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haiyong/Downloads/do_not_delete/so-edit-additional-prs/"/>
    </mc:Choice>
  </mc:AlternateContent>
  <xr:revisionPtr revIDLastSave="0" documentId="13_ncr:1_{062FAA51-7E99-E349-92A9-C181D5628CE6}" xr6:coauthVersionLast="47" xr6:coauthVersionMax="47" xr10:uidLastSave="{00000000-0000-0000-0000-000000000000}"/>
  <bookViews>
    <workbookView xWindow="28800" yWindow="-19540" windowWidth="33780" windowHeight="28200" xr2:uid="{00000000-000D-0000-FFFF-FFFF00000000}"/>
  </bookViews>
  <sheets>
    <sheet name="Result All" sheetId="3" r:id="rId1"/>
    <sheet name="Example" sheetId="1" r:id="rId2"/>
    <sheet name="Result No.1-10" sheetId="2" r:id="rId3"/>
    <sheet name="Configuration" sheetId="4" r:id="rId4"/>
    <sheet name="Compare Result Final 20Aug2025" sheetId="5" r:id="rId5"/>
    <sheet name="Copy of Compare Result Final 20" sheetId="6" r:id="rId6"/>
    <sheet name="Resolve Compare Result" sheetId="7" r:id="rId7"/>
    <sheet name="Summary Type" sheetId="8" r:id="rId8"/>
    <sheet name="Resolve Compare Result Jul-Aug " sheetId="9" r:id="rId9"/>
    <sheet name="Summary Comparison Jul2025" sheetId="10" r:id="rId10"/>
    <sheet name="Result Pt1" sheetId="11" r:id="rId11"/>
    <sheet name="PR Summary" sheetId="12" r:id="rId12"/>
    <sheet name="Summary Comparison" sheetId="13" r:id="rId13"/>
  </sheets>
  <definedNames>
    <definedName name="_xlnm._FilterDatabase" localSheetId="5" hidden="1">'Copy of Compare Result Final 20'!$A$1:$L$794</definedName>
    <definedName name="_xlnm._FilterDatabase" localSheetId="1" hidden="1">Example!$A$1:$N$2</definedName>
    <definedName name="_xlnm._FilterDatabase" localSheetId="6" hidden="1">'Resolve Compare Result'!$A$1:$O$794</definedName>
    <definedName name="_xlnm._FilterDatabase" localSheetId="8" hidden="1">'Resolve Compare Result Jul-Aug '!$A$1:$N$794</definedName>
    <definedName name="_xlnm._FilterDatabase" localSheetId="0" hidden="1">'Result All'!$A$1:$O$794</definedName>
    <definedName name="_xlnm._FilterDatabase" localSheetId="7" hidden="1">'Summary Type'!$A$1:$J$794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vbiNZGliqZSeF1ryf2oSLYxJQkPWiaOaphrBuHPGc="/>
    </ext>
  </extLst>
</workbook>
</file>

<file path=xl/calcChain.xml><?xml version="1.0" encoding="utf-8"?>
<calcChain xmlns="http://schemas.openxmlformats.org/spreadsheetml/2006/main">
  <c r="A35" i="13" l="1"/>
  <c r="B24" i="13"/>
  <c r="C16" i="13"/>
  <c r="C17" i="13" s="1"/>
  <c r="B5" i="13"/>
  <c r="B6" i="12"/>
  <c r="D401" i="11"/>
  <c r="D400" i="11"/>
  <c r="D399" i="11"/>
  <c r="D398" i="11"/>
  <c r="D397" i="11"/>
  <c r="D396" i="11"/>
  <c r="D395" i="11"/>
  <c r="D394" i="11"/>
  <c r="D393" i="11"/>
  <c r="D392"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7" i="11"/>
  <c r="D346" i="11"/>
  <c r="D345" i="11"/>
  <c r="D344" i="11"/>
  <c r="D343" i="11"/>
  <c r="D342" i="11"/>
  <c r="D341" i="11"/>
  <c r="D340" i="11"/>
  <c r="D339" i="11"/>
  <c r="D338" i="11"/>
  <c r="D337" i="11"/>
  <c r="D336" i="11"/>
  <c r="D335" i="11"/>
  <c r="D334" i="11"/>
  <c r="D333" i="11"/>
  <c r="D332" i="11"/>
  <c r="D331" i="11"/>
  <c r="D330" i="11"/>
  <c r="D329" i="11"/>
  <c r="D328" i="11"/>
  <c r="D327"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8" i="11"/>
  <c r="D297" i="11"/>
  <c r="D296" i="11"/>
  <c r="D295" i="11"/>
  <c r="D294" i="11"/>
  <c r="D293" i="11"/>
  <c r="D292" i="11"/>
  <c r="D291" i="11"/>
  <c r="D290" i="11"/>
  <c r="D289" i="11"/>
  <c r="D288" i="11"/>
  <c r="D287" i="11"/>
  <c r="D286" i="11"/>
  <c r="D285" i="11"/>
  <c r="D284" i="11"/>
  <c r="D283" i="11"/>
  <c r="D282" i="11"/>
  <c r="D281" i="11"/>
  <c r="D280" i="11"/>
  <c r="D279" i="11"/>
  <c r="D278" i="11"/>
  <c r="D277" i="11"/>
  <c r="D276" i="11"/>
  <c r="D275" i="11"/>
  <c r="D274" i="11"/>
  <c r="D273" i="11"/>
  <c r="D272" i="11"/>
  <c r="D271" i="11"/>
  <c r="D270" i="11"/>
  <c r="D269" i="11"/>
  <c r="D268" i="11"/>
  <c r="D267" i="11"/>
  <c r="D266" i="11"/>
  <c r="D265" i="11"/>
  <c r="D264" i="11"/>
  <c r="D263" i="11"/>
  <c r="D262" i="11"/>
  <c r="D261" i="11"/>
  <c r="D260" i="11"/>
  <c r="D259" i="11"/>
  <c r="D258" i="11"/>
  <c r="D257" i="11"/>
  <c r="D256" i="11"/>
  <c r="D255" i="11"/>
  <c r="D254" i="11"/>
  <c r="D253" i="11"/>
  <c r="D252" i="11"/>
  <c r="D251" i="11"/>
  <c r="D250" i="11"/>
  <c r="D249" i="11"/>
  <c r="D248" i="11"/>
  <c r="D247" i="11"/>
  <c r="D246" i="11"/>
  <c r="D245" i="11"/>
  <c r="D244" i="11"/>
  <c r="D243" i="11"/>
  <c r="D242" i="11"/>
  <c r="D241" i="11"/>
  <c r="D240" i="11"/>
  <c r="D239" i="11"/>
  <c r="D238" i="11"/>
  <c r="D237" i="11"/>
  <c r="D236" i="11"/>
  <c r="D235" i="11"/>
  <c r="D234" i="11"/>
  <c r="D233" i="11"/>
  <c r="D232" i="11"/>
  <c r="D231" i="11"/>
  <c r="D230" i="11"/>
  <c r="D229" i="11"/>
  <c r="D228" i="11"/>
  <c r="D227" i="11"/>
  <c r="D226" i="11"/>
  <c r="D225" i="11"/>
  <c r="D224" i="11"/>
  <c r="D223" i="11"/>
  <c r="D222" i="11"/>
  <c r="D221" i="11"/>
  <c r="D220" i="11"/>
  <c r="D219" i="11"/>
  <c r="D218" i="11"/>
  <c r="D217" i="11"/>
  <c r="D216" i="11"/>
  <c r="D215" i="11"/>
  <c r="D214" i="11"/>
  <c r="D213" i="11"/>
  <c r="D212" i="11"/>
  <c r="D211" i="11"/>
  <c r="D210" i="11"/>
  <c r="D209" i="11"/>
  <c r="D208" i="11"/>
  <c r="D207" i="11"/>
  <c r="D206" i="11"/>
  <c r="D205" i="11"/>
  <c r="D204" i="11"/>
  <c r="D203" i="11"/>
  <c r="D202" i="11"/>
  <c r="D201" i="11"/>
  <c r="D200" i="11"/>
  <c r="D199" i="11"/>
  <c r="D198" i="11"/>
  <c r="D197" i="11"/>
  <c r="D196" i="11"/>
  <c r="D195" i="11"/>
  <c r="D194" i="11"/>
  <c r="D193" i="11"/>
  <c r="D192" i="11"/>
  <c r="D191" i="11"/>
  <c r="D190" i="11"/>
  <c r="D189" i="11"/>
  <c r="D188" i="11"/>
  <c r="D187" i="11"/>
  <c r="D186" i="11"/>
  <c r="D185" i="11"/>
  <c r="D184" i="11"/>
  <c r="D183" i="11"/>
  <c r="D182" i="11"/>
  <c r="D181" i="11"/>
  <c r="D180" i="11"/>
  <c r="D179" i="11"/>
  <c r="D178" i="11"/>
  <c r="D177" i="11"/>
  <c r="D176" i="11"/>
  <c r="D175"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8" i="11"/>
  <c r="D147" i="11"/>
  <c r="D146" i="11"/>
  <c r="D145" i="11"/>
  <c r="D144" i="11"/>
  <c r="D143" i="11"/>
  <c r="D142" i="11"/>
  <c r="D141" i="11"/>
  <c r="D140" i="11"/>
  <c r="D139" i="11"/>
  <c r="D138" i="11"/>
  <c r="D137" i="11"/>
  <c r="D136" i="11"/>
  <c r="D135" i="11"/>
  <c r="D134" i="11"/>
  <c r="D133" i="11"/>
  <c r="D132" i="11"/>
  <c r="D131" i="11"/>
  <c r="D130" i="11"/>
  <c r="D129" i="11"/>
  <c r="D128" i="11"/>
  <c r="D127" i="11"/>
  <c r="D126" i="11"/>
  <c r="D125" i="11"/>
  <c r="D124" i="11"/>
  <c r="D123" i="11"/>
  <c r="D122" i="11"/>
  <c r="D121" i="11"/>
  <c r="D120" i="11"/>
  <c r="D119" i="11"/>
  <c r="D118" i="11"/>
  <c r="D117" i="11"/>
  <c r="D116" i="11"/>
  <c r="D115" i="11"/>
  <c r="D114" i="11"/>
  <c r="D113" i="11"/>
  <c r="D112" i="11"/>
  <c r="D111" i="11"/>
  <c r="D110" i="11"/>
  <c r="D109" i="11"/>
  <c r="D108" i="11"/>
  <c r="D107" i="11"/>
  <c r="D106" i="11"/>
  <c r="D105" i="11"/>
  <c r="D104" i="11"/>
  <c r="D103" i="11"/>
  <c r="D102" i="11"/>
  <c r="D101" i="11"/>
  <c r="D100"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I13" i="11"/>
  <c r="I19" i="11" s="1"/>
  <c r="D13" i="11"/>
  <c r="I12" i="11"/>
  <c r="I17" i="11" s="1"/>
  <c r="D12" i="11"/>
  <c r="D11" i="11"/>
  <c r="D10" i="11"/>
  <c r="D9" i="11"/>
  <c r="I8" i="11"/>
  <c r="D8" i="11"/>
  <c r="I7" i="11"/>
  <c r="D7" i="11"/>
  <c r="I6" i="11"/>
  <c r="I9" i="11" s="1"/>
  <c r="D6" i="11"/>
  <c r="D5" i="11"/>
  <c r="D4" i="11"/>
  <c r="D3" i="11"/>
  <c r="D2" i="11"/>
  <c r="A35" i="10"/>
  <c r="B24" i="10"/>
  <c r="M22" i="10"/>
  <c r="T22" i="10" s="1"/>
  <c r="F22" i="10"/>
  <c r="T21" i="10"/>
  <c r="T24" i="10" s="1"/>
  <c r="M21" i="10"/>
  <c r="F21" i="10"/>
  <c r="F24" i="10" s="1"/>
  <c r="C17" i="10"/>
  <c r="C16" i="10"/>
  <c r="B5" i="10"/>
  <c r="E794" i="9"/>
  <c r="E793" i="9"/>
  <c r="E792" i="9"/>
  <c r="E791" i="9"/>
  <c r="E790" i="9"/>
  <c r="E789" i="9"/>
  <c r="E788" i="9"/>
  <c r="E787" i="9"/>
  <c r="E786" i="9"/>
  <c r="E785" i="9"/>
  <c r="E784" i="9"/>
  <c r="E783" i="9"/>
  <c r="E782" i="9"/>
  <c r="E781" i="9"/>
  <c r="E780" i="9"/>
  <c r="E779" i="9"/>
  <c r="E778" i="9"/>
  <c r="E777" i="9"/>
  <c r="E776" i="9"/>
  <c r="E775" i="9"/>
  <c r="E774" i="9"/>
  <c r="E773" i="9"/>
  <c r="E772" i="9"/>
  <c r="E771" i="9"/>
  <c r="E770" i="9"/>
  <c r="E769" i="9"/>
  <c r="E768" i="9"/>
  <c r="E767" i="9"/>
  <c r="E766" i="9"/>
  <c r="E765" i="9"/>
  <c r="E764" i="9"/>
  <c r="E763" i="9"/>
  <c r="E762" i="9"/>
  <c r="E761" i="9"/>
  <c r="E760" i="9"/>
  <c r="E759" i="9"/>
  <c r="E758" i="9"/>
  <c r="E757" i="9"/>
  <c r="E756" i="9"/>
  <c r="E755" i="9"/>
  <c r="E754" i="9"/>
  <c r="E753" i="9"/>
  <c r="E752" i="9"/>
  <c r="E751" i="9"/>
  <c r="E750" i="9"/>
  <c r="E749" i="9"/>
  <c r="E748" i="9"/>
  <c r="E747" i="9"/>
  <c r="E746" i="9"/>
  <c r="E745" i="9"/>
  <c r="E744" i="9"/>
  <c r="E743" i="9"/>
  <c r="E742" i="9"/>
  <c r="E741" i="9"/>
  <c r="E740" i="9"/>
  <c r="E739" i="9"/>
  <c r="E738" i="9"/>
  <c r="E737" i="9"/>
  <c r="E736" i="9"/>
  <c r="E735" i="9"/>
  <c r="E734" i="9"/>
  <c r="E733" i="9"/>
  <c r="E732" i="9"/>
  <c r="E731" i="9"/>
  <c r="E730" i="9"/>
  <c r="E729" i="9"/>
  <c r="E728" i="9"/>
  <c r="E727" i="9"/>
  <c r="E726" i="9"/>
  <c r="E725" i="9"/>
  <c r="E724" i="9"/>
  <c r="E723" i="9"/>
  <c r="E722" i="9"/>
  <c r="E721" i="9"/>
  <c r="E720" i="9"/>
  <c r="E719" i="9"/>
  <c r="E718" i="9"/>
  <c r="E717" i="9"/>
  <c r="E716" i="9"/>
  <c r="E715" i="9"/>
  <c r="E714" i="9"/>
  <c r="E713" i="9"/>
  <c r="E712" i="9"/>
  <c r="E711" i="9"/>
  <c r="E710" i="9"/>
  <c r="E709" i="9"/>
  <c r="E708" i="9"/>
  <c r="E707" i="9"/>
  <c r="E706" i="9"/>
  <c r="E705" i="9"/>
  <c r="E704" i="9"/>
  <c r="E703" i="9"/>
  <c r="E702" i="9"/>
  <c r="E701" i="9"/>
  <c r="E700" i="9"/>
  <c r="E699" i="9"/>
  <c r="E698" i="9"/>
  <c r="E697" i="9"/>
  <c r="E696" i="9"/>
  <c r="E695" i="9"/>
  <c r="E694" i="9"/>
  <c r="E693" i="9"/>
  <c r="E692" i="9"/>
  <c r="E691" i="9"/>
  <c r="E690" i="9"/>
  <c r="E689" i="9"/>
  <c r="E688" i="9"/>
  <c r="E687" i="9"/>
  <c r="E686" i="9"/>
  <c r="E685" i="9"/>
  <c r="E684" i="9"/>
  <c r="E683" i="9"/>
  <c r="E682" i="9"/>
  <c r="E681" i="9"/>
  <c r="E680" i="9"/>
  <c r="E679" i="9"/>
  <c r="E678" i="9"/>
  <c r="E677" i="9"/>
  <c r="E676" i="9"/>
  <c r="E675" i="9"/>
  <c r="E674" i="9"/>
  <c r="E673" i="9"/>
  <c r="E672" i="9"/>
  <c r="E671" i="9"/>
  <c r="E670" i="9"/>
  <c r="E669" i="9"/>
  <c r="E668" i="9"/>
  <c r="E667" i="9"/>
  <c r="E666" i="9"/>
  <c r="E665" i="9"/>
  <c r="E664" i="9"/>
  <c r="E663" i="9"/>
  <c r="E662" i="9"/>
  <c r="E661" i="9"/>
  <c r="E660" i="9"/>
  <c r="E659" i="9"/>
  <c r="E658" i="9"/>
  <c r="E657" i="9"/>
  <c r="E656" i="9"/>
  <c r="E655" i="9"/>
  <c r="E654" i="9"/>
  <c r="E653" i="9"/>
  <c r="E652" i="9"/>
  <c r="E651" i="9"/>
  <c r="E650" i="9"/>
  <c r="E649" i="9"/>
  <c r="E648" i="9"/>
  <c r="E647" i="9"/>
  <c r="E646" i="9"/>
  <c r="E645" i="9"/>
  <c r="E644" i="9"/>
  <c r="E643" i="9"/>
  <c r="E642" i="9"/>
  <c r="E641" i="9"/>
  <c r="E640" i="9"/>
  <c r="E639" i="9"/>
  <c r="E638" i="9"/>
  <c r="E637" i="9"/>
  <c r="E636" i="9"/>
  <c r="E635" i="9"/>
  <c r="E634" i="9"/>
  <c r="E633" i="9"/>
  <c r="E632" i="9"/>
  <c r="E631" i="9"/>
  <c r="E630" i="9"/>
  <c r="E629" i="9"/>
  <c r="E628" i="9"/>
  <c r="E627" i="9"/>
  <c r="E626" i="9"/>
  <c r="E625" i="9"/>
  <c r="E624" i="9"/>
  <c r="E623" i="9"/>
  <c r="E622" i="9"/>
  <c r="E621" i="9"/>
  <c r="E620" i="9"/>
  <c r="E619" i="9"/>
  <c r="E618" i="9"/>
  <c r="E617" i="9"/>
  <c r="E616" i="9"/>
  <c r="E615" i="9"/>
  <c r="E614" i="9"/>
  <c r="E613" i="9"/>
  <c r="E612" i="9"/>
  <c r="E611" i="9"/>
  <c r="E610" i="9"/>
  <c r="E609" i="9"/>
  <c r="E608" i="9"/>
  <c r="E607" i="9"/>
  <c r="E606" i="9"/>
  <c r="E605" i="9"/>
  <c r="E604" i="9"/>
  <c r="E603" i="9"/>
  <c r="E602" i="9"/>
  <c r="E601" i="9"/>
  <c r="E600" i="9"/>
  <c r="E599" i="9"/>
  <c r="E598" i="9"/>
  <c r="E597" i="9"/>
  <c r="E596" i="9"/>
  <c r="E595" i="9"/>
  <c r="E594" i="9"/>
  <c r="E593" i="9"/>
  <c r="E592" i="9"/>
  <c r="E591" i="9"/>
  <c r="E590" i="9"/>
  <c r="E589" i="9"/>
  <c r="E588" i="9"/>
  <c r="E587" i="9"/>
  <c r="E586" i="9"/>
  <c r="E585" i="9"/>
  <c r="E584" i="9"/>
  <c r="E583" i="9"/>
  <c r="E582" i="9"/>
  <c r="E581" i="9"/>
  <c r="E580" i="9"/>
  <c r="E579" i="9"/>
  <c r="E578" i="9"/>
  <c r="E577" i="9"/>
  <c r="E576" i="9"/>
  <c r="E575" i="9"/>
  <c r="E574" i="9"/>
  <c r="E573" i="9"/>
  <c r="E572" i="9"/>
  <c r="E571" i="9"/>
  <c r="E570" i="9"/>
  <c r="E569" i="9"/>
  <c r="E568" i="9"/>
  <c r="E567" i="9"/>
  <c r="E566" i="9"/>
  <c r="E565" i="9"/>
  <c r="E564" i="9"/>
  <c r="E563" i="9"/>
  <c r="E562" i="9"/>
  <c r="E561" i="9"/>
  <c r="E560" i="9"/>
  <c r="E559" i="9"/>
  <c r="E558" i="9"/>
  <c r="E557" i="9"/>
  <c r="E556" i="9"/>
  <c r="E555" i="9"/>
  <c r="E554" i="9"/>
  <c r="E553" i="9"/>
  <c r="E552" i="9"/>
  <c r="E551" i="9"/>
  <c r="E550" i="9"/>
  <c r="E549" i="9"/>
  <c r="E548" i="9"/>
  <c r="E547" i="9"/>
  <c r="E546" i="9"/>
  <c r="E545" i="9"/>
  <c r="E544" i="9"/>
  <c r="E543" i="9"/>
  <c r="E542" i="9"/>
  <c r="E541" i="9"/>
  <c r="E540" i="9"/>
  <c r="E539" i="9"/>
  <c r="E538" i="9"/>
  <c r="E537" i="9"/>
  <c r="E536" i="9"/>
  <c r="E535" i="9"/>
  <c r="E534" i="9"/>
  <c r="E533" i="9"/>
  <c r="E532" i="9"/>
  <c r="E531" i="9"/>
  <c r="E530" i="9"/>
  <c r="E529" i="9"/>
  <c r="E528" i="9"/>
  <c r="E527" i="9"/>
  <c r="E526" i="9"/>
  <c r="E525" i="9"/>
  <c r="E524" i="9"/>
  <c r="E523" i="9"/>
  <c r="E522" i="9"/>
  <c r="E521" i="9"/>
  <c r="E520" i="9"/>
  <c r="E519" i="9"/>
  <c r="E518" i="9"/>
  <c r="E517" i="9"/>
  <c r="E516" i="9"/>
  <c r="E515" i="9"/>
  <c r="E514" i="9"/>
  <c r="E513" i="9"/>
  <c r="E512" i="9"/>
  <c r="E511" i="9"/>
  <c r="E510" i="9"/>
  <c r="E509" i="9"/>
  <c r="E508" i="9"/>
  <c r="E507" i="9"/>
  <c r="E506" i="9"/>
  <c r="E505" i="9"/>
  <c r="E504" i="9"/>
  <c r="E503" i="9"/>
  <c r="E502" i="9"/>
  <c r="E501" i="9"/>
  <c r="E500" i="9"/>
  <c r="E499" i="9"/>
  <c r="E498" i="9"/>
  <c r="E497" i="9"/>
  <c r="E496" i="9"/>
  <c r="E495" i="9"/>
  <c r="E494" i="9"/>
  <c r="E493" i="9"/>
  <c r="E492" i="9"/>
  <c r="E491" i="9"/>
  <c r="E490" i="9"/>
  <c r="E489" i="9"/>
  <c r="E488" i="9"/>
  <c r="E487" i="9"/>
  <c r="E486" i="9"/>
  <c r="E485" i="9"/>
  <c r="E484" i="9"/>
  <c r="E483" i="9"/>
  <c r="E482" i="9"/>
  <c r="E481" i="9"/>
  <c r="E480" i="9"/>
  <c r="E479" i="9"/>
  <c r="E478" i="9"/>
  <c r="E477" i="9"/>
  <c r="E476" i="9"/>
  <c r="E475" i="9"/>
  <c r="E474" i="9"/>
  <c r="E473" i="9"/>
  <c r="E472" i="9"/>
  <c r="E471" i="9"/>
  <c r="E470" i="9"/>
  <c r="E469" i="9"/>
  <c r="E468" i="9"/>
  <c r="E467" i="9"/>
  <c r="E466" i="9"/>
  <c r="E465" i="9"/>
  <c r="E464" i="9"/>
  <c r="E463" i="9"/>
  <c r="E462" i="9"/>
  <c r="E461" i="9"/>
  <c r="E460" i="9"/>
  <c r="E459" i="9"/>
  <c r="E458" i="9"/>
  <c r="E457" i="9"/>
  <c r="E456" i="9"/>
  <c r="E455" i="9"/>
  <c r="E454" i="9"/>
  <c r="E453" i="9"/>
  <c r="E452" i="9"/>
  <c r="E451" i="9"/>
  <c r="E450" i="9"/>
  <c r="E449" i="9"/>
  <c r="E448" i="9"/>
  <c r="E447" i="9"/>
  <c r="E446" i="9"/>
  <c r="E445" i="9"/>
  <c r="E444" i="9"/>
  <c r="E443" i="9"/>
  <c r="E442" i="9"/>
  <c r="E441" i="9"/>
  <c r="E440" i="9"/>
  <c r="E439" i="9"/>
  <c r="E438" i="9"/>
  <c r="E437" i="9"/>
  <c r="E436" i="9"/>
  <c r="E435" i="9"/>
  <c r="E434" i="9"/>
  <c r="E433" i="9"/>
  <c r="E432" i="9"/>
  <c r="E431" i="9"/>
  <c r="E430" i="9"/>
  <c r="E429" i="9"/>
  <c r="E428" i="9"/>
  <c r="E427" i="9"/>
  <c r="E426" i="9"/>
  <c r="E425" i="9"/>
  <c r="E424" i="9"/>
  <c r="E423" i="9"/>
  <c r="E422" i="9"/>
  <c r="E421" i="9"/>
  <c r="E420" i="9"/>
  <c r="E419" i="9"/>
  <c r="E418" i="9"/>
  <c r="E417" i="9"/>
  <c r="E416" i="9"/>
  <c r="E415" i="9"/>
  <c r="E414" i="9"/>
  <c r="E413" i="9"/>
  <c r="E412" i="9"/>
  <c r="E411" i="9"/>
  <c r="E410" i="9"/>
  <c r="E409" i="9"/>
  <c r="E408" i="9"/>
  <c r="E407" i="9"/>
  <c r="E406" i="9"/>
  <c r="E405" i="9"/>
  <c r="E404" i="9"/>
  <c r="E403" i="9"/>
  <c r="E402" i="9"/>
  <c r="E401" i="9"/>
  <c r="E400" i="9"/>
  <c r="E399" i="9"/>
  <c r="E398" i="9"/>
  <c r="E397" i="9"/>
  <c r="E396" i="9"/>
  <c r="E395" i="9"/>
  <c r="E394" i="9"/>
  <c r="E393" i="9"/>
  <c r="E392" i="9"/>
  <c r="E391" i="9"/>
  <c r="E390" i="9"/>
  <c r="E389" i="9"/>
  <c r="E388" i="9"/>
  <c r="E387" i="9"/>
  <c r="E386" i="9"/>
  <c r="E385" i="9"/>
  <c r="E384" i="9"/>
  <c r="E383" i="9"/>
  <c r="E382" i="9"/>
  <c r="E381" i="9"/>
  <c r="E380" i="9"/>
  <c r="E379" i="9"/>
  <c r="E378" i="9"/>
  <c r="E377" i="9"/>
  <c r="E376" i="9"/>
  <c r="E375" i="9"/>
  <c r="E374" i="9"/>
  <c r="E373" i="9"/>
  <c r="E372" i="9"/>
  <c r="E371" i="9"/>
  <c r="E370" i="9"/>
  <c r="E369" i="9"/>
  <c r="E368" i="9"/>
  <c r="E367" i="9"/>
  <c r="E366" i="9"/>
  <c r="E365" i="9"/>
  <c r="E364" i="9"/>
  <c r="E363" i="9"/>
  <c r="E362" i="9"/>
  <c r="E361" i="9"/>
  <c r="E360" i="9"/>
  <c r="E359" i="9"/>
  <c r="E358" i="9"/>
  <c r="E357" i="9"/>
  <c r="E356" i="9"/>
  <c r="E355" i="9"/>
  <c r="E354" i="9"/>
  <c r="E353" i="9"/>
  <c r="E352" i="9"/>
  <c r="E351" i="9"/>
  <c r="E350" i="9"/>
  <c r="E349" i="9"/>
  <c r="E348" i="9"/>
  <c r="E347" i="9"/>
  <c r="E346" i="9"/>
  <c r="E345" i="9"/>
  <c r="E344" i="9"/>
  <c r="E343" i="9"/>
  <c r="E342" i="9"/>
  <c r="E341" i="9"/>
  <c r="E340" i="9"/>
  <c r="E339" i="9"/>
  <c r="E338" i="9"/>
  <c r="E337"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E2" i="9"/>
  <c r="E794" i="8"/>
  <c r="E793" i="8"/>
  <c r="E792" i="8"/>
  <c r="E791" i="8"/>
  <c r="E790" i="8"/>
  <c r="E789" i="8"/>
  <c r="E788" i="8"/>
  <c r="E787" i="8"/>
  <c r="E786" i="8"/>
  <c r="E785" i="8"/>
  <c r="E784" i="8"/>
  <c r="E783" i="8"/>
  <c r="E782" i="8"/>
  <c r="E781" i="8"/>
  <c r="E780" i="8"/>
  <c r="E779" i="8"/>
  <c r="E778" i="8"/>
  <c r="E777" i="8"/>
  <c r="E776" i="8"/>
  <c r="E775" i="8"/>
  <c r="E774" i="8"/>
  <c r="E773" i="8"/>
  <c r="E772" i="8"/>
  <c r="E771" i="8"/>
  <c r="E770" i="8"/>
  <c r="E769" i="8"/>
  <c r="E768" i="8"/>
  <c r="E767" i="8"/>
  <c r="E766" i="8"/>
  <c r="E765" i="8"/>
  <c r="E764" i="8"/>
  <c r="E763" i="8"/>
  <c r="E762" i="8"/>
  <c r="E761" i="8"/>
  <c r="E760" i="8"/>
  <c r="E759" i="8"/>
  <c r="E758" i="8"/>
  <c r="E757" i="8"/>
  <c r="E756" i="8"/>
  <c r="E755" i="8"/>
  <c r="E754" i="8"/>
  <c r="E753" i="8"/>
  <c r="E752" i="8"/>
  <c r="E751" i="8"/>
  <c r="E750" i="8"/>
  <c r="E749" i="8"/>
  <c r="E748" i="8"/>
  <c r="E747" i="8"/>
  <c r="E746" i="8"/>
  <c r="E745" i="8"/>
  <c r="E744" i="8"/>
  <c r="E743" i="8"/>
  <c r="E742" i="8"/>
  <c r="E741" i="8"/>
  <c r="E740" i="8"/>
  <c r="E739" i="8"/>
  <c r="E738" i="8"/>
  <c r="E737" i="8"/>
  <c r="E736" i="8"/>
  <c r="E735" i="8"/>
  <c r="E734" i="8"/>
  <c r="E733" i="8"/>
  <c r="E732" i="8"/>
  <c r="E731" i="8"/>
  <c r="E730" i="8"/>
  <c r="E729" i="8"/>
  <c r="E728" i="8"/>
  <c r="E727" i="8"/>
  <c r="E726" i="8"/>
  <c r="E725" i="8"/>
  <c r="E724" i="8"/>
  <c r="E723" i="8"/>
  <c r="E722" i="8"/>
  <c r="E721" i="8"/>
  <c r="E720" i="8"/>
  <c r="E719" i="8"/>
  <c r="E718" i="8"/>
  <c r="E717" i="8"/>
  <c r="E716" i="8"/>
  <c r="E715" i="8"/>
  <c r="E714" i="8"/>
  <c r="E713" i="8"/>
  <c r="E712" i="8"/>
  <c r="E711" i="8"/>
  <c r="E710" i="8"/>
  <c r="E709" i="8"/>
  <c r="E708" i="8"/>
  <c r="E707" i="8"/>
  <c r="E706" i="8"/>
  <c r="E705" i="8"/>
  <c r="E704" i="8"/>
  <c r="E703" i="8"/>
  <c r="E702" i="8"/>
  <c r="E701" i="8"/>
  <c r="E700" i="8"/>
  <c r="E699" i="8"/>
  <c r="E698" i="8"/>
  <c r="E697" i="8"/>
  <c r="E696" i="8"/>
  <c r="E695" i="8"/>
  <c r="E694" i="8"/>
  <c r="E693" i="8"/>
  <c r="E692" i="8"/>
  <c r="E691" i="8"/>
  <c r="E690" i="8"/>
  <c r="E689" i="8"/>
  <c r="E688" i="8"/>
  <c r="E687" i="8"/>
  <c r="E686" i="8"/>
  <c r="E685" i="8"/>
  <c r="E684" i="8"/>
  <c r="E683" i="8"/>
  <c r="E682" i="8"/>
  <c r="E681" i="8"/>
  <c r="E680" i="8"/>
  <c r="E679" i="8"/>
  <c r="E678" i="8"/>
  <c r="E677" i="8"/>
  <c r="E676" i="8"/>
  <c r="E675" i="8"/>
  <c r="E674" i="8"/>
  <c r="E673" i="8"/>
  <c r="E672" i="8"/>
  <c r="E671" i="8"/>
  <c r="E670" i="8"/>
  <c r="E669" i="8"/>
  <c r="E668" i="8"/>
  <c r="E667" i="8"/>
  <c r="E666" i="8"/>
  <c r="E665" i="8"/>
  <c r="E664" i="8"/>
  <c r="E663" i="8"/>
  <c r="E662" i="8"/>
  <c r="E661" i="8"/>
  <c r="E660" i="8"/>
  <c r="E659" i="8"/>
  <c r="E658" i="8"/>
  <c r="E657" i="8"/>
  <c r="E656" i="8"/>
  <c r="E655" i="8"/>
  <c r="E654" i="8"/>
  <c r="E653" i="8"/>
  <c r="E652" i="8"/>
  <c r="E651" i="8"/>
  <c r="E650" i="8"/>
  <c r="E649" i="8"/>
  <c r="E648" i="8"/>
  <c r="E647" i="8"/>
  <c r="E646" i="8"/>
  <c r="E645" i="8"/>
  <c r="E644" i="8"/>
  <c r="E643" i="8"/>
  <c r="E642" i="8"/>
  <c r="E641" i="8"/>
  <c r="E640" i="8"/>
  <c r="E639" i="8"/>
  <c r="E638" i="8"/>
  <c r="E637" i="8"/>
  <c r="E636" i="8"/>
  <c r="E635" i="8"/>
  <c r="E634" i="8"/>
  <c r="E633" i="8"/>
  <c r="E632" i="8"/>
  <c r="E631" i="8"/>
  <c r="E630" i="8"/>
  <c r="E629" i="8"/>
  <c r="E628" i="8"/>
  <c r="E627" i="8"/>
  <c r="E626" i="8"/>
  <c r="E625" i="8"/>
  <c r="E624" i="8"/>
  <c r="E623" i="8"/>
  <c r="E622" i="8"/>
  <c r="E621" i="8"/>
  <c r="E620" i="8"/>
  <c r="E619" i="8"/>
  <c r="E618" i="8"/>
  <c r="E617" i="8"/>
  <c r="E616" i="8"/>
  <c r="E615" i="8"/>
  <c r="E614" i="8"/>
  <c r="E613" i="8"/>
  <c r="E612" i="8"/>
  <c r="E611" i="8"/>
  <c r="E610" i="8"/>
  <c r="E609" i="8"/>
  <c r="E608" i="8"/>
  <c r="E607" i="8"/>
  <c r="E606" i="8"/>
  <c r="E605" i="8"/>
  <c r="E604" i="8"/>
  <c r="E603" i="8"/>
  <c r="E602" i="8"/>
  <c r="E601" i="8"/>
  <c r="E600" i="8"/>
  <c r="E599" i="8"/>
  <c r="E598" i="8"/>
  <c r="E597" i="8"/>
  <c r="E596" i="8"/>
  <c r="E595" i="8"/>
  <c r="E594" i="8"/>
  <c r="E593" i="8"/>
  <c r="E592" i="8"/>
  <c r="E591" i="8"/>
  <c r="E590" i="8"/>
  <c r="E589" i="8"/>
  <c r="E588" i="8"/>
  <c r="E587" i="8"/>
  <c r="E586" i="8"/>
  <c r="E585" i="8"/>
  <c r="E584" i="8"/>
  <c r="E583" i="8"/>
  <c r="E582" i="8"/>
  <c r="E581" i="8"/>
  <c r="E580" i="8"/>
  <c r="E579" i="8"/>
  <c r="E578" i="8"/>
  <c r="E577" i="8"/>
  <c r="E576" i="8"/>
  <c r="E575" i="8"/>
  <c r="E574" i="8"/>
  <c r="E573" i="8"/>
  <c r="E572" i="8"/>
  <c r="E571" i="8"/>
  <c r="E570" i="8"/>
  <c r="E569" i="8"/>
  <c r="E568" i="8"/>
  <c r="E567" i="8"/>
  <c r="E566" i="8"/>
  <c r="E565" i="8"/>
  <c r="E564" i="8"/>
  <c r="E563" i="8"/>
  <c r="E562" i="8"/>
  <c r="E561" i="8"/>
  <c r="E560" i="8"/>
  <c r="E559" i="8"/>
  <c r="E558" i="8"/>
  <c r="E557" i="8"/>
  <c r="E556" i="8"/>
  <c r="E555" i="8"/>
  <c r="E554" i="8"/>
  <c r="E553" i="8"/>
  <c r="E552" i="8"/>
  <c r="E551" i="8"/>
  <c r="E550" i="8"/>
  <c r="E549" i="8"/>
  <c r="E548" i="8"/>
  <c r="E547" i="8"/>
  <c r="E546" i="8"/>
  <c r="E545" i="8"/>
  <c r="E544" i="8"/>
  <c r="E543" i="8"/>
  <c r="E542" i="8"/>
  <c r="E541" i="8"/>
  <c r="E540" i="8"/>
  <c r="E539" i="8"/>
  <c r="E538" i="8"/>
  <c r="E537" i="8"/>
  <c r="E536" i="8"/>
  <c r="E535" i="8"/>
  <c r="E534" i="8"/>
  <c r="E533" i="8"/>
  <c r="E532" i="8"/>
  <c r="E531" i="8"/>
  <c r="E530" i="8"/>
  <c r="E529" i="8"/>
  <c r="E528" i="8"/>
  <c r="E527" i="8"/>
  <c r="E526" i="8"/>
  <c r="E525" i="8"/>
  <c r="E524" i="8"/>
  <c r="E523" i="8"/>
  <c r="E522" i="8"/>
  <c r="E521" i="8"/>
  <c r="E520" i="8"/>
  <c r="E519" i="8"/>
  <c r="E518" i="8"/>
  <c r="E517" i="8"/>
  <c r="E516" i="8"/>
  <c r="E515" i="8"/>
  <c r="E514" i="8"/>
  <c r="E513" i="8"/>
  <c r="E512" i="8"/>
  <c r="E511" i="8"/>
  <c r="E510" i="8"/>
  <c r="E509" i="8"/>
  <c r="E508" i="8"/>
  <c r="E507" i="8"/>
  <c r="E506" i="8"/>
  <c r="E505" i="8"/>
  <c r="E50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E2" i="8"/>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M24" i="10" l="1"/>
</calcChain>
</file>

<file path=xl/sharedStrings.xml><?xml version="1.0" encoding="utf-8"?>
<sst xmlns="http://schemas.openxmlformats.org/spreadsheetml/2006/main" count="24919" uniqueCount="2149">
  <si>
    <t>GH Project</t>
  </si>
  <si>
    <t>Path GitHub</t>
  </si>
  <si>
    <t>Path SO</t>
  </si>
  <si>
    <t>Link SO</t>
  </si>
  <si>
    <t>Valid SO answer (Verify it's a SO latest accepted answer)
dropdown</t>
  </si>
  <si>
    <t>Baltes's Catagories (User Actions)
dropdown</t>
  </si>
  <si>
    <t>Baltes's Catagories (Target of Edits)
dropdown</t>
  </si>
  <si>
    <t>Aspect</t>
  </si>
  <si>
    <t>Code from GitHub</t>
  </si>
  <si>
    <t>Code from StackOverflow</t>
  </si>
  <si>
    <t>Useful Recommendation</t>
  </si>
  <si>
    <t>Type of Recommendation</t>
  </si>
  <si>
    <t>Implementation Detail (Open PR)</t>
  </si>
  <si>
    <t>Remarks</t>
  </si>
  <si>
    <t>abfab3d</t>
  </si>
  <si>
    <t>private static void extractZip(String zipFile, String extractFolder) {
  try {
  int BUFFER = 2048;
  File file = new File(zipFile);
  ZipFile zip = new ZipFile(file);
  String newPath = extractFolder;
  new File(newPath).mkdir();
  Enumeration zipFileEntries = zip.entries();
  // Process each entry
  while (zipFileEntries.hasMoreElements()) {
  // grab a zip file entry
  ZipEntry entry = (ZipEntry) zipFileEntries.nextElement();
  String currentEntry = entry.getName();
  File destFile = new File(newPath, currentEntry);
  //destFile = new File(newPath, destFile.getName());
  File destinationParent = destFile.getParentFile();
  // create the parent directory structure if needed
  destinationParent.mkdirs();
  if (!entry.isDirectory()) {
  BufferedInputStream is = new BufferedInputStream(zip
  .getInputStream(entry));
  int currentByte;
  // establish buffer for writing file
  byte data[] = new byte[BUFFER];
  // write the current file to disk
  FileOutputStream fos = new FileOutputStream(destFile);
  BufferedOutputStream dest = new BufferedOutputStream(fos,
  BUFFER);
  // read and write until last byte is encountered
  while ((currentByte = is.read(data, 0, BUFFER)) != -1) {
  dest.write(data, 0, currentByte);
  }
  dest.flush();
  dest.close();
  is.close();
  }
  }
  } catch (IOException ioe) {
  ioe.printStackTrace();
  }
  }</t>
  </si>
  <si>
    <t>private void unzipImage(String zipFile, String extractFolder) {
    try {
     CreateDir();
     int BUFFER = 4096;
     File file = new File(zipFile);
     ZipFile zip = new ZipFile(file);
     String newPath = extractFolder;
     new File(newPath).mkdir();
     Enumeration zipFileEntries = zip.entries();
     // Process each entry
     while (zipFileEntries.hasMoreElements()) {
      // grab a zip file entry
      ZipEntry entry = (ZipEntry) zipFileEntries.nextElement();
      String currentEntry = entry.getName();
      currentEntry = currentEntry.replace('\\', '/');
      File destFile = new File(newPath, currentEntry);
      // destFile = new File(newPath, destFile.getName());
      File destinationParent = destFile.getParentFile();
      // create the parent directory structure if needed
      destinationParent.mkdirs();
      if (!entry.isDirectory()) {
       BufferedInputStream is = new BufferedInputStream(
         zip.getInputStream(entry));
       int currentByte;
       // establish buffer for writing file
       byte data[] = new byte[BUFFER];
       // write the current file to disk
       FileOutputStream fos = new FileOutputStream(destFile);
       BufferedOutputStream dest = new BufferedOutputStream(fos,
         BUFFER);
       // read and write until last byte is encountered
       while ((currentByte = is.read(data, 0, BUFFER)) != -1) {
        dest.write(data, 0, currentByte);
       }
       dest.flush();
       dest.close();
       is.close();
      }
  zip.close();
     }
    } catch (Exception e) {
     Log.e("ERROR: ", "" + e.getMessage());
    }
   }</t>
  </si>
  <si>
    <t>https://stackoverflow.com/questions/21089134/how-to-unzip-a-zip-file-which-contains-images-without-dropping-any-image-in-andr/21178275#21178275</t>
  </si>
  <si>
    <t>Yes</t>
  </si>
  <si>
    <t>fixing</t>
  </si>
  <si>
    <t>bug</t>
  </si>
  <si>
    <t>Path Normalization</t>
  </si>
  <si>
    <t>Not present</t>
  </si>
  <si>
    <t>currentEntry = currentEntry.replace('\\', '/');</t>
  </si>
  <si>
    <t>Bug Fixing</t>
  </si>
  <si>
    <t>Normalize paths in GitHub code: currentEntry = currentEntry.replace('\\', '/');</t>
  </si>
  <si>
    <t>No</t>
  </si>
  <si>
    <t>GitHub Code</t>
  </si>
  <si>
    <t>SO Code</t>
  </si>
  <si>
    <t>ziliang001</t>
  </si>
  <si>
    <t xml:space="preserve">    @Bean
    public CorsFilter corsFilter() {
        CorsConfiguration config = new CorsConfiguration();
        //允许所有域名进行跨域调用
        config.addAllowedOrigin("*");
        //允许跨越发送cookie
        config.setAllowCredentials(true);
        //放行全部原始头信息
        config.addAllowedHeader("*");
        //允许所有请求方法跨域调用
        config.addAllowedMethod("*");
        UrlBasedCorsConfigurationSource source = new UrlBasedCorsConfigurationSource();
        source.registerCorsConfiguration("/**", config);
        return new CorsFilter(source);
    }
</t>
  </si>
  <si>
    <t>@Configuration
public class AdditionalConfig {
    @Bean
    public CorsFilter corsFilter() {
        UrlBasedCorsConfigurationSource source = new UrlBasedCorsConfigurationSource();
        CorsConfiguration config = new CorsConfiguration();
        config.setAllowCredentials(true);
        config.addAllowedOrigin("*");
        config.addAllowedHeader("*");
        config.addAllowedMethod("*");
        source.registerCorsConfiguration("/**", config);
        return new CorsFilter(source);
    }
}
----------
if it will not work. then you can try using the fundamental `Servlet filter` other than facilities provided by the Spring framework.
import java.io.IOException;
import javax.servlet.Filter;
import javax.servlet.FilterChain;
import javax.servlet.FilterConfig;
import javax.servlet.ServletException;
import javax.servlet.ServletRequest;
import javax.servlet.ServletResponse;
import javax.servlet.http.HttpServletResponse;
public class CORSFilter implements Filter {
	@Override
	public void doFilter(ServletRequest req, ServletResponse res, FilterChain chain)
			throws IOException, ServletException {
	HttpServletRequest request = (HttpServletRequest) req;
    HttpServletResponse response = (HttpServletResponse) res;
		response.setHeader("Access-Control-Allow-Origin", "*");
		response.setHeader("Access-Control-Allow-Credentials", "true");
		response.setHeader("Access-Control-Allow-Methods", "POST, GET, PUT, OPTIONS, DELETE");
		response.setHeader("Access-Control-Max-Age", "3600");
		response.setHeader("Access-Control-Allow-Headers",
				"X-Requested-With, Content-Type, Authorization, Origin, Accept, Access-Control-Request-Method, Access-Control-Request-Headers");
		chain.doFilter(req, res);
	}
	@Override
	public void init(FilterConfig filterConfig) {
	}
	@Override
	public void destroy() {
	}
}</t>
  </si>
  <si>
    <t>https://stackoverflow.com/questions/58370217</t>
  </si>
  <si>
    <t>improving</t>
  </si>
  <si>
    <t>code</t>
  </si>
  <si>
    <t>Servlet Filter Alternative</t>
  </si>
  <si>
    <t>Not Present</t>
  </si>
  <si>
    <t>Additional code for a basic Servlet Filter to handle CORS manually.</t>
  </si>
  <si>
    <t>Compatability Improvement</t>
  </si>
  <si>
    <t xml:space="preserve">Recommendation: Include an alternative Servlet Filter for environments where Spring may not be suitable.
By applying these recommendations, the GitHub code can improve in terms of structure and compatibility with different environments.
</t>
  </si>
  <si>
    <t>actiontech</t>
  </si>
  <si>
    <t xml:space="preserve">    public static String bytesToHexString(byte[] bytes) {
        char[] hexChars = new char[bytes.length * 2];
        for (int j = 0; j &lt; bytes.length; j++) {
            int v = bytes[j] &amp; 0xFF;
            hexChars[j * 2] = HEX_ARRAY[v &gt;&gt;&gt; 4];
            hexChars[j * 2 + 1] = HEX_ARRAY[v &amp; 0x0F];
        }
        return new String(hexChars);
    }
</t>
  </si>
  <si>
    <t xml:space="preserve">    private final static char[] hexArray = "0123456789ABCDEF".toCharArray();
    public static String bytesToHexString(byte[] bytes) {
        if (bytes == null) {
            return null;
        }
        char[] hexChars = new char[bytes.length * 2];
        for (int j = 0; j &lt; bytes.length; j++) {
            int v = bytes[j] &amp; 0xFF;
            hexChars[j * 2] = hexArray[v &gt;&gt;&gt; 4];
            hexChars[j * 2 + 1] = hexArray[v &amp; 0x0F];
        }
        return new String(hexChars);
    }</t>
  </si>
  <si>
    <t>https://stackoverflow.com/questions/60266789</t>
  </si>
  <si>
    <t>if (bytes == null) { return null; }</t>
  </si>
  <si>
    <r>
      <rPr>
        <sz val="11"/>
        <color theme="1"/>
        <rFont val="Calibri"/>
        <family val="2"/>
      </rPr>
      <t xml:space="preserve">Add null check to prevent </t>
    </r>
    <r>
      <rPr>
        <sz val="11"/>
        <color theme="1"/>
        <rFont val="Arial Unicode MS"/>
        <family val="2"/>
      </rPr>
      <t>NullPointerException</t>
    </r>
    <r>
      <rPr>
        <sz val="11"/>
        <color theme="1"/>
        <rFont val="Calibri"/>
        <family val="2"/>
      </rPr>
      <t xml:space="preserve">: </t>
    </r>
    <r>
      <rPr>
        <sz val="11"/>
        <color theme="1"/>
        <rFont val="Arial Unicode MS"/>
        <family val="2"/>
      </rPr>
      <t>if (bytes == null) { return null; }</t>
    </r>
  </si>
  <si>
    <t>alphaautoleak</t>
  </si>
  <si>
    <t xml:space="preserve">    public static boolean isInteger(final String s) {
        try {
            Integer.parseInt(s);
            return true;
        }
        catch (NumberFormatException e) {
            return false;
        }
    }
</t>
  </si>
  <si>
    <t xml:space="preserve">    public static void main(String[] args) {
            String s = "1 a b 2";
            String[] sp = s.split(" ");
            for (int i = 0; i &lt; sp.length; i++) {
                 if(stringOrInteger(sp[i]))
                     System.out.println(sp[i] + " is type Integer");
                 else
                     System.out.println(sp[i] + " is type String");
            } 
        }
        private static boolean stringOrInteger(String s) {
            try {
                Integer.parseInt(s);
                return true;
            } catch (NumberFormatException e) {
                return false;
            }
        }</t>
  </si>
  <si>
    <t>https://stackoverflow.com/questions/25985720</t>
  </si>
  <si>
    <t>clarifying</t>
  </si>
  <si>
    <t>Function Name</t>
  </si>
  <si>
    <t>isInteger</t>
  </si>
  <si>
    <t>stringOrInteger</t>
  </si>
  <si>
    <t>Code clarity</t>
  </si>
  <si>
    <t>Consider renaming for clarity if context requires: private static boolean stringOrInteger(String s)</t>
  </si>
  <si>
    <t>getodk</t>
  </si>
  <si>
    <t xml:space="preserve">    public CharSequence filter(CharSequence source, int start, int end,
                               Spanned dest, int dstart, int dend) {
        for (int i = start; i &lt; end; i++) {
            if (Character.isWhitespace(source.charAt(i))) {
                return "";
            }
        }
        return null;
    }
</t>
  </si>
  <si>
    <t xml:space="preserve">    InputFilter filter = new InputFilter() {
    public CharSequence filter(CharSequence source, int start, int end,
            Spanned dest, int dstart, int dend) {
        for (int i = start; i &lt; end; i++) {
            if (!Character.isLetter(source.charAt(i))&amp;&amp;!Character.isSpaceChar(source.charAt(i))) {
                return "";
            }
        }
        return null;
    }
    };
    edit.setFilters(new InputFilter[] { filter });</t>
  </si>
  <si>
    <t>https://stackoverflow.com/questions/55003173</t>
  </si>
  <si>
    <t>Filter Criteria</t>
  </si>
  <si>
    <t>Character.isWhitespace(source.charAt(i))</t>
  </si>
  <si>
    <t>!Character.isLetter(source.charAt(i)) &amp;&amp; !Character.isSpaceChar(source.charAt(i))</t>
  </si>
  <si>
    <r>
      <rPr>
        <sz val="11"/>
        <color theme="1"/>
        <rFont val="Calibri"/>
        <family val="2"/>
      </rPr>
      <t xml:space="preserve">Modify filter criteria in GitHub code to check for non-letter and non-space characters: </t>
    </r>
    <r>
      <rPr>
        <sz val="10"/>
        <color theme="1"/>
        <rFont val="Arial Unicode MS"/>
        <family val="2"/>
      </rPr>
      <t>if (!Character.isLetter(source.charAt(i)) &amp;&amp; !Character.isSpaceChar(source.charAt(i))) { return ""; }</t>
    </r>
  </si>
  <si>
    <t>webjournal</t>
  </si>
  <si>
    <t xml:space="preserve">        @Override
        protected void publishResults(CharSequence constraint,
                                      FilterResults results) {
            modelList = (List&lt;Model&gt;) results.values;
            notifyDataSetChanged();
        }
</t>
  </si>
  <si>
    <t xml:space="preserve">     private List&lt;YourModel&gt; modelList;
     private List&lt;YourModel&gt; modelListCopy;
     private ItemFilter mFilter = new ItemFilter();
     public YourAdapter(List&lt;YourModel&gt; modelList) {
        this.modelList= modelList;
        this.modelListCopy= new ArrayList&lt;&gt;();
        modelListCopy.addAll(modelList);
    }
    private class ItemFilter extends Filter {
        protected FilterResults performFiltering(CharSequence constraint) {
            FilterResults results = new FilterResults();
            if (constraint != null &amp;&amp; constraint.length() &gt; 0) {
                List&lt;YourModel&gt; filterList = new ArrayList&lt;YourModel&gt;();
                for (int i = 0; i &lt; modelListCopy.size(); i++) {
                    if ((modelListCopy.get(i).getName().toUpperCase())
                            .contains(constraint.toString().toUpperCase())) {
                        YourModel builddata = new YourModel(modelListCopy.get(i).getImages(), modelListCopy.get(i).getName());
                        filterList.add(builddata);
                    }
                }
                results.count = filterList.size();
                results.values = filterList;
            } else {
                results.count = modelListCopy.size();
                results.values = modelListCopy;
            }
            return results;
        }
        @Override
        protected void publishResults(CharSequence constraint,
                                      FilterResults results) {
            modelList= (ArrayList&lt;YourModel&gt;) results.values;
            notifyDataSetChanged();
        }</t>
  </si>
  <si>
    <t>https://stackoverflow.com/questions/39717275</t>
  </si>
  <si>
    <t>Temporary List for Filtering</t>
  </si>
  <si>
    <t xml:space="preserve">	private List&lt;YourModel&gt; modelListCopy;</t>
  </si>
  <si>
    <t>Code Correctness</t>
  </si>
  <si>
    <t>Add a temporary list to store the original data for filtering: private List&lt;Model&gt; modelListCopy;
This addition ensures that you have a copy of the original list, making the filtering operation more robust and allowing you to reset or modify the filter as needed.</t>
  </si>
  <si>
    <t xml:space="preserve">	@GetMapping("/hello")
	public String home(Locale locale, Model model) {
		Date date = new Date();
		DateFormat dateFormat = DateFormat.getDateTimeInstance(DateFormat.LONG, DateFormat.LONG, locale);
		String formattedDate = dateFormat.format(date);
		model.addAttribute("serverTime", formattedDate);
		return "home";
	}
</t>
  </si>
  <si>
    <t xml:space="preserve">        @RequestMapping(value = "/", method = RequestMethod.GET)
        public String home(Locale locale, Model model) {
            logger.info("Welcome home! the client locale is "+ locale.toString());
            Date date = new Date();
            DateFormat dateFormat = DateFormat.getDateTimeInstance(DateFormat.LONG, DateFormat.LONG, locale);
            String formattedDate = dateFormat.format(date);
            model.addAttribute("serverTime", formattedDate );
            return "main";
        }
        @RequestMapping(value = "/serverTime", method = RequestMethod.GET)
        @ResponseBody
        public String serverTime(Locale locale, Model model) {
            Date date = new Date();
            DateFormat dateFormat = DateFormat.getDateTimeInstance(DateFormat.LONG, DateFormat.LONG, locale);
            return dateFormat.format(date);
        }</t>
  </si>
  <si>
    <t>https://stackoverflow.com/questions/10195366</t>
  </si>
  <si>
    <t>Logging</t>
  </si>
  <si>
    <t xml:space="preserve">	logger.info("Welcome home! the client locale is " + locale.toString());</t>
  </si>
  <si>
    <t>Code Clarity</t>
  </si>
  <si>
    <t>Add logging to provide more information about the client's locale: logger.info("Welcome home! the client locale is " + locale.toString());</t>
  </si>
  <si>
    <t>add logging to provide more information about the client's locale. This improves the code by offering better insights during runtime, which is particularly useful for debugging and monitoring.</t>
  </si>
  <si>
    <t xml:space="preserve">	@RequestMapping(value = "/home", method = RequestMethod.GET)
	public String home(Locale locale, Model model) {
		logger.info("Welcome home! The client locale is {}.", locale);
		Date date = new Date();
		DateFormat dateFormat = DateFormat.getDateTimeInstance(DateFormat.LONG, DateFormat.LONG, locale);
		String formattedDate = dateFormat.format(date);
		model.addAttribute("serverTime", formattedDate );
		return "home";
	}
</t>
  </si>
  <si>
    <t>Additional Endpoint</t>
  </si>
  <si>
    <t xml:space="preserve">	@RequestMapping(value = "/serverTime", ...)</t>
  </si>
  <si>
    <t>Functioanl Enhancemnet</t>
  </si>
  <si>
    <t>Adding a /serverTime endpoint for returning just the formatted date.</t>
  </si>
  <si>
    <t>adding an additional endpoint /serverTime with @ResponseBody. This enhancement provides a significant functional improvement by allowing the application to return the current server time in a format that can be easily consumed by clients, such as through AJAX requests or APIs.</t>
  </si>
  <si>
    <t xml:space="preserve">	@RequestMapping(value = "/", method = RequestMethod.GET)
	public String home(Locale locale, Model model) {
		logger.info("Welcome home! The client locale is {}.", locale);
		Date date = new Date();
		DateFormat dateFormat = DateFormat.getDateTimeInstance(DateFormat.LONG, DateFormat.LONG, locale);
		String formattedDate = dateFormat.format(date);
		model.addAttribute("serverTime", formattedDate );
		return "home";
	}
</t>
  </si>
  <si>
    <t>New Endpoint</t>
  </si>
  <si>
    <t xml:space="preserve">	Additional method serverTime to return server time as a response body</t>
  </si>
  <si>
    <t>Feature Addition</t>
  </si>
  <si>
    <t xml:space="preserve">	Add new endpoint for returning server time
</t>
  </si>
  <si>
    <t>New Endpoint for returning the server time. This is a significant feature addition that provides additional functionality to the application.
Implementation Detail:
Add the following method to your GitHub project code to handle requests to /serverTime and return the formatted server time:
@RequestMapping(value = "/serverTime", method = RequestMethod.GET)
@ResponseBody
public String serverTime(Locale locale, Model model) {
    Date date = new Date();
    DateFormat dateFormat = DateFormat.getDateTimeInstance(DateFormat.LONG, DateFormat.LONG, locale);
    return dateFormat.format(date);
}
Explanation:
This method adds a new endpoint that can be accessed to get the server time formatted according to the client's locale. It provides additional functionality and enhances the usability of your application by offering an easy way to check the server time.
Updated Code:
Here is the combined code with the new endpoint added:
@RequestMapping(value = "/", method = RequestMethod.GET)
public String home(Locale locale, Model model) {
    logger.info("Welcome home! The client locale is {}.", locale);
    Date date = new Date();
    DateFormat dateFormat =</t>
  </si>
  <si>
    <t>kontalk</t>
  </si>
  <si>
    <t xml:space="preserve">        @Override
        public void insertString( int offset, String  str, AttributeSet attr)
                throws BadLocationException {
            if (str == null) return;
            if ((this.getLength() + str.length()) &lt;= mLimit) {
                super.insertString(offset, str, attr);
            }
        }
</t>
  </si>
  <si>
    <t xml:space="preserve">    import javax.swing.text.PlainDocument
    public class JTextFieldLimit extends PlainDocument {
      private int limit;
      JTextFieldLimit(int limit) {
       super();
       this.limit = limit;
       }
      public void insertString( int offset, String  str, AttributeSet attr ) throws BadLocationException {
        if (str == null) return;
        if ((getLength() + str.length()) &lt;= limit) {
          super.insertString(offset, str, attr);
        }
      }
    }</t>
  </si>
  <si>
    <t>https://stackoverflow.com/questions/3519182</t>
  </si>
  <si>
    <t>Limit Check and Insert</t>
  </si>
  <si>
    <t>if ((this.getLength() + str.length()) &lt;= mLimit) {&lt;br&gt;super.insertString(offset, str, attr);&lt;br&gt;}</t>
  </si>
  <si>
    <t>if ((getLength() + str.length()) &lt;= limit) {&lt;br&gt;super.insertString(offset, str, attr);&lt;br&gt;}</t>
  </si>
  <si>
    <t>Code Logic Improvement</t>
  </si>
  <si>
    <t>Use consistent method call (getLength()) and field access (limit).</t>
  </si>
  <si>
    <t>The useful recommendation is to include the constructor to initialize the limit field. This recommendation ensures that the limit field is properly set when an instance of the class is created, which is crucial for the correct functioning of the insertString method.
Recommended Improvement:
Add a constructor to initialize the limit field and modify the insertString method to use this field.
Improved Code:
import javax.swing.text.PlainDocument;
import javax.swing.text.AttributeSet;
import javax.swing.text.BadLocationException;
public class JTextFieldLimit extends PlainDocument {
    private int limit;
    // Constructor to initialize the limit
    JTextFieldLimit(int limit) {
        super();
        this.limit = limit;
    }
    @Override
    public void insertString(int offset, String str, AttributeSet attr) throws BadLocationException {
        if (str == null) return;
        if ((getLength() + str.length()) &lt;= limit) {
            super.insertString(offset, str, attr);
        }
    }
}
Explanation:
Constructor Addition: Adding the constructor ensures that the limit field is set when the class is instantiated.
Field Initialization: The limit field must be initialized to properly check the length of the string to be inserted.
Code Organization: Including the class declaration and necessary imports makes the code self-contained and functional.</t>
  </si>
  <si>
    <t>fesch</t>
  </si>
  <si>
    <t xml:space="preserve">    public Label(int x, int y, int width, int height) {
        this.x = x;
        this.y = y;
        this.width = width;
        this.height = height;
        // test
    }
</t>
  </si>
  <si>
    <t xml:space="preserve">    [...]
    public Rectangle() {
        this(true, 0, 0, 0, 0);
    }
    public Rectangle(int width, int height) {  
        this(false, 0, 0, width, height);
    }
    public Rectangle(int x, int y, int width, int height) {
        this(true, x, y, width, height);
    }
    private Rectangle(boolean flag, int x, int y, int width, int height) {
        this.flag = flag;
        this.x = x;
        this.y = y;
        this.width = width;
        this.height = height;
        init();
    }
    [...]</t>
  </si>
  <si>
    <t>https://stackoverflow.com/questions/9709606</t>
  </si>
  <si>
    <t>Constructors</t>
  </si>
  <si>
    <t>Single constructor for Label</t>
  </si>
  <si>
    <t>Multiple constructors for Rectangle</t>
  </si>
  <si>
    <t>Add overloaded constructors to provide flexibility in object initialization.</t>
  </si>
  <si>
    <t>The useful recommendation from the StackOverflow code for the GitHub project is the addition of overloaded constructors to provide flexibility in object initialization. This change can significantly enhance the usability of the Label class by allowing different ways to create an instance, making the class more versatile and easier to use in various scenarios.
Recommended Change:
Add overloaded constructors to increase the flexibility of object creation:
public Label() {
    this(0, 0, 0, 0);
}
public Label(int width, int height) {
    this(0, 0, width, height);
}
public Label(int x, int y, int width, int height) {
    this.x = x;
    this.y = y;
    this.width = width;
    this.height = height;
    // test
}
Benefits:
Flexibility: Users can create Label objects in different ways depending on the context, without always needing to specify all parameters.
Usability: Simplifies the creation of Label objects, making the class easier to use and reducing the chance of errors when creating instances.
Code Clarity: Clearly defines different ways to initialize a Label, making the code more readable and maintainable.</t>
  </si>
  <si>
    <t>Null Check</t>
  </si>
  <si>
    <r>
      <rPr>
        <sz val="11"/>
        <color theme="1"/>
        <rFont val="Calibri"/>
        <family val="2"/>
      </rPr>
      <t xml:space="preserve">Modify filter criteria in GitHub code to check for non-letter and non-space characters: </t>
    </r>
    <r>
      <rPr>
        <sz val="10"/>
        <color theme="1"/>
        <rFont val="Arial Unicode MS"/>
        <family val="2"/>
      </rPr>
      <t>if (!Character.isLetter(source.charAt(i)) &amp;&amp; !Character.isSpaceChar(source.charAt(i))) { return ""; }</t>
    </r>
  </si>
  <si>
    <t xml:space="preserve">    public Rectangle(int x, int y, int width, int height)
    {
        this.x=x;
        this.y=y;
        this.width=width;
        this.height=height;
    }
</t>
  </si>
  <si>
    <t>Constructor Variants</t>
  </si>
  <si>
    <t>public Rectangle(int x, int y, int width, int height)</t>
  </si>
  <si>
    <t>Multiple constructors including default and width-height</t>
  </si>
  <si>
    <t>Feature Enhancement</t>
  </si>
  <si>
    <t>Add additional constructors to handle different initialization scenarios: default, width-height, x-y-width-height, and private constructor to initialize common properties</t>
  </si>
  <si>
    <t>In this case, the additional constructors from the StackOverflow post can be considered a useful recommendation for feature enhancement, as they provide more flexibility and options for object creation.</t>
  </si>
  <si>
    <t>aionnetwork</t>
  </si>
  <si>
    <t xml:space="preserve">    public static String bytesToHexString(byte[] bytes) {
        char[] hexChars = new char[bytes.length * 2];
        for (int j = 0; j &lt; bytes.length; j++) {
            int v = bytes[j] &amp; 0xFF;
            hexChars[j * 2] = hexArray[v &gt;&gt;&gt; 4];
            hexChars[j * 2 + 1] = hexArray[v &amp; 0x0F];
        }
        return new String(hexChars);
    }
</t>
  </si>
  <si>
    <t>Add a null check to prevent NullPointerException: &lt;br&gt;if (bytes == null) { return null; }</t>
  </si>
  <si>
    <t xml:space="preserve">    final void putMapEntries(Map&lt;? extends K, ? extends V&gt; m, boolean evict) {
        int s = m.size();
        if (s &gt; 0) {
            if (table == null) { // pre-size
                float ft = ((float) s / loadFactor) + 1.0F;
                int t = ((ft &lt; (float) MAXIMUM_CAPACITY) ? (int) ft : MAXIMUM_CAPACITY);
                if (t &gt; threshold) {
                    threshold = tableSizeFor(t);
                }
            } else if (s &gt; threshold) {
                resize();
            }
            for (Map.Entry&lt;? extends K, ? extends V&gt; e : m.entrySet()) {
                K key = e.getKey();
                V value = e.getValue();
                putVal(hash(key), key, value, false, evict);
            }
        }
    }
</t>
  </si>
  <si>
    <t xml:space="preserve">    final void putMapEntries(Map&lt;? extends K, ? extends V&gt; m, boolean evict) {
        int s = m.size();
        if (s &gt; 0) {
            if (table == null) { // pre-size
                float ft = ((float)s / loadFactor) + 1.0F;
                int t = ((ft &lt; (float)MAXIMUM_CAPACITY) ?
                         (int)ft : MAXIMUM_CAPACITY);
                if (t &gt; threshold)
                    threshold = tableSizeFor(t);
            }
            else if (s &gt; threshold)
                resize();
            for (Map.Entry&lt;? extends K, ? extends V&gt; e : m.entrySet()) {
                K key = e.getKey();
                V value = e.getValue();
                putVal(hash(key), key, value, false, evict);
            }
        }
    }</t>
  </si>
  <si>
    <t>https://stackoverflow.com/questions/46830988</t>
  </si>
  <si>
    <t>Nit Present</t>
  </si>
  <si>
    <t>Add null check in GitHub code to handle null input: if (bytes == null) { return null; }</t>
  </si>
  <si>
    <t>nervenetwork</t>
  </si>
  <si>
    <t xml:space="preserve">    public static long copy(InputStream from, OutputStream to)
            throws IOException {
        HexUtil.checkNotNull(from);
        HexUtil.checkNotNull(to);
        byte[] buf = new byte[BUF_SIZE];
        long total = 0;
        while (true) {
            int r = from.read(buf);
            if (r == -1) {
                break;
            }
            to.write(buf, 0, r);
            total += r;
        }
        return total;
    }
</t>
  </si>
  <si>
    <t xml:space="preserve">        private static long copy(InputStream from, OutputStream to)
                throws IOException {
            byte[] buf = new byte[BUFF_SIZE];
            long total = 0;
            while (true) {
                int r = from.read(buf);
                if (r == -1) {
                    break;
                }
                to.write(buf, 0, r);
                total += r;
            }
            return total;
        }
</t>
  </si>
  <si>
    <t>https://stackoverflow.com/questions/54298032</t>
  </si>
  <si>
    <t>leapframework</t>
  </si>
  <si>
    <t xml:space="preserve">    public String encode(String rawPassword) {
        String salt;
        if (strength &gt; 0) {
            if (random != null) {
                salt = BCrypt.gensalt(strength, random);
            }
            else {
                salt = BCrypt.gensalt(strength);
            }
        }
        else {
            salt = BCrypt.gensalt();
        }
        return BCrypt.hashpw(rawPassword, salt);
    }
</t>
  </si>
  <si>
    <t xml:space="preserve">    public String encode(CharSequence rawPassword) {
		String salt;
		if (strength &gt; 0) {
			if (random != null) {
				salt = BCrypt.gensalt(strength, random);
			}
			else {
				salt = BCrypt.gensalt(strength);
			}
		}
		else {
			salt = BCrypt.gensalt();
		}
		return BCrypt.hashpw(rawPassword.toString(), salt);
	}</t>
  </si>
  <si>
    <t>https://stackoverflow.com/questions/41471859</t>
  </si>
  <si>
    <t>Parameter Type</t>
  </si>
  <si>
    <t>String rawPassword</t>
  </si>
  <si>
    <t>CharSequence rawPassword</t>
  </si>
  <si>
    <t>Use CharSequence instead of String for rawPassword to allow more flexible input types.</t>
  </si>
  <si>
    <t xml:space="preserve">    public Connection data(String... keyvals) {
        Validate.notNull(keyvals, "Data key value pairs must not be null");
        Validate.isTrue(keyvals.length %2 == 0, "Must supply an even number of key value pairs");
        for (int i = 0; i &lt; keyvals.length; i += 2) {
            String key = keyvals[i];
            String value = keyvals[i+1];
            Validate.notEmpty(key, "Data key must not be empty");
            Validate.notNull(value, "Data value must not be null");
            req.data(KeyVal.create(key, value));
        }
        return this;
    }
</t>
  </si>
  <si>
    <t xml:space="preserve">    public Connection data(String... keyvals){
      Validate.notNull(keyvals,"Data key value pairs must not be null");
      Validate.isTrue(keyvals.length % 2 == 0,"Must supply an even number of key value pairs");
      for (int i=0; i &lt; keyvals.length; i+=2) {
        String key=keyvals[i];
        String value=keyvals[i + 1];
        Validate.notEmpty(key,"Data key must not be empty");
        Validate.notNull(value,"Data value must not be null");
        req.data(KeyVal.create(key,value));
      }
      return this;
    }</t>
  </si>
  <si>
    <t>https://stackoverflow.com/questions/31868761</t>
  </si>
  <si>
    <t>Code Style improvement</t>
  </si>
  <si>
    <t>Ensure uniform spacing and formatting throughout the code.</t>
  </si>
  <si>
    <t>pgmdev</t>
  </si>
  <si>
    <t xml:space="preserve">  public ResourceBundle newBundle(
      String baseName, Locale locale, String format, ClassLoader loader, boolean reload)
      throws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</si>
  <si>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 xml:space="preserve">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"UTF-8"));
                } finally {
                    stream.close();
                }
            }
            return bundle;
        }
</t>
  </si>
  <si>
    <t>https://stackoverflow.com/questions/4429257</t>
  </si>
  <si>
    <t>There are no useful recommendations from the StackOverflow code snippet to make changes or suggestions for the GitHub project code snippet. The GitHub project code is already implementing the necessary functionalities correctly and more robustly.</t>
  </si>
  <si>
    <t>datastax</t>
  </si>
  <si>
    <t xml:space="preserve">            @Override
            public FileVisitResult postVisitDirectory(Path dir, IOException exc)
                throws IOException {
              // Do not delete directories on Windows as deletes are not executed immediately,
              // but they do result in an IO exception the next time we try to access a directory in
              // pending-deletion state. Leaving directories empty is good enough for DSBulk anyway,
              // it only complains when directories are not empty.
              if (!PlatformUtils.isWindows()) {
                Files.delete(dir);
              }
              return FileVisitResult.CONTINUE;
            }
</t>
  </si>
  <si>
    <t xml:space="preserve">	final Path root = Paths.get("/root");
	final Path temp = Files.createTempDirectory(null);
	Files.walkFileTree(root, new SimpleFileVisitor&lt;Path&gt;() {
		@Override
		public FileVisitResult visitFile(Path file,	BasicFileAttributes attrs) throws IOException {
			if (attrs.isRegularFile()) {
				Files.copy(file, temp.resolve(file.getFileName()));
				Files.delete(file);
			}
			return FileVisitResult.CONTINUE;
		}
		@Override
		public FileVisitResult postVisitDirectory(Path dir, IOException exc) throws IOException {
			if (!dir.equals(root))
				Files.delete(dir);
			return FileVisitResult.CONTINUE;
		}			
	});
	Files.walkFileTree(temp, new SimpleFileVisitor&lt;Path&gt;() {
		@Override
		public FileVisitResult visitFile(Path file,	BasicFileAttributes attrs) throws IOException {
			if (attrs.isRegularFile()) {
				Files.copy(file, root.resolve(file.getFileName()));
				Files.delete(file);
			}
			return FileVisitResult.CONTINUE;
		}
	});</t>
  </si>
  <si>
    <t>https://stackoverflow.com/questions/18454342</t>
  </si>
  <si>
    <t>Directory Deletion</t>
  </si>
  <si>
    <t>if (!PlatformUtils.isWindows()) { Files.delete(dir); }</t>
  </si>
  <si>
    <t>if (!dir.equals(root)) Files.delete(dir);</t>
  </si>
  <si>
    <t>Add a check to avoid deleting the root directory: if (!dir.equals(root) &amp;&amp; !PlatformUtils.isWindows()) { Files.delete(dir); }</t>
  </si>
  <si>
    <t>mesquiteproject</t>
  </si>
  <si>
    <t xml:space="preserve">	public static void copy(File src, File dst) throws IOException {
		InputStream in = new FileInputStream(src);
		OutputStream out = new FileOutputStream(dst);
		// Transfer bytes from in to out
		byte[] buf = new byte[1024];
		int len;
		while ((len = in.read(buf)) &gt; 0) {
			out.write(buf, 0, len);
		}
		in.close();
		out.close();
	}
</t>
  </si>
  <si>
    <t xml:space="preserve">    public static void copy(File src, File dst) throws IOException {
        InputStream in = new FileInputStream(src);
        try {
            OutputStream out = new FileOutputStream(dst);
            try {
                // Transfer bytes from in to out
                byte[] buf = new byte[1024];
                int len;
                while ((len = in.read(buf)) &gt; 0) {
                    out.write(buf, 0, len);
                }
            } finally {
                out.close();
            }
        } finally {
            in.close();
        }
    }</t>
  </si>
  <si>
    <t>https://stackoverflow.com/questions/9293885</t>
  </si>
  <si>
    <t>Resource Management</t>
  </si>
  <si>
    <t>in.close(); out.close();</t>
  </si>
  <si>
    <t>try { ... } finally { in.close(); }&lt;br&gt;try { ... } finally { out.close(); }</t>
  </si>
  <si>
    <t>Use try-finally blocks to ensure streams are closed properly even if an exception occurs.</t>
  </si>
  <si>
    <t>This implementation ensures that both the input and output streams are properly closed, addressing potential resource management issues.</t>
  </si>
  <si>
    <t>facebook</t>
  </si>
  <si>
    <t xml:space="preserve">  public static long copy(InputStream from, OutputStream to) throws IOException {
    checkNotNull(from);
    checkNotNull(to);
    byte[] buf = new byte[BUF_SIZE];
    long total = 0;
    while (true) {
      int r = from.read(buf);
      if (r == -1) {
        break;
      }
      to.write(buf, 0, r);
      total += r;
    }
    return total;
  }
</t>
  </si>
  <si>
    <t>In this case, there are no additional useful recommendations from the StackOverflow code snippet to improve or change the GitHub project code. The primary differences such as method visibility and null checks are either already addressed or are project-specific decisions.</t>
  </si>
  <si>
    <t>zfdang</t>
  </si>
  <si>
    <t xml:space="preserve">	private static byte[] encrypt(byte[] raw, byte[] clear) throws Exception {
	    SecretKeySpec skeySpec = new SecretKeySpec(raw, "AES");
		Cipher cipher = Cipher.getInstance("AES");
	    cipher.init(Cipher.ENCRYPT_MODE, skeySpec);
	    byte[] encrypted = cipher.doFinal(clear);
		return encrypted;
	}
</t>
  </si>
  <si>
    <t xml:space="preserve">    private static byte[] encrypt(byte[] raw, byte[] clear) throws Exception {
   	    SecretKeySpec skeySpec = new SecretKeySpec(raw, "AES");
   		Cipher cipher = Cipher.getInstance("AES");
   	    cipher.init(Cipher.ENCRYPT_MODE, skeySpec);
   	    byte[] encrypted = cipher.doFinal(clear);
   		return encrypted;
   	}
   	private static byte[] decrypt(byte[] raw, byte[] encrypted) throws Exception {
   	    SecretKeySpec skeySpec = new SecretKeySpec(raw, "AES");
   		Cipher cipher = Cipher.getInstance("AES");
   	    cipher.init(Cipher.DECRYPT_MODE, skeySpec);
   	    byte[] decrypted = cipher.doFinal(encrypted);
   		return decrypted;
   	}</t>
  </si>
  <si>
    <t>https://stackoverflow.com/questions/6788456</t>
  </si>
  <si>
    <t>Decrypt Method</t>
  </si>
  <si>
    <t>Present</t>
  </si>
  <si>
    <t>Functionality Improvement</t>
  </si>
  <si>
    <t xml:space="preserve">Add a decrypt method to the GitHub code to enable decryption of encrypted data.
</t>
  </si>
  <si>
    <t>This analysis shows that the StackOverflow code provides a useful recommendation for improving the GitHub project by adding a decrypt method. This can enhance the overall functionality of the project.</t>
  </si>
  <si>
    <t xml:space="preserve">	private static byte[] decrypt(byte[] raw, byte[] encrypted) throws Exception {
	    SecretKeySpec skeySpec = new SecretKeySpec(raw, "AES");
		Cipher cipher = Cipher.getInstance("AES");
	    cipher.init(Cipher.DECRYPT_MODE, skeySpec);
	    byte[] decrypted = cipher.doFinal(encrypted);
		return decrypted;
	}
</t>
  </si>
  <si>
    <t>Encryption Method</t>
  </si>
  <si>
    <t>private static byte[] encrypt(byte[] raw, byte[] clear).</t>
  </si>
  <si>
    <t xml:space="preserve">Feature Addition </t>
  </si>
  <si>
    <t>Add the encrypt method from StackOverflow to the GitHub project to provide both encryption and decryption capabilities.</t>
  </si>
  <si>
    <t>This addition will enhance the GitHub project by providing both encryption and decryption functionalities.</t>
  </si>
  <si>
    <t>antonkast</t>
  </si>
  <si>
    <t xml:space="preserve">    public boolean isLegalValue( String value ) {
        try {
            Double.parseDouble( value );
            return true;
        }
        catch ( NumberFormatException e ) {
            return false;
        }
    }
</t>
  </si>
  <si>
    <t xml:space="preserv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t>
  </si>
  <si>
    <t>https://stackoverflow.com/questions/359634</t>
  </si>
  <si>
    <t>Validation Logic</t>
  </si>
  <si>
    <t>Double.parseDouble(value);</t>
  </si>
  <si>
    <t>Checks for digits, decimal points, and exponential notation before parsing</t>
  </si>
  <si>
    <t>Incorporate the validation logic from StackOverflow to check for digits, decimal points, and exponential notation before attempting to parse the value.</t>
  </si>
  <si>
    <t>By incorporating the validation logic from the StackOverflow code snippet, you can enhance the robustness of the isLegalValue method in the GitHub project, ensuring that only valid double values are parsed, thus preventing potential parsing errors.</t>
  </si>
  <si>
    <t>grakic</t>
  </si>
  <si>
    <t xml:space="preserve">    public static void main(String[] args) {
        javax.swing.SwingUtilities.invokeLater(new Runnable() {
            public void run() {
                createAndShowGUI();
            }
        });
    }
</t>
  </si>
  <si>
    <t xml:space="preserve">    	public static void main(String[] args)
    	{
    		javax.swing.SwingUtilities.invokeLater(new Runnable()
    		{
    			public void run()
    			{
    				createAndShowGUI();
    			}
    		});
    	}
</t>
  </si>
  <si>
    <t>https://stackoverflow.com/questions/6702420</t>
  </si>
  <si>
    <t>snowblossomcoin</t>
  </si>
  <si>
    <t xml:space="preserve">  @Override
  public V put(K key, V value)
  {
    if (include_on_read)
    {
      null_cache.remove(key);
    }
    return map.put(key, value);
  }
</t>
  </si>
  <si>
    <t xml:space="preserve">    final class ImmutableMap&lt;K, V&gt; implementsMap&lt;K, V&gt; {
    	private Map&lt;K, V&gt; map;
    	public ImmutableMap(Map&lt;K, V&gt; map) {
    		this.map = new HashMap&lt;&gt;(map);
    	}
    	@Override
    	public int size() {
    		return map.size();
    	}
    	@Override
    	public boolean isEmpty() {
    		return map.isEmpty();
    	}
    	@Override
    	public boolean containsKey(Object key) {
    		return map.containsKey(key);
    	}
    	@Override
    	public boolean containsValue(Object value) {
    		return map.containsValue(value);
    	}
    	@Override
    	public V get(Object key) {
    		return map.get(key);
    	}
    	@Override
    	public V put(K key, V value) {
    		if(!map.containsKey(key)) {
    			throw new IllegalArgumentException("Cannot add new keys!");
    		}
    		return map.put(key, value);
    	}
    	@Override
    	public V remove(Object key) {
    		throw new UnsupportedOperationException("You cannot remove entries from this map!");
    	}
    	@Override
    	public void putAll(Map&lt;? extends K, ? extends V&gt; map) {
    		for(K key : map.keySet()) {
    			if(!this.map.containsKey(key)) {
    				throw new IllegalArgumentException("Cannot add new keys to this map!");
    			}
    		}
    		this.map.putAll(map);
    	}
    	@Override
    	public void clear() {
    		throw new UnsupportedOperationException("You cannot remove entries from this map!");
    	}
    	@Override
    	public Set&lt;K&gt; keySet() {
    		return Collections.unmodifiableSet(map.keySet());
    	}
    	@Override
    	public Collection&lt;V&gt; values() {
    		return Collections.unmodifiableSet(map.values()); //prevebt changing values to null
    	}
    	@Override
    	public Set&lt;Map.Entry&lt;K, V&gt;&gt; entrySet() {
            //to allow modification of values, create your own ("immutable") entry set and return that
    		return Collections.unmodifiableSet(map.entrySet()); 
    	}
    }</t>
  </si>
  <si>
    <t>https://stackoverflow.com/questions/29548090</t>
  </si>
  <si>
    <t>There are no useful recommendations from the StackOverflow code snippet that can be directly applied to improve or modify the GitHub project code.</t>
  </si>
  <si>
    <t>triggerreactor</t>
  </si>
  <si>
    <t xml:space="preserve">            @Override
            public Number read(JsonReader in) throws IOException {
                if (in.peek() == JsonToken.NULL) {
                    in.nextNull();
                    return null;
                }
                return in.nextLong();
            }
</t>
  </si>
  <si>
    <t xml:space="preserve">    private static final class EnumTypeAdapter&lt;T extends Enum&lt;T&gt;&gt; extends TypeAdapter&lt;T&gt; {
        private final Map&lt;String, T&gt; nameToConstant = new HashMap&lt;String, T&gt;();
        private final Map&lt;T, String&gt; constantToName = new HashMap&lt;T, String&gt;();
        public EnumTypeAdapter(Class&lt;T&gt; classOfT) {
          try {
            String classPrefix = classOfT.getName() + ".";
            for (T constant : classOfT.getEnumConstants()) {
              String name = constant.name();
              SerializedName annotation = classOfT.getField(name).getAnnotation(SerializedName.class);
              if (annotation != null) {
                name = annotation.value();
              } else {
                name = classPrefix + name;
              }
              nameToConstant.put(name, constant);
              constantToName.put(constant, name);
            }
          } catch (NoSuchFieldException e) {
            throw new AssertionError();
          }
        }
        public T read(JsonReader in) throws IOException {
          if (in.peek() == JsonToken.NULL) {
            in.nextNull();
            return null;
          }
          return nameToConstant.get(in.nextString());
        }
        public void write(JsonWriter out, T value) throws IOException {
          out.value(value == null ? null : constantToName.get(value));
        }
    }</t>
  </si>
  <si>
    <t>https://stackoverflow.com/questions/24127188</t>
  </si>
  <si>
    <t>In this case, the StackOverflow code snippet does not provide a useful recommendation for improving the GitHub project code. The handling of null values in the read method is identical in both snippets.</t>
  </si>
  <si>
    <t xml:space="preserve">            @Override
            public Double read(JsonReader in) throws IOException {
                if (in.peek() == JsonToken.NULL) {
                    in.nextNull();
                    return null;
                }
                return in.nextDouble();
            }
</t>
  </si>
  <si>
    <t xml:space="preserve">        @Override
        public Number read(JsonReader in) throws IOException {
            if (in.peek() == JsonToken.NULL) {
                in.nextNull();
                return null;
            }
            return in.nextDouble();
        }
</t>
  </si>
  <si>
    <t xml:space="preserve">        @Override
        public T read(JsonReader in) throws IOException {
            if (in.peek() == JsonToken.NULL) {
                in.nextNull();
                return null;
            }
            return nameToConstant.get(in.nextString());
        }
</t>
  </si>
  <si>
    <t>Exception Handling</t>
  </si>
  <si>
    <t>No explicit exception handling</t>
  </si>
  <si>
    <t>Catches NoSuchFieldException and throws AssertionError</t>
  </si>
  <si>
    <t xml:space="preserve">Add try-catch block to handle NoSuchFieldException and throw an appropriate exception.
</t>
  </si>
  <si>
    <t>Recommendation: Add exception handling to manage missing fields if such cases are possible in the GitHub project.</t>
  </si>
  <si>
    <t>rythmengine</t>
  </si>
  <si>
    <t xml:space="preserve">                @Override
                public ResourceBundle newBundle(String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encoding));
                        } finally {
                            stream.close();
                        }
                    }
                    return bundle;
                }
</t>
  </si>
  <si>
    <t>Encoding Specification</t>
  </si>
  <si>
    <t>bundle = new PropertyResourceBundle(new InputStreamReader(stream, encoding));</t>
  </si>
  <si>
    <t>bundle = new PropertyResourceBundle(new InputStreamReader(stream, "UTF-8"));</t>
  </si>
  <si>
    <t>Code Improvement</t>
  </si>
  <si>
    <t>Specify UTF-8 encoding directly in the GitHub code if UTF-8 is always intended: bundle = new PropertyResourceBundle(new InputStreamReader(stream, "UTF-8"));</t>
  </si>
  <si>
    <t>here is a useful recommendation from the StackOverflow code to specify "UTF-8" encoding directly in the GitHub code snippet if UTF-8 encoding is always intended. This can be categorized as a bug fixing recommendation.</t>
  </si>
  <si>
    <t>pkainulainen</t>
  </si>
  <si>
    <t xml:space="preserve">    @Bean
    public ViewResolver viewResolver() {
        InternalResourceViewResolver viewResolver = new InternalResourceViewResolver();
        viewResolver.setViewClass(JstlView.class);
        viewResolver.setPrefix(VIEW_RESOLVER_PREFIX);
        viewResolver.setSuffix(VIEW_RESOLVER_SUFFIX);
        return viewResolver;
    }
</t>
  </si>
  <si>
    <t xml:space="preserve">    `@Configuration
    @EnableWebMvc
    @ComponentScan(basePackages = "org.avijit")
    public class HelloWorldConfiguration {
        @Bean
        public ViewResolver viewResolver() {
            InternalResourceViewResolver viewResolver = new InternalResourceViewResolver();
            viewResolver.setViewClass(JstlView.class);
            viewResolver.setPrefix("/WEB-INF/views/");
            viewResolver.setSuffix(".jsp");
            return viewResolver;
        }
    }`</t>
  </si>
  <si>
    <t>https://stackoverflow.com/questions/52148106</t>
  </si>
  <si>
    <t xml:space="preserve">Class Annotations        </t>
  </si>
  <si>
    <t>@Configuration @EnableWebMvc @ComponentScan(basePackages = "org.avijit")</t>
  </si>
  <si>
    <t>Configuration Improvement</t>
  </si>
  <si>
    <t>Add class-level annotations to configure Spring MVC.</t>
  </si>
  <si>
    <t>By incorporating these recommendations, you can improve the configuration of the Spring MVC application in the GitHub project.</t>
  </si>
  <si>
    <t>Configuration Annotations</t>
  </si>
  <si>
    <t>@Configuration, @EnableWebMvc, @ComponentScan</t>
  </si>
  <si>
    <t>Add configuration annotations to GitHub code to enable Spring MVC and component scanning.</t>
  </si>
  <si>
    <t>Class Annotations+</t>
  </si>
  <si>
    <t>Adding these annotations can ensure the class is properly configured for Spring MVC.</t>
  </si>
  <si>
    <t>Annotations</t>
  </si>
  <si>
    <t>Add class-level annotations to configure Spring MVC application:</t>
  </si>
  <si>
    <t>@Configuration, @EnableWebMvc, @ComponentScan(basePackages = "org.avijit")</t>
  </si>
  <si>
    <t>Add class-level annotations for configuration: @Configuration, @EnableWebMvc, and @ComponentScan(basePackages = "your.base.package")</t>
  </si>
  <si>
    <t xml:space="preserve">In this case, the StackOverflow code provides a useful recommendation for improving code structure by adding configuration annotations. </t>
  </si>
  <si>
    <t>Add annotations to the GitHub code to ensure proper Spring configuration.&lt;br&gt;java&lt;br&gt;@Configuration&lt;br&gt;@EnableWebMvc&lt;br&gt;@ComponentScan(basePackages = "your.base.package")&lt;br&gt;</t>
  </si>
  <si>
    <t>aws</t>
  </si>
  <si>
    <t xml:space="preserve">  public static void close(Connection con) {
    try {
      if (con != null) {
        con.close();
      }
    } catch (SQLException e) {
      /* ignore for now */
    }
  }
</t>
  </si>
  <si>
    <t xml:space="preserve">    private void closeResources(Connection con, PreparedStatement ps) {
    	try {
    		if (ps != null) {
   				ps.close();
   			}
   		} catch (SQLException e) {}
   		try {
   			if (con != null) {
   				con.close();
   			}
   		} catch (SQLException e) {}
    }</t>
  </si>
  <si>
    <t>https://stackoverflow.com/questions/32855556</t>
  </si>
  <si>
    <t>Closing PreparedStatement</t>
  </si>
  <si>
    <t>if (ps != null) { ps.close(); }</t>
  </si>
  <si>
    <t>Add code to close PreparedStatement in GitHub code: if (ps != null) { ps.close(); } before closing the connection.</t>
  </si>
  <si>
    <t>tomoya92</t>
  </si>
  <si>
    <t xml:space="preserve">    public String encode(CharSequence rawPassword) {
        String salt;
        if (strength &gt; 0) {
            if (random != null) {
                salt = BCrypt.gensalt(strength, random);
            } else {
                salt = BCrypt.gensalt(strength);
            }
        } else {
            salt = BCrypt.gensalt();
        }
        return BCrypt.hashpw(rawPassword.toString(), salt);
    }
</t>
  </si>
  <si>
    <t>Since the code snippets are identical, there are no recommendations for changes based on the StackOverflow code snippet.</t>
  </si>
  <si>
    <t>devs-immortal</t>
  </si>
  <si>
    <t xml:space="preserve">    @Override
    public void close() {
        try {
            writer.close();
        } catch (IOException e) {
            throw new UncheckedIOException(e);
        }
    }
</t>
  </si>
  <si>
    <t xml:space="preserve">        BufferedWriter writer = Files.newBufferedWriter(...);
        // Read the file using Files.lines and collect it into a List
        Files.lines(Paths.get("&lt;inputFilePath&gt;"))
                .map(line -&gt; line.trim().replaceAll("aa","bb"))
                .forEach(line -&gt; {
                    try {
                        writer.write(line);
                        writer.newLine();
                    } catch (IOException e) {
                        throw new UncheckedIOException(e);
                    }
                });
        writer.flush();
        writer.close();</t>
  </si>
  <si>
    <t>https://stackoverflow.com/questions/65112087</t>
  </si>
  <si>
    <t>Flush Before Closing</t>
  </si>
  <si>
    <t>writer.close();</t>
  </si>
  <si>
    <t>writer.flush(); writer.close();</t>
  </si>
  <si>
    <t>Reliability Improvement</t>
  </si>
  <si>
    <t xml:space="preserve">Add writer.flush(); before writer.close();
</t>
  </si>
  <si>
    <t>By incorporating the flush() method call, the GitHub project code ensures all buffered data is written out before the writer is closed, enhancing reliability.</t>
  </si>
  <si>
    <t>rosemoe</t>
  </si>
  <si>
    <t xml:space="preserve">    @Override
    public void close() {
        try {
            socket.close();
        } catch (Exception e) {
            e.printStackTrace();
        }
    }
</t>
  </si>
  <si>
    <t xml:space="preserve">    private ServerSocket serverSocket = null;
    private boolean done = false;
    private void startServer() {
        Thread t = new Thread(new Runnable() {
            public void Run() {
                socketConnection();
            });
        }
        t.start();
    }
    private void socketConnection() {
        try {
            serverSocket = new ServerSocket(9090);
            System.out.println("Listening: " + serverSocket.getLocalPort());
            while (!done) {
                try {
                    final Socket socket = serverSocket.accept();
    	            Thread t = new Thread(new Runnable() {
    		            public void Run() {
        			        handle(socket);
        		        }
    	        	});
                    t.start();
        	    } catch (Exception e) {
        	        e.printStackTrace();
    	        }
            }
        } catch (Exception e) {
	        e.printStackTrace();
    	}
    }
    private void handle(Socket socket) {
        if (socket == null) return;
        try {
        	dataInputStream = new DataInputStream(socket.getInputStream());
        	System.out.println("ip: " + socket.getInetAddress());
    	    System.out.println("message: " + dataInputStream.readUTF());
        } catch (Exception e) {
        	e.printStackTrace();
        } finally {
        	if (dataInputStream != null) {
    	        try {
            		dataInputStream.close();
    	        } catch (Exception e) {
            		e.printStackTrace();
    	        }
        	}
        	try {
    	        socket.close();
        	} catch (Exception e) {
        	    e.printStackTrace();
        	}
        }
    }
    public void windowClosing(WindowEvent e) { 
        done = true; 
        socketServer.close(); 
    } </t>
  </si>
  <si>
    <t>https://stackoverflow.com/questions/35094888</t>
  </si>
  <si>
    <t>mrcrayfish</t>
  </si>
  <si>
    <t xml:space="preserve">    protected String space(int size)
    {
        StringBuilder builder = new StringBuilder();
        for(int i = 0; i &lt; size; i++)
        {
            //TODO add setting to export with tabs instead
            builder.append("    ");
        }
        return builder.toString();
    }
</t>
  </si>
  <si>
    <t xml:space="preserve">    public static int allignment(String dnaSequence1, String dnaSequence2 /*,int offset*/) {
        int bestScore = -1;
        int bestOffset = 0;
        String bestSequence = null;
        for(String tempSequence = dnaSequence2; tempSequence.length() &gt; 0; tempSequence = tempSequence.substring(1)) {
            for(String match = tempSequence; match.length() &gt; 0; match = match.substring(0, match.length() - 1)) {
                int matchIndex;
                if (-1 != (matchIndex = dnaSequence1.indexOf(match))) {
                    if (match.length() &gt; bestScore) {
                        bestOffset = matchIndex;
                        bestScore = match.length() ;
                        bestSequence = match;
                        break;
                    }
                }
            }
            if (null != bestSequence &amp;&amp; bestScore &gt; tempSequence.length()) {
                break; // don't bother checking any shorter sequences, we already have a better match
            }
        }
        if (null != bestSequence) {
            System.out.println("Best alignment score :" + bestScore);
            System.out.println(dnaSequence1);
            System.out.print(space(bestOffset) + bestSequence);
        } else {
            System.out.print(dnaSequence1+" and "+dnaSequence2+" cannot be aligned");
        }
        int alignmentScore = dnaSequence1.compareToIgnoreCase(dnaSequence2);
        return alignmentScore;
    }
    public static String space(int bestOffset) {
        StringBuilder builder = new StringBuilder();
        for (int i = 0; i &lt; bestOffset; i++) {
            builder.append(" ");
        }
        return builder.toString();
    }</t>
  </si>
  <si>
    <t>https://stackoverflow.com/questions/36950444</t>
  </si>
  <si>
    <t>Thus, no changes or suggestions are recommended based on the provided StackOverflow code snippet.</t>
  </si>
  <si>
    <t>hantsy</t>
  </si>
  <si>
    <t xml:space="preserve">    @Override
    public void writeTo(Stream stream, Class&lt;?&gt; type, Type genericType,
                        Annotation[] annotations, MediaType mediaType,
                        MultivaluedMap&lt;String, Object&gt; httpHeaders, OutputStream entityStream)
            throws IOException, WebApplicationException {
        Object obj = stream.collect(Collectors.toList());
        Class&lt;?&gt; objType = obj.getClass();
        MessageBodyWriter writer = providers.getMessageBodyWriter(objType,
                null, annotations, mediaType);
        writer.writeTo(obj, objType, null, annotations,
                mediaType, httpHeaders, entityStream);
    }
</t>
  </si>
  <si>
    <t xml:space="preserve">        @Context
        private Providers providers;
        @Override
        public boolean isWriteable(Class&lt;?&gt; type, Type genericType, 
                Annotation[] annotations, MediaType mediaType) {
            return Stream.class.isAssignableFrom(type);
        }
        @Override
        public long getSize(Stream stream, Class&lt;?&gt; type, Type genericType, 
                Annotation[] annotations, MediaType mediaType) { return -1; }
        @Override
        public void writeTo(Stream stream, Class&lt;?&gt; type, Type genericType, 
                Annotation[] annotations, MediaType mediaType, 
                MultivaluedMap&lt;String, Object&gt; httpHeaders, OutputStream entityStream) 
                throws IOException, WebApplicationException {
            Object obj = stream.collect(Collectors.toList());
            Class&lt;?&gt; objType = obj.getClass();
            MessageBodyWriter writer = providers.getMessageBodyWriter(objType, 
                    null, annotations, mediaType);
            writer.writeTo(obj, objType, null, annotations, 
                    mediaType, httpHeaders, entityStream);
        }
    }</t>
  </si>
  <si>
    <t>https://stackoverflow.com/questions/29226591</t>
  </si>
  <si>
    <t>Get Size</t>
  </si>
  <si>
    <t>public long getSize(Stream stream, ...)</t>
  </si>
  <si>
    <t>Functionality Enhancement</t>
  </si>
  <si>
    <t>Add getSize method to return the size of the stream, returning -1 as in StackOverflow code.</t>
  </si>
  <si>
    <t>corretto</t>
  </si>
  <si>
    <t xml:space="preserve">    @Override
    public void init() {
        try {
            SwingUtilities.invokeAndWait(new Runnable() {
                @Override
                public void run() {
                    initUI();
                }
            });
        } catch (InterruptedException ex) {
            Logger.getLogger(SwingApplet.class.getName()).
                    log(Level.SEVERE, null, ex);
        } catch (InvocationTargetException ex) {
            Logger.getLogger(SwingApplet.class.getName()).
                    log(Level.SEVERE, null, ex);
        }
    }
</t>
  </si>
  <si>
    <t xml:space="preserve">        @Override
        public void init() {
            try {
                SwingUtilities.invokeAndWait(new Runnable() {
                    @Override
                    public void run() {
                        initComponents();
                    }
                });
            } catch (InterruptedException ex) {
                Logger.getLogger(Test.class.getName()).log(Level.SEVERE, null, ex);
            } catch (InvocationTargetException ex) {
                Logger.getLogger(Test.class.getName()).log(Level.SEVERE, null, ex);
            }
        }
</t>
  </si>
  <si>
    <t>https://stackoverflow.com/questions/13462440</t>
  </si>
  <si>
    <t>Logger Class Name</t>
  </si>
  <si>
    <t xml:space="preserve">    private String toHexString(byte[] block) {
        StringBuffer buf = new StringBuffer();
        int len = block.length;
        for (int i = 0; i &lt; len; i++) {
             byte2hex(block[i], buf);
             if (i &lt; len-1) {
                 buf.append(":");
             }
        }
        return buf.toString();
    }
</t>
  </si>
  <si>
    <t>import java.security.*;
import java.security.spec.*;
import javax.crypto.*;
import javax.crypto.spec.*;
import javax.crypto.interfaces.*;
   /*
    * This program executes the Diffie-Hellman key agreement protocol between
    * 4 parties: Alice, Bob, Carol and Sara using a shared 2048-bit DH parameter.
    */
    public class DHKeyAgreement4 {
        private DHKeyAgreement4() {}
        public static void main(String argv[]) throws Exception {
        // Alice creates her own DH key pair with 2048-bit key size
            KeyPairGenerator aliceKpairGen = KeyPairGenerator.getInstance("DH");
            aliceKpairGen.initialize(2048);
            KeyPair aliceKpair = aliceKpairGen.generateKeyPair();
        // This DH parameters can also be constructed by creating a
        // DHParameterSpec object using agreed-upon values
            DHParameterSpec dhParamShared = ((DHPublicKey)aliceKpair.getPublic()).getParams();
        // Bob creates his own DH key pair using the same params
            KeyPairGenerator bobKpairGen = KeyPairGenerator.getInstance("DH");
            bobKpairGen.initialize(dhParamShared);
            KeyPair bobKpair = bobKpairGen.generateKeyPair();
        // Carol creates her own DH key pair using the same params
            KeyPairGenerator carolKpairGen = KeyPairGenerator.getInstance("DH");
            carolKpairGen.initialize(dhParamShared);
            KeyPair carolKpair = carolKpairGen.generateKeyPair();
		// Carol creates her own DH key pair using the same params
            KeyPairGenerator saraKpairGen = KeyPairGenerator.getInstance("DH");
            saraKpairGen.initialize(dhParamShared);
            KeyPair saraKpair = saraKpairGen.generateKeyPair();
          //Alice initialize
          KeyAgreement aliceKeyAgree = KeyAgreement.getInstance("DH");
          //Alice computes gA
          aliceKeyAgree.init(aliceKpair.getPrivate());
          //Bob initialize
          KeyAgreement bobKeyAgree = KeyAgreement.getInstance("DH");
          //Bob computes gB
          bobKeyAgree.init(bobKpair.getPrivate());
          //Carol initialize
          KeyAgreement carolKeyAgree = KeyAgreement.getInstance("DH");
          //Carol computes gC
          carolKeyAgree.init(carolKpair.getPrivate());
          //Sara initialize
          KeyAgreement saraKeyAgree = KeyAgreement.getInstance("DH");
          //Sara computes gS
          saraKeyAgree.init(saraKpair.getPrivate());
          //First Pass
          //Alice computes gSA
          Key gSA = aliceKeyAgree.doPhase(saraKpair.getPublic(), false);
          //Bob computes gAB
          Key gAB = bobKeyAgree.doPhase(aliceKpair.getPublic(), false); 
          //Carol computes gBC
          Key gBC = carolKeyAgree.doPhase(bobKpair.getPublic(), false); 
          //Sara computes gCS
          Key gCS = saraKeyAgree.doPhase(carolKpair.getPublic(), false);
          //Second Pass
          //Alice computes gCSA
          Key gCSA = aliceKeyAgree.doPhase(gCS, false);
          //Bob computes gSAB
          Key gSAB = bobKeyAgree.doPhase(gSA, false);
          //Carol computes gABC
          Key gABC = carolKeyAgree.doPhase(gAB, false);
          //Sara computes gBCS
          Key gBCS = saraKeyAgree.doPhase(gBC, false); 
          //Third Pass
          //Alice computes gBCSA
          Key gBCSA = aliceKeyAgree.doPhase(gBCS, true); //This is Alice's secret
          //Bob computes gCSAB
          Key gCSAB = bobKeyAgree.doPhase(gCSA, true); //This is Bob's secret
          //Sara Computes gABCS
          Key gABCS = saraKeyAgree.doPhase(gABC, true); //This is Sara's secret
          //Carol computes gSABC
          Key gSABC = carolKeyAgree.doPhase(gSAB, true); //This is Carol's secret
        // Alice, Bob, Carol and Sara compute their secrets
            byte[] aliceSharedSecret = aliceKeyAgree.generateSecret();
            System.out.println("Alice secret: " + toHexString(aliceSharedSecret));
            byte[] bobSharedSecret = bobKeyAgree.generateSecret();
            System.out.println("Bob secret: " + toHexString(bobSharedSecret));
            byte[] carolSharedSecret = carolKeyAgree.generateSecret();
            System.out.println("Carol secret: " + toHexString(carolSharedSecret));
			byte[] saraSharedSecret = saraKeyAgree.generateSecret();
            System.out.println("Sara secret: " + toHexString(saraSharedSecret));
        // Compare Alice and Bob
            if (!java.util.Arrays.equals(aliceSharedSecret, bobSharedSecret))
				System.out.println("Alice and Bob differ");//    throw new Exception("Alice and Bob differ");
			else
            	System.out.println("Alice and Bob are the same");
        // Compare Bob and Carol
            if (!java.util.Arrays.equals(bobSharedSecret, carolSharedSecret))
                System.out.println("Bob and Carol differ");//throw new Exception("Bob and Carol differ");
			else
				System.out.println("Bob and Carol are the same");
          //Compare Carol and Sara
			if (!java.util.Arrays.equals(carolSharedSecret, saraSharedSecret))
                System.out.println("Carol and Sara differ");//throw new Exception("Carol and Sara differ");
			else
            	System.out.println("Carol and Sara are the same");
        }
    /*
     * Converts a byte to hex digit and writes to the supplied buffer
     */
        private static void byte2hex(byte b, StringBuffer buf) {
            char[] hexChars = { '0', '1', '2', '3', '4', '5', '6', '7', '8',
                                '9', 'A', 'B', 'C', 'D', 'E', 'F' };
            int high = ((b &amp; 0xf0) &gt;&gt; 4);
            int low = (b &amp; 0x0f);
            buf.append(hexChars[high]);
            buf.append(hexChars[low]);
        }
    /*
     * Converts a byte array to hex string
     */
        private static String toHexString(byte[] block) {
            StringBuffer buf = new StringBuffer();
            int len = block.length;
            for (int i = 0; i &lt; len; i++) {
                byte2hex(block[i], buf);
                if (i &lt; len-1) {
                    buf.append(":");
                }
            }
            return buf.toString();
        }
    }
**Example with five participants**
import java.security.*;
import java.security.spec.*;
import javax.crypto.*;
import javax.crypto.spec.*;
import javax.crypto.interfaces.*;
   /*
    * This program executes the Diffie-Hellman key agreement protocol between
    * 5 parties: Alice, Bob, Carol, Sara and Dave using a shared 2048-bit DH parameter.
    */
    public class DHKeyAgreement5 {
        private DHKeyAgreement5() {}
        public static void main(String argv[]) throws Exception {
        // Alice creates her own DH key pair with 2048-bit key size
            KeyPairGenerator aliceKpairGen = KeyPairGenerator.getInstance("DH");
            aliceKpairGen.initialize(2048);
            KeyPair aliceKpair = aliceKpairGen.generateKeyPair();
        // This DH parameters can also be constructed by creating a
        // DHParameterSpec object using agreed-upon values
            DHParameterSpec dhParamShared = ((DHPublicKey)aliceKpair.getPublic()).getParams();
        // Bob creates his own DH key pair using the same params
            KeyPairGenerator bobKpairGen = KeyPairGenerator.getInstance("DH");
            bobKpairGen.initialize(dhParamShared);
            KeyPair bobKpair = bobKpairGen.generateKeyPair();
        // Carol creates her own DH key pair using the same params
            KeyPairGenerator carolKpairGen = KeyPairGenerator.getInstance("DH");
            carolKpairGen.initialize(dhParamShared);
            KeyPair carolKpair = carolKpairGen.generateKeyPair();
		// Sara creates her own DH key pair using the same params
            KeyPairGenerator saraKpairGen = KeyPairGenerator.getInstance("DH");
            saraKpairGen.initialize(dhParamShared);
            KeyPair saraKpair = saraKpairGen.generateKeyPair();
					// Dave creates her own DH key pair using the same params
            KeyPairGenerator daveKpairGen = KeyPairGenerator.getInstance("DH");
            daveKpairGen.initialize(dhParamShared);
            KeyPair daveKpair = daveKpairGen.generateKeyPair();
          //Alice initialize
          KeyAgreement aliceKeyAgree = KeyAgreement.getInstance("DH");
          //Alice computes gA
          aliceKeyAgree.init(aliceKpair.getPrivate());
          //Bob initialize
          KeyAgreement bobKeyAgree = KeyAgreement.getInstance("DH");
          //Bob computes gB
          bobKeyAgree.init(bobKpair.getPrivate());
          //Carol initialize
          KeyAgreement carolKeyAgree = KeyAgreement.getInstance("DH");
          //Carol computes gC
          carolKeyAgree.init(carolKpair.getPrivate());
          //Sara initialize
          KeyAgreement saraKeyAgree = KeyAgreement.getInstance("DH");
          //Sara computes gS
          saraKeyAgree.init(saraKpair.getPrivate());
          //Dave initialize
          KeyAgreement daveKeyAgree = KeyAgreement.getInstance("DH");
          //Sara computes gS
          daveKeyAgree.init(daveKpair.getPrivate());
          //First Pass
          //Alice computes gDA
          Key gDA = aliceKeyAgree.doPhase(daveKpair.getPublic(), false);
          //Bob computes gAB
          Key gAB = bobKeyAgree.doPhase(aliceKpair.getPublic(), false); 
          //Carol computes gBC
          Key gBC = carolKeyAgree.doPhase(bobKpair.getPublic(), false); 
          //Sara computes gCS
          Key gCS = saraKeyAgree.doPhase(carolKpair.getPublic(), false);
          //Dave computed gSD
          Key gSD = daveKeyAgree.doPhase(saraKpair.getPublic(), false);
          //Second Pass
          //Alice computes gSDA
          Key gSDA = aliceKeyAgree.doPhase(gSD, false);
          //Bob computes gDAB
          Key gDAB = bobKeyAgree.doPhase(gDA, false);
          //Carol computes gABC
          Key gABC = carolKeyAgree.doPhase(gAB, false);
          //Sara computes gBCS
          Key gBCS = saraKeyAgree.doPhase(gBC, false); 
          //Dave computes gCSD
          Key gCSD = daveKeyAgree.doPhase(gCS, false); 
          //Third Pass
          //Alice computes gCSDA
          Key gCSDA = aliceKeyAgree.doPhase(gCSD, false); 
          //Bob computes gSDAB
          Key gSDAB = bobKeyAgree.doPhase(gSDA, false); 
          //Carol computes gDABC
          Key gDABC = carolKeyAgree.doPhase(gDAB, false); 
          //Sara Computes gABCS
          Key gABCS = saraKeyAgree.doPhase(gABC, false); 
          //Dave computes gBCSC
          Key gBCSD = daveKeyAgree.doPhase(gBCS, false); 
          //Fourth Pass
          //Alice computes gBCSDA
          Key gBCSDA = aliceKeyAgree.doPhase(gBCSD, true); //This is Alice's secret
          //Bob computes gSDABC
          Key gCSDAB = bobKeyAgree.doPhase(gCSDA, true); //This is Bob's secret
          //Carol computes gSABC
          Key gSDABC = carolKeyAgree.doPhase(gSDAB, true); //This is Carol's secret
          //Sara Computes gABCS
          Key gDABCS = saraKeyAgree.doPhase(gDABC, true); //This is Sara's secret
          Key gABCSD = daveKeyAgree.doPhase(gABCS, true); //This is Dave's secret
        // Alice, Bob, Carol and Sara compute their secrets
            byte[] aliceSharedSecret = aliceKeyAgree.generateSecret();
            System.out.println("Alice secret: " + toHexString(aliceSharedSecret));
            byte[] bobSharedSecret = bobKeyAgree.generateSecret();
            System.out.println("Bob secret: " + toHexString(bobSharedSecret));
            byte[] carolSharedSecret = carolKeyAgree.generateSecret();
            System.out.println("Carol secret: " + toHexString(carolSharedSecret));
			byte[] saraSharedSecret = saraKeyAgree.generateSecret();
            System.out.println("Sara secret: " + toHexString(saraSharedSecret));
          byte[] daveSharedSecret = daveKeyAgree.generateSecret();
            System.out.println("Dave secret: " + toHexString(daveSharedSecret));
        // Compare Alice and Bob
            if (!java.util.Arrays.equals(aliceSharedSecret, bobSharedSecret))
				System.out.println("Alice and Bob differ");//    throw new Exception("Alice and Bob differ");
			else
            	System.out.println("Alice and Bob are the same");
        // Compare Bob and Carol
            if (!java.util.Arrays.equals(bobSharedSecret, carolSharedSecret))
                System.out.println("Bob and Carol differ");//throw new Exception("Bob and Carol differ");
			else
				System.out.println("Bob and Carol are the same");
          //Compare Carol and Sara
			if (!java.util.Arrays.equals(carolSharedSecret, saraSharedSecret))
                System.out.println("Carol and Sara differ");//throw new Exception("Carol and Sara differ");
			else
            	System.out.println("Carol and Sara are the same");
          //Compare Sara and Dave
          if (!java.util.Arrays.equals(saraSharedSecret, daveSharedSecret))
                System.out.println("Sara and Dave differ");//throw new Exception("Carol and Sara differ");
			else
            	System.out.println("Sara and Dave are the same");
        }
    /*
     * Converts a byte to hex digit and writes to the supplied buffer
     */
        private static void byte2hex(byte b, StringBuffer buf) {
            char[] hexChars = { '0', '1', '2', '3', '4', '5', '6', '7', '8',
                                '9', 'A', 'B', 'C', 'D', 'E', 'F' };
            int high = ((b &amp; 0xf0) &gt;&gt; 4);
            int low = (b &amp; 0x0f);
            buf.append(hexChars[high]);
            buf.append(hexChars[low]);
        }
    /*
     * Converts a byte array to hex string
     */
        private static String toHexString(byte[] block) {
            StringBuffer buf = new StringBuffer();
            int len = block.length;
            for (int i = 0; i &lt; len; i++) {
                byte2hex(block[i], buf);
                if (i &lt; len-1) {
                    buf.append(":");
                }
            }
            return buf.toString();
        }
    }
[1]: https://www.compilejava.net</t>
  </si>
  <si>
    <t>https://stackoverflow.com/questions/58993471</t>
  </si>
  <si>
    <t xml:space="preserve">    static void sort(Object[] a, int lo, int hi, Object[] work, int workBase, int workLen) {
        assert a != null &amp;&amp; lo &gt;= 0 &amp;&amp; lo &lt;= hi &amp;&amp; hi &lt;= a.length;
        int nRemaining  = hi - lo;
        if (nRemaining &lt; 2)
            return;  // Arrays of size 0 and 1 are always sorted
        // If array is small, do a "mini-TimSort" with no merges
        if (nRemaining &lt; MIN_MERGE) {
            int initRunLen = countRunAndMakeAscending(a, lo, hi);
            binarySort(a, lo, hi, lo + initRunLen);
            return;
        }
        /**
         * March over the array once, left to right, finding natural runs,
         * extending short natural runs to minRun elements, and merging runs
         * to maintain stack invariant.
         */
        ComparableTimSort ts = new ComparableTimSort(a, work, workBase, workLen);
        int minRun = minRunLength(nRemaining);
        do {
            // Identify next run
            int runLen = countRunAndMakeAscending(a, lo, hi);
            // If run is short, extend to min(minRun, nRemaining)
            if (runLen &lt; minRun) {
                int force = nRemaining &lt;= minRun ? nRemaining : minRun;
                binarySort(a, lo, lo + force, lo + runLen);
                runLen = force;
            }
            // Push run onto pending-run stack, and maybe merge
            ts.pushRun(lo, runLen);
            ts.mergeCollapse();
            // Advance to find next run
            lo += runLen;
            nRemaining -= runLen;
        } while (nRemaining != 0);
        // Merge all remaining runs to complete sort
        assert lo == hi;
        ts.mergeForceCollapse();
        assert ts.stackSize == 1;
    }
</t>
  </si>
  <si>
    <t xml:space="preserve">    static &lt;T&gt; void sort(T[] a, int lo, int hi, Comparator&lt;? super T&gt; c,
                         T[] work, int workBase, int workLen) {
        assert c != null &amp;&amp; a != null &amp;&amp; lo &gt;= 0 &amp;&amp; lo &lt;= hi &amp;&amp; hi &lt;= a.length;
        int nRemaining  = hi - lo;
        if (nRemaining &lt; 2)
            return;  // Arrays of size 0 and 1 are always sorted
        // If array is small, do a "mini-TimSort" with no merges
        if (nRemaining &lt; MIN_MERGE) {
            int initRunLen = countRunAndMakeAscending(a, lo, hi, c);
            binarySort(a, lo, hi, lo + initRunLen, c);
            return;
        }
        /**
         * March over the array once, left to right, finding natural runs,
         * extending short natural runs to minRun elements, and merging runs
         * to maintain stack invariant.
         */
        TimSort&lt;T&gt; ts = new TimSort&lt;&gt;(a, c, work, workBase, workLen);
        int minRun = minRunLength(nRemaining);
        do {
            // Identify next run
            int runLen = countRunAndMakeAscending(a, lo, hi, c);
            // If run is short, extend to min(minRun, nRemaining)
            if (runLen &lt; minRun) {
                int force = nRemaining &lt;= minRun ? nRemaining : minRun;
                binarySort(a, lo, lo + force, lo + runLen, c);
                runLen = force;
            }
            // Push run onto pending-run stack, and maybe merge
            ts.pushRun(lo, runLen);
            ts.mergeCollapse();
            // Advance to find next run
            lo += runLen;
            nRemaining -= runLen;
        } while (nRemaining != 0);
        // Merge all remaining runs to complete sort
        assert lo == hi;
        ts.mergeForceCollapse();
        assert ts.stackSize == 1;
    }</t>
  </si>
  <si>
    <t>https://stackoverflow.com/questions/29866762</t>
  </si>
  <si>
    <t>Generics Support</t>
  </si>
  <si>
    <t>static void sort(Object[] a, int lo, int hi, Object[] work, int workBase, int workLen)</t>
  </si>
  <si>
    <t>static &lt;T&gt; void sort(T[] a, int lo, int hi, Comparator&lt;? super T&gt; c, T[] work, int workBase, int workLen)</t>
  </si>
  <si>
    <t>Modify method to support generics and comparator: static &lt;T&gt; void sort(T[] a, int lo, int hi, Comparator&lt;? super T&gt; c, T[] work, int workBase, int workLen)</t>
  </si>
  <si>
    <t xml:space="preserve">    static &lt;T&gt; void sort(T[] a, int lo, int hi, Comparator&lt;? super T&gt; c,
                         T[] work, int workBase, int workLen) {
        assert c != null &amp;&amp; a != null &amp;&amp; lo &gt;= 0 &amp;&amp; lo &lt;= hi &amp;&amp; hi &lt;= a.length;
        int nRemaining  = hi - lo;
        if (nRemaining &lt; 2)
            return;  // Arrays of size 0 and 1 are always sorted
        // If array is small, do a "mini-TimSort" with no merges
        if (nRemaining &lt; MIN_MERGE) {
            int initRunLen = countRunAndMakeAscending(a, lo, hi, c);
            binarySort(a, lo, hi, lo + initRunLen, c);
            return;
        }
        /**
         * March over the array once, left to right, finding natural runs,
         * extending short natural runs to minRun elements, and merging runs
         * to maintain stack invariant.
         */
        TimSort&lt;T&gt; ts = new TimSort&lt;&gt;(a, c, work, workBase, workLen);
        int minRun = minRunLength(nRemaining);
        do {
            // Identify next run
            int runLen = countRunAndMakeAscending(a, lo, hi, c);
            // If run is short, extend to min(minRun, nRemaining)
            if (runLen &lt; minRun) {
                int force = nRemaining &lt;= minRun ? nRemaining : minRun;
                binarySort(a, lo, lo + force, lo + runLen, c);
                runLen = force;
            }
            // Push run onto pending-run stack, and maybe merge
            ts.pushRun(lo, runLen);
            ts.mergeCollapse();
            // Advance to find next run
            lo += runLen;
            nRemaining -= runLen;
        } while (nRemaining != 0);
        // Merge all remaining runs to complete sort
        assert lo == hi;
        ts.mergeForceCollapse();
        assert ts.stackSize == 1;
    }
</t>
  </si>
  <si>
    <t>There are no differences between the two code snippets. Thus, there are no useful recommendations from the StackOverflow code to apply to the GitHub code snippet.</t>
  </si>
  <si>
    <t xml:space="preserve">    final void putMapEntries(Map&lt;? extends K, ? extends V&gt; m, boolean evict) {
        int s = m.size();
        if (s &gt; 0) {
            if (table == null) { // pre-size
                float ft = ((float)s / loadFactor) + 1.0F;
                int t = ((ft &lt; (float)MAXIMUM_CAPACITY) ?
                         (int)ft : MAXIMUM_CAPACITY);
                if (t &gt; threshold)
                    threshold = tableSizeFor(t);
            }
            else if (s &gt; threshold)
                resize();
            for (Map.Entry&lt;? extends K, ? extends V&gt; e : m.entrySet()) {
                K key = e.getKey();
                V value = e.getValue();
                putVal(hash(key), key, value, false, evict);
            }
        }
    }
</t>
  </si>
  <si>
    <t>Since the two code snippets are the same, there are no useful recommendations to be made from the Stack Overflow code to improve the GitHub code snippet.</t>
  </si>
  <si>
    <t xml:space="preserve">    private void sched(TimerTask task, long time, long period) {
        if (time &lt; 0)
            throw new IllegalArgumentException("Illegal execution time.");
        // Constrain value of period sufficiently to prevent numeric
        // overflow while still being effectively infinitely large.
        if (Math.abs(period) &gt; (Long.MAX_VALUE &gt;&gt; 1))
            period &gt;&gt;= 1;
        synchronized(queue) {
            if (!thread.newTasksMayBeScheduled)
                throw new IllegalStateException("Timer already cancelled.");
            synchronized(task.lock) {
                if (task.state != TimerTask.VIRGIN)
                    throw new IllegalStateException(
                        "Task already scheduled or cancelled");
                task.nextExecutionTime = time;
                task.period = period;
                task.state = TimerTask.SCHEDULED;
            }
            queue.add(task);
            if (queue.getMin() == task)
                queue.notify();
        }
    }
</t>
  </si>
  <si>
    <t xml:space="preserve">    private void sched(TimerTask task, long time, long period) {
        if (time &lt; 0)
            throw new IllegalArgumentException("Illegal execution time.");
        // Constrain value of period sufficiently to prevent numeric
        // overflow while still being effectively infinitely large.
        if (Math.abs(period) &gt; (Long.MAX_VALUE &gt;&gt; 1))
            period &gt;&gt;= 1;
        synchronized(queue) {
            if (!thread.newTasksMayBeScheduled)
                throw new IllegalStateException("Timer already cancelled.");
            synchronized(task.lock) {
                if (task.state != TimerTask.VIRGIN)
                    throw new IllegalStateException(
                        "Task already scheduled or cancelled");
                task.nextExecutionTime = time;
                task.period = period;
                task.state = TimerTask.SCHEDULED;
            }
            queue.add(task);
            if (queue.getMin() == task)
                queue.notify();
        }
    }</t>
  </si>
  <si>
    <t>https://stackoverflow.com/questions/16799135</t>
  </si>
  <si>
    <t>There are no differences between the code snippets from GitHub and StackOverflow. Thus, there are no useful recommendations from the StackOverflow post to apply to the GitHub project code.</t>
  </si>
  <si>
    <t xml:space="preserve">    private static BigDecimal divide(long dividend, int dividendScale, BigInteger divisor, int divisorScale, int scale, int roundingMode) {
        if (checkScale(dividend,(long)scale + divisorScale) &gt; dividendScale) {
            int newScale = scale + divisorScale;
            int raise = newScale - dividendScale;
            BigInteger scaledDividend = bigMultiplyPowerTen(dividend, raise);
            return divideAndRound(scaledDividend, divisor, scale, roundingMode, scale);
        } else {
            int newScale = checkScale(divisor,(long)dividendScale - scale);
            int raise = newScale - divisorScale;
            BigInteger scaledDivisor = bigMultiplyPowerTen(divisor, raise);
            return divideAndRound(BigInteger.valueOf(dividend), scaledDivisor, scale, roundingMode, scale);
        }
    }
</t>
  </si>
  <si>
    <t xml:space="preserve">    private static BigDecimal divide(BigInteger dividend, int dividendScale, BigInteger divisor, int divisorScale, int scale, int roundingMode) {
        if (checkScale(dividend,(long)scale + divisorScale) &gt; dividendScale) {
            int newScale = scale + divisorScale;
            int raise = newScale - dividendScale;
            BigInteger scaledDividend = bigMultiplyPowerTen(dividend, raise);
            return divideAndRound(scaledDividend, divisor, scale, roundingMode, scale);
        } else {
            int newScale = checkScale(divisor,(long)dividendScale - scale);
            int raise = newScale - divisorScale;
            BigInteger scaledDivisor = bigMultiplyPowerTen(divisor, raise);
            return divideAndRound(dividend, scaledDivisor, scale, roundingMode, scale);
        }
    }</t>
  </si>
  <si>
    <t>https://stackoverflow.com/questions/29330741</t>
  </si>
  <si>
    <t>Dividend Type</t>
  </si>
  <si>
    <t>long dividend</t>
  </si>
  <si>
    <t>BigInteger dividend</t>
  </si>
  <si>
    <t>Change the type of dividend from long to BigInteger to handle larger numbers and ensure consistency with the type used in the StackOverflow code</t>
  </si>
  <si>
    <t xml:space="preserve">To incorporate the recommendation from the StackOverflow code, you should change the dividend parameter type from long to BigInteger in your GitHub project code. This modification ensures that the method can handle larger numbers and maintain consistency in type usage. This change should improve the robustness and correctness of the code by allowing it to handle larger dividend values without overflow issues associated with the long type.
        The StackOverflow code uses BigInteger for both dividend and divisor, ensuring consistency in handling large numbers and avoiding potential overflow issues that can occur with the long type in the GitHub code. This change improves the method's safety and versatility for large values.
</t>
  </si>
  <si>
    <t xml:space="preserve">    private static BigDecimal divide(BigInteger dividend, int dividendScale, BigInteger divisor, int divisorScale, int scale, int roundingMode) {
        if (checkScale(dividend,(long)scale + divisorScale) &gt; dividendScale) {
            int newScale = scale + divisorScale;
            int raise = newScale - dividendScale;
            BigInteger scaledDividend = bigMultiplyPowerTen(dividend, raise);
            return divideAndRound(scaledDividend, divisor, scale, roundingMode, scale);
        } else {
            int newScale = checkScale(divisor,(long)dividendScale - scale);
            int raise = newScale - divisorScale;
            BigInteger scaledDivisor = bigMultiplyPowerTen(divisor, raise);
            return divideAndRound(dividend, scaledDivisor, scale, roundingMode, scale);
        }
    }
</t>
  </si>
  <si>
    <t>In this case, no useful recommendation can be derived as the code snippets are exactly the same.</t>
  </si>
  <si>
    <t xml:space="preserve">    public void update( Graphics g, JComponent c ) {
        if ( c.isOpaque() ) {
            g.setColor( tabAreaBackground );
            g.fillRect( 0, 0, c.getWidth(),c.getHeight() );
        }
        paint( g, c );
    }
</t>
  </si>
  <si>
    <t xml:space="preserve">	    S1L1Reset.setUI(new BasicButtonUI() {
	    	@Override
	        public void update(Graphics g, JComponent c) {
	            if (c.isOpaque()) {
	                Color fillColor = c.getBackground();
	                AbstractButton button = (AbstractButton) c;
	                ButtonModel model = button.getModel();
	                if (model.isPressed()) {
						fillColor = fillColor.darker();
					} else if (model.isRollover()) {
						fillColor = fillColor.brighter();
					}
					g.setColor(fillColor);
	                g.fillRoundRect(0, 0, c.getWidth(),c.getHeight(), 20, 20);
	            }
	            paint(g, c);
	        }
	    });</t>
  </si>
  <si>
    <t>https://stackoverflow.com/questions/45774144</t>
  </si>
  <si>
    <t>Drawing Shape</t>
  </si>
  <si>
    <t>g.fillRect(0, 0, c.getWidth(), c.getHeight());</t>
  </si>
  <si>
    <t>g.fillRoundRect(0, 0, c.getWidth(), c.getHeight(), 20, 20);</t>
  </si>
  <si>
    <t>Consider using rounded rectangles for a more modern look: g.fillRoundRect(0, 0, c.getWidth(), c.getHeight(), 20, 20);</t>
  </si>
  <si>
    <t xml:space="preserve">        public void mouseClicked(MouseEvent e) {
            if (!header.isEnabled()) {
                return;
            }
            if (e.getClickCount() % 2 == 1 &amp;&amp;
                    SwingUtilities.isLeftMouseButton(e)) {
                JTable table = header.getTable();
                RowSorter sorter;
                if (table != null &amp;&amp; (sorter = table.getRowSorter()) != null) {
                    int columnIndex = header.columnAtPoint(e.getPoint());
                    if (columnIndex != -1) {
                        columnIndex = table.convertColumnIndexToModel(
                                columnIndex);
                        sorter.toggleSortOrder(columnIndex);
                    }
                }
            }
        }
</t>
  </si>
  <si>
    <t xml:space="preserve">            public void mouseClicked (MouseEvent ev) {
                if (!header.isEnabled())
                    return;
                // Here's the original predicate
                // if (ev.getClickCount() % 2 == 1 &amp;&amp; SwingUtilities.isLeftMouseButton(ev)) {
                if (ev.getClickCount() % 2 == 1 &amp;&amp; ev.getModifiersEx() == 0 &amp;&amp; SwingUtilities.isLeftMouseButton(ev)) {
                    JTable table = header.getTable();
                    RowSorter sorter;
                    if (table != null &amp;&amp; (sorter = table.getRowSorter()) != null) {
                        int columnIndex = header.columnAtPoint(ev.getPoint());
                        if (columnIndex != -1) {
                            columnIndex = table.convertColumnIndexToModel(columnIndex);
                            sorter.toggleSortOrder(columnIndex);
                        }
                    }
                }
            }
</t>
  </si>
  <si>
    <t>https://stackoverflow.com/questions/54119640</t>
  </si>
  <si>
    <t>Modifiers Check</t>
  </si>
  <si>
    <t>if (ev.getClickCount() % 2 == 1 &amp;&amp; ev.getModifiersEx() == 0 &amp;&amp; SwingUtilities.isLeftMouseButton(ev)) {</t>
  </si>
  <si>
    <t>Add ev.getModifiersEx() == 0 to ensure no other modifiers are pressed: if (e.getClickCount() % 2 == 1 &amp;&amp; e.getModifiersEx() == 0 &amp;&amp; SwingUtilities.isLeftMouseButton(e)) {</t>
  </si>
  <si>
    <t>By incorporating the modifier check recommendation from the StackOverflow code, you can ensure that the mouse click event is only triggered when no other modifiers are pressed, potentially preventing unintended behavior.</t>
  </si>
  <si>
    <t xml:space="preserve">    private String toHexString(byte[] block) {
        StringBuffer buf = new StringBuffer();
        int len = block.length;
        for (int i = 0; i &lt; len; i++) {
             byte2hex(block[i], buf);
             if (i &lt; len-1) {
                 buf.append(":");
             }
        }
        return buf.toString();
    }
</t>
  </si>
  <si>
    <t xml:space="preserve">    private static String toHexString(byte[] block) {
        StringBuffer buf = new StringBuffer();
        int len = block.length;
        for (int i = 0; i &lt; len; i++) {
            byte2hex(block[i], buf);
            if (i &lt; len-1) {
                buf.append(":");
            }
        }
        return buf.toString();
    }
</t>
  </si>
  <si>
    <t xml:space="preserve">        @Override
        public void run() {
            try {
                synchronized (this) {
                    wait(100);
                }
            } catch (InterruptedException e) {
                e.printStackTrace();
            }
        }
</t>
  </si>
  <si>
    <t xml:space="preserve">    @Override
    public void onViewCreated(@NonNull View view, @Nullable Bundle savedInstanceState) {
        super.onViewCreated(view, savedInstanceState);
        rvEvents = view.findViewById(R.id.rvEvents);
        //set a layout manager on RV
        rvEvents.setLayoutManager(new LinearLayoutManager(getContext()));
        //set the adapter on the recycler view
        rvEvents.setAdapter(eventAdapter);
        amplifyAndSetAdapter();
        //for some reason the code only works with both notifyDataSetChanged (other is in the other thread)
        eventAdapter.notifyDataSetChanged();
    }
    private void amplifyAndSetAdapter() {
        initializeAmplify();
        amplifyQuery();
    }
    private void initializeAmplify() {
        try {
            // Add these lines to add the AWSApiPlugin plugins
            Amplify.addPlugin(new AWSApiPlugin());
            Amplify.configure(getApplicationContext());
            Log.i(TAG, "Initialized Amplify");
        } catch (AmplifyException error) {
            Log.e(TAG, "Could not initialize Amplify", error);
        }
    }
    private void amplifyQuery() {
        Amplify.API.query(
                ModelQuery.list(Event.class),
                response -&gt; {
                    for (Event event : response.getData()) {
                        Log.i("Amplify", "Title: " + event.getEventTitle() + " Date: " + event.getEventDate() + " Time: " + event.getEventTime()
                                + " PostURL: " + event.getPostUrl() + " ExtraInfo: " + event.getExtraInfo() + " Venue: " + event.getVenue() + " Template: " + event.getTemplate());
                        addEvents(event);
                    }
                    //Used to seperate the ui using a wait function to add the proper time delay so that an error isnt thrown 
                    Thread thread = new Thread(){
                        @Override
                        public void run() {
                            try {
                                synchronized (this) {
                                    wait(100);
                                    runOnUiThread(new Runnable() {
                                        @Override
                                        public void run() {
                                            eventAdapter.notifyDataSetChanged();
                                        }
                                    });
                                }
                            } catch (InterruptedException e) {
                                e.printStackTrace();
                            }};
                    };
                    thread.start();
                },
                error -&gt; Log.e("Amplify", "Query failure", error)
        );
    }
    private void addEvents(Event event) {
        try {
            events.add(event);
            Log.i(TAG, "Events: " + events.size());
        } catch (Exception e) {
            Log.e(TAG, "Events: ", e);
        }
    }
}</t>
  </si>
  <si>
    <t>https://stackoverflow.com/questions/64938483</t>
  </si>
  <si>
    <t xml:space="preserve">    public static void main(String[] args) {
        //Schedule a job for the event-dispatching thread:
        //creating and showing this application's GUI.
        javax.swing.SwingUtilities.invokeLater(new Runnable() {
            public void run() {
                createAndShowGUI();
            }
        });
    }
</t>
  </si>
  <si>
    <t xml:space="preserve">    static private String toHexString(byte[] block) {
        StringBuffer buf = new StringBuffer();
        int len = block.length;
        for (int i = 0; i &lt; len; i++) {
             byte2hex(block[i], buf);
             if (i &lt; len-1) {
                 buf.append(":");
             }
        }
        return buf.toString();
    }
</t>
  </si>
  <si>
    <t xml:space="preserve">    private BufferedImage create3ByteImage(int[] nBits, int[] bOffs) {
        ColorSpace cs = ColorSpace.getInstance(ColorSpace.CS_sRGB);
        ColorModel colorModel =
            new ComponentColorModel(cs, nBits,
                                    false, false,
                                    Transparency.OPAQUE,
                                    DataBuffer.TYPE_BYTE);
        WritableRaster raster =
            Raster.createInterleavedRaster(DataBuffer.TYPE_BYTE,
                                           w, h,
                                           w*3, 3,
                                           bOffs, null);
        return new BufferedImage(colorModel, raster, false, null);
    }
</t>
  </si>
  <si>
    <t xml:space="preserve">    BufferedImage img = create3ByteRGBImage(int width, int height, new int[] {8, 8, 8},
                                         new int[] {0, 1, 2});    
    private BufferedImage create3ByteRGBImage(width, height, int[] nBits, int[] bOffs) {
                ColorSpace cs = ColorSpace.getInstance(ColorSpace.CS_sRGB);
                ColorModel colorModel =
                    new ComponentColorModel(cs, nBits,
                                            false, false,
                                            Transparency.OPAQUE,
                                            DataBuffer.TYPE_BYTE);
                WritableRaster raster =
                    Raster.createInterleavedRaster(DataBuffer.TYPE_BYTE,
                                                   width, height,
                                                   width*3, 3,
                                                   bOffs, null);
                return new BufferedImage(colorModel, raster, false, null);
            }</t>
  </si>
  <si>
    <t>https://stackoverflow.com/questions/58617321</t>
  </si>
  <si>
    <t xml:space="preserve">    private static long seedUniquifier() {
        // L'Ecuyer, "Tables of Linear Congruential Generators of
        // Different Sizes and Good Lattice Structure", 1999
        for (;;) {
            long current = seedUniquifier.get();
            long next = current * 1181783497276652981L;
            if (seedUniquifier.compareAndSet(current, next))
                return next;
        }
    }
</t>
  </si>
  <si>
    <t xml:space="preserve">    public Random() {
        this(seedUniquifier() ^ System.nanoTime());
    }
    private static long seedUniquifier() {
        // L'Ecuyer, "Tables of Linear Congruential Generators of
        // Different Sizes and Good Lattice Structure", 1999
        for (;;) {
            long current = seedUniquifier.get();
            long next = current * 1181783497276652981L;
            if (seedUniquifier.compareAndSet(current, next))
                return next;
        }
    }
    private static final AtomicLong seedUniquifier
        = new AtomicLong(8682522807148012L);
  [1]: https://www2.cs.duke.edu/csed/java/jdk1.4.2/docs/api/java/util/Random.html#Random()
  [2]: https://github.com/openjdk/jdk/blob/master/src/java.base/share/classes/java/util/Random.java#L104</t>
  </si>
  <si>
    <t>https://stackoverflow.com/questions/62919983</t>
  </si>
  <si>
    <t>Data Type of dividend</t>
  </si>
  <si>
    <t>Change the dividend data type from long to BigInteger in the GitHub code to handle large numbers beyond the range of long.</t>
  </si>
  <si>
    <t xml:space="preserve">Update method look like this private static BigDecimal divide(BigInteger dividend, int dividendScale, BigInteger divisor, int divisorScale, int scale, int roundingMode) {
    // Existing logic remains the same
}
</t>
  </si>
  <si>
    <t xml:space="preserve">    private static void byte2hex(byte b, StringBuffer buf) {
        char[] hexChars = { '0', '1', '2', '3', '4', '5', '6', '7', '8',
                            '9', 'A', 'B', 'C', 'D', 'E', 'F' };
        int high = ((b &amp; 0xf0) &gt;&gt; 4);
        int low = (b &amp; 0x0f);
        buf.append(hexChars[high]);
        buf.append(hexChars[low]);
    }
</t>
  </si>
  <si>
    <t xml:space="preserve">    protected static String toHexString(byte[] block) {
        StringBuffer buf = new StringBuffer();
        int len = block.length;
        for (int i = 0; i &lt; len; i++) {
             byte2hex(block[i], buf);
             if (i &lt; len-1) {
                 buf.append(":");
             }
        }
        return buf.toString();
    }
</t>
  </si>
  <si>
    <t xml:space="preserve">e.printStackTrace();        </t>
  </si>
  <si>
    <t>Log.e(TAG, "Query failure", error)</t>
  </si>
  <si>
    <t>Code Readability &amp; Debugging</t>
  </si>
  <si>
    <t>Using a logging mechanism (Log.e) instead of printStackTrace provides better context for debugging and is more suitable for production code.</t>
  </si>
  <si>
    <t xml:space="preserve">    private static String toHexString(byte[] block, int len) {
        StringBuffer buf = new StringBuffer();
        for (int i = 0; i &lt; len; i++) {
             byte2hex(block[i], buf);
             if (i &lt; len-1) {
                 buf.append(":");
             }
        }
        return buf.toString();
    }
</t>
  </si>
  <si>
    <t xml:space="preserve">    private static void shuffleArray(int[] ar) {
        final Random RNG = RandomFactory.getRandom();
        for (int i = ar.length - 1; i &gt; 0; i--) {
            int index = RNG.nextInt(i + 1);
            int a = ar[index];
            ar[index] = ar[i];
            ar[i] = a;
        }
    }
</t>
  </si>
  <si>
    <t xml:space="preserve">      static void shuffleArray(int[] ar)
      {
        // If running on Java 6 or older, use `new Random()` on RHS here
        Random rnd = ThreadLocalRandom.current();
        for (int i = ar.length - 1; i &gt; 0; i--)
        {
          int index = rnd.nextInt(i + 1);
          // Simple swap
          int a = ar[index];
          ar[index] = ar[i];
          ar[i] = a;
        }
      }
</t>
  </si>
  <si>
    <t>https://stackoverflow.com/questions/1520212</t>
  </si>
  <si>
    <t>liquibase</t>
  </si>
  <si>
    <t xml:space="preserve">            @Override
            public FileVisitResult visitFile(Path file, BasicFileAttributes attrs) throws IOException {
                if (attrs.isRegularFile()) {
                    addToReturnList(file);
                }
                return FileVisitResult.CONTINUE;
            }
</t>
  </si>
  <si>
    <t>mucommander</t>
  </si>
  <si>
    <t xml:space="preserve">            @Override
            public void mouseDragged(MouseEvent e) {
                if (origin != null) {
                    JViewport viewPort = (JViewport) SwingUtilities.getAncestorOfClass(JViewport.class,
                            imageViewerPanel);
                    if (viewPort != null) {
                        int deltaX = origin.x - e.getX();
                        int deltaY = origin.y - e.getY();
                        Rectangle view = viewPort.getViewRect();
                        view.x += deltaX;
                        view.y += deltaY;
                        imageViewerPanel.scrollRectToVisible(view);
                    }
                }
            }
</t>
  </si>
  <si>
    <t xml:space="preserve">	import java.awt.BorderLayout;
	import java.awt.Dimension;
	import java.awt.EventQueue;
	import java.awt.Point;
	import java.awt.Rectangle;
	import java.awt.event.MouseAdapter;
	import java.awt.event.MouseEvent;
	import java.io.File;
	import java.io.IOException;
	import javax.imageio.ImageIO;
	import javax.swing.ImageIcon;
	import javax.swing.JFrame;
	import javax.swing.JLabel;
	import javax.swing.JPanel;
	import javax.swing.JScrollPane;
	import javax.swing.JViewport;
	import javax.swing.SwingUtilities;
	import javax.swing.UIManager;
	import javax.swing.UnsupportedLookAndFeelException;
	public class Test {
		public static void main(String[] args) {
			new Test();
		}
		public Test() {
			EventQueue.invokeLater(new Runnable() {
				@Override
				public void run() {
					try {
						UIManager.setLookAndFeel(UIManager.getSystemLookAndFeelClassName());
					} catch (ClassNotFoundException | InstantiationException | IllegalAccessException | UnsupportedLookAndFeelException ex) {
						ex.printStackTrace();
					}
					JFrame frame = new JFrame("Testing");
					frame.setDefaultCloseOperation(JFrame.EXIT_ON_CLOSE);
					frame.add(new TestPane());
					frame.pack();
					frame.setLocationRelativeTo(null);
					frame.setVisible(true);
				}
			});
		}
		public class TestPane extends JPanel {
			private JLabel label;
			public TestPane() {
				setLayout(new BorderLayout());
				try {
					label = new JLabel(new ImageIcon(ImageIO.read(...)));
					label.setAutoscrolls(true);
					JScrollPane scrollPane = new JScrollPane(label, JScrollPane.VERTICAL_SCROLLBAR_NEVER, JScrollPane.HORIZONTAL_SCROLLBAR_NEVER);
					scrollPane.setBorder(null);
					add(scrollPane);
					MouseAdapter ma = new MouseAdapter() {
						private Point origin;
						@Override
						public void mousePressed(MouseEvent e) {
							origin = new Point(e.getPoint());
						}
						@Override
						public void mouseReleased(MouseEvent e) {
						}
						@Override
						public void mouseDragged(MouseEvent e) {
							if (origin != null) {
								JViewport viewPort = (JViewport) SwingUtilities.getAncestorOfClass(JViewport.class, label);
								if (viewPort != null) {
									int deltaX = origin.x - e.getX();
									int deltaY = origin.y - e.getY();
									Rectangle view = viewPort.getViewRect();
									view.x += deltaX;
									view.y += deltaY;
									label.scrollRectToVisible(view);
								}
							}
						}
					};
					label.addMouseListener(ma);
					label.addMouseMotionListener(ma);
				} catch (IOException ex) {
					ex.printStackTrace();
				}
			}
			@Override
			public Dimension getPreferredSize() {
				return new Dimension(200, 200);
			}
		}
	}</t>
  </si>
  <si>
    <t>https://stackoverflow.com/questions/36805363</t>
  </si>
  <si>
    <t>Error Handling and Logging</t>
  </si>
  <si>
    <t>Not present in the provided snippet.</t>
  </si>
  <si>
    <t>catch (IOException ex) { ex.printStackTrace(); }</t>
  </si>
  <si>
    <t>Error Handling</t>
  </si>
  <si>
    <t>Although not shown in the GitHub snippet, ensure proper error handling is in place when dealing with potential exceptions (e.g., I/O operations). Consider adding appropriate logging or error handling where relevant.</t>
  </si>
  <si>
    <t>convertapi</t>
  </si>
  <si>
    <t xml:space="preserve">            @Override
            public void writeTo(BufferedSink sink) throws IOException {
                Source source = null;
                try {
                    source = Okio.source(inputStream);
                    sink.writeAll(source);
                } finally {
                    Util.closeQuietly(source);
                }
            }
</t>
  </si>
  <si>
    <t xml:space="preserve">    public static RequestBody createBody(final MediaType contentType, final ParcelFileDescriptor fd) {
        if (fd == null) throw new NullPointerException("content == null");
        return new RequestBody() {
            @Override public MediaType contentType() {
                return contentType;
            }
            @Override public long contentLength() {
                return fd.getStatSize();
            }
            @Override public void writeTo(BufferedSink sink) throws IOException {
                Source source = null;
                try {
                    source = Okio.source(new ParcelFileDescriptor.AutoCloseInputStream(fd));
                    sink.writeAll(source);
                } finally {
                    Util.closeQuietly(source);
                }
            }
        };
    }</t>
  </si>
  <si>
    <t>https://stackoverflow.com/questions/41251473</t>
  </si>
  <si>
    <t>Input Source</t>
  </si>
  <si>
    <t>source = Okio.source(inputStream);</t>
  </si>
  <si>
    <t>source = Okio.source(new ParcelFileDescriptor.AutoCloseInputStream(fd));</t>
  </si>
  <si>
    <t>Code Flexibility</t>
  </si>
  <si>
    <t>Consider using ParcelFileDescriptor.AutoCloseInputStream(fd) for more flexibility if the input source could be a file descriptor. If not, no changes are necessary.</t>
  </si>
  <si>
    <t>hudson</t>
  </si>
  <si>
    <t xml:space="preserve">                public void run() {
                    try {
                        os.flush();
                    } catch (IOException e) {
                        // ignore errors
                    }
                }
</t>
  </si>
  <si>
    <t xml:space="preserve">      @Override
      public void run()
      {
        try
        {
            //InetAddress serverAddr = InetAddress.getByName(serverIpAddress);
            //serverAddr.getByName(serverIpAddress);
           // socket = new Socket(serverAddr, 502);
           // os = new DataOutputStream(socket.getOutputStream());
            str = smessage.getText().toString();
            str = str + "\n";
            msg = msg + "Client : " + str;
            handler.post(new Runnable()
            {
                @Override
                public void run()
                {
                    chat.setText(msg);
                }
            });
            os.writeBytes(str);
            os.flush();
            //os.close();
            }
        catch(IOException e)
        {
        }
    }
</t>
  </si>
  <si>
    <t>https://stackoverflow.com/questions/50738131</t>
  </si>
  <si>
    <t>catch (IOException e) { // ignore errors }</t>
  </si>
  <si>
    <t>catch(IOException e) {}</t>
  </si>
  <si>
    <t>he GitHub code is silently ignoring exceptions, which could make debugging difficult. Consider logging the exception or handling it in a more informative manner.</t>
  </si>
  <si>
    <t>sci2sugr</t>
  </si>
  <si>
    <t xml:space="preserve">    private static HashMap sortByValues(HashMap map) { 
        List list = new LinkedList(map.entrySet());
        // Defined Custom Comparator here
        Collections.sort(list, new Comparator() {
             public int compare(Object o1, Object o2) {
                return ((Comparable) ((Map.Entry) (o1)).getValue())
                   .compareTo(((Map.Entry) (o2)).getValue());
             }
        });
        // Here I am copying the sorted list in HashMap
        // using LinkedHashMap to preserve the insertion order
        HashMap sortedHashMap = new LinkedHashMap();
        for (Iterator it = list.iterator(); it.hasNext();) {
               Map.Entry entry = (Map.Entry) it.next();
               sortedHashMap.put(entry.getKey(), entry.getValue());
        } 
        return sortedHashMap;
   }
</t>
  </si>
  <si>
    <t xml:space="preserve">        public static Map&lt;String, Integer&gt; sortByValue(Map&lt;String, Integer&gt; map) {
            List list = new LinkedList(map.entrySet());
            Collections.sort(list, new Comparator() {
                @Override
                public int compare(Object o1, Object o2) {
                    return ((Comparable) ((Map.Entry) (o2)).getValue()).compareTo(((Map.Entry) (o1)).getValue());
                }
            });
            Map result = new LinkedHashMap();
            for (Iterator it = list.iterator(); it.hasNext();) {
                Map.Entry entry = (Map.Entry) it.next();
                result.put(entry.getKey(), entry.getValue());
            }
            return result;
        }
</t>
  </si>
  <si>
    <t>https://stackoverflow.com/questions/12738229</t>
  </si>
  <si>
    <t>Generic Types</t>
  </si>
  <si>
    <t>private static HashMap sortByValues(HashMap map)</t>
  </si>
  <si>
    <t>public static Map&lt;String, Integer&gt; sortByValue(Map&lt;String, Integer&gt; map)</t>
  </si>
  <si>
    <t>Code Readability, Type Safety</t>
  </si>
  <si>
    <t>Use generic types (Map&lt;K, V&gt;) in the method signature to improve type safety and readability: private static &lt;K, V extends Comparable&lt;V&gt;&gt; Map&lt;K, V&gt; sortByValues(Map&lt;K, V&gt; map)</t>
  </si>
  <si>
    <t>chatty</t>
  </si>
  <si>
    <t xml:space="preserve">    public static double eval(final String str) {
        return new Object() {
            int pos = -1, ch;
            void nextChar() {
                ch = (++pos &lt; str.length()) ? str.charAt(pos) : -1;
            }
            boolean eat(int charToEat) {
                while (ch == ' ') {
                    nextChar();
                }
                if (ch == charToEat) {
                    nextChar();
                    return true;
                }
                return false;
            }
            double parse() {
                nextChar();
                double x = parseExpression();
                if (pos &lt; str.length()) {
                    throw new RuntimeException("Unexpected: " + (char) ch);
                }
                return x;
            }
        // Grammar:
            // expression = term | expression `+` term | expression `-` term
            // term = factor | term `*` factor | term `/` factor
            // factor = `+` factor | `-` factor | `(` expression `)`
            //        | number | functionName factor | factor `^` factor
            double parseExpression() {
                double x = parseTerm();
                for (;;) {
                    if (eat('+')) {
                        x += parseTerm(); // addition
                    }
                    else if (eat('-')) {
                        x -= parseTerm(); // subtraction
                    }
                    else {
                        return x;
                    }
                }
            }
            double parseTerm() {
                double x = parseFactor();
                for (;;) {
                    if (eat('*')) {
                        x *= parseFactor(); // multiplication
                    }
                    else if (eat('/')) {
                        x /= parseFactor(); // division
                    }
                    else if (eat('%')) {
                        x %= parseFactor(); // remainder
                    }
                    else {
                        return x;
                    }
                }
            }
            double parseFactor() {
                if (eat('+')) {
                    return parseFactor(); // unary plus
                }
                if (eat('-')) {
                    return -parseFactor(); // unary minus
                }
                double x;
                int startPos = this.pos;
                if (eat('(')) { // parentheses
                    x = parseExpression();
                    eat(')');
                }
                else if ((ch &gt;= '0' &amp;&amp; ch &lt;= '9') || ch == '.') { // numbers
                    while ((ch &gt;= '0' &amp;&amp; ch &lt;= '9') || ch == '.') {
                        nextChar();
                    }
                    x = Double.parseDouble(str.substring(startPos, this.pos));
                }
                else if (ch &gt;= 'a' &amp;&amp; ch &lt;= 'z') { // functions
                    while (ch &gt;= 'a' &amp;&amp; ch &lt;= 'z') {
                        nextChar();
                    }
                    String func = str.substring(startPos, this.pos);
                    x = parseFactor();
                    if (func.equals("sqrt")) {
                        x = Math.sqrt(x);
                    }
                    else if (func.equals("sin")) {
                        x = Math.sin(Math.toRadians(x));
                    }
                    else if (func.equals("cos")) {
                        x = Math.cos(Math.toRadians(x));
                    }
                    else if (func.equals("tan")) {
                        x = Math.tan(Math.toRadians(x));
                    }
                    else {
                        throw new RuntimeException("Unknown function: " + func);
                    }
                }
                else {
                    throw new RuntimeException("Unexpected: " + (char) ch);
                }
                if (eat('^')) {
                    x = Math.pow(x, parseFactor()); // exponentiation
                }
                return x;
            }
        }.parse();
    }
</t>
  </si>
  <si>
    <t xml:space="preserve">     public static double compute(final String str) {
            return new Object() {
                int pos = -1, ch;
                void nextChar() {
                    ch = (++pos &lt; str.length()) ? str.charAt(pos) : -1;
                }
                boolean eat(int charToEat) {
                    while (ch == ' ') {
                        nextChar();
                    }
                    if (ch == charToEat) {
                        nextChar();
                        return true;
                    }
                    return false;
                }
                double parse() {
                    nextChar();
                    double x = parseExpression();
                    if (pos &lt; str.length()) {
                        throw new RuntimeException("Unexpected: " + (char) ch);
                    }
                    return x;
                }
                double parseExpression() {
                    double x = parseTerm();
                    for (; ; ) {
                        if (eat('+')) { //addition
                            x += parseTerm();
                        } else if (eat('-')) { //subtraction
                            x -= parseTerm();
                        } else {
                            return x;
                        }
                    }
                }
                double parseTerm() {
                    double x = parsePow();
                    for (; ; ) {
                        if (eat('?')) { //multiplication
                            x *= parsePow();
                        } else if (eat('?')) { //division
                            x /= parsePow();
                        } else {
                            return x;
                        }
                    }
                }
                double parsePow() {
                    double x = parseFactor();
                    for (; ; ) {
                        if (eat('^')) {
                            x = Math.pow(x, parseFactor());
                        } else {
                            return x;
                        }
                    }
                }
                double parseFactor() {
                    if (eat('+')) { //unary plus
                        return parsePow(); //unary plus
                    }
                    if (eat('-')) { //unary minus
                        return -parsePow();
                    }
                    double x;
                    int startPos = this.pos;
                    if (eat('(')) { //parentheses
                        x = parseExpression();
                        eat(')');
                    } else if ((ch &gt;= '0' &amp;&amp; ch &lt;= '9') || ch == '.') { //numbers
                        while ((ch &gt;= '0' &amp;&amp; ch &lt;= '9') || ch == '.') {
                            nextChar();
                        }
                        x = Double.parseDouble(str.substring(startPos, this.pos));
                    } else if (ch &gt;= 'a' &amp;&amp; ch &lt;= 'z' || ch == '!') { //functions
                        while (ch &gt;= 'a' &amp;&amp; ch &lt;= 'z' || ch == '!') {
                            nextChar();
                        }
                        String func = str.substring(startPos, this.pos);
                        x = parseFactor();
                        if (func.equals("sqrt")) {
                            x = Math.sqrt(x);
                        } else if (func.equals("log")) {
                            x = Math.log10(x);
                        } else if (func.equals("ln")) {
                            x = Math.log(x);
                        } else if (func.equals("sin")) {
                            x = Math.sin(Math.toRadians(x));
                        } else if (func.equals("cos")) {
                            x = Math.cos(Math.toRadians(x));
                        } else if (func.equals("tan")) {
                            x = Math.tan(Math.toRadians(x));
                        } else if (func.equals("sinh")) {
                            x = Math.sinh(x);
                        } else if (func.equals("cosh")) {
                            x = Math.cosh(x);
                        } else if (func.equals("tanh")) {
                            x = Math.tanh(x);
                        } else if (func.equals("!")) {
                            int fact = 1;
                            double number = x;
                            for (int i = 1; i &lt;= number; i++) {
                                fact *= i;
                            }
                            x = fact;
                        } else {
                            throw new RuntimeException("Unknown function: " + func);
                        }
                    } else {
                        throw new RuntimeException("Unexpected: " + (char) ch);
                    }
                    return x;
                }
            }.parse();
        }</t>
  </si>
  <si>
    <t>https://stackoverflow.com/questions/45262825</t>
  </si>
  <si>
    <t xml:space="preserve">            double parseFactor() {
                if (eat('+')) {
                    return parseFactor(); // unary plus
                }
                if (eat('-')) {
                    return -parseFactor(); // unary minus
                }
                double x;
                int startPos = this.pos;
                if (eat('(')) { // parentheses
                    x = parseExpression();
                    eat(')');
                }
                else if ((ch &gt;= '0' &amp;&amp; ch &lt;= '9') || ch == '.') { // numbers
                    while ((ch &gt;= '0' &amp;&amp; ch &lt;= '9') || ch == '.') {
                        nextChar();
                    }
                    x = Double.parseDouble(str.substring(startPos, this.pos));
                }
                else if (ch &gt;= 'a' &amp;&amp; ch &lt;= 'z') { // functions
                    while (ch &gt;= 'a' &amp;&amp; ch &lt;= 'z') {
                        nextChar();
                    }
                    String func = str.substring(startPos, this.pos);
                    x = parseFactor();
                    if (func.equals("sqrt")) {
                        x = Math.sqrt(x);
                    }
                    else if (func.equals("sin")) {
                        x = Math.sin(Math.toRadians(x));
                    }
                    else if (func.equals("cos")) {
                        x = Math.cos(Math.toRadians(x));
                    }
                    else if (func.equals("tan")) {
                        x = Math.tan(Math.toRadians(x));
                    }
                    else {
                        throw new RuntimeException("Unknown function: " + func);
                    }
                }
                else {
                    throw new RuntimeException("Unexpected: " + (char) ch);
                }
                if (eat('^')) {
                    x = Math.pow(x, parseFactor()); // exponentiation
                }
                return x;
            }
</t>
  </si>
  <si>
    <t>rubenlagus</t>
  </si>
  <si>
    <t xml:space="preserve">            public ResourceBundle newBundle
                    (String baseName, Locale locale, String format, ClassLoader loader, boolean reload)
                    throws IllegalAccessException, InstantiationException, IOException {
                String bundleName = toBundleName(baseName, locale);
                String resourceName = toResourceName(bundleName, BUNDLE_EXTENSION);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bundle = new PropertyResourceBundle(new InputStreamReader(stream, CHARSET));
                    } finally {
                        stream.close();
                    }
                }
                return bundle;
            }
</t>
  </si>
  <si>
    <t>Character Encoding</t>
  </si>
  <si>
    <t>new InputStreamReader(stream, CHARSET)</t>
  </si>
  <si>
    <t>new InputStreamReader(stream, "UTF-8")</t>
  </si>
  <si>
    <t>Performance Improvement</t>
  </si>
  <si>
    <t>Changes the character encoding to UTF-8, improving handling of special characters in properties files.</t>
  </si>
  <si>
    <t>polypheny</t>
  </si>
  <si>
    <t xml:space="preserve">    private Integer handleInteger( JsonReader in ) throws IOException {
        if ( in.peek() == JsonToken.NULL ) {
            in.nextNull();
            return null;
        } else {
            return in.nextInt();
        }
    }
</t>
  </si>
  <si>
    <t xml:space="preserve">    @Override
    public String read(com.google.gson.stream.JsonReader in) throws IOException {
       if(in.peek() == JsonToken.NULL){
           in.nextNull();
           return null;
       }else if(in.peek() == JsonToken.BEGIN_OBJECT &amp;&amp; in.getPath().contains(".video")){
           L.e("VIDEO IS AN OBJECT!");
           String userId = readAndReturnVideoId(in);
           return userId;
       }else{
           return in.nextString();
       }
    }
</t>
  </si>
  <si>
    <t>https://stackoverflow.com/questions/34511731</t>
  </si>
  <si>
    <t>scada-lts</t>
  </si>
  <si>
    <t xml:space="preserve">	public static void copy(File src, File dst) throws IOException {
		InputStream in = new FileInputStream(src);
		OutputStream out = new FileOutputStream(dst);
		byte[] buf = new byte[2048];
		int len;
		while ((len = in.read(buf)) &gt; 0) {
			out.write(buf, 0, len);
		}
		in.close();
		out.close();
	}
</t>
  </si>
  <si>
    <t>Buffer Size</t>
  </si>
  <si>
    <t>byte[] buf = new byte[2048];</t>
  </si>
  <si>
    <t>byte[] buf = new byte[1024];</t>
  </si>
  <si>
    <t>Smaller buffer size may improve performance depending on the use case and memory constraints.</t>
  </si>
  <si>
    <t>teamapps-org</t>
  </si>
  <si>
    <t xml:space="preserve">	@Override
	public ResourceBundle newBundle(String baseName, Locale locale, String format, ClassLoader loader, boolean reload) throws IOException {
		// The below is a copy of the default implementation.
		String bundleName = toBundleName(baseName, locale);
		String resourceName = toResourceName(bundleName, resourceFileSuffix);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</si>
  <si>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Method Signature</t>
  </si>
  <si>
    <t>public ResourceBundle newBundle(String baseName, Locale locale, String format, ClassLoader loader, boolean reload) throws IOException</t>
  </si>
  <si>
    <t>public ResourceBundle newBundle(String baseName, Locale locale, String format, ClassLoader loader, boolean reload) throws IllegalAccessException, InstantiationException, IOException</t>
  </si>
  <si>
    <t>StackOverflow code adds throws IllegalAccessException, InstantiationException to the method signature, which makes it clearer about possible exceptions during instantiation.</t>
  </si>
  <si>
    <t>jfxtras</t>
  </si>
  <si>
    <t xml:space="preserve">            @Override public boolean tryAdvance(Consumer&lt;? super T&gt; consumer) {
              if (stillGoing) {
                boolean hadNext = splitr.tryAdvance(elem -&gt; {
                  if (predicate.test(elem)) {
                    consumer.accept(elem);
                  } else {
                    stillGoing = false;
                  }
                });
                return hadNext &amp;&amp; stillGoing;
              }
              return false;
            }
</t>
  </si>
  <si>
    <t xml:space="preserve">    static &lt;T&gt; Spliterator&lt;T&gt; takeWhile(
        Spliterator&lt;T&gt; splitr, Predicate&lt;? super T&gt; predicate) {
      return new Spliterators.AbstractSpliterator&lt;T&gt;(splitr.estimateSize(), 0) {
        boolean stillGoing = true;
        @Override public boolean tryAdvance(Consumer&lt;? super T&gt; consumer) {
          if (stillGoing) {
            boolean hadNext = splitr.tryAdvance(elem -&gt; {
              if (predicate.test(elem)) {
                consumer.accept(elem);
              } else {
                stillGoing = false;
              }
            });
            return hadNext &amp;&amp; stillGoing;
          }
          return false;
        }
      };
    }
    static &lt;T&gt; Stream&lt;T&gt; takeWhile(Stream&lt;T&gt; stream, Predicate&lt;? super T&gt; predicate) {
       return StreamSupport.stream(takeWhile(stream.spliterator(), predicate), false);
    }</t>
  </si>
  <si>
    <t>https://stackoverflow.com/questions/20765715</t>
  </si>
  <si>
    <t>Functionality</t>
  </si>
  <si>
    <t>Only tryAdvance method for filtering elements in a Spliterator</t>
  </si>
  <si>
    <t>Provides a takeWhile method that returns a Spliterator and a Stream method for filtering elements</t>
  </si>
  <si>
    <t>tackOverflow code introduces a takeWhile method that extends functionality by providing a way to filter elements until a condition is met, and also includes a Stream method for ease of use with streams.</t>
  </si>
  <si>
    <t xml:space="preserve">        @Override public boolean tryAdvance(Consumer&lt;? super T&gt; consumer) {
          if (stillGoing) {
            boolean hadNext = splitr.tryAdvance(elem -&gt; {
              if (predicate.test(elem)) {
                consumer.accept(elem);
              } else {
                stillGoing = false;
              }
            });
            return hadNext &amp;&amp; stillGoing;
          }
          return false;
        }
</t>
  </si>
  <si>
    <t>dragon66</t>
  </si>
  <si>
    <t xml:space="preserve">	private void printMetadata(MetadataEntry entry, String indent, String increment) {
		logger.info(indent + entry.getKey() + (StringUtils.isNullOrEmpty(entry.getValue())? "" : ": " + entry.getValue()));
		if(entry.isMetadataEntryGroup()) {
			indent += increment;
			Collection&lt;MetadataEntry&gt; entries = entry.getMetadataEntries();
			for(MetadataEntry e : entries) {
				printMetadata(e, indent, increment);
			}			
		}
	}
</t>
  </si>
  <si>
    <t xml:space="preserve">        import java.io.IOException;
        import java.util.Collection;
        import java.util.Iterator;
        import com.icafe4j.image.meta.Metadata;
        import com.icafe4j.image.meta.MetadataEntry;
        import com.icafe4j.image.meta.MetadataType;
        import com.icafe4j.image.meta.icc.ICCProfile;
        public class ExtractICCProfile {
        	public static void main(String[] args) throws IOException {
        		Map&lt;MetadataType, Metadata&gt; metadataMap = Metadata.readMetadata(args[0]);
        		ICCProfile icc_profile = (ICCProfile)metadataMap.get(MetadataType.ICC_PROFILE);
        		if(icc_profile != null) {
                    Iterator&lt;MetadataEntry&gt; iterator = icc_profile.iterator();
			        while(iterator.hasNext()) {
				        MetadataEntry item = iterator.next();
				        printMetadata(item, "", "     ");
			        }
              	}	
        	}
            private void printMetadata(MetadataEntry entry, String indent, String increment) {
		        logger.info(indent + entry.getKey() (StringUtils.isNullOrEmpty(entry.getValue())? "" : ": " + entry.getValue()));
		        if(entry.isMetadataEntryGroup()) {
			         indent += increment;
			         Collection&lt;MetadataEntry&gt; entries = entry.getMetadataEntries();
			         for(MetadataEntry e : entries) {
				        printMetadata(e, indent, increment);
			         }			
		        }
	        }	
        }</t>
  </si>
  <si>
    <t>https://stackoverflow.com/questions/28458368</t>
  </si>
  <si>
    <t>Imports</t>
  </si>
  <si>
    <t>No import statements present</t>
  </si>
  <si>
    <t>Imports necessary classes: java.io.IOException, java.util.Collection, java.util.Iterator, com.icafe4j.image.meta.*</t>
  </si>
  <si>
    <t>Code Readability</t>
  </si>
  <si>
    <t>Adding relevant import statements can help in understanding dependencies and usage of external classes.</t>
  </si>
  <si>
    <t>us-cbp</t>
  </si>
  <si>
    <t xml:space="preserve">	public String home(Locale locale, Model model) {
		Date date = new Date();
		DateFormat dateFormat = DateFormat.getDateTimeInstance(DateFormat.LONG, DateFormat.LONG, locale);
		String formattedDate = dateFormat.format(date);
		model.addAttribute("serverTime", formattedDate);
		return "common/main.html";
	}
</t>
  </si>
  <si>
    <t>allwefantasy</t>
  </si>
  <si>
    <t xml:space="preserve">    public void close() {
        try {
            server.stop();
        } catch (Exception e) {
            e.printStackTrace();
        }
    }
</t>
  </si>
  <si>
    <t>`
package com.example;
import java.net.URI;
import javax.ws.rs.client.Client;
import javax.ws.rs.client.ClientBuilder;
import javax.ws.rs.client.WebTarget;
import javax.ws.rs.core.UriBuilder;
import com.example.beerapiproducerjaxrs.FraudDetectionController;
import org.eclipse.jetty.server.Server;
import org.eclipse.jetty.servlet.ServletContextHandler;
import org.eclipse.jetty.servlet.ServletHolder;
import org.glassfish.jersey.client.ClientConfig;
import org.junit.AfterClass;
import org.junit.BeforeClass;
import static org.springframework.util.SocketUtils.findAvailableTcpPort;
/**
 * Example of using pure Jersey / Jetty API / no Spring to setup the tests.
 */
public class BeerRestBase {
	public static WebTarget webTarget;
	private static Server server;
	private static Client client;
	@BeforeClass
	public static void setupTest() throws Exception {
		int port = findAvailableTcpPort(10000);
		URI baseUri = UriBuilder.fromUri("http://localhost").port(port).build();
		// Create Server
		server = new Server(port);
		// Configure ServletContextHandler
		ServletContextHandler context = new ServletContextHandler(
				ServletContextHandler.SESSIONS);
		context.setContextPath("/");
		server.setHandler(context);
		// Create Servlet Container
		ServletHolder jerseyServlet = context
				.addServlet(org.glassfish.jersey.servlet.ServletContainer.class, "/*");
		jerseyServlet.setInitOrder(0);
		// Tells the Jersey Servlet which REST service/class to load.
		jerseyServlet.setInitParameter("jersey.config.server.provider.classnames",
				FraudDetectionController.class.getCanonicalName());
		// Start the server
		server.start();
		ClientConfig clientConfig = new ClientConfig();
		client = ClientBuilder.newClient(clientConfig);
		webTarget = client.target(baseUri);
		try {
			server.start();
		}
		catch (Exception ex) {
			throw new IllegalStateException(ex);
		}
	}
	@AfterClass
	public static void cleanupTest() {
		if (client != null) {
			client.close();
		}
		if (server != null) {
			try {
				server.stop();
			}
			catch (Exception e) {
				e.printStackTrace();
			}
		}
	}
}
`</t>
  </si>
  <si>
    <t>https://stackoverflow.com/questions/59664498</t>
  </si>
  <si>
    <t>try { server.stop(); } catch (Exception e) { e.printStackTrace(); }</t>
  </si>
  <si>
    <t>if (server != null) { try { server.stop(); } catch (Exception e) { e.printStackTrace(); } }</t>
  </si>
  <si>
    <t>The StackOverflow code includes a null check (if (server != null)) before stopping the server, which prevents potential NullPointerException errors if server is null.</t>
  </si>
  <si>
    <t>citybench</t>
  </si>
  <si>
    <t xml:space="preserve">	static Map sortByValue2(Map map) {
		List list = new LinkedList(map.entrySet());
		Collections.sort(list, new Comparator() {
			public int compare(Object o1, Object o2) {
				return ((Comparable) ((Map.Entry) (o1)).getValue()).compareTo(((Map.Entry) (o2)).getValue());
			}
		});
		Map result = new LinkedHashMap();
		for (Iterator it = list.iterator(); it.hasNext();) {
			Map.Entry entry = (Map.Entry) it.next();
			result.put(entry.getKey(), entry.getValue());
		}
		return result;
	}
</t>
  </si>
  <si>
    <t>Comparator Ordering</t>
  </si>
  <si>
    <t>return ((Comparable) ((Map.Entry) (o1)).getValue()).compareTo(((Map.Entry) (o2)).getValue());</t>
  </si>
  <si>
    <t>return ((Comparable) ((Map.Entry) (o2)).getValue()).compareTo(((Map.Entry) (o1)).getValue());</t>
  </si>
  <si>
    <t>StackOverflow's code sorts in descending order, which might be the intended behavior for some use cases, while GitHub code sorts in ascending order.</t>
  </si>
  <si>
    <t>safetysystemtechnology</t>
  </si>
  <si>
    <t xml:space="preserve">    protected synchronized void buildGoogleApiClient() {
        mGoogleApiClient = new GoogleApiClient.Builder(this)
                .addConnectionCallbacks(this)
                .addOnConnectionFailedListener(this)
                .addApi(LocationServices.API)
                .build();
        createLocationRequest();
    }
</t>
  </si>
  <si>
    <t xml:space="preserve">    protected synchronized void buildGoogleApiClient() {
        mGoogleApiClient = new GoogleApiClient.Builder(this)
                    .addConnectionCallbacks(this)
                    .addOnConnectionFailedListener(this)
                    .addApi(LocationServices.API)
                    .build();
    }
    @Override
    protected void onCreate(Bundle savedInstanceState) {
        super.onCreate(savedInstanceState);
        setContentView(R.layout.activity_main);
        buildGoogleApiClient ();
    }</t>
  </si>
  <si>
    <t>https://stackoverflow.com/questions/28039909</t>
  </si>
  <si>
    <t>shevchik</t>
  </si>
  <si>
    <t xml:space="preserve">  public static long copy(InputStream from, OutputStream to) throws IOException {
    Preconditions.checkNotNull(from);
    Preconditions.checkNotNull(to);
    byte[] buf = new byte[BUF_SIZE];
    long total = 0;
    while (true) {
      int r = from.read(buf);
      if (r == -1) {
        break;
      }
      to.write(buf, 0, r);
      total += r;
    }
    return total;
  }
</t>
  </si>
  <si>
    <t>dunwu</t>
  </si>
  <si>
    <t xml:space="preserve">    private KafkaTemplate&lt;Integer, String&gt; createTemplate() {
        Map&lt;String, Object&gt; senderProps = senderProps();
        ProducerFactory&lt;Integer, String&gt; pf =
            new DefaultKafkaProducerFactory&lt;&gt;(senderProps);
        KafkaTemplate&lt;Integer, String&gt; template = new KafkaTemplate&lt;&gt;(pf);
        return template;
    }
</t>
  </si>
  <si>
    <t xml:space="preserve">    public KafkaTemplate&lt;String, List&lt;Object&gt;&gt; createTemplate() {
            Map&lt;String, Object&gt; senderProps = senderProps();
    ProducerFactory&lt;Integer, String&gt; pf =
              new DefaultKafkaProducerFactory&lt;String, List&lt;Object&gt;&gt;(senderProps);
            KafkaTemplate&lt;String, List&lt;Object&gt;&gt; template = new KafkaTemplate&lt;&gt;(pf);
    return template;
     }
     public Map&lt;String, Object&gt; producerProps() {
            Map&lt;String, Object&gt; props = new HashMap&lt;&gt;();
            props.put(ProducerConfig.BOOTSTRAP_SERVERS_CONFIG, "localhost:9092");
            props.put(ProducerConfig.RETRIES_CONFIG, 0);
            props.put(ProducerConfig.BATCH_SIZE_CONFIG, 16384);
            props.put(ProducerConfig.LINGER_MS_CONFIG, 1);
            props.put(ProducerConfig.BUFFER_MEMORY_CONFIG, 33554432);
            props.put(ProducerConfig.KEY_SERIALIZER_CLASS_CONFIG, StringSerializer.class);
           props.put(ProducerConfig.VALUE_SERIALIZER_CLASS_CONFIG, JsonSerializer.class);
           return props;
     }
    KafkaTemplate&lt;String, List&lt;Object&gt;&gt; kafkaTemplate;</t>
  </si>
  <si>
    <t>https://stackoverflow.com/questions/58496526</t>
  </si>
  <si>
    <t>raj-m01</t>
  </si>
  <si>
    <t xml:space="preserve">    private static byte[] encrypt(byte[] raw, byte[] clear) throws Exception {
        SecretKey skeySpec = new SecretKeySpec(raw, "AES");
        Cipher cipher = Cipher.getInstance("AES");
        cipher.init(Cipher.ENCRYPT_MODE, skeySpec);
        byte[] encrypted = cipher.doFinal(clear);
        return encrypted;
    }
</t>
  </si>
  <si>
    <t xml:space="preserve">    private static byte[] decrypt(byte[] encrypted)
            throws Exception {
        SecretKey skeySpec = new SecretKeySpec(keyValue, "AES");
        Cipher cipher = Cipher.getInstance("AES");
        cipher.init(Cipher.DECRYPT_MODE, skeySpec);
        byte[] decrypted = cipher.doFinal(encrypted);
        return decrypted;
    }
</t>
  </si>
  <si>
    <t>bumptech</t>
  </si>
  <si>
    <t xml:space="preserve">              @Override
              public void run() {
                try {
                  blockMainThread.await();
                } catch (InterruptedException e) {
                  throw new RuntimeException(e);
                }
              }
</t>
  </si>
  <si>
    <t xml:space="preserve">	public class App {
		static class OddEven implements Runnable {
			private final SynchronousQueue&lt;Integer&gt; queue = new SynchronousQueue&lt;&gt;();
			public void start() throws InterruptedException {
				Thread oddThread = new Thread(this);
				Thread evenThread = new Thread(this);
				oddThread.start();
				queue.put(1);
				evenThread.start();
			}
			@Override
			public void run() {
				try {
					while (true) {
						int i = queue.take();
						System.out.println(i + " (" + Thread.currentThread() + ")");
						if (i == 10)
							break;
	                    queue.put(++i);
	                    if (i == 10)
	                        break;
				} catch (InterruptedException e) {
					throw new RuntimeException(e);
				}
			}
		}
		public static void main(String[] args) throws InterruptedException {
			new OddEven().start();
		}
	}</t>
  </si>
  <si>
    <t>https://stackoverflow.com/questions/33561612</t>
  </si>
  <si>
    <t>Thread Management</t>
  </si>
  <si>
    <t>Uses a single thread to call blockMainThread.await()</t>
  </si>
  <si>
    <t>Uses two threads (odd and even) with synchronized access via SynchronousQueue</t>
  </si>
  <si>
    <t>The StackOverflow code uses multiple threads for concurrent execution, potentially improving performance.</t>
  </si>
  <si>
    <t>mirakelx</t>
  </si>
  <si>
    <t xml:space="preserve">    private static Bitmap drawableToBitmap(final Drawable drawable) {
        if (drawable instanceof BitmapDrawable) {
            return ((BitmapDrawable) drawable).getBitmap();
        }
        final Bitmap bitmap = Bitmap.createBitmap(drawable.getIntrinsicWidth(),
                              drawable.getIntrinsicHeight(),
                              Bitmap.Config.ARGB_8888);
        final Canvas canvas = new Canvas(bitmap);
        drawable.setBounds(0, 0, canvas.getWidth(), canvas.getHeight());
        drawable.draw(canvas);
        return bitmap;
    }
</t>
  </si>
  <si>
    <t xml:space="preserve">    public static void saveAllDrawablesToSdcard(final Context context, final File directory) throws Exception {
        new Thread() {
            @Override
            public void run() {
                try {
                    directory.mkdirs();
                    final Field[] fields = R.drawable.class.getFields();
                    final Resources res = context.getResources();
                    for (Field field : fields) {
                        final int id = (Integer) field.get(null);
                        final Drawable drawable = res.getDrawable(id);
                        final Bitmap bitmap = drawableToBitmap(drawable);
                        final File file = new File(directory, field.getName() + ".png");
                        saveBitmapAsPng(bitmap, file.getAbsolutePath());
                    }
                } catch (Exception e) {
                }
            }
        }.start();
    }
    /**
     * Converts a {@link Drawable} to a {@link Bitmap}
     *
     * @param drawable
     *            The {@link Drawable} to convert
     * @return The converted {@link Bitmap} or {@code null} if it was unable to be converted.
     */
    public static Bitmap drawableToBitmap(final Drawable drawable) {
        if (drawable instanceof BitmapDrawable) {
            return ((BitmapDrawable) drawable).getBitmap();
        }
        final int height = drawable.getIntrinsicHeight();
        final int width = drawable.getIntrinsicWidth();
        if (width &lt;= 0 || height &lt;= 0) {
            return null;
        }
        final Bitmap bitmap = Bitmap.createBitmap(width, height, Config.ARGB_8888);
        final Canvas canvas = new Canvas(bitmap);
        drawable.setBounds(0, 0, canvas.getWidth(), canvas.getHeight());
        drawable.draw(canvas);
        return bitmap;
    }
    /**
     * Saves a {@link Bitmap} as a PNG file.
     *
     * @param bmp
     *            a {@link Bitmap}
     * @param path
     *            the path to save the bitmap to
     * @return {@code true} if successfully created.
     */
    public static final boolean saveBitmapAsPng(final Bitmap bitmap, final String path) {
        try {
            final File file = new File(path);
            final File parent = file.getParentFile();
            if (parent != null &amp;&amp; !parent.exists()) {
                parent.mkdirs();
            }
            final FileOutputStream fos = new FileOutputStream(file, false);
            bitmap.compress(Bitmap.CompressFormat.PNG, 100 /* ignored for PNG */, fos);
            fos.flush();
            fos.close();
        } catch (final Exception e) {
            return false;
        }
        return true;
    }</t>
  </si>
  <si>
    <t>https://stackoverflow.com/questions/27436796</t>
  </si>
  <si>
    <t>No resource management for file operations.</t>
  </si>
  <si>
    <t>Implements resource management for file operations in saveBitmapAsPng, ensuring that FileOutputStream is properly closed.</t>
  </si>
  <si>
    <t>Performance Improvemen</t>
  </si>
  <si>
    <t>The StackOverflow snippet ensures that resources (e.g., FileOutputStream) are closed after use, which prevents potential memory leaks and file locking issues.</t>
  </si>
  <si>
    <t>iqss</t>
  </si>
  <si>
    <t xml:space="preserve">    public void showClasspaths(){
        ClassLoader cl = ClassLoader.getSystemClassLoader();
        URL[] urls = ((URLClassLoader)cl).getURLs();
        for(URL url: urls){
        	System.out.println(url.getFile());
        }
    }
</t>
  </si>
  <si>
    <t xml:space="preserve">    import java.net.URL;
    import java.net.URLClassLoader;
    public static void urlsInClasspath () {
            ClassLoader cl = ClassLoader.getSystemClassLoader();
            URL[] urls = ((URLClassLoader)cl).getURLs();
            for(URL url: urls){
            	System.out.println(url.getFile());
            }
       }</t>
  </si>
  <si>
    <t>https://stackoverflow.com/questions/56259221</t>
  </si>
  <si>
    <t>overturetool</t>
  </si>
  <si>
    <t xml:space="preserve">	public static boolean isInt(String s)
	{
		try
		{
			Integer.parseInt(s);
			return true;
		} catch (NumberFormatException e)
		{
			return false;
		}
	}
</t>
  </si>
  <si>
    <t>camunda-community-hub</t>
  </si>
  <si>
    <t xml:space="preserve">  @Bean
  public OpenAPI swaggerOpenAPI() {
    return new OpenAPI()
        .components(
            new Components()
                .addSecuritySchemes(
                    "authorization",
                    new SecurityScheme()
                        .type(SecurityScheme.Type.HTTP)
                        .scheme("bearer")
                        .bearerFormat("JWT")));
  }
</t>
  </si>
  <si>
    <t xml:space="preserve">  @Bean
  public OpenAPI customOpenAPI() {
    return new OpenAPI()
            .components(new Components().addSecuritySchemes("bearer-jwt",
                new SecurityScheme().type(SecurityScheme.Type.HTTP).scheme("bearer").bearerFormat("JWT")
                    .in(SecurityScheme.In.HEADER).name("Authorization")))
            .info(new Info().title("App API").version("snapshot"))
            .addSecurityItem(
                    new SecurityRequirement().addList("bearer-jwt", Arrays.asList("read", "write")));
  }
Global security schema can be overridden by a different one with the `@SecurityRequirements` annotation. Including removing security schemas for an operation. For example, we can remove security for registration path.
@SecurityRequirements
@PostMapping("/registration")
public ResponseEntity post(@RequestBody @Valid Registration: registration) {
    return registrationService.register(registration);
}
While still keeping security schemas for other APIs.
**Old answer (Dec 20 '19):**
Global security schema can be overridden by a different one with the `@SecurityRequirements` annotation. but it cannot be removed for unsecured  paths. It is acctualy missing fueature in the **springdoc-openapi**, OpenAPI standard allows it. See [disable global security for particular operation][1]
There is a workaround though. The **springdoc-openapi** has a concept of an OpenApiCustomiser which can be used to intercept generated schema. Inside the customizer, an operation can be modified programmatically. To remove any inherited security, the field `security` needs to be set to an empty array. The logic may be based on any arbitrary rules e.g operation name. I used tags.
The customizer:
import io.swagger.v3.oas.models.OpenAPI;
import io.swagger.v3.oas.models.Operation;
import io.swagger.v3.oas.models.PathItem;
import org.springdoc.api.OpenApiCustomiser;
import org.springframework.stereotype.Component;
import javax.validation.constraints.NotNull;
import java.util.Arrays;
import java.util.Collections;
import java.util.List;
import java.util.Objects;
import java.util.function.Function;
import java.util.stream.Collectors;
import java.util.stream.Stream;
@Component
public class SecurityOverrideCustomizer implements OpenApiCustomiser {
    public static final String UNSECURED = "security.open";
    private static final List&lt;Function&lt;PathItem, Operation&gt;&gt; OPERATION_GETTERS = Arrays.asList(
            PathItem::getGet, PathItem::getPost, PathItem::getDelete, PathItem::getHead,
            PathItem::getOptions, PathItem::getPatch, PathItem::getPut);
    @Override
    public void customise(OpenAPI openApi) {
        openApi.getPaths().forEach((path, item) -&gt; getOperations(item).forEach(operation -&gt; {
            List&lt;String&gt; tags = operation.getTags();
            if (tags != null &amp;&amp; tags.contains(UNSECURED)) {
                operation.setSecurity(Collections.emptyList());
                operation.setTags(filterTags(tags));
            }
        }));
    }
    private static Stream&lt;Operation&gt; getOperations(PathItem pathItem) {
        return OPERATION_GETTERS.stream()
                .map(getter -&gt; getter.apply(pathItem))
                .filter(Objects::nonNull);
    }
    private static List&lt;String&gt; filterTags(List&lt;String&gt; tags) {
        return tags.stream()
                .filter(t -&gt; !t.equals(UNSECURED))
                .collect(Collectors.toList());
    }
}
Now we can add `@Tag(name = SecurityOverrideCustomizer.UNSECURED)` to unsecured methods:
    @Tag(name = SecurityOverrideCustomizer.UNSECURED)
    @GetMapping("/open")
    @ResponseBody
    public String open() {
        return "It works!";
    }
Please bear in mind that it is just a workaround. Hopefully, the issue will be resolved in the next **springdoc-openapi** versions (at the time of writing it the current version is 1.2.18).
For a working example see [springdoc-security-override-fix][2]
  [1]: https://github.com/swagger-api/swagger-core/issues/2844
  [2]: https://github.com/mafor/springdoc-security-override-fix</t>
  </si>
  <si>
    <t>https://stackoverflow.com/questions/59430454</t>
  </si>
  <si>
    <t>hidroh</t>
  </si>
  <si>
    <t xml:space="preserve">    public static void migrate(Context context) {
        SharedPreferences sp = PreferenceManager.getDefaultSharedPreferences(context);
        SharedPreferences.Editor editor = sp.edit();
        for (BoolToStringPref pref : PREF_MIGRATION) {
            if (pref.isChanged(context, sp)) {
                editor.putString(context.getString(pref.newKey), context.getString(pref.newValue));
            }
            if (pref.hasOldValue(context, sp)) {
                editor.remove(context.getString(pref.oldKey));
            }
        }
        editor.apply();
    }
</t>
  </si>
  <si>
    <t xml:space="preserve">        private static final BoolToStringPref[] PREF_MIGRATION = new BoolToStringPref[]{
                new BoolToStringPref(R.string.pref_dark_theme, false,
                        R.string.pref_theme, R.string.pref_theme_value_red),
        };
        public static void sync(PreferenceManager preferenceManager) {
            Map&lt;String, ?&gt; map = preferenceManager.getSharedPreferences().getAll();
            for (String key : map.keySet()) {
                sync(preferenceManager, key);
            }
        }
        public static void sync(PreferenceManager preferenceManager, String key) {
            Preference pref = preferenceManager.findPreference(key);
            if (pref instanceof ListPreference) {
                ListPreference listPref = (ListPreference) pref;
                pref.setSummary(listPref.getEntry());
            }
        }
        /**
         * Migrate from boolean preferences to string preferences. Should be called only once
         * when application is relaunched.
         * If boolean preference has been set before, and value is not default, migrate to the new
         * corresponding string value
         * If boolean preference has been set before, but value is default, simply remove it
         * @param context   application context
         * TODO remove once all users migrated
         */
        public static void migrate(Context context) {
            SharedPreferences sp = PreferenceManager.getDefaultSharedPreferences(context);
            SharedPreferences.Editor editor = sp.edit();
            for (BoolToStringPref pref : PREF_MIGRATION) {
                if (pref.isChanged(context, sp)) {
                    editor.putString(context.getString(pref.newKey), context.getString(pref.newValue));
                }
                if (pref.hasOldValue(context, sp)) {
                    editor.remove(context.getString(pref.oldKey));
                }
            }
            editor.apply();
        }
        public static void applyTheme(ContextThemeWrapper contextThemeWrapper) {
            if (Preferences.darkThemeEnabled(contextThemeWrapper)) {
                contextThemeWrapper.setTheme(R.style.AppTheme_Blue);
            }
        }
        private static boolean darkThemeEnabled(Context context) {
            return PreferenceManager.getDefaultSharedPreferences(context)
                    .getString(context.getString(R.string.pref_theme),
                            context.getString(R.string.pref_theme_value_red))
                    .equals(context.getString(R.string.pref_theme_value_blue));
        }
        private static class BoolToStringPref {
            private final int oldKey;
            private final boolean oldDefault;
            private final int newKey;
            private final int newValue;
            private BoolToStringPref(@StringRes int oldKey, boolean oldDefault,
                                     @StringRes int newKey, @StringRes int newValue) {
                this.oldKey = oldKey;
                this.oldDefault = oldDefault;
                this.newKey = newKey;
                this.newValue = newValue;
            }
            private boolean isChanged(Context context, SharedPreferences sp) {
                return hasOldValue(context, sp) &amp;&amp;
                        sp.getBoolean(context.getString(oldKey), oldDefault) != oldDefault;
            }
            private boolean hasOldValue(Context context, SharedPreferences sp) {
                return sp.contains(context.getString(oldKey));
            }
        }
    }</t>
  </si>
  <si>
    <t>https://stackoverflow.com/questions/41800354</t>
  </si>
  <si>
    <t>aragozin</t>
  </si>
  <si>
    <t xml:space="preserve">    public void run() {
        while(true) {
            try {
                Thread.sleep(300);
                doSomethingStupid();
            } catch (InterruptedException e) {               
            }
        }
    }
</t>
  </si>
  <si>
    <t>Java
// thread1
public void run() {
    // to wait
    lock.lock();
    try {
        condition.await();
    } finally {
        lock.unlock();
    }
}
//thread2
public void run() {
    // to notify
    lock.lock();
    try {
        condition.signal();
    } finally {
        lock.unlock();
    }
}
You can also use [`CyclicBarrier`][2], and maybe other types.
The second school of thought is to have a single work thread, which executes the other using [`ExecutorService`][3]:
Java
// thread2
public void run() {
    executorService.execute(new RunnableThread1());
}
This concept looks at the work done by *thread1* as a detached task which can be executed multiple times. So this may not be compatible with your program.
And the last option is to use [`Thread.interrupt`][4]:
Java
//thread1
public void run() {
    while (true) {
         try {
             Thread.sleep(sleepTime);
         } catch(InterruptedException e) {
             // signaled.
         }
    }
}
//thread 2
public void run() {
    thread1.interrupt();
}
This may be a bit problematic since the interrupt call is better used to stop threads and not to signal them.
  [1]: https://www.tutorialspoint.com/java_concurrency/concurrency_condition.htm
  [2]: https://www.baeldung.com/java-cyclic-barrier
  [3]: https://www.baeldung.com/java-executor-service-tutorial
  [4]: https://www.javatpoint.com/interrupting-a-thread</t>
  </si>
  <si>
    <t>https://stackoverflow.com/questions/61780137</t>
  </si>
  <si>
    <t>Thread Handling</t>
  </si>
  <si>
    <t>Uses Thread.sleep(300) within a while(true) loop.</t>
  </si>
  <si>
    <t>Various options including Condition.await(), ExecutorService, and Thread.interrupt().</t>
  </si>
  <si>
    <t>Replace Thread.sleep(300) with a condition-based waiting mechanism using Condition.await() to improve efficiency.</t>
  </si>
  <si>
    <t>atjiu</t>
  </si>
  <si>
    <t>denzilferreira</t>
  </si>
  <si>
    <t xml:space="preserve">    private static byte[] encrypt(byte[] raw, byte[] clear) throws Exception {
        SecretKeySpec skeySpec = new SecretKeySpec(raw, "AES");
        Cipher cipher = Cipher.getInstance("AES");
        cipher.init(Cipher.ENCRYPT_MODE, skeySpec);
        byte[] encrypted = cipher.doFinal(clear);
        return encrypted;
    }
</t>
  </si>
  <si>
    <t xml:space="preserve">    private static byte[] decrypt(byte[] raw, byte[] encrypted) throws Exception {
        SecretKeySpec skeySpec = new SecretKeySpec(raw, "AES");
        Cipher cipher = Cipher.getInstance("AES");
        cipher.init(Cipher.DECRYPT_MODE, skeySpec);
        byte[] decrypted = cipher.doFinal(encrypted);
        return decrypted;
    }
</t>
  </si>
  <si>
    <t>kartaview</t>
  </si>
  <si>
    <t xml:space="preserve">    private Bitmap createMask(int width, int height) {
        Bitmap mask = Bitmap.createBitmap(width, height, Bitmap.Config.ALPHA_8);
        Canvas canvas = new Canvas(mask);
        Paint paint = new Paint(Paint.ANTI_ALIAS_FLAG);
        paint.setColor(Color.WHITE);
        canvas.drawRect(0, 0, width, height, paint);
        paint.setXfermode(new PorterDuffXfermode(PorterDuff.Mode.CLEAR));
        canvas.drawRoundRect(new RectF(0, 0, width, height), cornerRadius, cornerRadius, paint);
        return mask;
    }
</t>
  </si>
  <si>
    <t xml:space="preserve">        private Bitmap createMask(int width, int height) {
            Bitmap mask = Bitmap.createBitmap(width, height, Bitmap.Config.ARGB_8888);
            Canvas canvas = new Canvas(mask);
            Paint paint = new Paint(Paint.ANTI_ALIAS_FLAG);
            paint.setColor(Color.TRANSPARENT); // TODO set your background color as needed
            canvas.drawRect(0, 0, width, height, paint);
            paint.setXfermode(new PorterDuffXfermode(PorterDuff.Mode.CLEAR));
            canvas.drawRoundRect(new RectF(0, 0, width, height), cornerRadius, cornerRadius, paint);
            return mask;
        }
</t>
  </si>
  <si>
    <t>https://stackoverflow.com/questions/54349072</t>
  </si>
  <si>
    <t>vipshop</t>
  </si>
  <si>
    <t xml:space="preserve">		@Override
		public void run() {
			try {
				TimeUnit.SECONDS.sleep(3);
			} catch (InterruptedException e) {
				e.printStackTrace();
			}
		}
</t>
  </si>
  <si>
    <t xml:space="preserve">    new Handler().postDelayed(new Runnable() {
    		@Override
    		public void run() {
    			for (int i = 0; i &lt; 10; i++) {
    				try {
    					TimeUnit.SECONDS.sleep(timeCycle); 
    					runOnUiThread(new Runnable() {
    						@Override
    						public void run() {
    							randomNote();
    						}
    					});
    				} catch (InterruptedException e) {
    					e.printStackTrace();
    				}
    			}
    		}
    	}, 0);</t>
  </si>
  <si>
    <t>https://stackoverflow.com/questions/64804977</t>
  </si>
  <si>
    <t>Executes a sleep for 3 seconds and handles InterruptedException.</t>
  </si>
  <si>
    <t>Executes a loop with a delay, runs randomNote() on the UI thread.</t>
  </si>
  <si>
    <t>The StackOverflow code introduces a loop with periodic delays and updates the UI, allowing for more dynamic and repeated actions rather than a single fixed delay. This can be useful for scenarios requiring repeated updates.</t>
  </si>
  <si>
    <t>ramack</t>
  </si>
  <si>
    <t xml:space="preserve">    public static boolean isExternalStorageWritable() {
        String state = Environment.getExternalStorageState();
        if (Environment.MEDIA_MOUNTED.equals(state)) {
            return true;
        }
        return false;
    }
</t>
  </si>
  <si>
    <t xml:space="preserve">    public class ProcessesdResult extends AppCompatActivity {
       TextView tvProcessedText;
       Bitmap image;
       String photoPath;
       Mat imageMat;
       ImageView ProcessedImage;
       @Override
       protected void onCreate(Bundle savedInstanceState) {
           super.onCreate(savedInstanceState);
           OpenCVLoader.initDebug();
           setContentView(R.layout.activity_processesd_result);
           Intent intenttakeattendance = getIntent();
           String fname = intenttakeattendance.getStringExtra("fname");
           String root = Environment.getExternalStorageDirectory().toString();
           File myDir = new File(root);
           photoPath = myDir+"/sams_images/"+ fname;
           BitmapFactory.Options options = new BitmapFactory.Options();
           options.inPreferredConfig = Bitmap.Config.ARGB_8888;
           image = BitmapFactory.decodeFile(photoPath, options);
           ProcessedImage = findViewById(R.id.processedimage);
           // tvProcessedText = findViewById(R.id.tvprocessedtext);
           //imageProcess(image);
           imageCrop(image);
       }
       public void imageCrop(Bitmap bitmap){
           imageMat=new Mat();
           Utils.bitmapToMat(bitmap,imageMat);
           Mat imgSource=imageMat.clone();
           Mat imageHSV = new Mat(imgSource.size(), CvType.CV_8UC4);
           Mat imageBlurr = new Mat(imgSource.size(),CvType.CV_8UC4);
           Mat imageA = new Mat(imgSource.size(), CvType.CV_32F);
           Imgproc.cvtColor(imgSource, imageHSV, Imgproc.COLOR_BGR2GRAY);
           Imgproc.GaussianBlur(imageHSV, imageBlurr, new Size(5,5), 0);
           Imgproc.adaptiveThreshold(imageBlurr, imageA, 255,Imgproc.ADAPTIVE_THRESH_MEAN_C, Imgproc.THRESH_BINARY,7, 5);
           List&lt;MatOfPoint&gt; contours = new ArrayList&lt;MatOfPoint&gt;();
           Imgproc.findContours(imageA, contours, new Mat(), Imgproc.RETR_LIST,Imgproc.CHAIN_APPROX_SIMPLE);
           Vector&lt;Mat&gt; rectangles = new Vector&lt;Mat&gt;();
           for(int i=0; i&lt; contours.size();i++){
               if (Imgproc.contourArea(contours.get(i)) &gt; 50 )
                 {
                   Rect rect = Imgproc.boundingRect(contours.get(i));
                   if ((rect.height &gt; 30 &amp;&amp; rect.height &lt; 120) &amp;&amp; (rect.width &gt; 120 &amp;&amp; rect.width &lt; 500))
                     {
                        Rect rec = new Rect(rect.x, rect.y, rect.width, rect.height);
                        Mat roi = imageMat.submat(rec);
                        String filename = myDir.toString() + "/" + i + ".png";
                        Imgcodecs.imwrite(filename, roi);
                        rectangles.add(new Mat(imgSource, rec));
                        Imgproc.rectangle(imgSource, new Point(rect.x, rect.y), new Point(rect.x + rect.width, rect.y + rect.height), new Scalar(0, 0, 255));
                     }
                }
           }
           Bitmap analyzed=Bitmap.createBitmap(imgSource.cols(),imgSource.rows(),Bitmap.Config.ARGB_8888);
           Utils.matToBitmap(imgSource,analyzed);
           saveTempImage(analyzed);
           ProcessedImage.setImageBitmap(analyzed);
       }
    /*------------------------------------ Store Image -------------------------------------------*/
       public void saveTempImage(Bitmap bitmap) {
            if (isExternalStorageWritable()) {
                saveImage(bitmap);
            }else{
                   Toast.makeText(this, "Please provide permission to write on the Storage!", Toast.LENGTH_SHORT).show();
            }
        }
        private void saveImage(Bitmap finalBitmap) {
            String root = Environment.getExternalStorageDirectory().toString();
            File myDir = new File(root + "/sams_images");
            if (! myDir.exists()){
                myDir.mkdir();
               // If you require it to make the entire directory path including parents,
               // use directory.mkdirs(); here instead.
           }
           String  timeStamp = new SimpleDateFormat("yyyyMMdd_HHmm").format(new Date());
           String fname = timeStamp +".jpg";
           File file = new File(myDir, fname);
           if (file.exists()) file.delete ();
           try {
               FileOutputStream out = new FileOutputStream(file);
               finalBitmap.compress(Bitmap.CompressFormat.JPEG, 100, out);
               out.flush();
               out.close();
           } catch (Exception e) {
               e.printStackTrace();
             }
       }
       /* Checks if external storage is available for read and write */
       public boolean isExternalStorageWritable() {
           String state = Environment.getExternalStorageState();
           if (Environment.MEDIA_MOUNTED.equals(state)) {
               return true;
           }
           return false;
       }
    /*------------------------------------ ************* -----------------------------------------*/</t>
  </si>
  <si>
    <t>https://stackoverflow.com/questions/52144662</t>
  </si>
  <si>
    <t>seleniumhq</t>
  </si>
  <si>
    <t xml:space="preserve">  @Override
  public Object decorate(ClassLoader loader, Field field) {
    if (!(WebElement.class.isAssignableFrom(field.getType())
          || isDecoratableList(field))) {
      return null;
    }
    ElementLocator locator = factory.createLocator(field);
    if (locator == null) {
      return null;
    }
    if (WebElement.class.isAssignableFrom(field.getType())) {
      return proxyForLocator(loader, locator);
    } else if (List.class.isAssignableFrom(field.getType())) {
      return proxyForListLocator(loader, locator);
    } else {
      return null;
    }
  }
</t>
  </si>
  <si>
    <t xml:space="preserve">    @Override
    public Object decorate(ClassLoader loader, Field field) {
        if (!(WebElement.class.isAssignableFrom(field.getType())
        	|| Select.class.isAssignableFrom(field.getType())
        	|| List.class.isAssignableFrom(field.getType())
            || isDecoratableList(field))) {
          return null;
        }
        ElementLocator locator = factory.createLocator(field);
        if (locator == null) {
          return null;
        }
        if (WebElement.class.isAssignableFrom(field.getType())) {
          return proxyForLocator(loader, locator);
        } else if (List.class.isAssignableFrom(field.getType())) {
    	      return proxyForListLocator(loader, locator);
        } else if (Select.class.isAssignableFrom(field.getType())) {
    	      return new Select(locator.findElement());
        } else {
          return null;
        }
    }</t>
  </si>
  <si>
    <t>https://stackoverflow.com/questions/36004572</t>
  </si>
  <si>
    <t xml:space="preserve">            @Override
            public FileVisitResult visitFile(Path file, BasicFileAttributes attrs) throws IOException {
              zos.putNextEntry(new ZipEntry(path.relativize(file).toString()));
              Files.copy(file, zos);
              zos.closeEntry();
              return FileVisitResult.CONTINUE;
            }
</t>
  </si>
  <si>
    <t>Java
private static void zipFolder(Path sourceFolderPath, Path zipPath) throws Exception {
   ZipOutputStream zos = new ZipOutputStream(new FileOutputStream(zipPath.toFile()));
   Files.walkFileTree(sourceFolderPath, new SimpleFileVisitor&lt;Path&gt;() {
       public FileVisitResult visitFile(Path file, BasicFileAttributes attrs) throws IOException {
           zos.putNextEntry(new ZipEntry(sourceFolderPath.relativize(file).toString()));
           Files.copy(file, zos);
           zos.closeEntry();
           return FileVisitResult.CONTINUE;
        }
    });
    zos.close();
 }
./
[![Zip][1]][1]
./somethigelse/
[![First folder][2]][2]
./somethingother/
[![Second folder][3]][3]
  [1]: https://i.stack.imgur.com/2AfoM.png
  [2]: https://i.stack.imgur.com/1URnv.png
  [3]: https://i.stack.imgur.com/oBa5r.png</t>
  </si>
  <si>
    <t>https://stackoverflow.com/questions/57997601</t>
  </si>
  <si>
    <t>zos.closeEntry(); is called within visitFile method, but zos is never closed after the file traversal.</t>
  </si>
  <si>
    <t>zos.close(); is called after the file traversal is completed.</t>
  </si>
  <si>
    <t>Bug Fixing / Resource Management</t>
  </si>
  <si>
    <t>Ensure ZipOutputStream is properly closed after completing all operations to avoid resource leaks</t>
  </si>
  <si>
    <t>journaldev</t>
  </si>
  <si>
    <t>peergos</t>
  </si>
  <si>
    <t xml:space="preserve">                @Override
                protected DocumentBuilder initialValue() {
                    try {
                        return DocumentBuilderFactory.newInstance().newDocumentBuilder();
                    } catch (ParserConfigurationException exc) {
                        throw new IllegalArgumentException(exc);
                    }
                }
</t>
  </si>
  <si>
    <t xml:space="preserve">    private static final ThreadLocal&lt;DocumentBuilder&gt; builderLocal =
        new ThreadLocal&lt;DocumentBuilder&gt;() {
            @Override protected DocumentBuilder initialValue() {
                try {
                    return
                        DocumentBuilderFactory
                            .newInstance(
                                "xx.MyDocumentBuilderFactory",
                                getClass().getClassLoader()
                            ).newDocumentBuilder();
                } catch (ParserConfigurationException exc) {
                    throw new IllegalArgumentException(exc);
                }
            }
        };</t>
  </si>
  <si>
    <t>https://stackoverflow.com/questions/56815</t>
  </si>
  <si>
    <t>mkl-public</t>
  </si>
  <si>
    <t xml:space="preserve">    public List&lt;List&lt;Glyph&gt;&gt; remove(PdfStamper pdfStamper, int pageNum, String toRemove) throws IOException {
        if (toRemove.length()  == 0)
            return Collections.emptyList();
        this.toRemove = toRemove;
        cachedOperations.clear();
        elementNumber = -1;
        pendingMatch.clear();
        matches.clear();
        allMatches.clear();
        editPage(pdfStamper, pageNum);
        return allMatches;
    }
</t>
  </si>
  <si>
    <t xml:space="preserve">        /**
         * &lt;p&gt;Removes the string to remove from the given page of the
         * document in the PDF reader the given PDF stamper works on.&lt;/p&gt;
         * &lt;p&gt;The result is a list of glyph lists each of which represents
         * a match can can be queried for position information.&lt;/p&gt;
         */
        public List&lt;List&lt;Glyph&gt;&gt; remove(PdfStamper pdfStamper, int pageNum, String toRemove) throws IOException {
            if (toRemove.length()  == 0)
                return Collections.emptyList();
            this.toRemove = toRemove;
            cachedOperations.clear();
            elementNumber = -1;
            pendingMatch.clear();
            matches.clear();
            allMatches.clear();
            editPage(pdfStamper, pageNum);
            return allMatches;
        }
        /**
         * Adds the given operation to the cached operations and checks
         * whether some cached operations can meanwhile be processed and
         * written to the result content stream.
         */
        @Override
        protected void write(PdfContentStreamProcessor processor, PdfLiteral operator, List&lt;PdfObject&gt; operands) throws IOException {
            cachedOperations.add(new ArrayList&lt;&gt;(operands));
            while (process(processor)) {
                cachedOperations.remove(0);
            }
        }
        /**
         * Removes any started match and sends all remaining cached
         * operations for processing.
         */
        @Override
        public void finalizeContent() {
            pendingMatch.clear();
            try {
                while (!cachedOperations.isEmpty()) {
                    if (!process(this)) {
                        // TODO: Should not happen, so warn
                        System.err.printf("Failure flushing operation %s; dropping.\n", cachedOperations.get(0));
                    }
                    cachedOperations.remove(0);
                }
            } catch (IOException e) {
                throw new ExceptionConverter(e);
            }
        }
        /**
         * Tries to process the first cached operation. Returns whether
         * it could be processed.
         */
        boolean process(PdfContentStreamProcessor processor) throws IOException {
            if (cachedOperations.isEmpty())
                return false;
            List&lt;PdfObject&gt; operands = cachedOperations.get(0);
            PdfLiteral operator = (PdfLiteral) operands.get(operands.size() - 1);
            String operatorString = operator.toString();
            if (TEXT_SHOWING_OPERATORS.contains(operatorString))
                return processTextShowingOp(processor, operator, operands);
            super.write(processor, operator, operands);
            return true;
        }
        /**
         * Tries to processes a text showing operation. Unless a match
         * is pending and starts before the end of the argument of this
         * instruction, it can be processed. If the instructions contains
         * a part of a match, it is transformed to a TJ operation and
         * the glyphs in question are replaced by text position adjustments.
         * If the original operation had a side effect (jump to next line
         * or spacing adjustment), this side effect is explicitly added.
         */
        boolean processTextShowingOp(PdfContentStreamProcessor processor, PdfLiteral operator, List&lt;PdfObject&gt; operands) throws IOException {
            PdfObject object = operands.get(operands.size() - 2);
            boolean isArray = object instanceof PdfArray;
            PdfArray array = isArray ? (PdfArray) object : new PdfArray(object);
            int elementCount = countStrings(object);
            // Currently pending glyph intersects parameter of this operation -&gt; cannot yet process
            if (!pendingMatch.isEmpty() &amp;&amp; pendingMatch.get(0).elementNumber &lt; processedElements + elementCount)
                return false;
            // The parameter of this operation is subject to a match -&gt; copy as is
            if (matches.size() == 0 || processedElements + elementCount &lt;= matches.get(0).get(0).elementNumber || elementCount == 0) {
                super.write(processor, operator, operands);
                processedElements += elementCount;
                return true;
            }
            // The parameter of this operation contains glyphs of a match -&gt; manipulate 
            PdfArray newArray = new PdfArray();
            for (int arrayIndex = 0; arrayIndex &lt; array.size(); arrayIndex++) {
                PdfObject entry = array.getPdfObject(arrayIndex);
                if (!(entry instanceof PdfString)) {
                    newArray.add(entry);
                } else {
                    PdfString entryString = (PdfString) entry;
                    byte[] entryBytes = entryString.getBytes();
                    for (int index = 0; index &lt; entryBytes.length; ) {
                        List&lt;Glyph&gt; match = matches.size() == 0 ? null : matches.get(0);
                        Glyph glyph = match == null ? null : match.get(0);
                        if (glyph == null || processedElements &lt; glyph.elementNumber) {
                            newArray.add(new PdfString(Arrays.copyOfRange(entryBytes, index, entryBytes.length)));
                            break;
                        }
                        if (index &lt; glyph.index) {
                            newArray.add(new PdfString(Arrays.copyOfRange(entryBytes, index, glyph.index)));
                            index = glyph.index;
                            continue;
                        }
                        newArray.add(new PdfNumber(-glyph.width));
                        index++;
                        match.remove(0);
                        if (match.isEmpty())
                            matches.remove(0);
                    }
                    processedElements++;
                }
            }
            writeSideEffect(processor, operator, operands);
            writeTJ(processor, newArray);
            return true;
        }
        /**
         * Counts the strings in the given argument, itself a string or
         * an array containing strings and non-strings.
         */
        int countStrings(PdfObject textArgument) {
            if (textArgument instanceof PdfArray) {
                int result = 0;
                for (PdfObject object : (PdfArray)textArgument) {
                    if (object instanceof PdfString)
                        result++;
                }
                return result;
            } else 
                return textArgument instanceof PdfString ? 1 : 0;
        }
        /**
         * Writes side effects of a text showing operation which is going to be
         * replaced by a TJ operation. Side effects are line jumps and changes
         * of character or word spacing.
         */
        void writeSideEffect(PdfContentStreamProcessor processor, PdfLiteral operator, List&lt;PdfObject&gt; operands) throws IOException {
            switch (operator.toString()) {
            case "\"":
                super.write(processor, OPERATOR_Tw, Arrays.asList(operands.get(0), OPERATOR_Tw));
                super.write(processor, OPERATOR_Tc, Arrays.asList(operands.get(1), OPERATOR_Tc));
            case "'":
                super.write(processor, OPERATOR_Tasterisk, Collections.singletonList(OPERATOR_Tasterisk));
            }
        }
        /**
         * Writes a TJ operation with the given array unless array is empty.
         */
        void writeTJ(PdfContentStreamProcessor processor, PdfArray array) throws IOException {
            if (!array.isEmpty()) {
                List&lt;PdfObject&gt; operands = Arrays.asList(array, OPERATOR_TJ);
                super.write(processor, OPERATOR_TJ, operands);
            }
        }
        /**
         * Analyzes the given text render info whether it starts a new match or
         * finishes / continues / breaks a pending match. This method is called
         * by the {@link SimpleTextRemoverListener} registered as render listener
         * of the underlying content stream processor.
         */
        void renderText(TextRenderInfo renderInfo) {
            elementNumber++;
            int index = 0;
            for (TextRenderInfo info : renderInfo.getCharacterRenderInfos()) {
                int matchPosition = pendingMatch.size();
                pendingMatch.add(new Glyph(info, elementNumber, index));
                if (!toRemove.substring(matchPosition, matchPosition + info.getText().length()).equals(info.getText())) {
                    reduceToPartialMatch();
                }
                if (pendingMatch.size() == toRemove.length()) {
                    matches.add(new ArrayList&lt;&gt;(pendingMatch));
                    allMatches.add(new ArrayList&lt;&gt;(pendingMatch));
                    pendingMatch.clear();
                }
                index++;
            }
        }
        /**
         * Reduces the current pending match to an actual (partial) match
         * after the addition of the next glyph has invalidated it as a
         * whole match.
         */
        void reduceToPartialMatch() {
            outer:
            while (!pendingMatch.isEmpty()) {
                pendingMatch.remove(0);
                int index = 0;
                for (Glyph glyph : pendingMatch) {
                    if (!toRemove.substring(index, index + glyph.text.length()).equals(glyph.text)) {
                        continue outer;
                    }
                    index++;
                }
                break;
            }
        }
        String toRemove = null;
        final List&lt;List&lt;PdfObject&gt;&gt; cachedOperations = new LinkedList&lt;&gt;();
        int elementNumber = -1;
        int processedElements = 0;
        final List&lt;Glyph&gt; pendingMatch = new ArrayList&lt;&gt;();
        final List&lt;List&lt;Glyph&gt;&gt; matches = new ArrayList&lt;&gt;();
        final List&lt;List&lt;Glyph&gt;&gt; allMatches = new ArrayList&lt;&gt;();
        /**
         * Render listener class used by {@link SimpleTextRemover} as listener
         * of its content stream processor ancestor. Essentially it forwards
         * {@link TextRenderInfo} events and ignores all else.
         */
        static class SimpleTextRemoverListener implements RenderListener {
            @Override
            public void beginTextBlock() { }
            @Override
            public void renderText(TextRenderInfo renderInfo) {
                simpleTextRemover.renderText(renderInfo);
            }
            @Override
            public void endTextBlock() { }
            @Override
            public void renderImage(ImageRenderInfo renderInfo) { }
            SimpleTextRemover simpleTextRemover = null;
        }
        /**
         * Value class representing a glyph with information on
         * the displayed text and its position, the overall number
         * of the string argument of a text showing instruction
         * it is in and the index at which it can be found therein,
         * and the width to use as text position adjustment when
         * replacing it. Beware, the width does not yet consider
         * character and word spacing!
         */
        public static class Glyph {
            public Glyph(TextRenderInfo info, int elementNumber, int index) {
                text = info.getText();
                ascent = info.getAscentLine();
                base = info.getBaseline();
                descent = info.getDescentLine();
                this.elementNumber = elementNumber;
                this.index = index;
                this.width = info.getFont().getWidth(text);
            }
            public final String text;
            public final LineSegment ascent;
            public final LineSegment base;
            public final LineSegment descent;
            final int elementNumber;
            final int index;
            final float width;
        }
        final PdfLiteral OPERATOR_Tasterisk = new PdfLiteral("T*");
        final PdfLiteral OPERATOR_Tc = new PdfLiteral("Tc");
        final PdfLiteral OPERATOR_Tw = new PdfLiteral("Tw");
        final PdfLiteral OPERATOR_Tj = new PdfLiteral("Tj");
        final PdfLiteral OPERATOR_TJ = new PdfLiteral("TJ");
        final static List&lt;String&gt; TEXT_SHOWING_OPERATORS = Arrays.asList("Tj", "'", "\"", "TJ");
        final static Glyph[] EMPTY_GLYPH_ARRAY = new Glyph[0];
    }</t>
  </si>
  <si>
    <t>https://stackoverflow.com/questions/57398454</t>
  </si>
  <si>
    <t xml:space="preserve">    boolean process(PdfContentStreamProcessor processor) throws IOException {
        if (cachedOperations.isEmpty())
            return false;
        List&lt;PdfObject&gt; operands = cachedOperations.get(0);
        PdfLiteral operator = (PdfLiteral) operands.get(operands.size() - 1);
        String operatorString = operator.toString();
        if (TEXT_SHOWING_OPERATORS.contains(operatorString))
            return processTextShowingOp(processor, operator, operands);
        super.write(processor, operator, operands);
        return true;
    }
</t>
  </si>
  <si>
    <t xml:space="preserve">    boolean processTextShowingOp(PdfContentStreamProcessor processor, PdfLiteral operator, List&lt;PdfObject&gt; operands) throws IOException {
        PdfObject object = operands.get(operands.size() - 2);
        boolean isArray = object instanceof PdfArray;
        PdfArray array = isArray ? (PdfArray) object : new PdfArray(object);
        int elementCount = countStrings(object);
        // Currently pending glyph intersects parameter of this operation -&gt; cannot yet process
        if (!pendingMatch.isEmpty() &amp;&amp; pendingMatch.get(0).elementNumber &lt; processedElements + elementCount)
            return false;
        // The parameter of this operation is subject to a match -&gt; copy as is
        if (matches.size() == 0 || processedElements + elementCount &lt;= matches.get(0).get(0).elementNumber || elementCount == 0) {
            super.write(processor, operator, operands);
            processedElements += elementCount;
            return true;
        }
        // The parameter of this operation contains glyphs of a match -&gt; manipulate 
        PdfArray newArray = new PdfArray();
        for (int arrayIndex = 0; arrayIndex &lt; array.size(); arrayIndex++) {
            PdfObject entry = array.getPdfObject(arrayIndex);
            if (!(entry instanceof PdfString)) {
                newArray.add(entry);
            } else {
                PdfString entryString = (PdfString) entry;
                byte[] entryBytes = entryString.getBytes();
                for (int index = 0; index &lt; entryBytes.length; ) {
                    List&lt;Glyph&gt; match = matches.size() == 0 ? null : matches.get(0);
                    Glyph glyph = match == null ? null : match.get(0);
                    if (glyph == null || processedElements &lt; glyph.elementNumber) {
                        newArray.add(new PdfString(Arrays.copyOfRange(entryBytes, index, entryBytes.length)));
                        break;
                    }
                    if (index &lt; glyph.index) {
                        newArray.add(new PdfString(Arrays.copyOfRange(entryBytes, index, glyph.index)));
                        index = glyph.index;
                        continue;
                    }
                    newArray.add(new PdfNumber(-glyph.width));
                    index++;
                    match.remove(0);
                    if (match.isEmpty())
                        matches.remove(0);
                }
                processedElements++;
            }
        }
        writeSideEffect(processor, operator, operands);
        writeTJ(processor, newArray);
        return true;
    }
</t>
  </si>
  <si>
    <t xml:space="preserve">    int countStrings(PdfObject textArgument) {
        if (textArgument instanceof PdfArray) {
            int result = 0;
            for (PdfObject object : (PdfArray)textArgument) {
                if (object instanceof PdfString)
                    result++;
            }
            return result;
        } else 
            return textArgument instanceof PdfString ? 1 : 0;
    }
</t>
  </si>
  <si>
    <t xml:space="preserve">    void renderText(TextRenderInfo renderInfo) {
        elementNumber++;
        int index = 0;
        for (TextRenderInfo info : renderInfo.getCharacterRenderInfos()) {
            int matchPosition = pendingMatch.size();
            pendingMatch.add(new Glyph(info, elementNumber, index));
            if (!toRemove.substring(matchPosition, matchPosition + info.getText().length()).equals(info.getText())) {
                reduceToPartialMatch();
            }
            if (pendingMatch.size() == toRemove.length()) {
                matches.add(new ArrayList&lt;&gt;(pendingMatch));
                allMatches.add(new ArrayList&lt;&gt;(pendingMatch));
                pendingMatch.clear();
            }
            index++;
        }
    }
</t>
  </si>
  <si>
    <t xml:space="preserve">    void reduceToPartialMatch() {
        outer:
        while (!pendingMatch.isEmpty()) {
            pendingMatch.remove(0);
            int index = 0;
            for (Glyph glyph : pendingMatch) {
                if (!toRemove.substring(index, index + glyph.text.length()).equals(glyph.text)) {
                    continue outer;
                }
                index++;
            }
            break;
        }
    }
</t>
  </si>
  <si>
    <t xml:space="preserve">            @Override
            public Path renderPath(PathPaintingRenderInfo renderInfo)
            {
                GraphicsState graphicsState;
                try
                {
                    graphicsState = getGraphicsState(renderInfo);
                }
                catch (NoSuchFieldException | SecurityException | IllegalArgumentException | IllegalAccessException e)
                {
                    e.printStackTrace();
                    return null;
                }
                Matrix ctm = graphicsState.getCtm();
                if ((renderInfo.getOperation() &amp; PathPaintingRenderInfo.FILL) != 0)
                {
                    System.out.printf("FILL (%s) ", toString(graphicsState.getFillColor()));
                    if ((renderInfo.getOperation() &amp; PathPaintingRenderInfo.STROKE) != 0)
                        System.out.print("and ");
                }
                if ((renderInfo.getOperation() &amp; PathPaintingRenderInfo.STROKE) != 0)
                {
                    System.out.printf("STROKE (%s) ", toString(graphicsState.getStrokeColor()));
                }
                System.out.print("the path ");
                for (PathConstructionRenderInfo pathConstructionRenderInfo : pathInfos)
                {
                    switch (pathConstructionRenderInfo.getOperation())
                    {
                    case PathConstructionRenderInfo.MOVETO:
                        System.out.printf("move to %s ", transform(ctm, pathConstructionRenderInfo.getSegmentData()));
                        break;
                    case PathConstructionRenderInfo.CLOSE:
                        System.out.printf("close %s ", transform(ctm, pathConstructionRenderInfo.getSegmentData()));
                        break;
                    case PathConstructionRenderInfo.CURVE_123:
                        System.out.printf("curve123 %s ", transform(ctm, pathConstructionRenderInfo.getSegmentData()));
                        break;
                    case PathConstructionRenderInfo.CURVE_13:
                        System.out.printf("curve13 %s ", transform(ctm, pathConstructionRenderInfo.getSegmentData()));
                        break;
                    case PathConstructionRenderInfo.CURVE_23:
                        System.out.printf("curve23 %s ", transform(ctm, pathConstructionRenderInfo.getSegmentData()));
                        break;
                    case PathConstructionRenderInfo.LINETO:
                        System.out.printf("line to %s ", transform(ctm, pathConstructionRenderInfo.getSegmentData()));
                        break;
                    case PathConstructionRenderInfo.RECT:
                        System.out.printf("rectangle %s ", transform(ctm, expandRectangleCoordinates(pathConstructionRenderInfo.getSegmentData())));
                        break;
                    }
                }
                System.out.println();
                pathInfos.clear();
                return null;
            }
</t>
  </si>
  <si>
    <t xml:space="preserve">    ExtRenderListener extRenderListener = new ExtRenderListener()
    {
        @Override
        public void beginTextBlock()                        {   }
        @Override
        public void renderText(TextRenderInfo renderInfo)   {   }
        @Override
        public void endTextBlock()                          {   }
        @Override
        public void renderImage(ImageRenderInfo renderInfo) {   }
        @Override
        public void modifyPath(PathConstructionRenderInfo renderInfo)
        {
            pathInfos.add(renderInfo);
        }
        @Override
        public Path renderPath(PathPaintingRenderInfo renderInfo)
        {
            GraphicsState graphicsState;
            try
            {
                graphicsState = getGraphicsState(renderInfo);
            }
            catch (NoSuchFieldException | SecurityException | IllegalArgumentException | IllegalAccessException e)
            {
                e.printStackTrace();
                return null;
            }
            Matrix ctm = graphicsState.getCtm();
            if ((renderInfo.getOperation() &amp; PathPaintingRenderInfo.FILL) != 0)
            {
                System.out.printf("FILL (%s) ", toString(graphicsState.getFillColor()));
                if ((renderInfo.getOperation() &amp; PathPaintingRenderInfo.STROKE) != 0)
                    System.out.print("and ");
            }
            if ((renderInfo.getOperation() &amp; PathPaintingRenderInfo.STROKE) != 0)
            {
                System.out.printf("STROKE (%s) ", toString(graphicsState.getStrokeColor()));
            }
            System.out.print("the path ");
            for (PathConstructionRenderInfo pathConstructionRenderInfo : pathInfos)
            {
                switch (pathConstructionRenderInfo.getOperation())
                {
                case PathConstructionRenderInfo.MOVETO:
                    System.out.printf("move to %s ", transform(ctm, pathConstructionRenderInfo.getSegmentData()));
                    break;
                case PathConstructionRenderInfo.CLOSE:
                    System.out.printf("close %s ", transform(ctm, pathConstructionRenderInfo.getSegmentData()));
                    break;
                case PathConstructionRenderInfo.CURVE_123:
                    System.out.printf("curve123 %s ", transform(ctm, pathConstructionRenderInfo.getSegmentData()));
                    break;
                case PathConstructionRenderInfo.CURVE_13:
                    System.out.printf("curve13 %s ", transform(ctm, pathConstructionRenderInfo.getSegmentData()));
                    break;
                case PathConstructionRenderInfo.CURVE_23:
                    System.out.printf("curve23 %s ", transform(ctm, pathConstructionRenderInfo.getSegmentData()));
                    break;
                case PathConstructionRenderInfo.LINETO:
                    System.out.printf("line to %s ", transform(ctm, pathConstructionRenderInfo.getSegmentData()));
                    break;
                case PathConstructionRenderInfo.RECT:
                    System.out.printf("rectangle %s ", transform(ctm, expandRectangleCoordinates(pathConstructionRenderInfo.getSegmentData())));
                    break;
                }
            }
            System.out.println();
            pathInfos.clear();
            return null;
        }
        @Override
        public void clipPath(int rule)
        {
        }
        List&lt;Float&gt; transform(Matrix ctm, List&lt;Float&gt; coordinates)
        {
            List&lt;Float&gt; result = new ArrayList&lt;&gt;();
            for (int i = 0; i + 1 &lt; coordinates.size(); i += 2)
            {
                Vector vector = new Vector(coordinates.get(i), coordinates.get(i + 1), 1);
                vector = vector.cross(ctm);
                result.add(vector.get(Vector.I1));
                result.add(vector.get(Vector.I2));
            }
            return result;
        }
        List&lt;Float&gt; expandRectangleCoordinates(List&lt;Float&gt; rectangle)
        {
            if (rectangle.size() &lt; 4)
                return Collections.emptyList();
            return Arrays.asList(
                    rectangle.get(0), rectangle.get(1),
                    rectangle.get(0) + rectangle.get(2), rectangle.get(1),
                    rectangle.get(0) + rectangle.get(2), rectangle.get(1) + rectangle.get(3),
                    rectangle.get(0), rectangle.get(1) + rectangle.get(3)
                    );
        }
        String toString(BaseColor baseColor)
        {
            if (baseColor == null)
                return "DEFAULT";
            return String.format("%s,%s,%s", baseColor.getRed(), baseColor.getGreen(), baseColor.getBlue());
        }
        GraphicsState getGraphicsState(PathPaintingRenderInfo renderInfo) throws NoSuchFieldException, SecurityException, IllegalArgumentException, IllegalAccessException
        {
            Field gsField = PathPaintingRenderInfo.class.getDeclaredField("gs");
            gsField.setAccessible(true);
            return (GraphicsState) gsField.get(renderInfo);
        }
        final List&lt;PathConstructionRenderInfo&gt; pathInfos = new ArrayList&lt;&gt;();
    };
    try (   InputStream resource = [RETRIEVE FILE TO PARSE AS INPUT STREAM])
    {
        PdfReader pdfReader = new PdfReader(resource);
        for (int page = 1; page &lt;= pdfReader.getNumberOfPages(); page++)
        {
            System.out.printf("\nPage %s\n====\n", page);
            PdfReaderContentParser parser = new PdfReaderContentParser(pdfReader);
            parser.processContent(page, extRenderListener);
        }
    }</t>
  </si>
  <si>
    <t>https://stackoverflow.com/questions/41751396</t>
  </si>
  <si>
    <t xml:space="preserve">            List&lt;Float&gt; transform(Matrix ctm, List&lt;Float&gt; coordinates)
            {
                List&lt;Float&gt; result = new ArrayList&lt;&gt;();
                for (int i = 0; i + 1 &lt; coordinates.size(); i += 2)
                {
                    Vector vector = new Vector(coordinates.get(i), coordinates.get(i + 1), 1);
                    vector = vector.cross(ctm);
                    result.add(vector.get(Vector.I1));
                    result.add(vector.get(Vector.I2));
                }
                return result;
            }
</t>
  </si>
  <si>
    <t xml:space="preserve">            List&lt;Float&gt; expandRectangleCoordinates(List&lt;Float&gt; rectangle)
            {
                if (rectangle.size() &lt; 4)
                    return Collections.emptyList();
                return Arrays.asList(
                        rectangle.get(0), rectangle.get(1),
                        rectangle.get(0) + rectangle.get(2), rectangle.get(1),
                        rectangle.get(0) + rectangle.get(2), rectangle.get(1) + rectangle.get(3),
                        rectangle.get(0), rectangle.get(1) + rectangle.get(3)
                        );
            }
</t>
  </si>
  <si>
    <t>eclipse-jdt</t>
  </si>
  <si>
    <t xml:space="preserve">	public static boolean isZero(int x)
	{
		if (x==0)
		{
			return true;
		} // toto
		else // here is the comment that the formatter doesn't like 
		{
			return false;
		}
	}
</t>
  </si>
  <si>
    <t xml:space="preserve">    public static boolean isPrime(int x)
    {   
        if(x &gt; 2) {
            if(x%2 == 0) {
                return false;
            } else {
                int sqrt = (int)(Math.sqrt(x));
                for(int i=3;i&lt;=sqrt;i+=2) {
                    if(x%i == 0) {
                         return false;
                    }
                }
            }
            return true;
        } else if(x==2) {
            return true;
        } else { //1, 0, and negatives
            return false;
        }
    }</t>
  </si>
  <si>
    <t>https://stackoverflow.com/questions/19648723</t>
  </si>
  <si>
    <t>openjdk-mirror</t>
  </si>
  <si>
    <t>Runnable Method</t>
  </si>
  <si>
    <t>initUI()</t>
  </si>
  <si>
    <t>initComponents()</t>
  </si>
  <si>
    <t>Change initUI() to initComponents()</t>
  </si>
  <si>
    <t>Method Name: Change initUI() to initComponents() for better readability, assuming initComponents() is more descriptive or conventionally used in the context.</t>
  </si>
  <si>
    <t xml:space="preserve">    static void sort(Object[] a, int lo, int hi) {
        rangeCheck(a.length, lo, hi);
        int nRemaining  = hi - lo;
        if (nRemaining &lt; 2)
            return;  // Arrays of size 0 and 1 are always sorted
        // If array is small, do a "mini-TimSort" with no merges
        if (nRemaining &lt; MIN_MERGE) {
            int initRunLen = countRunAndMakeAscending(a, lo, hi);
            binarySort(a, lo, hi, lo + initRunLen);
            return;
        }
        /**
         * March over the array once, left to right, finding natural runs,
         * extending short natural runs to minRun elements, and merging runs
         * to maintain stack invariant.
         */
        ComparableTimSort ts = new ComparableTimSort(a);
        int minRun = minRunLength(nRemaining);
        do {
            // Identify next run
            int runLen = countRunAndMakeAscending(a, lo, hi);
            // If run is short, extend to min(minRun, nRemaining)
            if (runLen &lt; minRun) {
                int force = nRemaining &lt;= minRun ? nRemaining : minRun;
                binarySort(a, lo, lo + force, lo + runLen);
                runLen = force;
            }
            // Push run onto pending-run stack, and maybe merge
            ts.pushRun(lo, runLen);
            ts.mergeCollapse();
            // Advance to find next run
            lo += runLen;
            nRemaining -= runLen;
        } while (nRemaining != 0);
        // Merge all remaining runs to complete sort
        assert lo == hi;
        ts.mergeForceCollapse();
        assert ts.stackSize == 1;
    }
</t>
  </si>
  <si>
    <t xml:space="preserve">    static &lt;T&gt; void sort(T[] a, int lo, int hi, Comparator&lt;? super T&gt; c) {
        if (c == null) {
            Arrays.sort(a, lo, hi);
            return;
        }
        rangeCheck(a.length, lo, hi);
        int nRemaining  = hi - lo;
        if (nRemaining &lt; 2)
            return;  // Arrays of size 0 and 1 are always sorted
        // If array is small, do a "mini-TimSort" with no merges
        if (nRemaining &lt; MIN_MERGE) {
            int initRunLen = countRunAndMakeAscending(a, lo, hi, c);
            binarySort(a, lo, hi, lo + initRunLen, c);
            return;
        }
        /**
         * March over the array once, left to right, finding natural runs,
         * extending short natural runs to minRun elements, and merging runs
         * to maintain stack invariant.
         */
        TimSort&lt;T&gt; ts = new TimSort&lt;&gt;(a, c);
        int minRun = minRunLength(nRemaining);
        do {
            // Identify next run
            int runLen = countRunAndMakeAscending(a, lo, hi, c);
            // If run is short, extend to min(minRun, nRemaining)
            if (runLen &lt; minRun) {
                int force = nRemaining &lt;= minRun ? nRemaining : minRun;
                binarySort(a, lo, lo + force, lo + runLen, c);
                runLen = force;
            }
            // Push run onto pending-run stack, and maybe merge
            ts.pushRun(lo, runLen);
            ts.mergeCollapse();
            // Advance to find next run
            lo += runLen;
            nRemaining -= runLen;
        } while (nRemaining != 0);
        // Merge all remaining runs to complete sort
        assert lo == hi;
        ts.mergeForceCollapse();
        assert ts.stackSize == 1;
    }
</t>
  </si>
  <si>
    <t xml:space="preserve">        HashIterator() {
            expectedModCount = modCount;
            if (size &gt; 0) { // advance to first entry
                Entry[] t = table;
                while (index &lt; t.length &amp;&amp; (next = t[index++]) == null)
                    ;
            }
        }
</t>
  </si>
  <si>
    <t xml:space="preserve">    private abstract class HashIterator&lt;E&gt; implements Iterator&lt;E&gt; {
        Entry&lt;K,V&gt; next;	// next entry to return
        int expectedModCount;	// For fast-fail
        int index;		// current slot
        Entry&lt;K,V&gt; current;	// current entry
        HashIterator() {
            expectedModCount = modCount;
            if (size &gt; 0) { // advance to first entry
                Entry[] t = table;
                while (index &lt; t.length &amp;&amp; (next = t[index++]) == null)
                    ;
            }
        }
        final Entry&lt;K,V&gt; nextEntry() {
            if (modCount != expectedModCount)
                throw new ConcurrentModificationException();
            Entry&lt;K,V&gt; e = next;
            if (e == null)
                throw new NoSuchElementException();
            if ((next = e.next) == null) {
                Entry[] t = table;
                while (index &lt; t.length &amp;&amp; (next = t[index++]) == null)
                    ;
            }
	    current = e;
            return e;
        }
        // ...
    }</t>
  </si>
  <si>
    <t>https://stackoverflow.com/questions/3870210</t>
  </si>
  <si>
    <t>Handling Concurrent Modifications</t>
  </si>
  <si>
    <t>HashIterator() { expectedModCount = modCount; if (size &gt; 0) { Entry[] t = table; while (index &lt; t.length &amp;&amp; (next = t[index++]) == null) ; } }</t>
  </si>
  <si>
    <t>final Entry&lt;K,V&gt; nextEntry() { if (modCount != expectedModCount) throw new ConcurrentModificationException(); Entry&lt;K,V&gt; e = next; if (e == null) throw new NoSuchElementException(); if ((next = e.next) == null) { Entry[] t = table; while (index &lt; t.length &amp;&amp; (next = t[index++]) == null) ; } current = e; return e; }</t>
  </si>
  <si>
    <t>The StackOverflow snippet includes a check for ConcurrentModificationException, which is crucial for detecting concurrent modification issues in the iterator. The GitHub code does not handle this.</t>
  </si>
  <si>
    <t>Bug Fixing: The StackOverflow snippet improves the handling of concurrent modifications by adding a check for ConcurrentModificationException in the nextEntry() method. This is a crucial enhancement that helps ensure that the iterator is not used concurrently while it is being modified. The GitHub code lacks this safety check, making it prone to concurrent modification issues.</t>
  </si>
  <si>
    <t>pokefenn</t>
  </si>
  <si>
    <t xml:space="preserve">    public GuiElement(int x, int y, int w, int h)
    {
        this.x = x;
        this.y = y;
        this.w = w;
        this.h = h;
    }
</t>
  </si>
  <si>
    <t xml:space="preserve">    ImageButton button;
    void setup(){
      size(300, 300);
      // button dimensions
      int w = 75;
      int h = 25;
      // test with generated images
      button = new ImageButton(112, 137, w, h, 
                   new PImage[]{
                     // use loadImage with your own images instead of getImage :)
                     getImage(w, h, color(192, 0, 32 * 2)), // off
                     getImage(w, h, color(0, 0, 32 * 3)), // 10
                     getImage(w, h, color(0, 0, 32 * 4)), // 20
                     getImage(w, h, color(0, 0, 32 * 5)), // 30
                     getImage(w, h, color(0, 0, 32 * 6)), // 40
                     getImage(w, h, color(0, 0, 32 * 7)), // 50
                     getImage(w, h, color(0, 0, 32 * 8)), // 60
                   });
      // loading images will be something similar to:
      //button = new ImageButton(112, 137, w, h, 
      //             new PImage[]{
      //               loadImage("0.png"), // off
      //               loadImage("1.png"), // 10
      //               loadImage("2.png"), // 20
      //               loadImage("3.png"), // 30
      //               loadImage("4.png"), // 40
      //               loadImage("5.png"), // 50
      //               loadImage("6.png"), // 60
      //             });
    }
    void draw(){
      background(0);
      button.draw();
    }
    void mousePressed(){
      button.mousePressed(mouseX,mouseY);
      println(button.min);
    }
    // test images to represent loaded state images
    PImage getImage(int w, int h, int c){
      PImage img = createImage(w, h, RGB);
      java.util.Arrays.fill(img.pixels, c);
      img.updatePixels();
      return img;
    }
    // make a custom image button class
    class ImageButton{
      // minutes is the data it stores
      int min = 0;
      // images for each state
      PImage[] stateImages;
      // which image to display
      int stateIndex;
      // position
      int x, y;
      // dimensions: width , height
      int w, h;
      // text to display
      String label = "????";
      ImageButton(int x, int y, int w, int h, PImage[] stateImages){
        this.x = x;
        this.y = y;
        this.w = w;
        this.h = h;
        this.stateImages = stateImages;
      }
      void mousePressed(int mx, int my){
        // check the cursor is within the button bounds
        boolean isOver = ((mx &gt;= x &amp;&amp; mx &lt;= x + w) &amp;&amp;  // check horizontal
                          (my &gt;= y &amp;&amp; my &lt;= y + h) );  // check vertical
        if(isOver){
          min += 10;
          stateIndex++;
          if (min&gt;60) {
            min = 0; 
            stateIndex = 0;
            label = "????";
          } else  {
            label = min + " ???";
          }
        }
      }
      void draw(){
        // if the images and index are valid
        if(stateImages != null &amp;&amp; stateIndex &lt; stateImages.length){
          image(stateImages[stateIndex], x, y, w, h);
        }else{
          println("error displaying button state image");
          println("stateImages: ");
          printArray(stateImages);
          println("stateIndex: " + stateIndex);
        }
        // display text
        text(label, x + 5, y + h - 8);
      }
    }</t>
  </si>
  <si>
    <t>https://stackoverflow.com/questions/63631995</t>
  </si>
  <si>
    <t>bramp</t>
  </si>
  <si>
    <t xml:space="preserve">  @Override
  public void write(JsonWriter writer, Fraction value) throws IOException {
    if (value == null) {
      writer.nullValue();
      return;
    }
    writer.value(value.toProperString());
  }
</t>
  </si>
  <si>
    <t xml:space="preserve">      public void write(JsonWriter writer, A value) throws IOException {
        if (value == null) {
          writer.nullValue();
          return;
        }
        writer.beginObject();
        writer.name("foo");
        writer.value(value.foo);
        writer.endObject();
      }
</t>
  </si>
  <si>
    <t>https://stackoverflow.com/questions/31764338</t>
  </si>
  <si>
    <t>zhangkaitao</t>
  </si>
  <si>
    <t xml:space="preserve">    @Bean
    public ViewResolver viewResolver() {
        InternalResourceViewResolver viewResolver = new InternalResourceViewResolver();
        viewResolver.setPrefix("/WEB-INF/jsp/");
        viewResolver.setSuffix(".jsp");
        return viewResolver;
    }
</t>
  </si>
  <si>
    <t>waikato</t>
  </si>
  <si>
    <t xml:space="preserve">  public double distance(Instance first, Instance second, double cutOffValue) {
    double distance = 0;
    int firstI, secondI;
    int firstNumValues = first.numValues();
    int secondNumValues = second.numValues();
    int numAttributes = m_Data.numAttributes();
    int classIndex = m_Data.classIndex();
    validate();
    for (int p1 = 0, p2 = 0; p1 &lt; firstNumValues || p2 &lt; secondNumValues; ) {
      if (p1 &gt;= firstNumValues)
	firstI = numAttributes;
      else
	firstI = first.index(p1); 
      if (p2 &gt;= secondNumValues)
	secondI = numAttributes;
      else
	secondI = second.index(p2);
      if (firstI == classIndex) {
	p1++; 
	continue;
      }
      if ((firstI &lt; numAttributes) &amp;&amp; !m_ActiveIndices[firstI]) {
	p1++; 
	continue;
      }
      if (secondI == classIndex) {
	p2++; 
	continue;
      }
      if ((secondI &lt; numAttributes) &amp;&amp; !m_ActiveIndices[secondI]) {
	p2++;
	continue;
      }
      double diff;
      if (firstI == secondI) {
	diff = difference(firstI,
	    		  first.valueSparse(p1),
	    		  second.valueSparse(p2));
	p1++;
	p2++;
      }
      else if (firstI &gt; secondI) {
	diff = difference(secondI, 
	    		  0, second.valueSparse(p2));
	p2++;
      }
      else {
	diff = difference(firstI, 
	    		  first.valueSparse(p1), 0);
	p1++;
      }
      distance = updateDistance(distance, diff);
      if (distance &gt; cutOffValue)
        return Double.POSITIVE_INFINITY;
    }
    return distance;
  }
</t>
  </si>
  <si>
    <t xml:space="preserve">      /** Index in ranges for MIN. */
      public static final int R_MIN = 0;
      /** Index in ranges for MAX. */
      public static final int R_MAX = 1;
      /** Index in ranges for WIDTH. */
      public static final int R_WIDTH = 2;
      /** the instances used internally. */
      protected Instances m_Data = null;
      /** True if normalization is turned off (default false).*/
      protected boolean m_DontNormalize = false;
      /** The range of the attributes. */
      protected double[][] m_Ranges;
      /** The range of attributes to use for calculating the distance. */
      protected Range m_AttributeIndices = new Range("first-last");
      /** The boolean flags, whether an attribute will be used or not. */
      protected boolean[] m_ActiveIndices;
      /** Whether all the necessary preparations have been done. */
      protected boolean m_Validated;
    public double distance(Instance first, Instance second, double cutOffValue, PerformanceStats stats) {
        double distance = 0;
        int firstI, secondI;
        int firstNumValues = first.numValues();
        int secondNumValues = second.numValues();
        int numAttributes = m_Data.numAttributes();
        int classIndex = m_Data.classIndex();
        validate();
        for (int p1 = 0, p2 = 0; p1 &lt; firstNumValues || p2 &lt; secondNumValues; ) {
          if (p1 &gt;= firstNumValues)
    	    firstI = numAttributes;
          else
    	    firstI = first.index(p1); 
          if (p2 &gt;= secondNumValues)
    	    secondI = numAttributes;
          else
    	    secondI = second.index(p2);
          if (firstI == classIndex) {
    	    p1++; 
    	    continue;
          }
          if ((firstI &lt; numAttributes) &amp;&amp; !m_ActiveIndices[firstI]) {
    	    p1++; 
    	    continue;
          }
          if (secondI == classIndex) {
    	    p2++; 
    	    continue;
          }
          if ((secondI &lt; numAttributes) &amp;&amp; !m_ActiveIndices[secondI]) {
    	    p2++;
    	    continue;
          }
          double diff;
          if (firstI == secondI) {
    	    diff = difference(firstI,
    	    		  first.valueSparse(p1),
    	    		  second.valueSparse(p2));
    	    p1++;
    	    p2++;
          }
          else if (firstI &gt; secondI) {
    	    diff = difference(secondI, 
    	    		  0, second.valueSparse(p2));
    	    p2++;
          }
          else {
    	    diff = difference(firstI, 
    	    		  first.valueSparse(p1), 0);
    	    p1++;
          }
          if (stats != null)
    	    stats.incrCoordCount();
          distance = updateDistance(distance, diff);
          if (distance &gt; cutOffValue)
            return Double.POSITIVE_INFINITY;
        }
        return distance;
      }</t>
  </si>
  <si>
    <t>https://stackoverflow.com/questions/10774468</t>
  </si>
  <si>
    <t xml:space="preserve">  @Override
  public double distance(Instance first, Instance second, double cutOffValue,
    PerformanceStats stats) {
    double distance = 0;
    int firstI, secondI;
    int firstNumValues = first.numValues();
    int secondNumValues = second.numValues();
    int numAttributes = m_Data.numAttributes();
    int classIndex = m_Data.classIndex();
    validate();
    for (int p1 = 0, p2 = 0; p1 &lt; firstNumValues || p2 &lt; secondNumValues;) {
      if (p1 &gt;= firstNumValues) {
        firstI = numAttributes;
      } else {
        firstI = first.index(p1);
      }
      if (p2 &gt;= secondNumValues) {
        secondI = numAttributes;
      } else {
        secondI = second.index(p2);
      }
      if (firstI == classIndex) {
        p1++;
        continue;
      }
      if ((firstI &lt; numAttributes) &amp;&amp; !m_ActiveIndices[firstI]) {
        p1++;
        continue;
      }
      if (secondI == classIndex) {
        p2++;
        continue;
      }
      if ((secondI &lt; numAttributes) &amp;&amp; !m_ActiveIndices[secondI]) {
        p2++;
        continue;
      }
      double diff;
      if (firstI == secondI) {
        diff = difference(firstI, first.valueSparse(p1), second.valueSparse(p2));
        p1++;
        p2++;
      } else if (firstI &gt; secondI) {
        diff = difference(secondI, 0, second.valueSparse(p2));
        p2++;
      } else {
        diff = difference(firstI, first.valueSparse(p1), 0);
        p1++;
      }
      if (stats != null) {
        stats.incrCoordCount();
      }
      distance = updateDistance(distance, diff);
      if (distance &gt; cutOffValue) {
        return Double.POSITIVE_INFINITY;
      }
    }
    return distance;
  }
</t>
  </si>
  <si>
    <t>netty</t>
  </si>
  <si>
    <t xml:space="preserve">            @Override
            public void run() {
                try {
                    latch.await();
                } catch (InterruptedException ignore) {
                    // just ignore
                }
            }
</t>
  </si>
  <si>
    <t xml:space="preserve">    public static CountDownLatch latch = new CountDownLatch(1);
    private static class Job implements Runnable{
    private int balance;
    public void run(){
        try {
        latch.await();
        } catch (InterruptedException e) {}
        for (int i = 0; i &lt; 50000; i++) {
            //existing code
        }
    }
    public void increment(){
        int i = balance;
        //make it work harder so there's more opportunity for an actual interleave
        balance = new BigInteger(Integer.toString(i)).add(BigInteger.ONE).intValue();
    }
    }
    public static void main(String[] args) {
        //existing code
        alpha.start();
        beta.start();
        try {
            Thread.sleep(100);
        } catch (InterruptedException e) {}
        latch.countDown();
    }</t>
  </si>
  <si>
    <t>https://stackoverflow.com/questions/20274776</t>
  </si>
  <si>
    <t>catch (InterruptedException ignore) { // just ignore }</t>
  </si>
  <si>
    <t>catch (InterruptedException e) {}</t>
  </si>
  <si>
    <t>The StackOverflow code improves exception handling by catching the InterruptedException but not ignoring it. It’s a good practice to handle exceptions properly, even if no action is taken.</t>
  </si>
  <si>
    <t>Exception Handling: Properly catching and handling exceptions instead of ignoring them.</t>
  </si>
  <si>
    <t xml:space="preserve">    @Override
    public void channelRead(final ChannelHandlerContext ctx, Object msg) {
        inboundChannel.writeAndFlush(msg).addListener(new ChannelFutureListener() {
            @Override
            public void operationComplete(ChannelFuture future) {
                if (future.isSuccess()) {
                    ctx.channel().read();
                } else {
                    future.channel().close();
                }
            }
        });
    }
</t>
  </si>
  <si>
    <t xml:space="preserve">    import io.netty.bootstrap.Bootstrap;
    import io.netty.channel.Channel;
    import io.netty.channel.ChannelFuture;
    import io.netty.channel.ChannelFutureListener;
    import io.netty.channel.ChannelHandlerContext;
    import io.netty.channel.ChannelOption;
    /*
     * Copyright 2012 The Netty Project
     *
     * The Netty Project licenses this file to you under the Apache License,
     * version 2.0 (the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package io.netty.example.proxy;
    import io.netty.buffer.Unpooled;
    import io.netty.channel.ChannelInboundHandlerAdapter;
    import io.netty.channel.group.ChannelGroup;
    import io.netty.channel.group.DefaultChannelGroup;
    import io.netty.util.concurrent.GlobalEventExecutor;
    public class HexDumpProxyFrontendHandler extends ChannelInboundHandlerAdapter {
        private final String remoteHost;
        private final int remotePort;
        // As we use inboundChannel.eventLoop() when buildling the Bootstrap this does not need to be volatile as
        // the server2OutboundChannel will use the same EventLoop (and therefore Thread) as the inboundChannel.
        private Channel server2OutboundChannel;
        private Channel server3OutboundChannel;
        // TODO You should change this to your own executor
        private ChannelGroup channels = new DefaultChannelGroup(GlobalEventExecutor.INSTANCE);
        public HexDumpProxyFrontendHandler(String remoteHost, int remotePort) {
            this.remoteHost = remoteHost;
            this.remotePort = remotePort;
        }
        @Override
        public void channelActive(ChannelHandlerContext ctx) {
            final Channel inboundChannel = ctx.channel();
            // Start the connection attempt to SERVER 3
            Bootstrap server3Bootstrap = new Bootstrap();
            server3Bootstrap.group(inboundChannel.eventLoop())
                    .channel(ctx.channel().getClass())
                    // You are only writing traffic to server 3 so you do not need to have a handler for the inbound traffic
                    .handler(new DiscardServerHandler()) // EDIT
                    .option(ChannelOption.AUTO_READ, false);
            ChannelFuture server3Future = server3Bootstrap.connect(remoteHost, remotePort);
            server3OutboundChannel = server3Future.channel();
            // Start the connection attempt to SERVER 2
            Bootstrap server2Bootstrap = new Bootstrap();
            server2Bootstrap.group(inboundChannel.eventLoop())
                    .channel(ctx.channel().getClass())
                    .handler(new HexDumpProxyBackendHandler(inboundChannel))
                    .option(ChannelOption.AUTO_READ, false);
            ChannelFuture server2Future = server2Bootstrap.connect(remoteHost, remotePort);
            server2OutboundChannel = server2Future.channel();
            server2Future.addListener(new ChannelFutureListener() {
                @Override
                public void operationComplete(ChannelFuture future) {
                    if (future.isSuccess()) {
                        // connection complete start to read first data
                        inboundChannel.read();
                    } else {
                        // Close the connection if the connection attempt has failed.
                        inboundChannel.close();
                    }
                }
            });
            // Here we are going to add channels to channel group to save bytebuf work
            channels.add(server2OutboundChannel);
            channels.add(server3OutboundChannel);
        }
        // You can keep this the same below or use the commented out section
        @Override
        public void channelRead(final ChannelHandlerContext ctx, Object msg) {
            // You need to reference count the message +1
            msg.retain();
            if (server2OutboundChannel.isActive()) {
                server2OutboundChannel.writeAndFlush(msg).addListener(new ChannelFutureListener() {
                    @Override
                    public void operationComplete(ChannelFuture future) {
                        if (future.isSuccess()) {
                            // was able to flush out data, start to read the next chunk
                            ctx.channel().read();
                        } else {
                            future.channel().close();
                        }
                    }
                });
            }
            if (server3OutboundChannel.isActive()) {
                server3OutboundChannel.writeAndFlush(msg).addListener(new ChannelFutureListener() {
                    @Override
                    public void operationComplete(ChannelFuture future) {
                        if (future.isSuccess()) {
                            // was able to flush out data, start to read the next chunk
                            ctx.channel().read();
                        } else {
                            future.channel().close();
                        }
                    }
                });
            }
            // Optional to the above code instead channel writing automatically cares for reference counting for you
    //        channels.writeAndFlush(msg).addListeners(new ChannelFutureListener() {
    //
    //            @Override
    //            public void operationComplete(ChannelFuture future) throws Exception {
    //                if (future.isSuccess()) {
    //                    // was able to flush out data, start to read the next chunk
    //                    ctx.channel().read();
    //                } else {
    //                    future.channel().close();
    //                }
    //            }
    //        });
        }
        @Override
        public void channelInactive(ChannelHandlerContext ctx) {
            if (server2OutboundChannel != null) {
                closeOnFlush(server2OutboundChannel);
            }
            if (server3OutboundChannel != null) {
                closeOnFlush(server3OutboundChannel);
            }
            // Optionally can do this
    //        channels.writeAndFlush(Unpooled.EMPTY_BUFFER).addListener(ChannelFutureListener.CLOSE);
        }
        @Override
        public void exceptionCaught(ChannelHandlerContext ctx, Throwable cause) {
            cause.printStackTrace();
            closeOnFlush(ctx.channel());
        }
        /**
         * Closes the specified channel after all queued write requests are flushed.
         */
        static void closeOnFlush(Channel ch) {
            if (ch.isActive()) {
                ch.writeAndFlush(Unpooled.EMPTY_BUFFER).addListener(ChannelFutureListener.CLOSE);
            }
        }
    }</t>
  </si>
  <si>
    <t>https://stackoverflow.com/questions/42681543</t>
  </si>
  <si>
    <t xml:space="preserve">    @Override
    public void channelActive(ChannelHandlerContext ctx) {
        final Channel inboundChannel = ctx.channel();
        // Start the connection attempt.
        Bootstrap b = new Bootstrap();
        b.group(inboundChannel.eventLoop())
         .channel(ctx.channel().getClass())
         .handler(new HexDumpProxyBackendHandler(inboundChannel))
         .option(ChannelOption.AUTO_READ, false);
        ChannelFuture f = b.connect(remoteHost, remotePort);
        outboundChannel = f.channel();
        f.addListener(new ChannelFutureListener() {
            @Override
            public void operationComplete(ChannelFuture future) {
                if (future.isSuccess()) {
                    // connection complete start to read first data
                    inboundChannel.read();
                } else {
                    // Close the connection if the connection attempt has failed.
                    inboundChannel.close();
                }
            }
        });
    }
</t>
  </si>
  <si>
    <t xml:space="preserve">    @Override
    public void channelRead(final ChannelHandlerContext ctx, Object msg) {
        if (outboundChannel.isActive()) {
            outboundChannel.writeAndFlush(msg).addListener(new ChannelFutureListener() {
                @Override
                public void operationComplete(ChannelFuture future) {
                    if (future.isSuccess()) {
                        // was able to flush out data, start to read the next chunk
                        ctx.channel().read();
                    } else {
                        future.channel().close();
                    }
                }
            });
        }
    }
</t>
  </si>
  <si>
    <t>eclipse-cognicrypt</t>
  </si>
  <si>
    <t xml:space="preserve">	private TableViewerColumn createTableViewerColumn(String title, int bound, final int colNumber) {
		final TableViewerColumn viewerColumn = new TableViewerColumn(viewer, SWT.NONE);
		final TableColumn column = viewerColumn.getColumn();
		column.setText(title);
		column.setWidth(bound);
		column.setResizable(true);
		column.setMoveable(true);
		return viewerColumn;
	}
</t>
  </si>
  <si>
    <t xml:space="preserve">	public static void main(String[] args) {
	    final Display display = new Display();
	    final Shell shell = new Shell(display);
	    WizardDialog wizardDialog = new WizardDialog(shell, new MyWizard());
	    wizardDialog.open();
	    while (!shell.isDisposed()) {
	        if (!display.readAndDispatch()) {
	            display.sleep();
	        }
	    }
	    display.dispose();
	}
	private static class MyWizard extends Wizard
	{
		protected MyWizardPage one;
		public MyWizard()
		{
			super();
		}
		@Override
		public void addPages() {
		    one = new MyWizardPage("Page One");
		    addPage(one);
		}
		@Override
		public boolean performFinish() {
			return false;
		}
	}
	private static class MyWizardPage extends WizardPage
	{
		protected MyWizardPage(String pageName) {
			super(pageName);
		}
		@Override
		public void createControl(Composite comp)
		{
			Composite container = new Composite(comp, SWT.NULL);
		    GridLayout layout = new GridLayout(2, true);
		    container.setLayout(layout);
		    final TableViewer viewer = new TableViewer(container, SWT.READ_ONLY);
		    // First column is for the name
		    TableViewerColumn col = createTableViewerColumn("Name", 100, 0, viewer);
		    col.setLabelProvider(new ColumnLabelProvider() {
		        @Override
		        public String getText(Object element) {
		            if(element instanceof Person)
		            {
		                return ((Person)element).getName();
		            }
		            return "";
		        }
		    });
		    // First column is for the location
		    TableViewerColumn col2 = createTableViewerColumn("Location", 100, 1, viewer);
		    col2.setLabelProvider(new ColumnLabelProvider() {
		        @Override
		        public String getText(Object element) {
		            if(element instanceof Person)
		            {
		                return ((Person)element).getLocation();
		            }
		            return "";
		        }
		    });
		    final Table table = viewer.getTable();
		    table.setHeaderVisible(true);
		    table.setLinesVisible(true);
		    GridData data = new GridData(SWT.FILL, SWT.FILL, true, true);
		    data.horizontalSpan = 2;
		    table.setLayoutData(data);
		    /* Add listener to listen for selection change */
		    final Text name = new Text(container, SWT.BORDER);
		    name.setLayoutData(new GridData(SWT.FILL, SWT.CENTER, true, true));
		    final Text location = new Text(container, SWT.BORDER);
		    location.setLayoutData(new GridData(SWT.FILL, SWT.CENTER, true, true));
		    viewer.addSelectionChangedListener(new ISelectionChangedListener() {
				@Override
				public void selectionChanged(SelectionChangedEvent arg0) {
					IStructuredSelection selection = (IStructuredSelection) viewer.getSelection();
					Person person = (Person) selection.getFirstElement();
					name.setText(person.getName());
					location.setText(person.getLocation());
				}
			});
		    viewer.setContentProvider(ArrayContentProvider.getInstance());
		    final Person[] persons = new Person[] { new Person("Baz", "Loc"),
		            new Person("BazBaz", "LocLoc"), new Person("BazBazBaz", "LocLocLoc") };
		    viewer.setInput(persons);
		    setControl(container);
		    setPageComplete(false);
		}
	}
	private static TableViewerColumn createTableViewerColumn(String title, int bound, final int colNumber, TableViewer viewer) {
	    final TableViewerColumn viewerColumn = new TableViewerColumn(viewer, SWT.NONE);
	    final TableColumn column = viewerColumn.getColumn();
	    column.setText(title);
	    column.setWidth(bound);
	    column.setResizable(true);
	    column.setMoveable(false);
	    return viewerColumn;
	}
	public static class Person {
	    private String name;
	    private String location;
	    public Person(String name, String location) {
	        this.name = name;
	        this.location = location;
	    }
	    public String getName() {
	        return name;
	    }
	    public void setName(String name) {
	        this.name = name;
	    }
	    public String getLocation() {
	        return location;
	    }
	    public void setLocation(String location) {
	        this.location = location;
	    }
	    public String toString()
	    {
	        return name + " " + location;
	    }
	}</t>
  </si>
  <si>
    <t>https://stackoverflow.com/questions/13329885</t>
  </si>
  <si>
    <t>clouway</t>
  </si>
  <si>
    <t xml:space="preserve">      @Override
      public void run() {
        try {
          server.stop();
        } catch (Exception e) {
          e.printStackTrace();
        }
      }
</t>
  </si>
  <si>
    <t>Server Stop Handling</t>
  </si>
  <si>
    <t>server.stop();</t>
  </si>
  <si>
    <t>The GitHub code should include exception handling for server.stop() as shown in the StackOverflow snippet to handle potential issues from failing silently.</t>
  </si>
  <si>
    <t>to improve the server stop handling by incorporating exception handling to prevent silent failures. This change will enhance the robustness of your GitHub code.</t>
  </si>
  <si>
    <t>yangchong211</t>
  </si>
  <si>
    <t xml:space="preserve">    private static byte[] decrypt(byte[] key, byte[] encrypted) throws Exception {
        SecretKeySpec skeySpec = new SecretKeySpec(key, ALGORITHM);
        Cipher cipher = Cipher.getInstance(ALGORITHM);
        cipher.init(Cipher.DECRYPT_MODE, skeySpec);
        byte[] decrypted = cipher.doFinal(encrypted);
        return decrypted;
    }
</t>
  </si>
  <si>
    <t>eternita</t>
  </si>
  <si>
    <t xml:space="preserve">	@Bean
	public ViewResolver viewResolver() {
		InternalResourceViewResolver viewResolver = new InternalResourceViewResolver();
		viewResolver.setViewClass(JstlView.class);
		viewResolver.setPrefix("/WEB-INF/views/");
		viewResolver.setSuffix(".jsp");
		return viewResolver;
	}
</t>
  </si>
  <si>
    <t xml:space="preserve">	@Bean
	public InternalResourceViewResolver viewResolver() {
		InternalResourceViewResolver viewResolver = new InternalResourceViewResolver();
		viewResolver.setPrefix("/WEB-INF/views/");
		viewResolver.setSuffix(".jsp");
		return viewResolver;
	}
</t>
  </si>
  <si>
    <t>java-aid</t>
  </si>
  <si>
    <t xml:space="preserve">	void preOrder(Node root) {
		if (root == null)
			return;
		System.out.print(root.data + " ");
		preOrder(root.left);
		preOrder(root.right);
	}
</t>
  </si>
  <si>
    <t xml:space="preserve">    public void topview(Node root)
     {
         if(root==null)
          return;
         traverse_left(root.left);
         System.out.print(root.data+" ");
         traverse_right(root.right);
     }
     public void traverse_left(Node x)
     {
         if(x==null)
          return;
         traverse_left(x.left);
          System.out.print(x.data+"  ");
     }
     public void traverse_right(Node x)
     {
         if(x==null)
          return;
         System.out.print(x.data+"  ");
         traverse_right(x.right);     
     } </t>
  </si>
  <si>
    <t>https://stackoverflow.com/questions/31386664</t>
  </si>
  <si>
    <t>shulietech</t>
  </si>
  <si>
    <t xml:space="preserve">    public static long copy(InputStream from, OutputStream to) throws IOException {
        byte[] buf = createBuffer();
        long total = 0;
        while (true) {
            int r = from.read(buf);
            if (r == -1) {
                break;
            }
            to.write(buf, 0, r);
            total += r;
        }
        return total;
    }
</t>
  </si>
  <si>
    <t xml:space="preserve">        private static long copy(InputStream from, OutputStream to, String thread, String msg)
                throws IOException {
            byte[] buf = new byte[BUFF_SIZE];
            long total = 0;
            while (true) {
                int r = from.read(buf);
                if (r == -1) {
                    break;
                }
                to.write(buf, 0, r);
                total += r;
                System.out.format("I am %s, and I copied %d bytes %s.%n", thread, r, msg);
            }
            return total;
        }
</t>
  </si>
  <si>
    <t xml:space="preserve">    public static void byte2hex(byte b, StringBuffer buf) {
        char[] hexChars = {'0', '1', '2', '3', '4', '5', '6', '7', '8', '9',
                'A', 'B', 'C', 'D', 'E', 'F'};
        int high = ((b &amp; 0xf0) &gt;&gt; 4);
        int low = (b &amp; 0x0f);
        buf.append(hexChars[high]);
        buf.append(hexChars[low]);
    }
</t>
  </si>
  <si>
    <t>foxinmy</t>
  </si>
  <si>
    <t xml:space="preserve">				@Override
				public void writeTo(BufferedSink sink) throws IOException {
					Source source = null;
					try {
						source = Okio.source(entity.getContent());
						sink.writeAll(source);
					} finally {
						Util.closeQuietly(source);
					}
				}
</t>
  </si>
  <si>
    <t>Resource Handling</t>
  </si>
  <si>
    <t>source = Okio.source(entity.getContent());
sink.writeAll(source);
Util.closeQuietly(source);</t>
  </si>
  <si>
    <t>source = Okio.source(new ParcelFileDescriptor.AutoCloseInputStream(fd));
sink.writeAll(source);
Util.closeQuietly(source);</t>
  </si>
  <si>
    <t>The StackOverflow code uses ParcelFileDescriptor.AutoCloseInputStream(fd) to automatically manage resource closure, reducing the risk of resource leaks compared to manually handling entity.getContent().</t>
  </si>
  <si>
    <t>Useful Recommendation (Yes/No): Yes
Type of Recommendation: Bug Fixing
Implementation Detail: The StackOverflow code provides a more robust method for managing input streams by using ParcelFileDescriptor.AutoCloseInputStream(fd), which automatically closes the stream when it is no longer needed, thus reducing the risk of resource leaks compared to manually handling entity.getContent() in the GitHub code.</t>
  </si>
  <si>
    <t>vishesh</t>
  </si>
  <si>
    <t>Redundancy in Code</t>
  </si>
  <si>
    <t>public static boolean isExternalStorageWritable() {
String state = Environment.getExternalStorageState();
if (Environment.MEDIA_MOUNTED.equals(state)) {
return true;&lt;brreturn false;</t>
  </si>
  <si>
    <t>Same method is implemented again in the StackOverflow code: public boolean isExternalStorageWritable() {
String state = Environment.getExternalStorageState();
if (Environment.MEDIA_MOUNTED.equals(state)) {
return true;
return false;</t>
  </si>
  <si>
    <t>The StackOverflow code's method implementation isExternalStorageWritable() is more appropriate for being placed in a common utility class or superclass to avoid redundancy and improve maintainability.</t>
  </si>
  <si>
    <t>Useful Recommendation (Yes/No): Yes
Type of Recommendation: Code Readability
Implementation Detail: The isExternalStorageWritable() method appears in both the GitHub code and StackOverflow code. To improve code maintainability and avoid redundancy, this method should be placed in a common utility class or superclass rather than being implemented in multiple places. This approach enhances readability and makes future updates easier.</t>
  </si>
  <si>
    <t xml:space="preserve">    public static void copy(File src, File dst) throws IOException {
        InputStream in = new FileInputStream(src);
        OutputStream out = new FileOutputStream(dst);
        // Transfer bytes from in to out
        byte[] buf = new byte[1024];
        int len;
        while ((len = in.read(buf)) &gt; 0) {
            out.write(buf, 0, len);
        }
        in.close();
        out.close();
    }
</t>
  </si>
  <si>
    <t>Resource Managemen</t>
  </si>
  <si>
    <t>InputStream in = new FileInputStream(src);
OutputStream out = new FileOutputStream(dst);
in.close();
out.close();</t>
  </si>
  <si>
    <t>InputStream in = new FileInputStream(src);
try { OutputStream out = new FileOutputStream(dst);
try { ... } finally { out.close(); }
} finally { in.close(); }</t>
  </si>
  <si>
    <t>The StackOverflow code improves resource management by using nested try blocks to ensure that both the InputStream and OutputStream are closed properly, even if an exception occurs during the byte transfer. This prevents resource leaks and enhances the robustness of the code.</t>
  </si>
  <si>
    <t>Useful Recommendation (Yes/No): Yes
Type of Recommendation: Resource Management
Implementation Detail: The StackOverflow code ensures that both the InputStream and OutputStream are properly closed by nesting try blocks. This ensures that resources are freed even if an exception occurs during the file copy operation, preventing resource leaks and improving code reliability.</t>
  </si>
  <si>
    <t>hapjs-platform</t>
  </si>
  <si>
    <t xml:space="preserve">            @Override
            protected void publishResults(CharSequence constraint, FilterResults results) {
                mValues = (List&lt;String&gt;) results.values;
                if (results.count &gt; 0) {
                    notifyDataSetChanged();
                } else {
                    notifyDataSetInvalidated();
                }
            }
</t>
  </si>
  <si>
    <t xml:space="preserve">    // in the performFiltering method which runs on a background thread:
    @Override
    protected FilterResults performFiltering(CharSequence constraint) {
         FilterResults filterResults = new FilterResults();
         ArrayList&lt;String&gt; queryResults;
         if (constraint != null &amp;&amp; constraint.length() &gt; 0) {
             queryResults = autocomplete(constraint);
         } else {
             queryResults = new ArrayList&lt;String&gt;(); // empty list/no suggestions showing if there's no valid constraint
         }
         filterResults.values = queryResults;
         filterResults.count = queryResults.size();
         return filterResults; // ## Heading ##
    }
    private List&lt;String&gt; autocomplete(String input) {
       // don't use the here the resultList List on which the adapter is based!
       // some custom code to get items from http connection
         ArrayList&lt;String&gt; queryResults = new ArrayList&lt;String&gt;(); // new list
         queryResults.add("Some String");
         return queryResults;
    }
    @Override
    protected void publishResults(CharSequence constraint, FilterResults results) {
         // update the data with the new set of suggestions
         resultList = (ArrayList&lt;String&gt;)results.values;
         if (results.count &gt; 0) {
             notifyDataSetChanged();
         } else {
             notifyDataSetInvalidated();
         }
    }</t>
  </si>
  <si>
    <t>https://stackoverflow.com/questions/19876516</t>
  </si>
  <si>
    <t xml:space="preserve">    private static boolean isExternalStorageWritable() {
        String state = Environment.getExternalStorageState();
        if (Environment.MEDIA_MOUNTED.equals(state)) {
            return true;
        }
        return false;
    }
</t>
  </si>
  <si>
    <t>reneargento</t>
  </si>
  <si>
    <t xml:space="preserve">    private void sleep() {
        try {
            Thread.sleep(5000);
        } catch (InterruptedException e) {
            // No need to take any action if sleep is interrupted
        }
    }
</t>
  </si>
  <si>
    <t xml:space="preserve">        ServerSocket ss = new ServerSocket(8123);
        new Thread() {
            @Override
            public void run() {
                try {
                    Thread.sleep(5000);
                    ss.close();
                } catch(InterruptedException e) {
                } catch(IOException e) {
                }
            }
        }.start();
        Socket s = ss.accept();</t>
  </si>
  <si>
    <t>https://stackoverflow.com/questions/46887834</t>
  </si>
  <si>
    <t>Handling InterruptedException</t>
  </si>
  <si>
    <t>catch (InterruptedException e) { /* No need to take any action if sleep is interrupted */ }</t>
  </si>
  <si>
    <t>catch (InterruptedException e) { }
catch (IOException e) { }</t>
  </si>
  <si>
    <t>The StackOverflow code catches IOException in addition to InterruptedException. Handling more exceptions can prevent potential issues and provide a more robust implementation.</t>
  </si>
  <si>
    <t>Useful Recommendation (Yes/No): Yes
Type of Recommendation: Bug Fixing
Implementation Detail: The StackOverflow code demonstrates handling multiple types of exceptions (IOException and InterruptedException). Adding handling for IOException in the GitHub code can improve robustness by addressing potential issues that may arise from I/O operations, thus making the code more resilient.</t>
  </si>
  <si>
    <t>mercyblitz</t>
  </si>
  <si>
    <t xml:space="preserve">    @Override
    public void doFilter(ServletRequest request, ServletResponse response, FilterChain chain) throws IOException, ServletException {
        HttpServletRequest httpRequest = (HttpServletRequest) request;
        HttpServletResponse httpResponse = (HttpServletResponse) response;
        httpRequest.setCharacterEncoding("UTF-8");
        httpResponse.setCharacterEncoding("UTF-8");
        chain.doFilter(httpRequest, httpResponse);
    }
</t>
  </si>
  <si>
    <t xml:space="preserve">     @Override
     public void destroy() {
         // TODO Auto-generated method stub
     }
     @Override
     public void doFilter(ServletRequest request, ServletResponse response, FilterChain chain)
     throws IOException, ServletException {
         HttpServletRequest httpRequest = (HttpServletRequest) request;
         HttpServletResponse httpResponse = (HttpServletResponse) response;
         httpResponse.setHeader("Access-Control-Allow-Origin", httpRequest.getHeader("Origin"));
         httpResponse.setHeader("Access-Control-Allow-Credentials", "true");
         httpResponse.setHeader("Access-Control-Allow-Methods", "POST, GET, OPTIONS, DELETE,PUT");
         httpResponse.setHeader("Access-Control-Max-Age", "3600");
         httpResponse.setHeader("Access-Control-Allow-Headers", "x-requested-with,Authorization, Content-Type,*");
         if (httpRequest.getMethod().equals("OPTIONS")) {
             httpResponse.setStatus(HttpServletResponse.SC_OK);
             return;
         }
         chain.doFilter(httpRequest, httpResponse);
     }
     @Override
     public void init(FilterConfig arg0) throws ServletException {
         // TODO Auto-generated method stub
     }
 }</t>
  </si>
  <si>
    <t>https://stackoverflow.com/questions/45590884</t>
  </si>
  <si>
    <t>svn2github</t>
  </si>
  <si>
    <t xml:space="preserve">    private static PKIXCertPathBuilderResult verifyCertificate(X509Certificate cert, Set&lt;X509Certificate&gt; trustedRootCerts,
                                                               Set&lt;X509Certificate&gt; intermediateCerts)
            throws GeneralSecurityException {
        // Create the selector that specifies the starting certificate
        X509CertSelector selector = new X509CertSelector();
        selector.setCertificate(cert);
        // Create the trust anchors (set of root CA certificates)
        Set&lt;TrustAnchor&gt; trustAnchors = new HashSet&lt;TrustAnchor&gt;();
        for (X509Certificate trustedRootCert : trustedRootCerts) {
            trustAnchors.add(new TrustAnchor(trustedRootCert, null));
        }
        // Configure the PKIX certificate builder algorithm parameters
        PKIXBuilderParameters pkixParams =
                new PKIXBuilderParameters(trustAnchors, selector);
        // Disable CRL checks (this is done manually as additional step)
        pkixParams.setRevocationEnabled(false);
        // Specify a list of intermediate certificates
        CertStore intermediateCertStore = CertStore.getInstance("Collection",
                new CollectionCertStoreParameters(intermediateCerts), "BC");
        pkixParams.addCertStore(intermediateCertStore);
        // Build and verify the certification chain
        CertPathBuilder builder = CertPathBuilder.getInstance("PKIX", "BC");
        return (PKIXCertPathBuilderResult) builder.build(pkixParams);
    }
</t>
  </si>
  <si>
    <t xml:space="preserve">    public PKIXCertPathBuilderResult verifyCertificateChain(
         X509Certificate cert, 
         Set&lt;X509Certificate&gt; trustedRootCerts,
         Set&lt;X509Certificate&gt; intermediateCerts) throws GeneralSecurityException {
        // Create the selector that specifies the starting certificate
        X509CertSelector selector = new X509CertSelector(); 
        selector.setCertificate(cert);
        // Create the trust anchors (set of root CA certificates)
        Set&lt;TrustAnchor&gt; trustAnchors = new HashSet&lt;TrustAnchor&gt;();
        for (X509Certificate trustedRootCert : trustedRootCerts) {
            trustAnchors.add(new TrustAnchor(trustedRootCert, null));
        }
        // Configure the PKIX certificate builder algorithm parameters
        PKIXBuilderParameters pkixParams = 
            new PKIXBuilderParameters(trustAnchors, selector);
        // Disable CRL checks (this is done manually as additional step)
        pkixParams.setRevocationEnabled(false);
        // Specify a list of intermediate certificates
        // certificate itself has to be added to the list 
        intermediateCerts.add(cert); 
        CertStore intermediateCertStore = CertStore.getInstance("Collection",
            new CollectionCertStoreParameters(intermediateCerts), "BC");
        pkixParams.addCertStore(intermediateCertStore);
        // Build and verify the certification chain
        CertPathBuilder builder = CertPathBuilder.getInstance("PKIX", "BC");
        PKIXCertPathBuilderResult result = 
            (PKIXCertPathBuilderResult) builder.build(pkixParams);
        return result;
    }</t>
  </si>
  <si>
    <t>https://stackoverflow.com/questions/42527750</t>
  </si>
  <si>
    <t xml:space="preserve">    private String toHexString(byte[] block) {
        StringBuffer buf = new StringBuffer();
        int len = block.length;
        for (int i = 0; i &lt; len; i++) {
            byte2hex(block[i], buf);
            if (i &lt; len - 1) {
                buf.append(":");
            }
        }
        return buf.toString();
    }
</t>
  </si>
  <si>
    <t>cryptoguardoss</t>
  </si>
  <si>
    <t xml:space="preserve">  public static List&lt;File&gt; listf(String directoryName) {
    File directory = new File(directoryName);
    File[] fList = directory.listFiles();
    List&lt;File&gt; resultList = new ArrayList&lt;&gt;(Arrays.asList(fList));
    for (File file : fList) {
      if (file.isFile()) {
      } else if (file.isDirectory()) {
        resultList.addAll(listf(file.getAbsolutePath()));
      }
    }
    return resultList;
  }
</t>
  </si>
  <si>
    <t xml:space="preserve">      public static List&lt;File&gt; listf(String directoryName) throws IOException {
        File directory = new File(directoryName);
        List&lt;File&gt; resultList = new ArrayList&lt;&gt;();
        // get all the files from a directory
        File[] fList = directory.listFiles();
        // this was missing
        if (fList == null) {
          return null;
        }
        resultList.addAll(Arrays.asList(fList));
        for (File file : fList) {
          if (file.isFile()) {
            System.out.println(file.getAbsolutePath());
            try {
              System.out.println(checkmime(file.getAbsolutePath()));
            } catch (Exception ex) {
            }
          } else if (file.isDirectory()) {
            // ask here if it was null
            List&lt;File&gt; files = listf(file.getAbsolutePath());
            if (files != null) {
              resultList.addAll(files);
            }
          }
        }
        //System.out.println(fList);
        return resultList;
      }</t>
  </si>
  <si>
    <t>https://stackoverflow.com/questions/30952083</t>
  </si>
  <si>
    <t xml:space="preserve">Handling Null Values
</t>
  </si>
  <si>
    <t>File[] fList = directory.listFiles();
List&lt;File&gt; resultList = new ArrayList&lt;&gt;(Arrays.asList(fList));</t>
  </si>
  <si>
    <t>File[] fList = directory.listFiles();
if (fList == null) { return null; }
List&lt;File&gt; resultList = new ArrayList&lt;&gt;();</t>
  </si>
  <si>
    <t>The StackOverflow code checks if directory.listFiles() returns null and handles this case, which prevents potential NullPointerException errors when no files are found in the directory.</t>
  </si>
  <si>
    <t>Useful Recommendation (Yes/No): Yes
Type of Recommendation: Bug Fixing
Implementation Detail: The StackOverflow code includes a check for null after calling directory.listFiles(), which prevents potential NullPointerException errors if the directory is empty or cannot be accessed. This improves the robustness of the listf method compared to the GitHub code, which does not handle this case and may encounter issues when listFiles() returns null.</t>
  </si>
  <si>
    <t>processing</t>
  </si>
  <si>
    <t xml:space="preserve">          @Override
          public void mouseClicked(MouseEvent e) {
            if (e.getClickCount() == 2) {
              insertSelection(MOUSE_COMPLETION);
              setInvisible();
            }
          }
</t>
  </si>
  <si>
    <t xml:space="preserve">            private JList createSuggestionList(final int position, final String subWord) {
                String[] data = searchForWord(dictionaryFilePath, subWord + "*", 10);
                JList list = new JList(data);
                list.setBorder(BorderFactory.createLineBorder(Color.DARK_GRAY, 1));
                list.setSelectionMode(ListSelectionModel.SINGLE_SELECTION);
                list.setBackground(Color.decode("#FBFEC3")); //light-yellow
                list.setSelectedIndex(0);
                list.addMouseListener(new MouseAdapter() {
                    @Override
                    public void mouseClicked(MouseEvent e) {
                        if (e.getClickCount() == 2) {
                            insertSelection();
                            textarea.requestFocus();
                            hideSuggestion();
                        }
                    }
                });
                return list;
            }
</t>
  </si>
  <si>
    <t>https://stackoverflow.com/questions/60929154</t>
  </si>
  <si>
    <t xml:space="preserve">  static final public int parseInt(String what, int otherwise) {
    try {
      int offset = what.indexOf('.');
      if (offset == -1) {
        return Integer.parseInt(what);
      } else {
        return Integer.parseInt(what.substring(0, offset));
      }
    } catch (NumberFormatException e) { }
    return otherwise;
  }
</t>
  </si>
  <si>
    <t>public class PApplet {
  static public final String javaVersionName =
    System.getProperty("java.version");
  static public final int javaPlatform =
     PApplet.parseInt(PApplet.split(javaVersionName, '.')[1]);
  static public String[] split(String value, char delim) {
    // do this so that the exception occurs inside the user's
    // program, rather than appearing to be a bug inside split()
    if (value == null) return null;
    //return split(what, String.valueOf(delim));  // huh
    char chars[] = value.toCharArray();
    int splitCount = 0; //1;
    for (int i = 0; i &lt; chars.length; i++) {
      if (chars[i] == delim) splitCount++;
    }
    // make sure that there is something in the input string
    //if (chars.length &gt; 0) {
      // if the last char is a delimeter, get rid of it..
      //if (chars[chars.length-1] == delim) splitCount--;
      // on second thought, i don't agree with this, will disable
    //}
    if (splitCount == 0) {
      String splits[] = new String[1];
      splits[0] = value;
      return splits;
    }
    //int pieceCount = splitCount + 1;
    String splits[] = new String[splitCount + 1];
    int splitIndex = 0;
    int startIndex = 0;
    for (int i = 0; i &lt; chars.length; i++) {
      if (chars[i] == delim) {
        splits[splitIndex++] =
          new String(chars, startIndex, i-startIndex);
        startIndex = i + 1;
      }
    }
    //if (startIndex != chars.length) {
      splits[splitIndex] =
        new String(chars, startIndex, chars.length-startIndex);
    //}
    return splits;
  }
  static final public int parseInt(String what) {
    return parseInt(what, 0);
  }
  static final public int parseInt(String what, int otherwise) {
    try {
      int offset = what.indexOf('.');
      if (offset == -1) {
        return Integer.parseInt(what);
      } else {
        return Integer.parseInt(what.substring(0, offset));
      }
    } catch (NumberFormatException e) { }
    return otherwise;
  }
  public static void main(String [] args) {
    System.out.println("Java version: " + javaPlatform);
  }
}
and for main
public class Main {
  static public void main(String[] passedArgs) {
    String[] appletArgs = new String[] { "Demo" };
    PApplet.main(appletArgs);
  }
}
where you will get your Exception
&gt; javac PApplet.java
&gt; javac Main.java
&gt; java -cp . Main
Exception in thread "main" java.lang.ExceptionInInitializerError
	at Main.main(Main.java:7)
Caused by: java.lang.ArrayIndexOutOfBoundsException: Index 1 out of bounds for length 1
	at PApplet.&lt;clinit&gt;(PApplet.java:6)
	... 1 more
if you use the tick suggested in comment, you can get it "fixed"
public class Main {
  static public void main(String[] passedArgs) {
    String[] appletArgs = new String[] { "Demo" };
    System.setProperty("java.version", "1.1.1");
    PApplet.main(appletArgs);
  }
}
and you will get your code running
&gt; javac PApplet.java
&gt; javac Main.java
&gt; java -cp . Main
Java version: 1
So, concluding, why not building it from most recent sources? :)
**Alternative approach - little bit hacky**
Let's say you can't alter neither `Main.java` nor `core.jar`. What you can do here is to cheat `Java` where to look for `PApplet.class`. You can create a dir - let's call it `fix`. Inside `fix` you can compile just one class: `PApplet.java`. And then, you can run the code like this:
&gt; java -cp fix:. Main
where fix contains your specially crafted version
public class PApplet {
  static public final String javaVersionName =
    System.getProperty("java.version");
  static public final int javaPlatform = 1;
  public static void main(String [] args) {
    System.out.println("Java version: " + javaPlatform);
  }
}</t>
  </si>
  <si>
    <t>https://stackoverflow.com/questions/58346204</t>
  </si>
  <si>
    <t>Handling ArrayIndexOutOfBoundsException</t>
  </si>
  <si>
    <t>catch (NumberFormatException e) { }
return otherwise;</t>
  </si>
  <si>
    <t>System.setProperty("java.version", "1.1.1");
PApplet.main(appletArgs);
// handle ArrayIndexOutOfBoundsException</t>
  </si>
  <si>
    <t>Code improvement</t>
  </si>
  <si>
    <t>The StackOverflow example demonstrates how to handle an ArrayIndexOutOfBoundsException in the PApplet class. This teaches how to modify the environment to avoid such errors, which could be adapted to handle exceptions or errors in the GitHub code.
Summary:</t>
  </si>
  <si>
    <t>Useful Recommendation (Yes/No): Yes
Type of Recommendation: Bug Fixing
Implementation Detail: The StackOverflow code demonstrates how handling or modifying the input environment (e.g., using System.setProperty or splitting string values carefully) can help avoid runtime exceptions like ArrayIndexOutOfBoundsException. Applying a similar approach to ensure that inputs to parseInt are validated or to handle edge cases more gracefully could prevent runtime errors and improve robustness in the GitHub code.</t>
  </si>
  <si>
    <t xml:space="preserve">        @Override
        public void itemStateChanged(ItemEvent e) {
          if (e.getStateChange() == ItemEvent.SELECTED) {
            //dict.set("sketchbook", "create_new");
            newSketchbook = true;
          }
        }
</t>
  </si>
  <si>
    <t xml:space="preserve">        @Override
        public Component getTableCellEditorComponent(JTable table, Object value, boolean isSelected, int row, int column) {
            Vector vector = new Vector();
            ArrayList&lt;Integer&gt; arrayList = new ArrayList&lt;Integer&gt;();
            arrayList.add(Integer.parseInt(value.toString()));
            vector.add(0);
            for (int i = 0; i &lt; table.getRowCount(); i++) {
                if (!vector.contains(table.getValueAt(i, 0)) &amp;&amp; table.getValueAt(i, 3).toString().equals("Sheep")) {
                    vector.add(table.getValueAt(i, 0));
                }
            }
            vector.remove(table.getValueAt(row, 0));
            for (int i = 0; i &lt; vector.size(); i++) {
            }
            jComboBox = new JComboBox(vector);
            jComboBox.setSelectedItem(value);
            jComboBox.addItemListener(new ItemListener() {
                @Override
                public void itemStateChanged(ItemEvent e) {
                    if (e.getStateChange() == ItemEvent.SELECTED) {
                        fireEditingStopped();
                    }
                }
            });
            jComboBox.addPopupMenuListener(new PopupMenuListener() {
                @Override
                public void popupMenuWillBecomeVisible(PopupMenuEvent e) {
                    cellEditingStopped = false;
                }
                @Override
                public void popupMenuWillBecomeInvisible(PopupMenuEvent e) {
                    cellEditingStopped = true;
                    fireEditingCanceled();
                }
                @Override
                public void popupMenuCanceled(PopupMenuEvent e) {
                }
            });
            return jComboBox;
        }
</t>
  </si>
  <si>
    <t>https://stackoverflow.com/questions/7607044</t>
  </si>
  <si>
    <t>unidata</t>
  </si>
  <si>
    <t xml:space="preserve">    DataSink createDataSink(Processor p, MediaLocator outML) {
        DataSource ds;
        if ((ds = p.getDataOutput()) == null) {
            LogUtil.userErrorMessage(
                "Something is really wrong: the processor does not have an output DataSource");
            return null;
        }
        DataSink dsink;
        try {
            //      System.err.println("- create DataSink for: " + outML);
            dsink = Manager.createDataSink(ds, outML);
            dsink.open();
        } catch (Exception e) {
            LogUtil.logException("Cannot create the DataSink: ", e);
            return null;
        }
        return dsink;
    }
</t>
  </si>
  <si>
    <t xml:space="preserve">     * @(#)JpegImagesToMovie.java   1.3 01/03/13
     *
     * Copyright (c) 1999-2001 Sun Microsystems, Inc. All Rights Reserved.
     *
     * Sun grants you ("Licensee") a non-exclusive, royalty free, license to use,
     * modify and redistribute this software in source and binary code form,
     * provided that i) this copyright notice and license appear on all copies of
     * the software; and ii) Licensee does not utilize the software in a manner
     * which is disparaging to Sun.
     *
     * This software is provided "AS IS," without a warranty of any kind. ALL
     * EXPRESS OR IMPLIED CONDITIONS, REPRESENTATIONS AND WARRANTIES, INCLUDING ANY
     * IMPLIED WARRANTY OF MERCHANTABILITY, FITNESS FOR A PARTICULAR PURPOSE OR
     * NON-INFRINGEMENT, ARE HEREBY EXCLUDED. SUN AND ITS LICENSORS SHALL NOT BE
     * LIABLE FOR ANY DAMAGES SUFFERED BY LICENSEE AS A RESULT OF USING, MODIFYING
     * OR DISTRIBUTING THE SOFTWARE OR ITS DERIVATIVES. IN NO EVENT WILL SUN OR ITS
     * LICENSORS BE LIABLE FOR ANY LOST REVENUE, PROFIT OR DATA, OR FOR DIRECT,
     * INDIRECT, SPECIAL, CONSEQUENTIAL, INCIDENTAL OR PUNITIVE DAMAGES, HOWEVER
     * CAUSED AND REGARDLESS OF THE THEORY OF LIABILITY, ARISING OUT OF THE USE OF
     * OR INABILITY TO USE SOFTWARE, EVEN IF SUN HAS BEEN ADVISED OF THE
     * POSSIBILITY OF SUCH DAMAGES.
     *
     * This software is not designed or intended for use in on-line control of
     * aircraft, air traffic, aircraft navigation or aircraft communications; or in
     * the design, construction, operation or maintenance of any nuclear
     * facility. Licensee represents and warrants that it will not use or
     * redistribute the Software for such purposes.
     */
    import java.io.*;
    import java.util.*;
    import java.awt.Dimension;
    import javax.media.*;
    import javax.media.control.*;
    import javax.media.protocol.*;
    import javax.media.protocol.DataSource;
    import javax.media.datasink.*;
    import javax.media.format.VideoFormat;
    /**
     * This program takes a list of JPEG image files and convert them into
     * a QuickTime movie.
     */
    public class JpegImagesToMovie implements ControllerListener, DataSinkListener {
        public boolean doIt(int width, int height, int frameRate, Vector inFiles, MediaLocator outML) {
        ImageDataSource ids = new ImageDataSource(width, height, frameRate, inFiles);
        Processor p;
        try {
            System.err.println("- create processor for the image datasource ...");
            p = Manager.createProcessor(ids);
        } catch (Exception e) {
            System.err.println("Yikes!  Cannot create a processor from the data source.");
            return false;
        }
        p.addControllerListener(this);
        // Put the Processor into configured state so we can set
        // some processing options on the processor.
        p.configure();
        if (!waitForState(p, p.Configured)) {
            System.err.println("Failed to configure the processor.");
            return false;
        }
        // Set the output content descriptor to QuickTime.
        p.setContentDescriptor(new ContentDescriptor(FileTypeDescriptor.QUICKTIME));
        // Query for the processor for supported formats.
        // Then set it on the processor.
        TrackControl tcs[] = p.getTrackControls();
        Format f[] = tcs[0].getSupportedFormats();
        if (f == null || f.length &lt;= 0) {
            System.err.println("The mux does not support the input format: " + tcs[0].getFormat());
            return false;
        }
        tcs[0].setFormat(f[0]);
        System.err.println("Setting the track format to: " + f[0]);
        // We are done with programming the processor.  Let's just
        // realize it.
        p.realize();
        if (!waitForState(p, p.Realized)) {
            System.err.println("Failed to realize the processor.");
            return false;
        }
        // Now, we'll need to create a DataSink.
        DataSink dsink;
        if ((dsink = createDataSink(p, outML)) == null) {
            System.err.println("Failed to create a DataSink for the given output MediaLocator: " + outML);
            return false;
        }
        dsink.addDataSinkListener(this);
        fileDone = false;
        System.err.println("start processing...");
        // OK, we can now start the actual transcoding.
        try {
            p.start();
            dsink.start();
        } catch (IOException e) {
            System.err.println("IO error during processing");
            return false;
        }
        // Wait for EndOfStream event.
        waitForFileDone();
        // Cleanup.
        try {
            dsink.close();
        } catch (Exception e) {}
        p.removeControllerListener(this);
        System.err.println("...done processing.");
        return true;
        }
        /**
         * Create the DataSink.
         */
        DataSink createDataSink(Processor p, MediaLocator outML) {
        DataSource ds;
        if ((ds = p.getDataOutput()) == null) {
            System.err.println("Something is really wrong: the processor does not have an output DataSource");
            return null;
        }
        DataSink dsink;
        try {
            System.err.println("- create DataSink for: " + outML);
            dsink = Manager.createDataSink(ds, outML);
            dsink.open();
        } catch (Exception e) {
            System.err.println("Cannot create the DataSink: " + e);
            return null;
        }
        return dsink;
        }
        Object waitSync = new Object();
        boolean stateTransitionOK = true;
        /**
         * Block until the processor has transitioned to the given state.
         * Return false if the transition failed.
         */
        boolean waitForState(Processor p, int state) {
        synchronized (waitSync) {
            try {
            while (p.getState() &lt; state &amp;&amp; stateTransitionOK)
                waitSync.wait();
            } catch (Exception e) {}
        }
        return stateTransitionOK;
        }
        /**
         * Controller Listener.
         */
        public void controllerUpdate(ControllerEvent evt) {
        if (evt instanceof ConfigureCompleteEvent ||
            evt instanceof RealizeCompleteEvent ||
            evt instanceof PrefetchCompleteEvent) {
            synchronized (waitSync) {
            stateTransitionOK = true;
            waitSync.notifyAll();
            }
        } else if (evt instanceof ResourceUnavailableEvent) {
            synchronized (waitSync) {
            stateTransitionOK = false;
            waitSync.notifyAll();
            }
        } else if (evt instanceof EndOfMediaEvent) {
            evt.getSourceController().stop();
            evt.getSourceController().close();
        }
        }
        Object waitFileSync = new Object();
        boolean fileDone = false;
        boolean fileSuccess = true;
        /**
         * Block until file writing is done.
         */
        boolean waitForFileDone() {
        synchronized (waitFileSync) {
            try {
            while (!fileDone)
                waitFileSync.wait();
            } catch (Exception e) {}
        }
        return fileSuccess;
        }
        /**
         * Event handler for the file writer.
         */
        public void dataSinkUpdate(DataSinkEvent evt) {
        if (evt instanceof EndOfStreamEvent) {
            synchronized (waitFileSync) {
            fileDone = true;
            waitFileSync.notifyAll();
            }
        } else if (evt instanceof DataSinkErrorEvent) {
            synchronized (waitFileSync) {
            fileDone = true;
            fileSuccess = false;
            waitFileSync.notifyAll();
            }
        }
        }
        public static void main(String args[]) {
        if (args.length == 0)
            prUsage();
        // Parse the arguments.
        int i = 0;
        int width = -1, height = -1, frameRate = 1;
        Vector inputFiles = new Vector();
        String outputURL = null;
        while (i &lt; args.length) {
            if (args[i].equals("-w")) {
            i++;
            if (i &gt;= args.length)
                prUsage();
            width = new Integer(args[i]).intValue();
            } else if (args[i].equals("-h")) {
            i++;
            if (i &gt;= args.length)
                prUsage();
            height = new Integer(args[i]).intValue();
            } else if (args[i].equals("-f")) {
            i++;
            if (i &gt;= args.length)
                prUsage();
            frameRate = new Integer(args[i]).intValue();
            } else if (args[i].equals("-o")) {
            i++;
            if (i &gt;= args.length)
                prUsage();
            outputURL = args[i];
            } else {
            inputFiles.addElement(args[i]);
            }
            i++;
        }
        if (outputURL == null || inputFiles.size() == 0)
            prUsage();
        // Check for output file extension.
        if (!outputURL.endsWith(".mov") &amp;&amp; !outputURL.endsWith(".MOV")) {
            System.err.println("The output file extension should end with a .mov extension");
            prUsage();
        }
        if (width &lt; 0 || height &lt; 0) {
            System.err.println("Please specify the correct image size.");
            prUsage();
        }
        // Check the frame rate.
        if (frameRate &lt; 1)
            frameRate = 1;
        // Generate the output media locators.
        MediaLocator oml;
        if ((oml = createMediaLocator(outputURL)) == null) {
            System.err.println("Cannot build media locator from: " + outputURL);
            System.exit(0);
        }
        JpegImagesToMovie imageToMovie = new JpegImagesToMovie();
        imageToMovie.doIt(width, height, frameRate, inputFiles, oml);
        System.exit(0);
        }
        static void prUsage() {
        System.err.println("Usage: java JpegImagesToMovie -w &lt;width&gt; -h &lt;height&gt; -f &lt;frame rate&gt; -o &lt;output URL&gt; &lt;input JPEG file 1&gt; &lt;input JPEG file 2&gt; ...");
        System.exit(-1);
        }
        /**
         * Create a media locator from the given string.
         */
        static MediaLocator createMediaLocator(String url) {
        MediaLocator ml;
        if (url.indexOf(":") &gt; 0 &amp;&amp; (ml = new MediaLocator(url)) != null)
            return ml;
        if (url.startsWith(File.separator)) {
            if ((ml = new MediaLocator("file:" + url)) != null)
            return ml;
        } else {
            String file = "file:" + System.getProperty("user.dir") + File.separator + url;
            if ((ml = new MediaLocator(file)) != null)
            return ml;
        }
        return null;
        }
        ///////////////////////////////////////////////
        //
        // Inner classes.
        ///////////////////////////////////////////////
        /**
         * A DataSource to read from a list of JPEG image files and
         * turn that into a stream of JMF buffers.
         * The DataSource is not seekable or positionable.
         */
        class ImageDataSource extends PullBufferDataSource {
        ImageSourceStream streams[];
        ImageDataSource(int width, int height, int frameRate, Vector images) {
            streams = new ImageSourceStream[1];
            streams[0] = new ImageSourceStream(width, height, frameRate, images);
        }
        public void setLocator(MediaLocator source) {
        }
        public MediaLocator getLocator() {
            return null;
        }
        /**
         * Content type is of RAW since we are sending buffers of video
         * frames without a container format.
         */
        public String getContentType() {
            return ContentDescriptor.RAW;
        }
        public void connect() {
        }
        public void disconnect() {
        }
        public void start() {
        }
        public void stop() {
        }
        /**
         * Return the ImageSourceStreams.
         */
        public PullBufferStream[] getStreams() {
            return streams;
        }
        /**
         * We could have derived the duration from the number of
         * frames and frame rate.  But for the purpose of this program,
         * it's not necessary.
         */
        public Time getDuration() {
            return DURATION_UNKNOWN;
        }
        public Object[] getControls() {
            return new Object[0];
        }
        public Object getControl(String type) {
            return null;
        }
        }
        /**
         * The source stream to go along with ImageDataSource.
         */
        class ImageSourceStream implements PullBufferStream {
        Vector images;
        int width, height;
        VideoFormat format;
        int nextImage = 0;  // index of the next image to be read.
        boolean ended = false;
        public ImageSourceStream(int width, int height, int frameRate, Vector images) {
            this.width = width;
            this.height = height;
            this.images = images;
            format = new VideoFormat(VideoFormat.JPEG,
                    new Dimension(width, height),
                    Format.NOT_SPECIFIED,
                    Format.byteArray,
                    (float)frameRate);
        }
        /**
         * We should never need to block assuming data are read from files.
         */
        public boolean willReadBlock() {
            return false;
        }
        /**
         * This is called from the Processor to read a frame worth
         * of video data.
         */
        public void read(Buffer buf) throws IOException {
            // Check if we've finished all the frames.
            if (nextImage &gt;= images.size()) {
            // We are done.  Set EndOfMedia.
            System.err.println("Done reading all images.");
            buf.setEOM(true);
            buf.setOffset(0);
            buf.setLength(0);
            ended = true;
            return;
            }
            String imageFile = (String)images.elementAt(nextImage);
            nextImage++;
            System.err.println("  - reading image file: " + imageFile);
            // Open a random access file for the next image.
            RandomAccessFile raFile;
            raFile = new RandomAccessFile(imageFile, "r");
            byte data[] = null;
            // Check the input buffer type &amp; size.
            if (buf.getData() instanceof byte[])
            data = (byte[])buf.getData();
            // Check to see the given buffer is big enough for the frame.
            if (data == null || data.length &lt; raFile.length()) {
            data = new byte[(int)raFile.length()];
            buf.setData(data);
            }
            // Read the entire JPEG image from the file.
            raFile.readFully(data, 0, (int)raFile.length());
            System.err.println("    read " + raFile.length() + " bytes.");
            buf.setOffset(0);
            buf.setLength((int)raFile.length());
            buf.setFormat(format);
            buf.setFlags(buf.getFlags() | buf.FLAG_KEY_FRAME);
            // Close the random access file.
            raFile.close();
        }
        /**
         * Return the format of each video frame.  That will be JPEG.
         */
        public Format getFormat() {
            return format;
        }
        public ContentDescriptor getContentDescriptor() {
            return new ContentDescriptor(ContentDescriptor.RAW);
        }
        public long getContentLength() {
            return 0;
        }
        public boolean endOfStream() {
            return ended;
        }
        public Object[] getControls() {
            return new Object[0];
        }
        public Object getControl(String type) {
            return null;
        }
        }
    }</t>
  </si>
  <si>
    <t>https://stackoverflow.com/questions/6236324</t>
  </si>
  <si>
    <t xml:space="preserve">    public void dataSinkUpdate(DataSinkEvent evt) {
        if (evt instanceof EndOfStreamEvent) {
            synchronized (waitFileSync) {
                fileDone = true;
                waitFileSync.notifyAll();
            }
        } else if (evt instanceof DataSinkErrorEvent) {
            synchronized (waitFileSync) {
                fileDone    = true;
                fileSuccess = false;
                waitFileSync.notifyAll();
            }
        }
    }
</t>
  </si>
  <si>
    <t xml:space="preserve">  @Bean
  public ViewResolver jspViewResolver() {
    InternalResourceViewResolver viewResolver = new InternalResourceViewResolver();
    viewResolver.setViewClass(JstlView.class);
    viewResolver.setPrefix("/WEB-INF/views/");
    viewResolver.setSuffix(".jsp");
    return viewResolver;
  }
</t>
  </si>
  <si>
    <t>zhou-you</t>
  </si>
  <si>
    <t>source = Okio.source(inputStream);
Util.closeQuietly(source);</t>
  </si>
  <si>
    <t>source = Okio.source(new ParcelFileDescriptor.AutoCloseInputStream(fd));
Util.closeQuietly(source);</t>
  </si>
  <si>
    <t>The StackOverflow code uses ParcelFileDescriptor.AutoCloseInputStream(fd) for resource management, which automatically closes the input stream when no longer needed. This enhances the robustness of the code by reducing the likelihood of resource leaks, especially when dealing with complex file descriptors. Applying this approach to the GitHub code can improve resource management by ensuring that streams are closed properly without relying solely on the finally block.
Summary:</t>
  </si>
  <si>
    <t>Useful Recommendation (Yes/No): Yes
Type of Recommendation: Code Improvement
Implementation Detail: The StackOverflow code improves resource management by using ParcelFileDescriptor.AutoCloseInputStream(fd) instead of directly using an inputStream. This approach automatically closes the stream once the operation is completed, reducing the risk of resource leaks and enhancing the robustness of the code. This is categorized as a code improvement because it enhances the reliability and maintainability of the code rather than fixing an existing bug.
This recommendation should be considered for the GitHub code to ensure better resource handling and prevent potential issues related to unclosed streams.</t>
  </si>
  <si>
    <t>aicis</t>
  </si>
  <si>
    <t xml:space="preserve">  private static void deleteFileOrFolder(final Path path) throws IOException {
    Files.walkFileTree(path, new SimpleFileVisitor&lt;Path&gt;() {
      @Override
      public FileVisitResult visitFile(final Path file, final BasicFileAttributes attrs)
          throws IOException {
        Files.delete(file);
        return FileVisitResult.CONTINUE;
      }
      @Override
      public FileVisitResult visitFileFailed(final Path file, final IOException e) {
        return handleException(e);
      }
      private FileVisitResult handleException(final IOException e) {
        e.printStackTrace(); // replace with more robust error handling
        return FileVisitResult.TERMINATE;
      }
      @Override
      public FileVisitResult postVisitDirectory(final Path dir, final IOException e)
          throws IOException {
        if (e != null) {
          return handleException(e);
        }
        Files.delete(dir);
        return FileVisitResult.CONTINUE;
      }
    });
  }
</t>
  </si>
  <si>
    <t xml:space="preserve">    public static void deleteFileOrFolder(final Path path) throws IOException {
      Files.walkFileTree(path, new SimpleFileVisitor&lt;Path&gt;(){
        @Override public FileVisitResult visitFile(final Path file, final BasicFileAttributes attrs)
          throws IOException {
          Files.delete(file);
          return CONTINUE;
        }
        @Override public FileVisitResult visitFileFailed(final Path file, final IOException e) {
          return handleException(e);
        }
        private FileVisitResult handleException(final IOException e) {
          e.printStackTrace(); // replace with more robust error handling
          return TERMINATE;
        }
        @Override public FileVisitResult postVisitDirectory(final Path dir, final IOException e)
          throws IOException {
          if(e!=null)return handleException(e);
          Files.delete(dir);
          return CONTINUE;
        }
      });
    };</t>
  </si>
  <si>
    <t>https://stackoverflow.com/questions/3775893</t>
  </si>
  <si>
    <t xml:space="preserve">  private static void deleteFileOrFolder(final Path path) throws IOException {
    Files.walkFileTree(path, new SimpleFileVisitor&lt;Path&gt;() {
      @Override
      public FileVisitResult visitFile(final Path file, final BasicFileAttributes attrs)
          throws IOException {
        Files.delete(file);
        return FileVisitResult.CONTINUE;
      }
      @Override
      public FileVisitResult visitFileFailed(final Path file, final IOException e) {
        return handleException(e);
      }
      private FileVisitResult handleException(final IOException e) {
        e.printStackTrace(); // replace with more robust error handling
        return FileVisitResult.TERMINATE;
      }
      @Override
      public FileVisitResult postVisitDirectory(final Path dir, final IOException e)
          throws IOException {
        if (e != null) {
          return handleException(e);
        }
        Files.delete(dir);
        return FileVisitResult.CONTINUE;
      }
    });
  }
</t>
  </si>
  <si>
    <t>yalcin-ata</t>
  </si>
  <si>
    <t xml:space="preserve">	public static boolean isExternalStorageWritable() {
		String state = Environment.getExternalStorageState();
		if (Environment.MEDIA_MOUNTED.equals(state)) {
			return true;
		}
		return false;
	}
</t>
  </si>
  <si>
    <t>External Storage Handling</t>
  </si>
  <si>
    <t>if (Environment.MEDIA_MOUNTED.equals(state)) { return true; } return false;</t>
  </si>
  <si>
    <t>if (isExternalStorageWritable()) { saveImage(bitmap); } else { Toast.makeText(this, "Please provide permission to write on the Storage!", Toast.LENGTH_SHORT).show(); }</t>
  </si>
  <si>
    <t>The StackOverflow code snippet includes a more user-friendly approach by checking if external storage is writable before attempting to save an image, and providing user feedback if it isn't. This improves the overall user experience and makes the application more robust by handling potential storage issues gracefully.</t>
  </si>
  <si>
    <t>Useful Recommendation (Yes/No): Yes
Type of Recommendation: Code Improvement
Implementation Detail: The StackOverflow code provides a more robust and user-friendly approach by not only checking if external storage is writable but also giving the user feedback if it isn't. This improves the overall robustness of the code and enhances user experience by providing clear guidance when the app cannot write to external storage, something the GitHub code currently lacks. This isn't a bug fix but a significant code improvement that enhances the reliability and user interaction of the application.</t>
  </si>
  <si>
    <t>iipc</t>
  </si>
  <si>
    <t xml:space="preserve">    @Override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"UTF-8"));
            } finally {
                stream.close();
            }
        }
        return bundle;
    }
</t>
  </si>
  <si>
    <t>giginet</t>
  </si>
  <si>
    <t xml:space="preserve">    static public void copyFile(File src, File dst) throws Exception {
        InputStream in = new FileInputStream(src);
        OutputStream out = new FileOutputStream(dst);
        byte[] buf = new byte[1024];
        int len;
        while ((len = in.read(buf)) &gt; 0) {
            out.write(buf, 0, len);
        }
        in.close();
        out.close();
    }
</t>
  </si>
  <si>
    <t>in.close();
out.close();</t>
  </si>
  <si>
    <t>finally { out.close(); }
finally { in.close(); }</t>
  </si>
  <si>
    <t>The StackOverflow code wraps resource cleanup (close() methods) in finally blocks to ensure that resources are closed even if an exception occurs during the file copy operation. This approach improves the robustness of the code by preventing potential resource leaks. The GitHub code can be improved by adopting this practice.</t>
  </si>
  <si>
    <t>Useful Recommendation (Yes/No): Yes
Type of Recommendation: Code Improvement
Implementation Detail: The StackOverflow code demonstrates a more robust method of resource management by wrapping the close() calls in finally blocks. This ensures that the InputStream and OutputStream are closed even if an exception occurs during the copy operation. Applying this improvement to the GitHub code would enhance its reliability by preventing potential resource leaks, especially in cases where an exception might be thrown during file copying.
This recommendation is categorized as a Code Improvement because it enhances the code's robustness and reliability but does not fix an existing or potential bug.</t>
  </si>
  <si>
    <t>walmartlabs</t>
  </si>
  <si>
    <t xml:space="preserve">        @Override
        public void writeTo(BufferedSink sink) throws IOException {
            Source source = null;
            try {
                source = Okio.source(path);
                sink.writeAll(source);
            } finally {
                Util.closeQuietly(source);
            }
        }
</t>
  </si>
  <si>
    <t>source = Okio.source(path);
sink.writeAll(source);
Util.closeQuietly(source);</t>
  </si>
  <si>
    <t>The StackOverflow code uses ParcelFileDescriptor.AutoCloseInputStream(fd) to automatically manage the closure of resources. This approach is a code improvement that enhances resource management by reducing the risk of resource leaks, especially when dealing with file descriptors. Applying this in the GitHub code would make resource handling more robust.</t>
  </si>
  <si>
    <t>Useful Recommendation (Yes/No): Yes
Type of Recommendation: Code Improvement
Implementation Detail: The StackOverflow code introduces the use of ParcelFileDescriptor.AutoCloseInputStream(fd), which automatically manages the closure of resources tied to the file descriptor. This is a code improvement as it makes the code more robust by ensuring that resources are properly managed and closed, reducing the risk of resource leaks. Implementing this in the GitHub code will enhance its reliability, particularly in scenarios where resource management is critical.</t>
  </si>
  <si>
    <t>tapdata</t>
  </si>
  <si>
    <t xml:space="preserve">      @Override
      public void writeTo(BufferedSink sink) throws IOException {
        Source source = null;
        try {
          source = Okio.source(inputStream);
          sink.writeAll(source);
        } finally {
          Util.closeQuietly(source);
        }
      }
</t>
  </si>
  <si>
    <t>The StackOverflow code uses ParcelFileDescriptor.AutoCloseInputStream(fd) to automatically close the input stream, which enhances resource management. While the GitHub code already closes the stream manually, using AutoCloseInputStream ensures that the stream is closed automatically when it is no longer needed, making the code more robust and reducing the likelihood of resource leaks.</t>
  </si>
  <si>
    <t>Useful Recommendation (Yes/No): Yes
Type of Recommendation: Code Improvement
Implementation Detail: The StackOverflow code improves resource management by using ParcelFileDescriptor.AutoCloseInputStream(fd), which automatically closes the input stream when it is no longer needed. This reduces the risk of resource leaks and makes the code more robust. The GitHub code already handles resource closing manually, but the automatic approach in the StackOverflow code enhances reliability, particularly in complex scenarios where manual resource management might be error-prone.
This recommendation is categorized as a Code Improvement because it enhances the code’s robustness and reduces potential errors related to resource management, rather than fixing an existing bug.</t>
  </si>
  <si>
    <t>piwigo</t>
  </si>
  <si>
    <t>Handling External Storage State</t>
  </si>
  <si>
    <t xml:space="preserve">The StackOverflow code improves user experience by checking if external storage is writable before attempting to save an image and providing feedback through a Toast message if storage isn't writable. This can be applied to the GitHub code to enhance its robustness and user interaction by informing users when the storage isn't available.
</t>
  </si>
  <si>
    <t>Useful Recommendation (Yes/No): Yes
Type of Recommendation: Code Improvement
Implementation Detail: The StackOverflow code provides an enhancement by not only checking if external storage is writable but also handling cases where it isn't by notifying the user with a Toast message. This improves the user experience and makes the application more resilient by ensuring users are informed of any issues with storage access. Integrating a similar approach in the GitHub code would provide better feedback and interaction, particularly in scenarios where storage permissions or availability might be an issue.</t>
  </si>
  <si>
    <t>code4craft</t>
  </si>
  <si>
    <t>Code Formatting and Readabilit</t>
  </si>
  <si>
    <t>for (int i = 0; i &lt; keyvals.length; i += 2) { 
 String key = keyvals[i]; 
 String value = keyvals[i+1];</t>
  </si>
  <si>
    <t>for (int i=0; i &lt; keyvals.length; i+=2) { 
 String key=keyvals[i]; 
 String value=keyvals[i + 1];</t>
  </si>
  <si>
    <t>The StackOverflow code snippet has a slight variation in spacing around operators and between elements. While this does not fix any bugs, it can be considered a code improvement as it standardizes the format and improves readability. This recommendation is minor but can contribute to maintaining a consistent code style.</t>
  </si>
  <si>
    <t>Useful Recommendation (Yes/No): Yes
Type of Recommendation: Code Improvement
Implementation Detail: The StackOverflow code presents a slightly different approach to spacing around operators and elements. Adopting a consistent code style by aligning the formatting with a standardized approach can improve readability and maintainability of the code. This is a code improvement as it does not address any functional bugs but enhances the visual structure of the code.</t>
  </si>
  <si>
    <t>kiegroup</t>
  </si>
  <si>
    <t xml:space="preserve">    public String uuidToBase64(String str) {
        UUID uuid = UUID.fromString(str);
        ByteBuffer bb = ByteBuffer.wrap(new byte[16]);
        bb.putLong(uuid.getMostSignificantBits());
        bb.putLong(uuid.getLeastSignificantBits());
        return Base64.encodeBase64URLSafeString(bb.array());
    }
</t>
  </si>
  <si>
    <t xml:space="preserve">    String uuid_str = "YjRmYTJhMGEtYjI0ZC00ZjU4LTg2ZDktNTNiN2I2ODM4YjY3IzU1YjFjNGUzZTRiMGQ4OTUxMGM2YWEyNw";
    String uuid_as_64 = uuidToBase64(uuid_str);
    System.out.println("as base64: "+uuid_as_64);
    System.out.println("as uuid: "+uuidFromBase64(uuid_as_64));
    private static String uuidToBase64(String str) {
        Base64 base64 = new Base64();
        UUID uuid = UUID.fromString(str);
        ByteBuffer bb = ByteBuffer.wrap(new byte[16]);
        bb.putLong(uuid.getMostSignificantBits());
        bb.putLong(uuid.getLeastSignificantBits());
        return base64.encodeBase64URLSafeString(bb.array());
    }
    private static String uuidFromBase64(String str) {
        Base64 base64 = new Base64(); 
        byte[] bytes = base64.decodeBase64(str);
        ByteBuffer bb = ByteBuffer.wrap(bytes);
        UUID uuid = new UUID(bb.getLong(), bb.getLong());
        return uuid.toString();
    }</t>
  </si>
  <si>
    <t>https://stackoverflow.com/questions/36214665</t>
  </si>
  <si>
    <t>micromata</t>
  </si>
  <si>
    <t xml:space="preserve">  @Override
  public void init(final ServletConfig config) throws ServletException
  {
    super.init(config);
    springContext = WebApplicationContextUtils.getRequiredWebApplicationContext(config.getServletContext());
    final AutowireCapableBeanFactory beanFactory = springContext.getAutowireCapableBeanFactory();
    beanFactory.autowireBean(this);
  }
</t>
  </si>
  <si>
    <t xml:space="preserve">     public class UpdateFloorEventServlet extends HttpServlet {
    @Autowired
    private FloorService floorService;
    private WebApplicationContext springContext;
    @Override
    public void init(final ServletConfig config) throws ServletException {
           super.init(config);
           springContext = WebApplicationContextUtils.getRequieredWebApplicationContext(config.getServletContext());
           final AutowireCapableBeanFactory beanFactory = springContext.getAutowireCapableBeanFactory();
           beanFactory.autowireBean(this);
    }
    @Override
    protected void doGet(HttpServletRequest request, HttpServletResponse response) throws ServletException, IOException {
      }</t>
  </si>
  <si>
    <t>https://stackoverflow.com/questions/23839705</t>
  </si>
  <si>
    <t>pentaho</t>
  </si>
  <si>
    <t xml:space="preserve">    public HTMLCharacterEscapes() {
      // start with set of characters known to require escaping (double-quote, backslash etc)
      int[] esc = CharacterEscapes.standardAsciiEscapesForJSON();
      // and force escaping of a few others:
      esc['&lt;'] = CharacterEscapes.ESCAPE_STANDARD;
      esc['&gt;'] = CharacterEscapes.ESCAPE_STANDARD;
      esc['&amp;'] = CharacterEscapes.ESCAPE_STANDARD;
      esc['\''] = CharacterEscapes.ESCAPE_STANDARD;
      esc['\"'] = CharacterEscapes.ESCAPE_STANDARD;
      asciiEscapes = esc;
    }
</t>
  </si>
  <si>
    <t xml:space="preserve">    import org.codehaus.jackson.SerializableString;
    import org.codehaus.jackson.io.CharacterEscapes;
    // First, definition of what to escape
    public class HTMLCharacterEscapes extends CharacterEscapes
    {
        private final int[] asciiEscapes;
        public HTMLCharacterEscapes()
        {
            // start with set of characters known to require escaping (double-quote, backslash etc)
            int[] esc = CharacterEscapes.standardAsciiEscapesForJSON();
            // and force escaping of a few others:
            esc['&lt;'] = CharacterEscapes.ESCAPE_STANDARD;
            esc['&gt;'] = CharacterEscapes.ESCAPE_STANDARD;
            esc['&amp;'] = CharacterEscapes.ESCAPE_STANDARD;
            esc['\''] = CharacterEscapes.ESCAPE_STANDARD;
            asciiEscapes = esc;
        }
        // this method gets called for character codes 0 - 127
        @Override public int[] getEscapeCodesForAscii() {
            return asciiEscapes;
        }
        // and this for others; we don't need anything special here
        @Override public SerializableString getEscapeSequence(int ch) {
            // no further escaping (beyond ASCII chars) needed:
            return null;
        }
    }
    // and then an example of how to apply it
    public ObjectMapper getEscapingMapper() {
        ObjectMapper mapper = new ObjectMapper();
        mapper.getJsonFactory().setCharacterEscapes(new HTMLCharacterEscapes());
        return mapper;
    }
    // so we could do:
    public byte[] serializeWithEscapes(Object ob) throws IOException
    {
        return getEscapingMapper().writeValueAsBytes(ob);
    }</t>
  </si>
  <si>
    <t>https://stackoverflow.com/questions/30316055</t>
  </si>
  <si>
    <t>yassirh</t>
  </si>
  <si>
    <t xml:space="preserve">        @Override
        public boolean handleMessage(Message msg) {
            switch (msg.what) {
                case MSG_BIND_PREFERENCES:
                    bindPreferences();
                    return true;
            }
            return false;
        }
</t>
  </si>
  <si>
    <t xml:space="preserve">        @Override
        public boolean handleMessage(Message msg) {
            switch(msg.what){
                case BACK1_WHAT:
                // this code runs on thread 1
                // sending message to thread 2 from thread 1
                backHandler2.obtainMessage(BACK2_WHAT, backObj1).sendToTarget();
                return true;
                case BACK2_WHAT:
    		    // this code runs on thread 2
                // sending message to thread 1 from thread 2
                backHandler1.obtainMessage(BACK1_WHAT, backObj2).sendToTarget();
                // sending message to main thread from thread 2
                mainHandler.obtainMessage(MAIN_WHAT, backObj2).sendToTarget();
                return true;
                case MAIN_WHAT:
                // runs on ui thread
                return true;
            }
            return false;
        }
</t>
  </si>
  <si>
    <t>https://stackoverflow.com/questions/49393023</t>
  </si>
  <si>
    <t>cplutte</t>
  </si>
  <si>
    <t xml:space="preserve">	private TableViewerColumn createTableViewerColumn(String title, int bound, final int colNumber)
	{
		final TableViewerColumn viewerColumn = new TableViewerColumn(tableViewer, SWT.NONE);
		final TableColumn column = viewerColumn.getColumn();
		column.setText(title);
		column.setWidth(bound);
		column.setResizable(true);
		column.setMoveable(true);
		return viewerColumn;
	}
</t>
  </si>
  <si>
    <t>openintents</t>
  </si>
  <si>
    <t xml:space="preserve">	public void insertString(int offset, String str, AttributeSet attr)
			throws BadLocationException {
		if (str == null)
			return;
		if ((getLength() + str.length()) &lt;= limit) {
			if (toUppercase)
				str = str.toUpperCase();
			super.insertString(offset, str, attr);
		}
	}
</t>
  </si>
  <si>
    <t>starexec</t>
  </si>
  <si>
    <t xml:space="preserve">	public static boolean isValidZip(File file) {
		ZipFile zipfile = null;
		try {
			zipfile = new ZipFile(file);
			return true;
		} catch (Exception e) {
			return false;
		} finally {
			try {
				if (zipfile != null) {
					zipfile.close();
				}
			} catch (IOException e) {
			}
		}
	}
</t>
  </si>
  <si>
    <t xml:space="preserve">     static boolean isValid(final File file) {
		ZipFile zipfile = null;
		try {
			zipfile = new ZipFile(file);
			return true;
		} catch (IOException e) {
			return false;
		} finally {
			try {
				if (zipfile != null) {
					zipfile.close();
					zipfile = null;
				}
			} catch (IOException e) {
			}
		}
	}</t>
  </si>
  <si>
    <t>https://stackoverflow.com/questions/2086792</t>
  </si>
  <si>
    <t>if (zipfile != null) { zipfile.close(); }</t>
  </si>
  <si>
    <t>if (zipfile != null) { zipfile.close(); zipfile = null; }</t>
  </si>
  <si>
    <t>The StackOverflow code includes an additional step of setting zipfile = null after closing it. While this does not fix a bug, it improves resource management by preventing potential issues related to dangling references, making the code more robust and preventing potential memory leaks in complex applications.</t>
  </si>
  <si>
    <t>Useful Recommendation (Yes/No): Yes
Type of Recommendation: Code Improvement
Implementation Detail: The StackOverflow code snippet adds an extra line to set zipfile = null after closing the ZipFile resource. This enhancement, while not fixing a bug, helps in better managing resources by eliminating any references to the ZipFile object after it has been closed. This can be particularly beneficial in long-running applications where lingering references could potentially lead to memory leaks. Implementing this change would improve the robustness of the GitHub code.</t>
  </si>
  <si>
    <t>punchthrough</t>
  </si>
  <si>
    <t xml:space="preserve">    public static String bytesToHexString(byte[] bytes) {
        char[] hexChars = new char[bytes.length * 2];
        for ( int j = 0; j &lt; bytes.length; j++ ) {
            int v = bytes[j] &amp; 0xFF;
            hexChars[j * 2] = hexArray[v &gt;&gt;&gt; 4];
            hexChars[j * 2 + 1] = hexArray[v &amp; 0x0F];
        }
        return new String(hexChars);
    }
</t>
  </si>
  <si>
    <t>sepinf-inc</t>
  </si>
  <si>
    <t xml:space="preserve">        @Override
        public ResourceBundle newBundle(String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</si>
  <si>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sikuli</t>
  </si>
  <si>
    <t xml:space="preserve">  public Object decorate(ClassLoader loader, Field field) {
    if (!(Widget.class.isAssignableFrom(field.getType())
          || isDecoratableList(field))) {
      return null;
    }
    WidgetLocator locator = factory.createLocator(field);
    if (locator == null) {
      return null;
    }
    if (Widget.class.isAssignableFrom(field.getType())) {
      return proxyForLocator(loader, locator);
    }else{ 
      return null;
    }
  }
</t>
  </si>
  <si>
    <t>klinker24</t>
  </si>
  <si>
    <t xml:space="preserve">    protected synchronized void buildGoogleApiClient() {
        mGoogleApiClient = new GoogleApiClient.Builder(this)
                .addConnectionCallbacks(this)
                .addOnConnectionFailedListener(this)
                .addApi(LocationServices.API)
                .build();
        mGoogleApiClient.connect();
    }
</t>
  </si>
  <si>
    <t>lecturestudio</t>
  </si>
  <si>
    <t xml:space="preserve">		void await() {
			lock.lock();
			try {
				condition.await();
			}
			catch (InterruptedException e) {
				// Ignore
			}
			finally {
				lock.unlock();
			}
		}
</t>
  </si>
  <si>
    <t>Thread Synchronization</t>
  </si>
  <si>
    <t>try { condition.await(); } catch (InterruptedException e) { // Ignore } finally { lock.unlock(); }</t>
  </si>
  <si>
    <t>try { condition.await(); } finally { lock.unlock(); } 
 try { condition.signal(); } finally { lock.unlock(); }</t>
  </si>
  <si>
    <t>The StackOverflow code demonstrates the use of condition.signal() in a separate thread to notify other waiting threads, improving thread synchronization. This improves the GitHub code by providing a clearer and more complete handling of thread communication, ensuring threads are properly synchronized.</t>
  </si>
  <si>
    <t>Useful Recommendation (Yes/No): Yes
Type of Recommendation: Code Improvement
Implementation Detail: The StackOverflow code demonstrates a more comprehensive approach to thread synchronization by showing both the await and signal methods in separate threads. This recommendation enhances the GitHub code by suggesting a more robust and complete synchronization mechanism, ensuring that threads can properly signal each other, which can improve the reliability of multi-threaded operations. This is categorized as a code improvement because it enhances the synchronization process rather than fixing a specific bug.</t>
  </si>
  <si>
    <t>alchitry</t>
  </si>
  <si>
    <t xml:space="preserve">    public static BigDecimal ln(BigDecimal x, int scale)
    {
        // Check that x &gt; 0.
        if (x.signum() &lt;= 0) {
            throw new IllegalArgumentException("x &lt;= 0");
        }
        // The number of digits to the left of the decimal point.
        int magnitude = x.toString().length() - x.scale() - 1;
        if (magnitude &lt; 3) {
            return lnNewton(x, scale);
        }
        // Compute magnitude*ln(x^(1/magnitude)).
        else {
            // x^(1/magnitude)
            BigDecimal root = intRoot(x, magnitude, scale);
            // ln(x^(1/magnitude))
            BigDecimal lnRoot = lnNewton(root, scale);
            // magnitude*ln(x^(1/magnitude))
            return BigDecimal.valueOf(magnitude).multiply(lnRoot)
                    .setScale(scale, RoundingMode.HALF_EVEN);
        }
    }
</t>
  </si>
  <si>
    <t xml:space="preserve">    /**
     * Compute the natural logarithm of x to a given scale, x &gt; 0.
     */
    public static BigDecimal ln(BigDecimal x, int scale)
    {
        // Check that x &gt; 0.
        if (x.signum() &lt;= 0) {
            throw new IllegalArgumentException("x &lt;= 0");
        }
        // The number of digits to the left of the decimal point.
        int magnitude = x.toString().length() - x.scale() - 1;
        if (magnitude &lt; 3) {
            return lnNewton(x, scale);
        }
        // Compute magnitude*ln(x^(1/magnitude)).
        else {
            // x^(1/magnitude)
            BigDecimal root = intRoot(x, magnitude, scale);
            // ln(x^(1/magnitude))
            BigDecimal lnRoot = lnNewton(root, scale);
            // magnitude*ln(x^(1/magnitude))
            return BigDecimal.valueOf(magnitude).multiply(lnRoot)
                        .setScale(scale, BigDecimal.ROUND_HALF_EVEN);
        }
    }
    /**
     * Compute the natural logarithm of x to a given scale, x &gt; 0.
     * Use Newton's algorithm.
     */
    private static BigDecimal lnNewton(BigDecimal x, int scale)
    {
        int        sp1 = scale + 1;
        BigDecimal n   = x;
        BigDecimal term;
        // Convergence tolerance = 5*(10^-(scale+1))
        BigDecimal tolerance = BigDecimal.valueOf(5)
                                            .movePointLeft(sp1);
        // Loop until the approximations converge
        // (two successive approximations are within the tolerance).
        do {
            // e^x
            BigDecimal eToX = exp(x, sp1);
            // (e^x - n)/e^x
            term = eToX.subtract(n)
                        .divide(eToX, sp1, BigDecimal.ROUND_DOWN);
            // x - (e^x - n)/e^x
            x = x.subtract(term);
            Thread.yield();
        } while (term.compareTo(tolerance) &gt; 0);
        return x.setScale(scale, BigDecimal.ROUND_HALF_EVEN);
    }
    /**
     * Compute the integral root of x to a given scale, x &gt;= 0.
     * Use Newton's algorithm.
     * @param x the value of x
     * @param index the integral root value
     * @param scale the desired scale of the result
     * @return the result value
     */
    public static BigDecimal intRoot(BigDecimal x, long index,
                                     int scale)
    {
        // Check that x &gt;= 0.
        if (x.signum() &lt; 0) {
            throw new IllegalArgumentException("x &lt; 0");
        }
        int        sp1 = scale + 1;
        BigDecimal n   = x;
        BigDecimal i   = BigDecimal.valueOf(index);
        BigDecimal im1 = BigDecimal.valueOf(index-1);
        BigDecimal tolerance = BigDecimal.valueOf(5)
                                            .movePointLeft(sp1);
        BigDecimal xPrev;
        // The initial approximation is x/index.
        x = x.divide(i, scale, BigDecimal.ROUND_HALF_EVEN);
        // Loop until the approximations converge
        // (two successive approximations are equal after rounding).
        do {
            // x^(index-1)
            BigDecimal xToIm1 = intPower(x, index-1, sp1);
            // x^index
            BigDecimal xToI =
                    x.multiply(xToIm1)
                        .setScale(sp1, BigDecimal.ROUND_HALF_EVEN);
            // n + (index-1)*(x^index)
            BigDecimal numerator =
                    n.add(im1.multiply(xToI))
                        .setScale(sp1, BigDecimal.ROUND_HALF_EVEN);
            // (index*(x^(index-1))
            BigDecimal denominator =
                    i.multiply(xToIm1)
                        .setScale(sp1, BigDecimal.ROUND_HALF_EVEN);
            // x = (n + (index-1)*(x^index)) / (index*(x^(index-1)))
            xPrev = x;
            x = numerator
                    .divide(denominator, sp1, BigDecimal.ROUND_DOWN);
            Thread.yield();
        } while (x.subtract(xPrev).abs().compareTo(tolerance) &gt; 0);
        return x;
    }
    /**
     * Compute e^x to a given scale.
     * Break x into its whole and fraction parts and
     * compute (e^(1 + fraction/whole))^whole using Taylor's formula.
     * @param x the value of x
     * @param scale the desired scale of the result
     * @return the result value
     */
    public static BigDecimal exp(BigDecimal x, int scale)
    {
        // e^0 = 1
        if (x.signum() == 0) {
            return BigDecimal.valueOf(1);
        }
        // If x is negative, return 1/(e^-x).
        else if (x.signum() == -1) {
            return BigDecimal.valueOf(1)
                        .divide(exp(x.negate(), scale), scale,
                                BigDecimal.ROUND_HALF_EVEN);
        }
        // Compute the whole part of x.
        BigDecimal xWhole = x.setScale(0, BigDecimal.ROUND_DOWN);
        // If there isn't a whole part, compute and return e^x.
        if (xWhole.signum() == 0) return expTaylor(x, scale);
        // Compute the fraction part of x.
        BigDecimal xFraction = x.subtract(xWhole);
        // z = 1 + fraction/whole
        BigDecimal z = BigDecimal.valueOf(1)
                            .add(xFraction.divide(
                                    xWhole, scale,
                                    BigDecimal.ROUND_HALF_EVEN));
        // t = e^z
        BigDecimal t = expTaylor(z, scale);
        BigDecimal maxLong = BigDecimal.valueOf(Long.MAX_VALUE);
        BigDecimal result  = BigDecimal.valueOf(1);
        // Compute and return t^whole using intPower().
        // If whole &gt; Long.MAX_VALUE, then first compute products
        // of e^Long.MAX_VALUE.
        while (xWhole.compareTo(maxLong) &gt;= 0) {
            result = result.multiply(
                                intPower(t, Long.MAX_VALUE, scale))
                        .setScale(scale, BigDecimal.ROUND_HALF_EVEN);
            xWhole = xWhole.subtract(maxLong);
            Thread.yield();
        }
        return result.multiply(intPower(t, xWhole.longValue(), scale))
                        .setScale(scale, BigDecimal.ROUND_HALF_EVEN);
    }</t>
  </si>
  <si>
    <t>https://stackoverflow.com/questions/745987</t>
  </si>
  <si>
    <t>rptools</t>
  </si>
  <si>
    <t xml:space="preserve">  public void close() {
    if (document != null) {
      try {
        document.close();
      } catch (IOException e) {
        e.printStackTrace();
      }
    }
  }
</t>
  </si>
  <si>
    <t xml:space="preserve">    String filePath = "d:\\pdf\\file1.pdf"
...
    public static void replaceLinksInPdf(String filePath) {
            PDDocument document = null;
            try {
                document = PDDocument.load(new File(filePath));
                // Decrypt a document
                if (document.isEncrypted()) {
                    document.setAllSecurityToBeRemoved(true);
                    System.out.println(filePath + " Doc was decrypted");
                }
                // replace all links in a footer and a header in XObjects with /ProcSet [/PDF /Text]
                // Note: these forms (and pattern objects too!) can have resources,
                // i.e. have Form XObjects or patterns again.
                // If so you need to use a recursion
                for (int pageNum = 0; pageNum &lt; document.getPages().getCount(); pageNum++) {
                    List&lt;Object&gt; newPdxTokens = new ArrayList&lt;Object&gt;();
                    // Get all XObjects from the page
                    Iterable&lt;COSName&gt; xobjs = document.getPage(pageNum).getResources().getXObjectNames();
                    for (COSName xobj : xobjs) {
                        boolean isHasTextStream = false;
                        PDXObject pdxObject = document.getPage(pageNum).getResources().getXObject(xobj);
                        // If a stream has not '/ProcSet [/PDF /Text]' line inside it has to be skipped
                        // isXobjectHasTextFieldInPdf has a recursion
                        if (pdxObject.getCOSObject() instanceof COSDictionary) {
                            isHasTextStream = isXobjectHasTextFieldInPdf((COSDictionary) pdxObject.getCOSObject());
                        }
                        if (pdxObject instanceof PDFormXObject &amp;&amp; isHasTextStream) {
                            // Set stream from pdxObject
                            PDStream stream = pdxObject.getStream();
                            PDFStreamParser streamParser = new PDFStreamParser(stream.toByteArray());
                            streamParser.parse();
                            for (Object token : streamParser.getTokens()) {
                                if (token instanceof Operator) {
                                    Operator op = (Operator) token;
                                    if (op.getName().equals("Tj")) {
                                        // Tj contains 1 COSString
                                        COSString previous = (COSString) newPdxTokens.get(newPdxTokens.size() - 1);
                                        String string = previous.getString();
                                        // here can be any filters for checking a necessary string
                                        if (string.equals("www.testlink.com")) {
                                            COSArray newLink = new COSArray();
                                            newLink.add(new COSString("test.test.com"));
                                            newPdxTokens.set(newPdxTokens.size() - 1, newLink);
                                        }
                                    } else if (op.getName().equals("TJ")) {
                                        // TJ contains a COSArray with COSStrings and COSFloat (padding)
                                        COSArray previous = (COSArray) newPdxTokens.get(newPdxTokens.size() - 1);
                                        String string = "";
                                        for (int k = 0; k &lt; previous.size(); k++) {
                                            Object arrElement = previous.getObject(k);
                                            if (arrElement instanceof COSString) {
                                                COSString cosString = (COSString) arrElement;
                                                String content = cosString.getString();
                                                string += content;
                                            }
                                        }
                                        // here can be any filters for checking a necessary string
                                        // check if string contains a necessary link
                                        if (string.equals("www.testlink.com")) {
                                            COSArray newLink = new COSArray();
                                            newLink.add(new COSString("test.test.com"));
                                            newPdxTokens.set(newPdxTokens.size() - 1, newLink);
                                        } else if (string.startsWith("www.testlink.com")) {
                                            // this code should be changed. It can have some indenting problems that depend on COSFloat values
                                            COSArray newLink = (COSArray) newPdxTokens.get(newPdxTokens.size() - 1);
                                            int size = newLink.size();
                                            float f = ((COSFloat) newLink.get(size - 4)).floatValue();
                                            for (int i = 0; i &lt; size - 4; i++) {
                                                newLink.remove(0);
                                            }
                                            newLink.set(0, new COSString("test.test.com"));
                                            // number for indenting from right place. Should be checked.
                                            newLink.set(1, new COSFloat(f - 8000));
                                            newPdxTokens.set(newPdxTokens.size() - 1, newLink);
                                        }
                                    }
                                }
                                // save tokens to a temporary List
                                newPdxTokens.add(token);
                            }
                            // save the replaced data back to the srteam
                            OutputStream out = stream.createOutputStream();
                            ContentStreamWriter writer = new ContentStreamWriter(out);
                            writer.writeTokens(newPdxTokens);
                            out.close();
                        }
                    }
                }
                // replace data from any text stream from pdf. XObjects not included.
                int pageNum = 0;
                for (PDPage page : document.getPages()) {
                    PDFStreamParser parser = new PDFStreamParser(page);
                    parser.parse();
                    // Get all tokens from the page
                    List&lt;Object&gt; tokens = parser.getTokens();
                    // Create a temporary List
                    List&lt;Object&gt; newTokens = new ArrayList&lt;Object&gt;();
                    for (Object token : tokens) {
                        if (token instanceof Operator) {
                            COSDictionary dictionary = ((Operator) token).getImageParameters();
                            if (dictionary != null) {
                                System.out.println(dictionary.toString());
                            }
                        }
                        if (token instanceof Operator) {
                            Operator op = (Operator) token;
                            if (op.getName().equals("Tj")) {
                                // Tj contains 1 COSString
                                COSString previous = (COSString) newTokens.get(newTokens.size() - 1);
                                String string = previous.getString();
                                // here can be any filters for checking a necessary string
                                if (string.equals("www.testlink.com")) {
                                    COSArray newLink = new COSArray();
                                    newLink.add(new COSString("test2.test2.com"));
                                    newTokens.set(newTokens.size() - 1, newLink);
                                }
                            } else if (op.getName().equals("TJ")) {
                                // TJ contains a COSArray with COSStrings and COSFloat (padding)
                                COSArray previous = (COSArray) newTokens.get(newTokens.size() - 1);
                                String string = "";
                                for (int k = 0; k &lt; previous.size(); k++) {
                                    Object arrElement = previous.getObject(k);
                                    if (arrElement instanceof COSString) {
                                        COSString cosString = (COSString) arrElement;
                                        String content = cosString.getString();
                                        string += content;
                                    }
                                }
                                // here can be any filters for checking a necessary string
                                if (string.equals("www.testlink.com")) {
                                    COSArray newLink = new COSArray();
                                    newLink.add(new COSString("test.test.com"));
                                    newTokens.set(newTokens.size() - 1, newLink);
                                } else if (string.startsWith("www.testlink.com")) {
                                    // this code should be changed. It can have some indenting problems that depend on COSFloat values
                                    COSArray newLink = (COSArray) newTokens.get(newTokens.size() - 1);
                                    int size = newLink.size();
                                    float f = ((COSFloat) newLink.get(size - 4)).floatValue();
                                    for (int i = 0; i &lt; size - 4; i++) {
                                        newLink.remove(0);
                                    }
                                    newLink.set(0, new COSString("test.test.com"));
                                    // number for padding from right place. Should be checked.
                                    newLink.set(1, new COSFloat(f - 8000));
                                    newTokens.set(newTokens.size() - 1, newLink);
                                }
                            }
                        }
                        // save tokens to a temporary List
                        newTokens.add(token);
                    }
                    // save the replaced data back to the document's srteam
                    PDStream newContents = new PDStream(document);
                    OutputStream out = newContents.createOutputStream(COSName.FLATE_DECODE);
                    ContentStreamWriter writer = new ContentStreamWriter(out);
                    writer.writeTokens(newTokens);
                    out.close();
                    // save content
                    page.setContents(newContents);
                    // replace all links that have a pop-up line (It does not affect the visible text)
                    pageNum++;
                    List&lt;PDAnnotation&gt; annotations = page.getAnnotations();
                    for (PDAnnotation annotation : annotations) {
                        PDAnnotation annot = annotation;
                        if (annot instanceof PDAnnotationLink) {
                            PDAnnotationLink link = (PDAnnotationLink) annot;
                            PDAction action = link.getAction();
                            if (action instanceof PDActionURI) {
                                PDActionURI uri = (PDActionURI) action;
                                String newURI = "www.test1.test1.com";
                                uri.setURI(newURI);
                            }
                        }
                    }
                }
                // save document
                document.save(filePath.replace("file", "file_result"));
            } catch (IOException e) {
                e.printStackTrace();
            } finally {
                if (document != null) {
                    try {
                        document.close();
                    } catch (IOException e) {
                        e.printStackTrace();
                    }
                }
            }
        }</t>
  </si>
  <si>
    <t>https://stackoverflow.com/questions/32650814</t>
  </si>
  <si>
    <t>if (document != null) { try { document.close(); } catch (IOException e) { e.printStackTrace(); } }</t>
  </si>
  <si>
    <t>finally { if (document != null) { try { document.close(); } catch (IOException e) { e.printStackTrace(); } } }</t>
  </si>
  <si>
    <t>The StackOverflow code adds a finally block for resource management, ensuring that the document.close() method is always called, even if an exception occurs earlier. This improves the robustness of resource management.</t>
  </si>
  <si>
    <t>Useful Recommendation (Yes/No): Yes
Type of Recommendation: Code Improvement
Implementation Detail: The StackOverflow code snippet demonstrates the use of a finally block to ensure that the document.close() method is always executed, even if an exception occurs in the try block. This pattern enhances the robustness of resource management in the GitHub code by ensuring that resources are properly released, preventing potential resource leaks.</t>
  </si>
  <si>
    <t xml:space="preserve">          @Override
          public void keyPressed(KeyEvent e) {
            if (e.getKeyCode() == KeyEvent.VK_ENTER) {
              xmlStatblockSearchButton.doClick();
              e.consume();
            }
          }
</t>
  </si>
  <si>
    <t>import java.awt.BorderLayout;
import java.awt.Dialog.ModalExclusionType;
import java.awt.Point;
import java.awt.Rectangle;
import java.awt.event.FocusEvent;
import java.awt.event.FocusListener;
import java.awt.event.KeyEvent;
import java.awt.event.KeyListener;
import java.awt.event.MouseEvent;
import java.awt.event.MouseListener;
import java.util.ArrayList;
import java.util.Collections;
import java.util.Comparator;
import java.util.List;
import java.util.stream.Collectors;
import javax.swing.DefaultListModel;
import javax.swing.JList;
import javax.swing.JScrollPane;
import javax.swing.JTextArea;
import javax.swing.JWindow;
import javax.swing.SwingUtilities;
import javax.swing.event.DocumentEvent;
import javax.swing.event.DocumentListener;
import javax.swing.text.BadLocationException;
public class AutoCompleteTextArea extends JTextArea implements FocusListener, DocumentListener {
	private static final long serialVersionUID = 1L;
	private AutoCompleteRecommendationsWindow autoCompleteWindow;
	private List&lt;String&gt; words;
	public AutoCompleteTextArea(List&lt;String&gt; words) {
		super();
		init(words);
	}
	public AutoCompleteTextArea(List&lt;String&gt; words, int rows, int columns) {
		super(rows, columns);
		init(words);
	}
	public AutoCompleteTextArea(List&lt;String&gt; words, String text, int rows, int columns) {
		super(text, rows, columns);
		init(words);
	}
	public AutoCompleteTextArea(List&lt;String&gt; words, String text) {
		super(text);
		init(words);
	}
	private void init(List&lt;String&gt; words) {
		this.words = words;
		autoCompleteWindow = new AutoCompleteRecommendationsWindow(this);
		getDocument().addDocumentListener(this);
		addFocusListener(this);
	}
	private void attemptAutoCompleteFromRemoval(DocumentEvent e) throws BadLocationException {
		if (e.getLength() != 1)
			return;
		int pos = e.getOffset();
		String content = getText(0, pos + 1);
		int startPosition = getStartingPositionOfTheWord(pos - 1, content);
		if (pos - startPosition &lt; 3) {
			autoCompleteWindow.setVisible(false);
			return;
		}
		String prefix = content.substring(startPosition + 1);
		showRecommendations(prefix.trim());
	}
	private int getStartingPositionOfTheWord(int offset, String content) {
		int index;
		for (index = offset; index &gt;= 0; index--) {
			if (!Character.isLetter(content.charAt(index))) {
				break;
			}
		}
		return index;
	}
	private void showRecommendations(String prefix) {
		List&lt;String&gt; recommendations = getAutoCompleteRecommendationsForPrefix(prefix);
		if (!recommendations.isEmpty()) {
			autoCompleteWindow.showRecommendations(prefix, recommendations);
			SwingUtilities.invokeLater(() -&gt; autoCompleteWindow.setVisible(true));
		} else {
			autoCompleteWindow.setVisible(false);
		}
	}
	private List&lt;String&gt; getAutoCompleteRecommendationsForPrefix(String prefix) {
		int n = Collections.binarySearch(words, prefix);
		List&lt;String&gt; result = new ArrayList&lt;&gt;();
		if (n &lt; 0 &amp;&amp; -n &lt;= words.size()) {
			int indexOfMatchedWord = -n - 1;
			String match = words.get(indexOfMatchedWord);
			if (!match.startsWith(prefix))
				return result;
			result.add(match);
			for (int i = indexOfMatchedWord + 1; i &lt; words.size(); i++) {
				match = words.get(i);
				if (match.startsWith(prefix)) {
					result.add(match);
				} else
					break;
			}
			for (int i = indexOfMatchedWord - 1; i &gt;= 0; i--) {
				match = words.get(i);
				if (match.startsWith(prefix)) {
					result.add(match);
				} else
					break;
			}
		}
		return result.stream().sorted(Comparator.naturalOrder()).distinct().collect(Collectors.toList());
	}
	private void attemptAutoComplete(DocumentEvent ev) throws BadLocationException {
		if (ev.getLength() != 1) {
			return;
		}
		int pos = ev.getOffset();
		String content = getText(0, pos + 1);
		int startPosition = getStartingPositionOfTheWord(pos, content);
		if (pos - startPosition &lt; 2) {
			autoCompleteWindow.setVisible(false);
			return;
		}
		String prefix = content.substring(startPosition + 1);
		showRecommendations(prefix);
	}
	@Override
	public void focusGained(FocusEvent e) {
	}
	@Override
	public void focusLost(FocusEvent e) {
		autoCompleteWindow.setVisible(false);
	}
	@Override
	public void insertUpdate(DocumentEvent e) {
		try {
			attemptAutoComplete(e);
		} catch (BadLocationException e1) {
		}
	}
	@Override
	public void removeUpdate(DocumentEvent e) {
		try {
			attemptAutoCompleteFromRemoval(e);
		} catch (BadLocationException e1) {
		}
	}
	@Override
	public void changedUpdate(DocumentEvent e) {
	}
	private class AutoCompleteRecommendationsWindow extends JWindow implements KeyListener, MouseListener {
		private static final long serialVersionUID = 2646960455879045456L;
		private JTextArea area;
		private JList&lt;String&gt; wordList;
		private String prefix;
		private AutoCompleteRecommendationsWindow(JTextArea area) {
			super();
			this.area = area;
			setModalExclusionType(ModalExclusionType.APPLICATION_EXCLUDE);
			wordList = new JList&lt;&gt;();
			wordList.addMouseListener(this);
			wordList.setModel(new DefaultListModel&lt;&gt;());
			area.addKeyListener(this);
			getContentPane().setLayout(new BorderLayout());
			JScrollPane sp = new JScrollPane(wordList);
			getContentPane().add(sp, BorderLayout.CENTER);
			pack();
		}
		public void showRecommendations(String prefix, List&lt;String&gt; recommendations) {
			this.prefix = prefix;
			wordList.setVisibleRowCount(Math.min(10, recommendations.size()));
			String longestWord = recommendations.stream().max(Comparator.comparingInt(String::length)).get();
			wordList.setPrototypeCellValue(longestWord + "S"); // Some extra space
			showRecommendationsInWordList(recommendations);
			wordList.setSelectedIndex(0);
			revalidate();
			pack();
		}
		private void showRecommendationsInWordList(List&lt;String&gt; recommendations) {
			DefaultListModel&lt;String&gt; model = (DefaultListModel&lt;String&gt;) wordList.getModel();
			model.removeAllElements();
			recommendations.forEach(model::addElement);
		}
		@Override
		public void setVisible(boolean b) {
			try {
				setLocation(getCursorLocation());
			} catch (BadLocationException e) {
				return;
			}
			super.setVisible(b);
		}
		private Point getCursorLocation() throws BadLocationException {
			Rectangle rect = area.modelToView(Math.max(0, area.getCaretPosition() - 1));
			if (rect == null) // In a test environment is null
				throw new BadLocationException("", 0);
			Point coordinates = rect.getLocation();
			coordinates.x += 10;
			coordinates.y += area.getFontMetrics(area.getFont()).getHeight();
			SwingUtilities.convertPointToScreen(coordinates, area);
			return coordinates;
		}
		@Override
		public void keyTyped(KeyEvent e) {
		}
		@Override
		public void keyPressed(KeyEvent e) {
			if (!isVisible())
				return;
			if (isDownArrowKey(e) || isUpArrowKey(e)) {
				String value = wordList.getSelectedValue();
				if (isDownArrowKey(e) &amp;&amp; wordList.getSelectedIndex() &lt; wordList.getModel().getSize() - 1) {
					value = wordList.getModel().getElementAt((wordList.getSelectedIndex() + 1));
				} else if (isUpArrowKey(e) &amp;&amp; wordList.getSelectedIndex() &gt; 0) {
					value = wordList.getModel().getElementAt((wordList.getSelectedIndex() - 1));
				}
				wordList.setSelectedValue(value, true);
				e.consume();
			} else if (e.getKeyCode() == KeyEvent.VK_ENTER) {
				addSelectedWordAndClose();
				e.consume();
			} else if (e.getKeyCode() == KeyEvent.VK_ESCAPE) {
				setVisible(false);
			}
		}
		private void addSelectedWordAndClose() {
			int position = area.getCaretPosition();
			area.insert((wordList.getSelectedValue() + " ").substring(prefix.length()), position);
			setVisible(false);
		}
		@Override
		public void keyReleased(KeyEvent e) {
		}
		private boolean isDownArrowKey(KeyEvent e) {
			return e.getKeyCode() == KeyEvent.VK_DOWN;
		}
		private boolean isUpArrowKey(KeyEvent e) {
			return e.getKeyCode() == KeyEvent.VK_UP;
		}
		@Override
		public void mouseClicked(MouseEvent e) {
		}
		@Override
		public void mousePressed(MouseEvent e) {
		}
		@Override
		public void mouseReleased(MouseEvent e) {
			addSelectedWordAndClose();
		}
		@Override
		public void mouseEntered(MouseEvent e) {
		}
		@Override
		public void mouseExited(MouseEvent e) {
		}
	}
}
 - It takes a `List&lt;String&gt;` in constructor which represents your dictionary. Be careful that the dictionary **must be sorted** since it uses binary search to find the recommendation words for the auto-complete.
 - It allows you to navigate recommended words with arrow keys &lt;kbd&gt;?&lt;/kbd&gt; and &lt;kbd&gt;?&lt;/kbd&gt;
The demo:
import java.awt.BorderLayout;
import java.util.Arrays;
import java.util.Collections;
import java.util.List;
import javax.swing.JFrame;
import javax.swing.JLabel;
import javax.swing.SwingUtilities;
import javax.swing.UIManager;
public class Demo {
	public static void main(String[] args) throws Exception {
		UIManager.setLookAndFeel(UIManager.getSystemLookAndFeelClassName());
		SwingUtilities.invokeLater(() -&gt; {
			JFrame frame = new JFrame("Auto complete Demo");
			frame.setDefaultCloseOperation(JFrame.EXIT_ON_CLOSE);
			frame.setLayout(new BorderLayout());
			List&lt;String&gt; dictionary = Arrays.asList("computer", "canada", "controversial", "conversation", "construct");
			Collections.sort(dictionary);
			AutoCompleteTextArea autoCompleteTextArea = new AutoCompleteTextArea(dictionary, 20, 50);
			autoCompleteTextArea.setFont(new JLabel().getFont()); // Windows laf text area font does not look good
			frame.add(autoCompleteTextArea);
			frame.pack();
			frame.setLocationByPlatform(true);
			frame.setVisible(true);
		});
	}
}
**Preview:**
[![preview][1]][1]
----------
In order to do what you are asking in the comments, you will have to stop consuming ( `keyEvent.consume` ) the `VK_ENTER` key.
In `AutoCompleteRecommendationsWindow#keyPressed` there is this part:
	else if (e.getKeyCode() == KeyEvent.VK_ENTER) {
		addSelectedWordAndClose();
		e.consume();
	}
`consume` does exactly this. It consumes the key event so the line does not change. If you remove it, when `VK_ENTER` is pressed, the cursor will move to the next line.
  [1]: https://i.stack.imgur.com/Q8ArB.gif</t>
  </si>
  <si>
    <t>https://stackoverflow.com/questions/62722315</t>
  </si>
  <si>
    <t>Key Event Handling</t>
  </si>
  <si>
    <t>if (e.getKeyCode() == KeyEvent.VK_ENTER) { xmlStatblockSearchButton.doClick(); e.consume(); }</t>
  </si>
  <si>
    <t>else if (e.getKeyCode() == KeyEvent.VK_ENTER) { addSelectedWordAndClose(); e.consume(); }</t>
  </si>
  <si>
    <t>The StackOverflow code shows a similar handling of the Enter key event with a focus on an autocomplete feature. The recommendation to consume the Enter key prevents further key processing, which is useful in controlling UI behavior. However, in this context, it's more of a code improvement rather than a bug fix.</t>
  </si>
  <si>
    <t>Useful Recommendation (Yes/No): Yes
Type of Recommendation: Code Improvement
Implementation Detail: The StackOverflow code snippet shows a similar approach to handling the Enter key event but within a different context (autocomplete window). The recommendation focuses on the importance of consuming the key event (e.consume();) to control UI behavior effectively. This is an enhancement rather than a bug fix, as it provides better control over the user interface's response to key events, ensuring consistent behavior in UI components.</t>
  </si>
  <si>
    <t xml:space="preserve">          @Override
          public void keyPressed(KeyEvent e) {
            if (e.getKeyCode() == KeyEvent.VK_ENTER) {
              textStatblockSearchButton.doClick();
              e.consume();
            }
          }
</t>
  </si>
  <si>
    <t>linkedin</t>
  </si>
  <si>
    <t xml:space="preserve">  @Override
  public boolean isCancelled()
  {
    // cancellation is not supported
    return false;
  }
</t>
  </si>
  <si>
    <t xml:space="preserve">    public class BazComputationFuture implements Future&lt;Baz&gt;, BazComputationSink {
        private volatile Baz result = null;
        private volatile boolean cancelled = false;
        private final CountDownLatch countDownLatch;
        public BazComputationFuture() {
            countDownLatch = new CountDownLatch(1);
        }
        @Override
        public boolean cancel(final boolean mayInterruptIfRunning) {
            if (isDone()) {
                return false;
            } else {
                countDownLatch.countDown();
                cancelled = true;
                return !isDone();
            }
        }
        @Override
        public Baz get() throws InterruptedException, ExecutionException {
            countDownLatch.await();
            return result;
        }
        @Override
        public Baz get(final long timeout, final TimeUnit unit)
                throws InterruptedException, ExecutionException, TimeoutException {
            countDownLatch.await(timeout, unit);
            return result;
        }
        @Override
        public boolean isCancelled() {
            return cancelled;
        }
        @Override
        public boolean isDone() {
            return countDownLatch.getCount() == 0;
        }
        public void onBazResult(final Baz result) {
            this.result = result;
            countDownLatch.countDown();
        }
    }
    public Future&lt;Baz&gt; doSomething(Foo fooArg, Bar barArg) {
        BazComputationFuture future = new BazComputationFuture();
        doSomethingAsync(fooArg, barArg, future);
        return future;
    }
    public Baz doSomethingAndBlock(Foo fooArg, Bar barArg) {
        return doSomething(fooArg, barArg).get();
    }</t>
  </si>
  <si>
    <t>https://stackoverflow.com/questions/2180534</t>
  </si>
  <si>
    <t>jaamsim</t>
  </si>
  <si>
    <t xml:space="preserve">	public void invokeRedo() {
		SwingUtilities.invokeLater(new Runnable() {
			@Override
			public void run() {
				redo();
			}
		});
	}
</t>
  </si>
  <si>
    <t xml:space="preserve">      Timer timer = new Timer(300, new ActionListener(){
         @Override
         public void actionPerformed(ActionEvent e) {
             SwingUtilities.invokeLater(new Runnable() {
                @Override
                public void run() {
                   // runs code on the EDT to edit UI elements (recommended way)
                   redo();
                   repaint();
                }
             });  
         }
      });
      timer.setRepeats(false);
      timer.start();</t>
  </si>
  <si>
    <t>https://stackoverflow.com/questions/22968559</t>
  </si>
  <si>
    <t>wso2</t>
  </si>
  <si>
    <t xml:space="preserve">    private static String output(InputStream inputStream) throws IOException {
        StringBuilder sb = new StringBuilder();
        BufferedReader br = null;
        try {
            br = new BufferedReader(new InputStreamReader(inputStream));
            String line;
            while ((line = br.readLine()) != null) {
                sb.append(line + System.getProperty("line.separator"));
            }
        } finally {
            br.close();
        }
        return sb.toString();
    }
</t>
  </si>
  <si>
    <t xml:space="preserve">    	private static String output(InputStream inputStream) throws IOException {
    		StringBuilder sb = new StringBuilder();
    		BufferedReader br = null;
    		try {
    			br = new BufferedReader(new InputStreamReader(inputStream));
    			String line = null;
    			while ((line = br.readLine()) != null) {
    				sb.append(line + System.getProperty("line.separator"));
    			}
    		} finally {
    			br.close();
    		}
    		return sb.toString();
    	}
</t>
  </si>
  <si>
    <t>https://stackoverflow.com/questions/34303187</t>
  </si>
  <si>
    <t>proofpoint</t>
  </si>
  <si>
    <t xml:space="preserve">        private HTMLCharacterEscapes()
        {
            // start with set of characters known to require escaping (double-quote, backslash etc)
            int[] esc = CharacterEscapes.standardAsciiEscapesForJSON();
            // and force escaping of a few others:
            esc['&lt;'] = CharacterEscapes.ESCAPE_STANDARD;
            esc['&gt;'] = CharacterEscapes.ESCAPE_STANDARD;
            esc['&amp;'] = CharacterEscapes.ESCAPE_STANDARD;
            esc['\''] = CharacterEscapes.ESCAPE_STANDARD;
            asciiEscapes = esc;
        }
</t>
  </si>
  <si>
    <t>anuken</t>
  </si>
  <si>
    <t xml:space="preserve">    public static String formatMillis(long val){
        StringBuilder buf = new StringBuilder(20);
        String sgn = "";
        if(val &lt; 0) sgn = "-";
        val = Math.abs(val);
        append(buf, sgn, 0, (val / 3600000));
        val %= 3600000;
        append(buf, ":", 2, (val / 60000));
        val %= 60000;
        append(buf, ":", 2, (val / 1000));
        return buf.toString();
    }
</t>
  </si>
  <si>
    <t xml:space="preserve">    static public String formatMillis(long val) {
        StringBuilder                       buf=new StringBuilder(20);
        String                              sgn="";
        if(val&lt;0) { sgn="-"; val=Math.abs(val); }
        append(buf,sgn,0,(val/3600000)); val%=3600000;
        append(buf,":",2,(val/  60000)); val%=  60000;
        append(buf,":",2,(val/   1000)); val%=   1000;
        append(buf,".",3,(val        ));
        return buf.toString();
        }
    /** Append a right-aligned and zero-padded numeric value to a `StringBuilder`. */
    static private void append(StringBuilder tgt, String pfx, int dgt, long val) {
        tgt.append(pfx);
        if(dgt&gt;1) {
            int pad=(dgt-1);
            for(long xa=val; xa&gt;9 &amp;&amp; pad&gt;0; xa/=10) { pad--;           }
            for(int  xa=0;   xa&lt;pad;        xa++  ) { tgt.append('0'); }
            }
        tgt.append(val);
        }</t>
  </si>
  <si>
    <t>https://stackoverflow.com/questions/6711693</t>
  </si>
  <si>
    <t xml:space="preserve">    static &lt;T&gt; void sort(T[] a, int lo, int hi, Comparator&lt;? super T&gt; c){
        if(c == null){
            Arrays.sort(a, lo, hi);
            return;
        }
        rangeCheck(a.length, lo, hi);
        int nRemaining = hi - lo;
        if(nRemaining &lt; 2) return; // Arrays of size 0 and 1 are always sorted
        // If array is small, do a "mini-TimSort" with no merges
        if(nRemaining &lt; MIN_MERGE){
            int initRunLen = countRunAndMakeAscending(a, lo, hi, c);
            binarySort(a, lo, hi, lo + initRunLen, c);
            return;
        }
        /** March over the array once, left to right, finding natural runs, extending short natural runs to minRun elements, and
         * merging runs to maintain stack invariant. */
        TimSort&lt;T&gt; ts = new TimSort&lt;&gt;(a, c);
        int minRun = minRunLength(nRemaining);
        do{
            // Identify next run
            int runLen = countRunAndMakeAscending(a, lo, hi, c);
            // If run is short, extend to min(minRun, nRemaining)
            if(runLen &lt; minRun){
                int force = nRemaining &lt;= minRun ? nRemaining : minRun;
                binarySort(a, lo, lo + force, lo + runLen, c);
                runLen = force;
            }
            // Push run onto pending-run stack, and maybe merge
            ts.pushRun(lo, runLen);
            ts.mergeCollapse();
            // Advance to find next run
            lo += runLen;
            nRemaining -= runLen;
        }while(nRemaining != 0);
        // Merge all remaining runs to complete sort
        assert !DEBUG || lo == hi;
        ts.mergeForceCollapse();
        assert !DEBUG || ts.stackSize == 1;
    }
</t>
  </si>
  <si>
    <t>ralphite</t>
  </si>
  <si>
    <t xml:space="preserve">        @Override
        public void run() {
            try {
                TimeUnit.SECONDS.sleep(1);
            } catch (InterruptedException e) {
                e.printStackTrace();
            }
        }
</t>
  </si>
  <si>
    <t>giloutho</t>
  </si>
  <si>
    <t xml:space="preserve">        @Override
        public void startEdit() {
            if (!isEmpty()) {
                super.startEdit();
                createTextField();
                setText(null);
                setGraphic(textField);
                textField.selectAll();
            }
        }
</t>
  </si>
  <si>
    <t xml:space="preserve">    @Override
    public void startEdit()
    {
        if ( !isEmpty() )
        {
            super.startEdit();
            createTextField();
            setText( null );
            setGraphic( textField );
            textField.requestFocus();
            // textField.selectAll(); commenting out this because
            // JavaFX confuses the caret position described in the comment
            // as OP has observed. Seems to be a bug.
        }
    }</t>
  </si>
  <si>
    <t>https://stackoverflow.com/questions/32164598</t>
  </si>
  <si>
    <t>projectbuendia</t>
  </si>
  <si>
    <t xml:space="preserve">            @SuppressWarnings("unchecked")
            @Override
            protected void publishResults(CharSequence constraint, FilterResults results) {
                mItems = (ArrayList&lt;String&gt;) results.values;
                // Let the adapter know about the updated list
                if (results.count &gt; 0) {
                    notifyDataSetChanged();
                } else {
                    notifyDataSetInvalidated();
                }
            }
</t>
  </si>
  <si>
    <t xml:space="preserve">			public CharSequence filter(CharSequence source, int start, int end,
					Spanned dest, int dstart, int dend) {
				for (int i = start; i &lt; end; i++) {
					if (Character.isWhitespace(source.charAt(i))) {
						return "";
					}
				}
				return null;
			}
</t>
  </si>
  <si>
    <t>ballerina-platform</t>
  </si>
  <si>
    <t xml:space="preserve">                @Override
                public FileVisitResult visitFile(Path file, BasicFileAttributes attrs) throws IOException {
                    if (Files.exists(file)) {
                        Files.delete(file);
                    }
                    return FileVisitResult.CONTINUE;
                }
</t>
  </si>
  <si>
    <t>penguinsquad</t>
  </si>
  <si>
    <t xml:space="preserve">        private int[][] rotate(int[][] array) {
            int size = array.length;
            int[][] ret = new int[size][size];
            for (int i = 0; i &lt; size; i++)
                for (int j = 0; j &lt; size; j++)
                    ret[i][j] = array[size - j - 1][i];
            return ret;
        }
</t>
  </si>
  <si>
    <t xml:space="preserve">    private int[][] rotateClockWise(int[][] array) {
     int size = array.length;
     int[][] ret = new int[size][size];
     for (int i = 0; i &lt; size; ++i) 
      for (int j = 0; j &lt; size; ++j) 
       ret[i][j] = array[size - j - 1][i]; //***
     return ret;
    }</t>
  </si>
  <si>
    <t>https://stackoverflow.com/questions/53110509</t>
  </si>
  <si>
    <t>top-q</t>
  </si>
  <si>
    <t xml:space="preserve">	private static Date cvtToGmt(Date date) {
		TimeZone tz = TimeZone.getDefault();
		Date ret = new Date(date.getTime() - tz.getRawOffset());
		// if we are now in DST, back off by the delta. Note that we are
		// checking the GMT date, this is the KEY.
		if (tz.inDaylightTime(ret)) {
			Date dstDate = new Date(ret.getTime() - tz.getDSTSavings());
			// check to make sure we have not crossed back into standard time
			// this happens when we are on the cusp of DST (7pm the day before
			// the change for PDT)
			if (tz.inDaylightTime(dstDate)) {
				ret = dstDate;
			}
		}
		return ret;
	}
</t>
  </si>
  <si>
    <t xml:space="preserve">    public static void main(String[] args) throws IOException {
       	Test test=new Test();
        Date fromDate = Calendar.getInstance().getTime();
       	System.out.println("UTC Time - "+fromDate);
       	System.out.println("GMT Time - "+test.cvtToGmt(fromDate));
    }
    private  Date cvtToGmt( Date date ){
        TimeZone tz = TimeZone.getDefault();
        Date ret = new Date( date.getTime() - tz.getRawOffset() );
        // if we are now in DST, back off by the delta.  Note that we are checking the GMT date, this is the KEY.
        if ( tz.inDaylightTime( ret )){
            Date dstDate = new Date( ret.getTime() - tz.getDSTSavings() );
            // check to make sure we have not crossed back into standard time
            // this happens when we are on the cusp of DST (7pm the day before the change for PDT)
            if ( tz.inDaylightTime( dstDate )){
                ret = dstDate;
            }
         }
         return ret;
    }</t>
  </si>
  <si>
    <t>https://stackoverflow.com/questions/10599247</t>
  </si>
  <si>
    <t>gluufederation</t>
  </si>
  <si>
    <t xml:space="preserve">	public boolean isCaptchaValid(String secretKey, String response) {
		try {
			String url = "https://www.google.com/recaptcha/api/siteverify?" + "secret=" + secretKey + "&amp;response="
					+ response;
			InputStream res = new URL(url).openStream();
			BufferedReader rd = new BufferedReader(new InputStreamReader(res, Charset.forName("UTF-8")));
			StringBuilder sb = new StringBuilder();
			int cp;
			while ((cp = rd.read()) != -1) {
				sb.append((char) cp);
			}
			String jsonText = sb.toString();
			res.close();
			JSONObject json = new JSONObject(jsonText);
			return json.getBoolean("success");
		} catch (Exception e) {
			return false;
		}
	}
</t>
  </si>
  <si>
    <t xml:space="preserve">    /**
     * Validates Google reCAPTCHA V2 or Invisible reCAPTCHA.
     * @param secretKey Secret key (key given for communication between your site and Google)
     * @param response reCAPTCHA response from client side. (g-recaptcha-response)
     * @return true if validation successful, false otherwise.
     */
    public synchronized boolean isCaptchaValid(String secretKey, String response) {
        try {
            String url = "https://www.google.com/recaptcha/api/siteverify?"
                    + "secret=" + secretKey
                    + "&amp;response=" + response;
            InputStream res = new URL(url).openStream();
            BufferedReader rd = new BufferedReader(new InputStreamReader(res, Charset.forName("UTF-8")));
            StringBuilder sb = new StringBuilder();
            int cp;
            while ((cp = rd.read()) != -1) {
                sb.append((char) cp);
            }
            String jsonText = sb.toString();
            res.close();
            JSONObject json = new JSONObject(jsonText);
            return json.getBoolean("success");
        } catch (Exception e) {
            //e.printStackTrace();
        }
        return false;
    }</t>
  </si>
  <si>
    <t>https://stackoverflow.com/questions/47622507</t>
  </si>
  <si>
    <t>cyriux</t>
  </si>
  <si>
    <t xml:space="preserve">	public final static void copy(File src, File dst) throws IOException {
		InputStream in = new FileInputStream(src);
		OutputStream out = new FileOutputStream(dst);
		// Transfer bytes from in to out
		byte[] buf = new byte[1024];
		int len;
		while ((len = in.read(buf)) &gt; 0) {
			out.write(buf, 0, len);
		}
		in.close();
		out.close();
	}
</t>
  </si>
  <si>
    <t>try { OutputStream out = new FileOutputStream(dst); try { ... } finally { out.close(); } } finally { in.close(); }</t>
  </si>
  <si>
    <t>Bug Fix</t>
  </si>
  <si>
    <t>The StackOverflow code snippet ensures that both input and output streams are closed properly even if an exception occurs, preventing resource leaks. This is a bug fix as it addresses the potential issue of streams not being closed if an exception is thrown.</t>
  </si>
  <si>
    <t>Useful Recommendation (Yes/No): Yes
Type of Recommendation: Bug Fix
Implementation Detail: The StackOverflow code provides a more robust way to ensure that both the input and output streams are closed properly, even if an exception is thrown during the copy operation. This prevents potential resource leaks and is a direct bug fix for the GitHub code, where streams might not be closed if an exception occurs. Implementing this approach will make the GitHub code more reliable and safe from such issues.</t>
  </si>
  <si>
    <t>xnnyygn</t>
  </si>
  <si>
    <t xml:space="preserve">    private void stopServer() {
        try {
            server.stop();
        } catch (Exception e) {
            e.printStackTrace();
        }
    }
</t>
  </si>
  <si>
    <t>try { server.stop(); } catch (Exception e) { e.printStackTrace(); } with additional resource cleanup (client.close();)</t>
  </si>
  <si>
    <t>The StackOverflow code includes additional cleanup steps (client.close();), which ensures all resources are properly released, improving the robustness and cleanliness of the code.</t>
  </si>
  <si>
    <t>Useful Recommendation (Yes/No): Yes
Type of Recommendation: Code Improvement
Implementation Detail: The StackOverflow code provides a more thorough cleanup process by including the closure of the client resource in addition to stopping the server. This approach ensures that all resources are properly released, which can improve the overall robustness and cleanliness of the GitHub code. This is classified as a code improvement because it enhances the resource management aspect of the code, but it does not directly fix a bug.</t>
  </si>
  <si>
    <t>xdev-software</t>
  </si>
  <si>
    <t xml:space="preserve">	protected void addImpl(Component comp, Object constraints, int index)
	{
		if(isRootPaneCheckingEnabled())
		{
			getContentPane().add(comp,constraints,index);
		}
		else
		{
			super.addImpl(comp,constraints,index);
		}
	}
</t>
  </si>
  <si>
    <t xml:space="preserve">    //in Container class
    public Component add(Component comp) {
        addImpl(comp, null, -1); //where it's added
        return comp;
    }
    //In JFrame class (overriding)
    protected void addImpl(Component comp, Object constraints, int index) {
        if(isRootPaneCheckingEnabled()) {
            getContentPane().add(comp, constraints, index); //adds to content pane instead
        } else {
            super.addImpl(comp, constraints, index); //if root panes were not supported, which they currently are
        }
    }</t>
  </si>
  <si>
    <t>https://stackoverflow.com/questions/27437289</t>
  </si>
  <si>
    <t>jetbrains</t>
  </si>
  <si>
    <t xml:space="preserve">  public void insertString( int offset, String  str, AttributeSet attr ) throws BadLocationException {
    if (str == null) return;
    if ((getLength() + str.length()) &lt;= limit) {
      super.insertString(offset, str, attr);
    }
  }
</t>
  </si>
  <si>
    <t>gitlab4j</t>
  </si>
  <si>
    <t xml:space="preserve">        @Override
        public void serialize(List&lt;User&gt; value, JsonGenerator jgen,
                SerializerProvider provider) throws IOException,
                JsonProcessingException {
            jgen.writeStartArray();
            for (User user : value) {
                jgen.writeStartObject();
                jgen.writeObjectField("user", user);
                jgen.writeEndObject();
            }
            jgen.writeEndArray();
        }
</t>
  </si>
  <si>
    <t xml:space="preserve">    	@Override
    	public void serialize(List&lt;Model&gt; value, JsonGenerator jgen,
    			SerializerProvider provider) throws IOException,
    			JsonProcessingException {
    		jgen.writeStartArray();
    		for (Model model : value) {
    			jgen.writeStartObject();
    			jgen.writeObjectField("model", model);
    			jgen.writeEndObject();    
    		}
    		jgen.writeEndArray();
    	}
</t>
  </si>
  <si>
    <t>https://stackoverflow.com/questions/22918204</t>
  </si>
  <si>
    <t>pixelmaid</t>
  </si>
  <si>
    <t xml:space="preserve">	@Override
	public void insertUpdate(DocumentEvent arg0) {
		// TODO Auto-generated method stub
		//System.out.println("insertUpdate");
		//System.out.println(this.getText());
	}
</t>
  </si>
  <si>
    <t xml:space="preserve">    JTextArea input = new JTextArea();
    input .getDocument().addDocumentListener(new DocumentListener() {
        @Override
        public void removeUpdate(DocumentEvent e) {}
        @Override
        public void insertUpdate(DocumentEvent e) {}
        @Override
        public void changedUpdate(DocumentEvent arg0) {
                //Add logic here to check if particular word is entered.
                //if yes show label, else hide the label object 
        }
    });</t>
  </si>
  <si>
    <t>https://stackoverflow.com/questions/54704257</t>
  </si>
  <si>
    <t>elastic</t>
  </si>
  <si>
    <t xml:space="preserve">            @Override
            public void run() {
                try {
                    block.await();
                } catch (InterruptedException e) {
                    throw new RuntimeException(e);
                }
            }
</t>
  </si>
  <si>
    <t>hugegraph</t>
  </si>
  <si>
    <t xml:space="preserve">    @Bean
    public CorsFilter corsFilter() {
        CorsConfiguration config = new CorsConfiguration();
        config.addAllowedOrigin("*");
        config.setAllowCredentials(true);
        config.addAllowedMethod("*");
        config.addAllowedHeader("*");
        config.addExposedHeader("/api/**");
        UrlBasedCorsConfigurationSource source =
                new UrlBasedCorsConfigurationSource();
        source.registerCorsConfiguration("/**", config);
        return new CorsFilter(source);
    }
</t>
  </si>
  <si>
    <t>CORS Configuration</t>
  </si>
  <si>
    <t>config.addExposedHeader("/api/**");</t>
  </si>
  <si>
    <t>source.registerCorsConfiguration("/**", config);
// Consider using a fundamental Servlet filter as an alternative if CORS issues persist</t>
  </si>
  <si>
    <t>The StackOverflow code suggests an alternative approach by using a fundamental Servlet filter instead of relying solely on Spring's CORS configuration. This can be considered a code improvement, providing an alternative method that might be more flexible or effective in certain scenarios where the existing CORS filter does not work as expected.</t>
  </si>
  <si>
    <t>Useful Recommendation (Yes/No): Yes
Type of Recommendation: Code Improvement
Implementation Detail: The StackOverflow code provides an alternative solution for handling CORS by suggesting the use of a fundamental Servlet filter. This alternative can be useful in scenarios where the standard Spring CORS filter does not meet specific needs or fails to work as expected. It offers a different approach that can improve the flexibility and robustness of CORS handling in the GitHub project.</t>
  </si>
  <si>
    <t>kruize</t>
  </si>
  <si>
    <t xml:space="preserve">    @Override
    public synchronized Date deserialize(JsonElement jsonElement, Type type, JsonDeserializationContext jsonDeserializationContext) {
        try {
            return dateFormat.parse(jsonElement.getAsString());
        } catch (ParseException e) {
            throw new JsonParseException(e);
        }
    }
</t>
  </si>
  <si>
    <t xml:space="preserve">    public static class GsonUTCDateAdapter implements JsonSerializer&lt;Date&gt;,JsonDeserializer&lt;Date&gt; {
        private final DateFormat dateFormat;
        public GsonUTCDateAdapter() {
          dateFormat = new SimpleDateFormat("yyyy-MM-dd'T'HH:mm:ss.SSS'Z'", Locale.US);      //This is the format I need
          dateFormat.setTimeZone(TimeZone.getTimeZone("UTC"));                               //This is the key line which converts the date to UTC which cannot be accessed with the default serializer
        }
        @Override public synchronized JsonElement serialize(Date date,Type type,JsonSerializationContext jsonSerializationContext) {
            return new JsonPrimitive(dateFormat.format(date));
        }
        @Override public synchronized Date deserialize(JsonElement jsonElement,Type type,JsonDeserializationContext jsonDeserializationContext) {
          try {
            return dateFormat.parse(jsonElement.getAsString());
          } catch (ParseException e) {
            throw new JsonParseException(e);
          }
        }
    }</t>
  </si>
  <si>
    <t>https://stackoverflow.com/questions/26046107</t>
  </si>
  <si>
    <t>Date Handling with Time Zone</t>
  </si>
  <si>
    <t>return dateFormat.parse(jsonElement.getAsString());</t>
  </si>
  <si>
    <t>dateFormat.setTimeZone(TimeZone.getTimeZone("UTC")); // This is the key line which converts the date to UTC</t>
  </si>
  <si>
    <t xml:space="preserve">The StackOverflow code introduces setting the TimeZone to UTC for the dateFormat, which ensures consistent date handling across different time zones. This enhances the reliability and correctness of date serialization and deserialization.
</t>
  </si>
  <si>
    <t>Useful Recommendation (Yes/No): Yes
Type of Recommendation: Code Improvement
Implementation Detail: The StackOverflow code snippet improves date handling by explicitly setting the TimeZone to UTC in the dateFormat. This adjustment ensures that dates are consistently interpreted and formatted across different systems and time zones, enhancing the reliability and accuracy of the date deserialization process in the GitHub code. Implementing this change in the GitHub code will make the date handling more robust, especially in environments where time zone differences might lead to inconsistencies.</t>
  </si>
  <si>
    <t>nvv</t>
  </si>
  <si>
    <t xml:space="preserve">	public static void main(String[] args) {
		String filename = "/home/rogiel/fs/home/ae721273-eade-45e7-8112-d14115ebae56/Village People - Y.M.C.A.mp3.part1.rar";
		File f = new File(filename);
		Archive a = null;
		try {
			a = new Archive(new FileVolumeManager(f));
		} catch (RarException e) {
			// TODO Auto-generated catch block
			e.printStackTrace();
		} catch (IOException e) {
			// TODO Auto-generated catch block
			e.printStackTrace();
		}
		if (a != null) {
			a.getMainHeader().print();
			FileHeader fh = a.nextFileHeader();
			while (fh != null) {
				try {
					File out = new File("/home/rogiel/fs/test/"
							+ fh.getFileNameString().trim());
					System.out.println(out.getAbsolutePath());
					FileOutputStream os = new FileOutputStream(out);
					a.extractFile(fh, os);
					os.close();
				} catch (FileNotFoundException e) {
					// TODO Auto-generated catch block
					e.printStackTrace();
				} catch (RarException e) {
					// TODO Auto-generated catch block
					e.printStackTrace();
				} catch (IOException e) {
					// TODO Auto-generated catch block
					e.printStackTrace();
				}
				fh = a.nextFileHeader();
			}
		}
	}
</t>
  </si>
  <si>
    <t xml:space="preserve">    	public static void main(String[] args) {
    		String filename = "/home/rogiel/fs/home/movies/vp.mp3.part1.rar";
    		File f = new File(filename);
    		Archive a = null;
    		try {
    			a = new Archive(new FileVolumeManager(f));
    		} catch (RarException e) {
    			// TODO Auto-generated catch block
    			e.printStackTrace();
    		} catch (IOException e) {
    			// TODO Auto-generated catch block
    			e.printStackTrace();
    		}
    		if (a != null) {
    			a.getMainHeader().print();
    			FileHeader fh = a.nextFileHeader();
    			while (fh != null) {
    				try {
    					File out = new File("/home/rogiel/fs/test/"
    							+ fh.getFileNameString().trim());
    					System.out.println(out.getAbsolutePath());
    					FileOutputStream os = new FileOutputStream(out);
    					a.extractFile(fh, os);
    					os.close();
    				} catch (FileNotFoundException e) {
    					// TODO Auto-generated catch block
    					e.printStackTrace();
    				} catch (RarException e) {
    					// TODO Auto-generated catch block
    					e.printStackTrace();
    				} catch (IOException e) {
    					// TODO Auto-generated catch block
    					e.printStackTrace();
    				}
    				fh = a.nextFileHeader();
    			}
    		}
    	}
</t>
  </si>
  <si>
    <t>https://stackoverflow.com/questions/4305365</t>
  </si>
  <si>
    <t xml:space="preserve">    private static void addFilesRecursively(File file, Collection&lt;File&gt; all) {
        final File[] children = file.listFiles();
        if (children != null) {
            for (File child : children) {
                all.add(child);
                addFilesRecursively(child, all);
            }
        }
    }
</t>
  </si>
  <si>
    <t xml:space="preserve">    public static void main(String[] args) {
        Collection&lt;File&gt; all = new ArrayList&lt;File&gt;();
        addTree(new File("."), all);
        System.out.println(all);
    }
    static void addTree(File file, Collection&lt;File&gt; all) {
        File[] children = file.listFiles();
        if (children != null) {
            for (File child : children) {
                all.add(child);
                addTree(child, all);
            }
        }
    }</t>
  </si>
  <si>
    <t>https://stackoverflow.com/questions/189739</t>
  </si>
  <si>
    <t>sergueik</t>
  </si>
  <si>
    <t xml:space="preserve">		@Override
		public void startEdit() {
			if (!isEmpty()) {
				super.startEdit();
				createTextField();
				setText(null);
				setGraphic(textField);
				textField.selectAll();
			}
		}
</t>
  </si>
  <si>
    <t>jankotek</t>
  </si>
  <si>
    <t xml:space="preserve">        V put(long key, int hash, V value, boolean onlyIfAbsent) {
            lock();
            try {
                int c = count;
                if (c++ &gt; threshold) // ensure capacity
                    rehash();
                HashEntry&lt;V&gt;[] tab = table;
                int index = hash &amp; (tab.length - 1);
                HashEntry&lt;V&gt; first = tab[index];
                HashEntry&lt;V&gt; e = first;
                while (e != null &amp;&amp; (e.hash != hash || key!=e.key))
                    e = e.next;
                V oldValue;
                if (e != null) {
                    oldValue = e.value;
                    if (!onlyIfAbsent)
                        e.value = value;
                }
                else {
                    oldValue = null;
                    ++modCount;
                    tab[index] = new HashEntry&lt;V&gt;(key, hash, first, value);
                    count = c; // write-volatile
                }
                return oldValue;
            } finally {
                unlock();
            }
        }
</t>
  </si>
  <si>
    <t xml:space="preserve">    V put(K key, int hash, V value, boolean onlyIfAbsent) {
                lock();  //locking
                try {
                    int c = count;
                    if (c++ &gt; threshold) // ensure capacity
                        rehash();
                    HashEntry&lt;K,V&gt;[] tab = table;
                    int index = hash &amp; (tab.length - 1);
                    HashEntry&lt;K,V&gt; first = tab[index];
                    HashEntry&lt;K,V&gt; e = first;
                    while (e != null &amp;&amp; (e.hash != hash || !key.equals(e.key)))
                        e = e.next;
                    V oldValue;
                    if (e != null) {
                        oldValue = e.value;
                        if (!onlyIfAbsent)
                            e.value = value;
                    }
                    else {
                        oldValue = null;
                        ++modCount;
                        tab[index] = new HashEntry&lt;K,V&gt;(key, hash, first, value);
                        count = c; // write-volatile
                    }
                    return oldValue;
                } finally {
                    unlock();  // unlocking
                }
            }</t>
  </si>
  <si>
    <t>https://stackoverflow.com/questions/19340685</t>
  </si>
  <si>
    <t>zelgimi</t>
  </si>
  <si>
    <t xml:space="preserve">    public static List&lt;String&gt; splitEqually(String text, int size) {
        List&lt;String&gt; ret = new ArrayList&lt;&gt;((text.length() + size - 1) / size);
        for (int start = 0; start &lt; text.length(); start += size) {
            ret.add(text.substring(start, Math.min(text.length(), start + size)));
        }
        return ret;
    }
</t>
  </si>
  <si>
    <t xml:space="preserve">    public static List&lt;String&gt; splitEqually(String text, int size) {
        List&lt;String&gt; ret = new ArrayList&lt;String&gt;((text.length() + size - 1) / size);
        StringBuilder str1 = new StringBuilder();
        for (int start = 0; start &lt; text.length(); start += size) {
            String temp = text.substring(start, Math.min(text.length(), start + size));
            if (temp.length() == size) {
                ret.add(temp);
                System.out.println(temp.length());
            } else {
                int n = size - temp.length();
                str1.append(temp);
                for (int j =0 ; j&lt; n ; j++){
                    str1.append(" ");
                }
                System.out.println(str1.length());
                ret.add(str1.toString());
            }
        }
        return ret;
    }</t>
  </si>
  <si>
    <t>https://stackoverflow.com/questions/61391737</t>
  </si>
  <si>
    <t>google</t>
  </si>
  <si>
    <t xml:space="preserve">  private DHParameterSpec ike2048() {
    final BigInteger p =
        new BigInteger(
            "FFFFFFFFFFFFFFFFC90FDAA22168C234C4C6628B80DC1CD1"
                + "29024E088A67CC74020BBEA63B139B22514A08798E3404DD"
                + "EF9519B3CD3A431B302B0A6DF25F14374FE1356D6D51C245"
                + "E485B576625E7EC6F44C42E9A637ED6B0BFF5CB6F406B7ED"
                + "EE386BFB5A899FA5AE9F24117C4B1FE649286651ECE45B3D"
                + "C2007CB8A163BF0598DA48361C55D39A69163FA8FD24CF5F"
                + "83655D23DCA3AD961C62F356208552BB9ED529077096966D"
                + "670C354E4ABC9804F1746C08CA18217C32905E462E36CE3B"
                + "E39E772C180E86039B2783A2EC07A28FB5C55DF06F4C52C9"
                + "DE2BCBF6955817183995497CEA956AE515D2261898FA0510"
                + "15728E5A8AACAA68FFFFFFFFFFFFFFFF",
            16);
    final BigInteger g = new BigInteger("2");
    return new DHParameterSpec(p, g);
  }
</t>
  </si>
  <si>
    <t xml:space="preserve">    public DHParameterSpec modp14() {
      final BigInteger p =
          new BigInteger(
              "FFFFFFFFFFFFFFFFC90FDAA22168C234C4C6628B80DC1CD1"
                  + "29024E088A67CC74020BBEA63B139B22514A08798E3404DD"
                  + "EF9519B3CD3A431B302B0A6DF25F14374FE1356D6D51C245"
                  + "E485B576625E7EC6F44C42E9A637ED6B0BFF5CB6F406B7ED"
                  + "EE386BFB5A899FA5AE9F24117C4B1FE649286651ECE45B3D"
                  + "C2007CB8A163BF0598DA48361C55D39A69163FA8FD24CF5F"
                  + "83655D23DCA3AD961C62F356208552BB9ED529077096966D"
                  + "670C354E4ABC9804F1746C08CA18217C32905E462E36CE3B"
                  + "E39E772C180E86039B2783A2EC07A28FB5C55DF06F4C52C9"
                  + "DE2BCBF6955817183995497CEA956AE515D2261898FA0510"
                  + "15728E5A8AACAA68FFFFFFFFFFFFFFFF",
              16);
      final BigInteger g = new BigInteger("2");
      return new DHParameterSpec(p, g);
    }</t>
  </si>
  <si>
    <t>https://stackoverflow.com/questions/60565131</t>
  </si>
  <si>
    <t xml:space="preserve">  @Override
  public void writeTo(BufferedSink sink) throws IOException {
    Source source = null;
    try {
      source = Okio.source(inputStream);
      sink.writeAll(source);
    } finally {
      if (source != null) {
        source.close();
      }
    }
  }
</t>
  </si>
  <si>
    <t xml:space="preserve">    public static RequestBody createBody(final MediaType contentType, final InputStream inputStream) {
        if (inputStream == null) throw new NullPointerException("content == null");
        return new RequestBody() {
            @Override public MediaType contentType() {
                return contentType;
            }
            @Override public long contentLength() {
                return -1;
            }
            @Override public void writeTo(BufferedSink sink) throws IOException {
                Source source = null;
                try {
                    source = Okio.source(inputStream);
                    sink.writeAll(source);
                } finally {
                    Util.closeQuietly(source);
                }
            }
        };
    }</t>
  </si>
  <si>
    <t>if (source != null) { source.close(); }</t>
  </si>
  <si>
    <t>Util.closeQuietly(source);</t>
  </si>
  <si>
    <t>The StackOverflow code uses Util.closeQuietly(source); instead of manually checking and closing the source. This approach simplifies the code and ensures that resources are closed without throwing an exception, improving code readability and robustness.</t>
  </si>
  <si>
    <t>Useful Recommendation (Yes/No): Yes
Type of Recommendation: Code Improvement
Implementation Detail: The StackOverflow code uses Util.closeQuietly(source); to close the resource, which is a more concise and robust method. This utility method handles the null check and suppresses any potential IOException, simplifying the code and reducing the risk of exceptions during resource cleanup. This is a code improvement that enhances the readability and robustness of the GitHub code by managing resource closure more effectively.</t>
  </si>
  <si>
    <t>Data Type Consistency</t>
  </si>
  <si>
    <t>BigDecimal divide(long dividend, ...
return divideAndRound(BigInteger.valueOf(dividend), scaledDivisor, ...);</t>
  </si>
  <si>
    <t>BigDecimal divide(BigInteger dividend, ...
return divideAndRound(dividend, scaledDivisor, ...);</t>
  </si>
  <si>
    <t>The StackOverflow code uses BigInteger consistently for both dividend and divisor, avoiding unnecessary conversions and improving code clarity and consistency.</t>
  </si>
  <si>
    <t>Useful Recommendation (Yes/No): Yes
Type of Recommendation: Code Improvement
Implementation Detail: The StackOverflow code uses BigInteger for the dividend parameter instead of long, ensuring consistency in the data types used throughout the method. This avoids unnecessary type conversions, making the code cleaner and more robust. Adopting this approach in the GitHub code would enhance its clarity and maintainability, aligning with best practices for handling large numeric values in Java.</t>
  </si>
  <si>
    <t xml:space="preserve"> </t>
  </si>
  <si>
    <t xml:space="preserve">    @Override
    public final &lt;R&gt; Stream&lt;R&gt; flatMap(Function&lt;? super P_OUT, ? extends Stream&lt;? extends R&gt;&gt; mapper) {
        Objects.requireNonNull(mapper);
        // We can do better than this, by polling cancellationRequested when stream is infinite
        return new StatelessOp&lt;P_OUT, R&gt;(this, StreamShape.REFERENCE,
                                     StreamOpFlag.NOT_SORTED | StreamOpFlag.NOT_DISTINCT | StreamOpFlag.NOT_SIZED) {
            @Override
            public Sink&lt;P_OUT&gt; opWrapSink(int flags, Sink&lt;R&gt; sink) {
                return new Sink.ChainedReference&lt;P_OUT, R&gt;(sink) {
                    @Override
                    public void begin(long size) {
                        downstream.begin(-1);
                    }
                    @Override
                    public void accept(P_OUT u) {
                        try (Stream&lt;? extends R&gt; result = mapper.apply(u)) {
                            // We can do better that this too; optimize for depth=0 case and just grab spliterator and forEach it
                            if (result != null)
                                result.sequential().forEach(downstream);
                        }
                    }
                };
            }
        };
    }
</t>
  </si>
  <si>
    <t xml:space="preserve">    @Override
    public final &lt;R&gt; Stream&lt;R&gt; flatMap(Function&lt;? super P_OUT, ? extends Stream&lt;? extends R&gt;&gt; mapper) {
        Objects.requireNonNull(mapper);
        // We can do better than this, by polling cancellationRequested when stream is infinite
        return new StatelessOp&lt;P_OUT, R&gt;(this, StreamShape.REFERENCE,
                                     StreamOpFlag.NOT_SORTED | StreamOpFlag.NOT_DISTINCT | StreamOpFlag.NOT_SIZED) {
            @Override
            Sink&lt;P_OUT&gt; opWrapSink(int flags, Sink&lt;R&gt; sink) {
                return new Sink.ChainedReference&lt;P_OUT, R&gt;(sink) {
                    @Override
                    public void begin(long size) {
                        downstream.begin(-1);
                    }
                    @Override
                    public void accept(P_OUT u) {
                        try (Stream&lt;? extends R&gt; result = mapper.apply(u)) {
                            // We can do better that this too; optimize for depth=0 case and just grab spliterator and forEach it
                            if (result != null)
                                result.sequential().forEach(downstream);
                        }
                    }
                };
            }
        };
    }</t>
  </si>
  <si>
    <t>https://stackoverflow.com/questions/29230939</t>
  </si>
  <si>
    <t xml:space="preserve">            @Override
            public Sink&lt;P_OUT&gt; opWrapSink(int flags, Sink&lt;R&gt; sink) {
                return new Sink.ChainedReference&lt;P_OUT, R&gt;(sink) {
                    @Override
                    public void begin(long size) {
                        downstream.begin(-1);
                    }
                    @Override
                    public void accept(P_OUT u) {
                        try (Stream&lt;? extends R&gt; result = mapper.apply(u)) {
                            // We can do better that this too; optimize for depth=0 case and just grab spliterator and forEach it
                            if (result != null)
                                result.sequential().forEach(downstream);
                        }
                    }
                };
            }
</t>
  </si>
  <si>
    <t xml:space="preserve">      @Override public Double read(JsonReader in) throws IOException {
        if (in.peek() == JsonToken.NULL) {
          in.nextNull();
          return null;
        }
        return in.nextDouble();
      }
</t>
  </si>
  <si>
    <t>[</t>
  </si>
  <si>
    <t xml:space="preserve">      @Override public Number read(JsonReader in) throws IOException {
        if (in.peek() == JsonToken.NULL) {
          in.nextNull();
          return null;
        }
        return in.nextLong();
      }
</t>
  </si>
  <si>
    <t xml:space="preserve">    @Override
    public Number read(JsonReader in) throws IOException {
      if (in.peek() == JsonToken.NULL) {
        in.nextNull();
        return null;
      }
      return in.nextDouble();
    }
</t>
  </si>
  <si>
    <t xml:space="preserve">            @NotNull
            public FileVisitResult visitFile(Path file, BasicFileAttributes attributes) throws IOException {
                zos.putNextEntry(new ZipEntry(folder.relativize(file).toString()));
                Files.copy(file, zos);
                zos.closeEntry();
                return FileVisitResult.CONTINUE;
            }
</t>
  </si>
  <si>
    <t>zos.putNextEntry(new ZipEntry(folder.relativize(file).toString()));
Files.copy(file, zos);
zos.closeEntry();</t>
  </si>
  <si>
    <t>zos.putNextEntry(new ZipEntry(sourceFolderPath.relativize(file).toString()));
Files.copy(file, zos);
zos.closeEntry();
zos.close();</t>
  </si>
  <si>
    <t>The StackOverflow code includes a zos.close() statement after walking the file tree, ensuring that the ZipOutputStream is properly closed after use. This is a best practice for resource management, improving robustness and preventing potential resource leaks. Applying this improvement to the GitHub code will enhance its reliability.</t>
  </si>
  <si>
    <t>Useful Recommendation (Yes/No): Yes
Type of Recommendation: Code Improvement
Implementation Detail: The StackOverflow code includes a critical resource management step—closing the ZipOutputStream (zos) after the file tree traversal is complete. This prevents potential resource leaks and ensures that all data is properly written and the stream is closed. Adding this step to the GitHub code will improve its robustness and reliability, particularly in scenarios involving large or complex file operations.</t>
  </si>
  <si>
    <t xml:space="preserve">    @CheckForNull
    @Override
    protected String computeNext() {
      /*
       * The returned string will be from the end of the last match to the beginning of the next
       * one. nextStart is the start position of the returned substring, while offset is the place
       * to start looking for a separator.
       */
      int nextStart = offset;
      while (offset != -1) {
        int start = nextStart;
        int end;
        int separatorPosition = separatorStart(offset);
        if (separatorPosition == -1) {
          end = toSplit.length();
          offset = -1;
        } else {
          end = separatorPosition;
          offset = separatorEnd(separatorPosition);
        }
        if (offset == nextStart) {
          /*
           * This occurs when some pattern has an empty match, even if it doesn't match the empty
           * string -- for example, if it requires lookahead or the like. The offset must be
           * increased to look for separators beyond this point, without changing the start position
           * of the next returned substring -- so nextStart stays the same.
           */
          offset++;
          if (offset &gt; toSplit.length()) {
            offset = -1;
          }
          continue;
        }
        while (start &lt; end &amp;&amp; trimmer.matches(toSplit.charAt(start))) {
          start++;
        }
        while (end &gt; start &amp;&amp; trimmer.matches(toSplit.charAt(end - 1))) {
          end--;
        }
        if (omitEmptyStrings &amp;&amp; start == end) {
          // Don't include the (unused) separator in next split string.
          nextStart = offset;
          continue;
        }
        if (limit == 1) {
          // The limit has been reached, return the rest of the string as the
          // final item. This is tested after empty string removal so that
          // empty strings do not count towards the limit.
          end = toSplit.length();
          offset = -1;
          // Since we may have changed the end, we need to trim it again.
          while (end &gt; start &amp;&amp; trimmer.matches(toSplit.charAt(end - 1))) {
            end--;
          }
        } else {
          limit--;
        }
        return toSplit.subSequence(start, end).toString();
      }
      return endOfData();
    }
</t>
  </si>
  <si>
    <t xml:space="preserve">    @Override
    protected String computeNext() {
      /*
       * The returned string will be from the end of the last match to the
       * beginning of the next one. nextStart is the start position of the
       * returned substring, while offset is the place to start looking for a
       * separator.
       */
      int nextStart = offset;
      while (offset != -1) {
        int start = nextStart;
        int end;
        int separatorPosition = separatorStart(offset);
        if (separatorPosition == -1) {
          end = toSplit.length();
          offset = -1;
        } else {
          end = separatorPosition;
          offset = separatorEnd(separatorPosition);
        }
        if (offset == nextStart) {
          /*
           * This occurs when some pattern has an empty match, even if it
           * doesn't match the empty string -- for example, if it requires
           * lookahead or the like. The offset must be increased to look for
           * separators beyond this point, without changing the start position
           * of the next returned substring -- so nextStart stays the same.
           */
          offset++;
          if (offset &gt;= toSplit.length()) {
            offset = -1;
          }
          continue;
        }
        while (start &lt; end &amp;&amp; trimmer.matches(toSplit.charAt(start))) {
          start++;
        }
        while (end &gt; start &amp;&amp; trimmer.matches(toSplit.charAt(end - 1))) {
          end--;
        }
        if (omitEmptyStrings &amp;&amp; start == end) {
          // Don't include the (unused) separator in next split string.
          nextStart = offset;
          continue;
        }
        if (limit == 1) {
          // The limit has been reached, return the rest of the string as the
          // final item.  This is tested after empty string removal so that
          // empty strings do not count towards the limit.
          end = toSplit.length();
          offset = -1;
          // Since we may have changed the end, we need to trim it again.
          while (end &gt; start &amp;&amp; trimmer.matches(toSplit.charAt(end - 1))) {
            end--;
          }
        } else {
          limit--;
        }
        return toSplit.subSequence(start, end).toString();
      }
      return endOfData();
    }</t>
  </si>
  <si>
    <t>https://stackoverflow.com/questions/30942772</t>
  </si>
  <si>
    <t>devil-chen</t>
  </si>
  <si>
    <t>knowagelabs</t>
  </si>
  <si>
    <t xml:space="preserve">	public ResourceBundle newBundle(String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 as UTF-8.
				bundle = new PropertyResourceBundle(new InputStreamReader(
						stream, "UTF-8"));
			} finally {
				stream.close();
			}
		}
		return bundle;
	}
</t>
  </si>
  <si>
    <t xml:space="preserve">				@Override
				public boolean accept(File pathname) {
					if (pathname.isDirectory()) {
						return true;
					}
					return false;
				}
</t>
  </si>
  <si>
    <t xml:space="preserve">      @Override
      public boolean accept(File pathname) {
        if (pathname.isDirectory()) {
          File[] subFiles = pathName.listFiles();
          for (File file : subFiles){
            if (file.getName().equals(allowedFileName)){
               return true;
            }
          }
        }
        return false; 
      }
</t>
  </si>
  <si>
    <t>https://stackoverflow.com/questions/20680556</t>
  </si>
  <si>
    <t xml:space="preserve">					@Override
					public boolean accept(File file) {
						if (file.getName().endsWith(".sbimodel")) {
							return true;
						}
						return false;
					}
</t>
  </si>
  <si>
    <t xml:space="preserve"> public void getFiles(String dir) throws IOException {
        File directory = new File(dir);
        //Verify if it is a valid file name
        System.out.println("Looking for files in directory: " + dir);
        if (!directory.exists()) {
            System.out.println(String.format("Directory %s does not exist", dir));
            return;
        }
        //Verify if it is a directory and not a file path
        if (!directory.isDirectory()) {
            System.out.println(String.format("Provided value %s is not a directory", dir));
            return;
        }
        System.out.printf("files found in dir: %s%n", Arrays.asList(directory.listFiles()));
        //create a FileFilter and override its accept-method
        FileFilter logFilefilter = new FileFilter() {
            //Override accept method
            public boolean accept(File file) {
                //if the file extension is .smali return true, else false
                if (file.getName().endsWith(".smali")) {
                    return true;
                }
                return false;
            }
        };
        File[] files = directory.listFiles(logFilefilter);
        // create an additional scanner to store the userInput (the word you want to find).
        Scanner userInput = new Scanner(System.in);
        System.out.println("Please enter the word that you want to find in the .smali files: ");
        String seekWord = userInput.nextLine(); //this line will store the line you are looking for
        userInput.close();
        // create an arrayList to store all the files that contain the word.
        List&lt;File&gt; filesWithWord = new ArrayList&lt;&gt;();
        //Let's list out the filtered files
        for (File f : files) {
            Scanner sc = new Scanner(f);
            while (sc.hasNext()) {
                // look in each line and if the line contains the word store the file.
                String line = sc.nextLine();
                if (line.contains(seekWord)) {
                    System.out.println("found word " + seekWord + " in file: " + f.getName());
                    filesWithWord.add(f);
                    break; // no need to go through the rest of the lines.
                }
            }
            sc.close();
        }
        System.out.println("Smali files with the word: " + filesWithWord);
        // create another file to store the results
        File fileWithFoundFiles = new File("path/to/file/files.txt");
        //make sure the parents of the file exist.
        fileWithFoundFiles.getParentFile().mkdirs();
        if (!fileWithFoundFiles.exists()) {
            fileWithFoundFiles.createNewFile();
        }
        try (FileWriter writer = new FileWriter(fileWithFoundFiles)) { //try-with resources so your resource gets closed automatically
            for (File f : filesWithWord) {
                //write the fileNames to the file
                System.out.println("writing file name " + f.getName() + " to " + f);
                writer.write(f.getName() + "\n");
            }
        } catch (Exception e) {
            System.out.println(e.getMessage());
        }
    }</t>
  </si>
  <si>
    <t>https://stackoverflow.com/questions/56611483</t>
  </si>
  <si>
    <t xml:space="preserve">	public void printInfo() {
		ScriptEngineManager mgr = new ScriptEngineManager();
		List&lt;ScriptEngineFactory&gt; factories = mgr.getEngineFactories();
		for (ScriptEngineFactory factory : factories) {
			logger.debug("ScriptEngineFactory Info");
			String engName = factory.getEngineName();
			String engVersion = factory.getEngineVersion();
			String langName = factory.getLanguageName();
			String langVersion = factory.getLanguageVersion();
			System.out.printf("\tScript Engine: %s (%s)\n", engName, engVersion);
			List&lt;String&gt; engNames = factory.getNames();
			for (String name : engNames) {
				System.out.printf("\tEngine Alias: %s\n", name);
			}
			System.out.printf("\tLanguage: %s (%s)\n", langName, langVersion);
		}
	}
</t>
  </si>
  <si>
    <t xml:space="preserve">        public static void main( String[] args ) {
            ScriptEngineManager mgr = new ScriptEngineManager();
            List&lt;ScriptEngineFactory&gt; factories = mgr.getEngineFactories();
            for (ScriptEngineFactory factory : factories) {
                System.out.println("ScriptEngineFactory Info");
                String engName = factory.getEngineName();
                String engVersion = factory.getEngineVersion();
                String langName = factory.getLanguageName();
                String langVersion = factory.getLanguageVersion();
                System.out.printf("\tScript Engine: %s (%s)%n", engName, engVersion);
                List&lt;String&gt; engNames = factory.getNames();
                for(String name : engNames) {
                    System.out.printf("\tEngine Alias: %s%n", name);
                }
                System.out.printf("\tLanguage: %s (%s)%n", langName, langVersion);
            }
        }
</t>
  </si>
  <si>
    <t>https://stackoverflow.com/questions/11838438</t>
  </si>
  <si>
    <t>agreementmaker</t>
  </si>
  <si>
    <t>spoonlabs</t>
  </si>
  <si>
    <t>h819</t>
  </si>
  <si>
    <t xml:space="preserve">    public void copyBeanProperties(final Object source, final Object target, final Iterable&lt;String&gt; properties) {
        final BeanWrapper src = new BeanWrapperImpl(source);
        final BeanWrapper trg = new BeanWrapperImpl(target);
        for (final String propertyName : properties) {
            trg.setPropertyValue(propertyName, src.getPropertyValue(propertyName));
        }
    }
</t>
  </si>
  <si>
    <t xml:space="preserve">    public static void copyBeanProperties(
        final Object source,
        final Object target,
        final Iterable&lt;String&gt; properties){
        final BeanWrapper src = new BeanWrapperImpl(source);
        final BeanWrapper trg = new BeanWrapperImpl(target);
        for(final String propertyName : properties){
            trg.setPropertyValue(
                propertyName,
                src.getPropertyValue(propertyName)
            );
        }
    }</t>
  </si>
  <si>
    <t>https://stackoverflow.com/questions/5079864</t>
  </si>
  <si>
    <t>iiitv</t>
  </si>
  <si>
    <t xml:space="preserve">    void inorder(Node root)
    {
        if(root == null)
            return;
        inorder(root.left);
        System.out.print(root.data+" ");
        inorder(root.right);
    }
</t>
  </si>
  <si>
    <t>firebase</t>
  </si>
  <si>
    <t xml:space="preserve">    public void addAdaLovelace() {
        // [START add_ada_lovelace]
        // Create a new user with a first and last name
        Map&lt;String, Object&gt; user = new HashMap&lt;&gt;();
        user.put("first", "Ada");
        user.put("last", "Lovelace");
        user.put("born", 1815);
        // Add a new document with a generated ID
        db.collection("users")
                .add(user)
                .addOnSuccessListener(new OnSuccessListener&lt;DocumentReference&gt;() {
                    @Override
                    public void onSuccess(DocumentReference documentReference) {
                        Log.d(TAG, "DocumentSnapshot added with ID: " + documentReference.getId());
                    }
                })
                .addOnFailureListener(new OnFailureListener() {
                    @Override
                    public void onFailure(@NonNull Exception e) {
                        Log.w(TAG, "Error adding document", e);
                    }
                });
        // [END add_ada_lovelace]
    }
</t>
  </si>
  <si>
    <t xml:space="preserve">    private void insertUserData(){
    	FirebaseUser user = auth.getCurrentUser();
    	String uid = user.getUid();
    	FirebaseFirestore db = FirebaseFirestore.getInstance();
    	Map&lt;String, Object&gt; user = new HashMap&lt;&gt;();
    	user.put("first", "Ada");
    	user.put("last", "Lovelace");
    	user.put("born", 1815);
    	// Add a new document with a generated ID
    	db.collection("users")
    			.document(uid)
    			.set(user)
    			.addOnSuccessListener(new OnSuccessListener&lt;DocumentReference&gt;() {
    				@Override
    				public void onSuccess(DocumentReference documentReference) {
    					Log.d(TAG, "Data Successfully added under" + uid);
    				}
    			})
    			.addOnFailureListener(new OnFailureListener() {
    				@Override
    				public void onFailure(@NonNull Exception e) {
    					Log.w(TAG, "Error adding document", e);
    				}
    			});
    }</t>
  </si>
  <si>
    <t>https://stackoverflow.com/questions/59394165</t>
  </si>
  <si>
    <t>Document ID Management</t>
  </si>
  <si>
    <t>db.collection("users") .add(user)</t>
  </si>
  <si>
    <t>db.collection("users").document(uid).set(user)</t>
  </si>
  <si>
    <t xml:space="preserve">The StackOverflow code suggests using a specific document ID (uid) when adding user data to the collection. This improves the code by providing a clear reference to the document associated with each user, making data management more organized and ensuring that user data is stored under a unique identifier.
</t>
  </si>
  <si>
    <t>Useful Recommendation (Yes/No): Yes
Type of Recommendation: Code Improvement
Implementation Detail: The StackOverflow code improves the approach to storing user data by using a specific document ID (uid). This ensures that each user’s data is stored under a unique and identifiable document, making the data more manageable and reducing the risk of data duplication. This recommendation enhances the clarity and organization of the code without fixing an existing bug, hence it is categorized as a code improvement.</t>
  </si>
  <si>
    <t>eclipse-platform</t>
  </si>
  <si>
    <t xml:space="preserve">public static void main(String [] args) {
	Display display = new Display();
	final Image image = display.getSystemImage(SWT.ICON_INFORMATION);
	Shell shell = new Shell(display);
	shell.setText("Images on the right side of the TableItem");
	shell.setLayout(new FillLayout ());
	Table table = new Table(shell, SWT.MULTI | SWT.FULL_SELECTION);
	table.setHeaderVisible(true);
	table.setLinesVisible(true);
	int columnCount = 3;
	for (int i=0; i&lt;columnCount; i++) {
		TableColumn column = new TableColumn(table, SWT.NONE);
		column.setText("Column " + i);
	}
	int itemCount = 8;
	for(int i = 0; i &lt; itemCount; i++) {
		TableItem item = new TableItem(table, SWT.NONE);
		item.setText(new String[] {"item "+i+" a", "item "+i+" b", "item "+i+" c"});
	}
	/*
	 * NOTE: MeasureItem, PaintItem and EraseItem are called repeatedly.
	 * Therefore, it is critical for performance that these methods be
	 * as efficient as possible.
	 */
	Listener paintListener = event -&gt; {
		switch(event.type) {
			case SWT.MeasureItem: {
				Rectangle rect1 = image.getBounds();
				event.width += rect1.width;
				event.height = Math.max(event.height, rect1.height + 2);
				break;
			}
			case SWT.PaintItem: {
				int x = event.x + event.width;
				Rectangle rect2 = image.getBounds();
				int offset = Math.max(0, (event.height - rect2.height) / 2);
				event.gc.drawImage(image, x, event.y + offset);
				break;
			}
		}
	};
	table.addListener(SWT.MeasureItem, paintListener);
	table.addListener(SWT.PaintItem, paintListener);
	for(int i = 0; i &lt; columnCount; i++) {
		table.getColumn(i).pack();
	}
	shell.setSize(500, 200);
	shell.open();
	while(!shell.isDisposed ()) {
		if(!display.readAndDispatch()) display.sleep();
	}
	if(image != null) image.dispose();
	display.dispose();
}
</t>
  </si>
  <si>
    <t xml:space="preserve">	public static void main(String[] args)
	{
		Display display = new Display();
		final Image image = display.getSystemImage(SWT.ICON_INFORMATION);
		Shell shell = new Shell(display);
		shell.setText("Images on the right side of the TableItem");
		shell.setLayout(new FillLayout());
		Table table = new Table(shell, SWT.MULTI | SWT.FULL_SELECTION);
		table.setHeaderVisible(true);
		table.setLinesVisible(true);
		int columnCount = 3;
		for (int i = 0; i &lt; columnCount; i++)
		{
			TableColumn column = new TableColumn(table, SWT.NONE);
			column.setText("Column " + i);
		}
		int itemCount = 8;
		for (int i = 0; i &lt; itemCount; i++)
		{
			TableItem item = new TableItem(table, SWT.NONE);
		}
		/*
		 * NOTE: MeasureItem, PaintItem and EraseItem are called repeatedly.
		 * Therefore, it is critical for performance that these methods be
		 * as efficient as possible.
		 */
		Listener paintListener = event -&gt;
		{
			switch (event.type)
			{
				case SWT.MeasureItem:
				{
					Rectangle rect1 = image.getBounds();
					event.width += rect1.width;
					event.height = Math.max(event.height, rect1.height + 2);
					break;
				}
				case SWT.PaintItem:
				{
					TableItem item = (TableItem) event.item;
					Rectangle rect2 = image.getBounds();
					Rectangle bounds = item.getBounds(event.index);
					int x = bounds.x + bounds.width - rect2.width;
					int offset = Math.max(0, (event.height - rect2.height) / 2);
					event.gc.drawImage(image, x, event.y + offset);
					break;
				}
			}
		};
		table.addListener(SWT.MeasureItem, paintListener);
		table.addListener(SWT.PaintItem, paintListener);
		for (int i = 0; i &lt; columnCount; i++)
		{
			table.getColumn(i).pack();
		}
		shell.setSize(500, 200);
		shell.open();
		while (!shell.isDisposed())
		{
			if (!display.readAndDispatch()) display.sleep();
		}
		if (image != null) image.dispose();
		display.dispose();
	}</t>
  </si>
  <si>
    <t>https://stackoverflow.com/questions/41588054</t>
  </si>
  <si>
    <t xml:space="preserve">	public static void main(String[] args) {
		final Display display = new Display();
		final Image image = display.getSystemImage(SWT.ICON_INFORMATION);
		Shell shell = new Shell(display);
		shell.setText("Images on the right side of the TableItem");
		shell.setLayout(new FillLayout());
		Table table = new Table(shell, SWT.MULTI | SWT.FULL_SELECTION);
		table.setHeaderVisible(true);
		table.setLinesVisible(false);  // changing this to true makes the dotted lines thicker
		int columnCount = 3;
		for(int i = 0; i &lt; columnCount; i++) {
			TableColumn column = new TableColumn(table, SWT.NONE);
			column.setText("Column " + i);
		}
		final int itemCount = 10;
		for(int i = 0; i &lt; itemCount; i++) {
			TableItem item = new TableItem(table, SWT.NONE);
			item.setText(new String[] {"item " + i + " a", "item " + i + " Bug510183_javadocHang", "item " + i + " c"});
		}
		Listener paintListener = new Listener() {
			@Override
			public void handleEvent(Event event) {
				switch(event.type) {
				case SWT.MeasureItem: {
					Rectangle rect = image.getBounds();
					event.width += rect.width;
					event.height = Math.max(event.height, rect.height + 2);
					break;
				}
				case SWT.EraseItem: {
					event.detail &amp;= ~SWT.FOREGROUND;
					event.detail &amp;= ~SWT.BACKGROUND;
					event.detail &amp;= ~SWT.SELECTED;
					event.detail &amp;= ~SWT.FOCUSED;
					event.detail &amp;= ~SWT.HOT;
					event.doit = false;
					break;
				}
				case SWT.PaintItem: {
					Rectangle rect = image.getBounds();
				// shouldn't we subtract rect.width?
				// it looks like the event.width value set in the SWT.MeasureItem wasn't retained... 
					int x = event.x + event.width /*- rect.width*/;
					int offset = Math.max(0, (event.height - rect.height) / 2);
					event.gc.drawImage(image, x, event.y + offset);
					// draws only a blue background filling up the entire cell
//                    Color blue = display.getSystemColor(SWT.COLOR_BLUE);
//                    event.gc.setBackground(blue);
//                    int adhocOffset = 2;
//                    event.gc.fillRectangle(event.x - adhocOffset, event.y,
//                            event.width + rect.width + adhocOffset, event.height);
					break;
				}
				}
			}
		};
		table.addListener(SWT.MeasureItem, paintListener);
		table.addListener(SWT.EraseItem, paintListener);
		table.addListener(SWT.PaintItem, paintListener);
		for(int i = 0; i &lt; columnCount; i++) {
			table.getColumn(i).pack();
		}
		shell.setSize(500, 500);
		shell.open();
		while(!shell.isDisposed()) {
			if(!display.readAndDispatch())
				display.sleep();
		}
		// this is incorrect, the graphics.image wasn't allocated by the user!
//        if(graphics.image != null)
//            graphics.image.dispose();
		display.dispose();
	}
</t>
  </si>
  <si>
    <t xml:space="preserve">	public static void main(String[] args)
	{
		Display display = new Display();
		final Image image = display.getSystemImage(SWT.ICON_INFORMATION);
		Shell shell = new Shell(display);
		shell.setText("Images on the right side of the TableItem");
		shell.setLayout(new FillLayout());
		Table table = new Table(shell, SWT.MULTI | SWT.FULL_SELECTION);
		table.setHeaderVisible(true);
		table.setLinesVisible(true);
		int columnCount = 3;
		for (int i = 0; i &lt; columnCount; i++)
		{
			TableColumn column = new TableColumn(table, SWT.NONE);
			column.setText("Column " + i);
		}
		int itemCount = 8;
		for (int i = 0; i &lt; itemCount; i++)
		{
			TableItem item = new TableItem(table, SWT.NONE);
			item.setText(new String[]{"item " + i + " a", "item " + i + " b", "item " + i + " c"});
		}
		/*
		 * NOTE: MeasureItem, PaintItem and EraseItem are called repeatedly.
		 * Therefore, it is critical for performance that these methods be
		 * as efficient as possible.
		 */
		Listener paintListener = event -&gt;
		{
			switch (event.type)
			{
				case SWT.MeasureItem:
				{
					Rectangle rect1 = image.getBounds();
					event.width += rect1.width;
					event.height = Math.max(event.height, rect1.height + 2);
					break;
				}
				case SWT.PaintItem:
				{
					TableItem item = (TableItem) event.item;
					Rectangle rect2 = image.getBounds();
					Rectangle bounds = item.getBounds(event.index);
					int x = bounds.x + bounds.width - rect2.width;
					int offset = Math.max(0, (event.height - rect2.height) / 2);
					event.gc.drawImage(image, x, event.y + offset);
					break;
				}
			}
		};
		table.addListener(SWT.MeasureItem, paintListener);
		table.addListener(SWT.PaintItem, paintListener);
		for (int i = 0; i &lt; columnCount; i++)
		{
			table.getColumn(i).pack();
		}
		shell.setSize(500, 200);
		shell.open();
		while (!shell.isDisposed())
		{
			if (!display.readAndDispatch()) display.sleep();
		}
		if (image != null) image.dispose();
		display.dispose();
	}</t>
  </si>
  <si>
    <t>Image Resource Disposal</t>
  </si>
  <si>
    <t>// this is incorrect, the graphics.image wasn't allocated by the user!
if(graphics.image != null) graphics.image.dispose();</t>
  </si>
  <si>
    <t>if (image != null) image.dispose();</t>
  </si>
  <si>
    <t>The StackOverflow code correctly disposes of the image resource at the end of the program, ensuring that resources are properly released, preventing potential memory leaks</t>
  </si>
  <si>
    <t>Useful Recommendation (Yes/No): Yes
Type of Recommendation: Bug Fix
Implementation Detail: The StackOverflow code correctly disposes of the image resource at the end of the program. This is a crucial bug fix because failing to dispose of images properly can lead to memory leaks. The GitHub code snippet comments on disposing of an image but does not implement it correctly. Adopting the StackOverflow approach ensures that resources are correctly released when no longer needed, preventing potential issues related to resource management.</t>
  </si>
  <si>
    <t xml:space="preserve">	public static void main(String[] args) {
		final Display display = new Display();
		final Shell shell = new Shell(display);
		shell.setLayout(new FillLayout());
		final StyledText styledText = new StyledText(shell, SWT.BORDER);
		styledText.setText("hello\u0000world");
		shell.setSize(500, 400);
		shell.open();
		while (!shell.isDisposed()) {
			if (!display.readAndDispatch()) {
				display.sleep();
			}
		}
		display.dispose();
	}
</t>
  </si>
  <si>
    <t xml:space="preserve">		public static void main(String[] args) {
			final Display display = new Display();
			final Shell shell = new Shell(display);
			shell.setLayout(new FillLayout());
			final Label label = new Label(shell, SWT.BORDER);
			label.setText("Drop file here to start");
			final Transfer[] types = new Transfer[] { new ByteArrayTransfer() {
				byte[] lastDrop;
				@Override
				protected Object nativeToJava(TransferData transferData) {
					byte[] data = (byte[]) super.nativeToJava(transferData);
					lastDrop = data;
					return null;
				}
				@Override
				protected void javaToNative(Object object, TransferData transferData) {
					if (lastDrop == null) {
						DND.error(DND.ERROR_INVALID_DATA);
					}
					super.javaToNative(lastDrop, transferData);
				};
				@Override
				protected String[] getTypeNames() {
					return new String[] { "Shell IDList Array" };
				}
				@Override
				protected int[] getTypeIds() {
					return new int[] { registerType("Shell IDList Array") };
				}
			} };
			final int operations = DND.DROP_LINK | DND.DROP_COPY | DND.DROP_MOVE;
			final DragSource source = new DragSource(label, operations);
			source.setTransfer(types);
			DropTarget target = new DropTarget(label, -1);
			target.setTransfer(types);
			shell.setSize(200, 200);
			shell.open();
			while (!shell.isDisposed()) {
				if (!display.readAndDispatch()) {
					display.sleep();
				}
			}
			display.dispose();
		}
</t>
  </si>
  <si>
    <t>https://stackoverflow.com/questions/56297618</t>
  </si>
  <si>
    <t>mycatapache</t>
  </si>
  <si>
    <t xml:space="preserve">	public static String bytesToHexString(byte[] bytes) {
	    char[] hexChars = new char[bytes.length * 2];
	    for ( int j = 0; j &lt; bytes.length; j++ ) {
	        int v = bytes[j] &amp; 0xFF;
	        hexChars[j * 2] = hexArray[v &gt;&gt;&gt; 4];
	        hexChars[j * 2 + 1] = hexArray[v &amp; 0x0F];
	    }
	    return new String(hexChars);
	}
</t>
  </si>
  <si>
    <t>camunda-consulting</t>
  </si>
  <si>
    <t xml:space="preserve">  @Test
  public void testHappyPath() {
    // Define scenarios by using camunda-bpm-assert-scenario:
    //ExecutableRunner starter = Scenario.run(myProcess) //
    //    .startByKey(PROCESS_DEFINITION_KEY);
    // when(myProcess.waitsAtReceiveTask(anyString())).thenReturn((messageSubscription) -&gt; {
    //  messageSubscription.receive();
    // });
    // when(myProcess.waitsAtUserTask(anyString())).thenReturn((task) -&gt; {
    //  task.complete();
    // });
    // OK - everything prepared - let's go and execute the scenario
    //Scenario scenario = starter.execute();
    // now you can do some assertions   
    //verify(myProcess).hasFinished("EndEvent");
  }
</t>
  </si>
  <si>
    <t xml:space="preserve">    import static org.junit.Assert.*;
    public class ValidateTestCase {
        @Test
        public void testHappyPath() throws Exception {
            Validate.stateNotNull("", "");
        }
        @Test
        public void testNullMessage() throws Exception {
            try {
                Validate.stateNotNull(null, null);
                fail();
            }
            catch (IllegalStateException e) {
                String expected = "Exception message is a null object!"
                assertEquals(expected, e.getMessage());
            }
        }
        @Test(expected=IllegalStateException.class)
        public void testNullObject() throws Exception {
            Validate.stateNotNull(null, "test");
        }
    }</t>
  </si>
  <si>
    <t>https://stackoverflow.com/questions/15160629</t>
  </si>
  <si>
    <t xml:space="preserve">  @Test
  public void testHappyPath() {
//	Map&lt;String, Object&gt; variables = new HashMap&lt;String, Object&gt;();
//	variables.put("score", 1);
//	variables.put("mindstrongUserID", "a");
	// Either: Drive the process by API and assert correct behavior by camunda-bpm-assert, e.g.:
//    ProcessInstance processInstance = processEngine().getRuntimeService()
//    		.startProcessInstanceByKey(PROCESS_DEFINITION_KEY, variables);
    // Now: Drive the process by API and assert correct behavior by camunda-bpm-assert
//	assertThat(processInstance).isActive();
//
//	assertThat(processInstance).isWaitingAt("StartEvent_1");
//	execute(job());
//
//	assertThat(processInstance).isWaitingAt("high-priportiy-task");  		
//	complete(task(), withVariables("confirmed", true));
//
//	assertThat(processInstance).isWaitingAt("wait-for-reply");
//	processEngine().getRuntimeService()
//		.correlateMessage("wiat_for_high_priority_reply_message");
//
//	assertThat(processInstance).isEnded();
  }
</t>
  </si>
  <si>
    <t>Exception Handling in Tests</t>
  </si>
  <si>
    <t>// No exception handling in test cases</t>
  </si>
  <si>
    <t>@Test(expected=IllegalStateException.class) public void testNullObject() throws Exception { Validate.stateNotNull(null, "test"); }</t>
  </si>
  <si>
    <t>The StackOverflow code includes exception handling in unit tests, specifically testing for expected exceptions. This improves test robustness by ensuring that specific error conditions are correctly handled and asserted in the test cases. Implementing similar exception handling in the GitHub code can enhance the quality and coverage of the tests.</t>
  </si>
  <si>
    <t>Useful Recommendation (Yes/No): Yes
Type of Recommendation: Code Improvement
Implementation Detail: The StackOverflow code demonstrates how to include exception handling in test cases, which is a key aspect of robust unit testing. By incorporating this approach into the GitHub code, you can ensure that your tests not only verify correct behavior under normal conditions but also properly handle and assert specific error conditions, improving overall test quality and reliability.</t>
  </si>
  <si>
    <t xml:space="preserve">	public static void main (String args[]) {
        ClassLoader cl = ClassLoader.getSystemClassLoader();
        URL[] urls = ((URLClassLoader)cl).getURLs();
        for(URL url: urls){
        	System.out.println(url.getFile());
        }
   }
</t>
  </si>
  <si>
    <t>Test Case Assertions</t>
  </si>
  <si>
    <t>// now you can do some assertions
//verify(myProcess).hasFinished("EndEvent");</t>
  </si>
  <si>
    <t xml:space="preserve">assertEquals(expected, e.getMessage());
fail();
@Test(expected=IllegalStateException.class)        </t>
  </si>
  <si>
    <t xml:space="preserve">The StackOverflow code snippet demonstrates the use of assertions in test cases (assertEquals, fail, and expected exceptions), which can be applied to the GitHub code to enhance test coverage and robustness by verifying expected outcomes more explicitly.
</t>
  </si>
  <si>
    <t>Useful Recommendation (Yes/No): Yes
Type of Recommendation: Code Improvement
Implementation Detail: The StackOverflow snippet provides a clear example of how to implement assertions in test cases (assertEquals, fail, and expected exception handling). Applying similar assertions in the GitHub code would improve the test cases by making them more explicit and ensuring that the tests accurately verify expected behaviors and outcomes. This leads to more robust and reliable tests.</t>
  </si>
  <si>
    <t>tencent</t>
  </si>
  <si>
    <t>Method Naming Consistency</t>
  </si>
  <si>
    <t>initUI() is called within the run() method of the Runnable.</t>
  </si>
  <si>
    <t>initComponents() is called within the run() method of the Runnable.</t>
  </si>
  <si>
    <t>The StackOverflow code uses initComponents() instead of initUI(), which may be a more standard or descriptive method name. This enhances readability and consistency, especially in GUI applications where initComponents() is commonly used</t>
  </si>
  <si>
    <t>Useful Recommendation (Yes/No): Yes
Type of Recommendation: Code Improvement
Implementation Detail: The StackOverflow code suggests using initComponents() instead of initUI(). This change is a code improvement, as initComponents() is a more descriptive and standard method name in the context of GUI applications, improving readability and consistency in the code.</t>
  </si>
  <si>
    <t>Method Parameter Types</t>
  </si>
  <si>
    <t>private static BigDecimal divide(long dividend, int dividendScale, BigInteger divisor, ...</t>
  </si>
  <si>
    <t>private static BigDecimal divide(BigInteger dividend, int dividendScale, BigInteger divisor, ...</t>
  </si>
  <si>
    <t>The StackOverflow code uses BigInteger for both the dividend and divisor, ensuring consistency and potentially avoiding issues with precision loss when handling large numbers. This improvement enhances the robustness of the method by maintaining consistency in numeric operations.</t>
  </si>
  <si>
    <t>Useful Recommendation (Yes/No): Yes
Type of Recommendation: Code Improvement
Implementation Detail: The StackOverflow code snippet suggests using BigInteger for both the dividend and divisor parameters. This ensures consistency in the data types being processed, which can prevent potential precision loss when performing arithmetic operations on large numbers. The recommendation is categorized as a code improvement because it enhances the method's robustness by standardizing the data types used, rather than fixing an existing bug.</t>
  </si>
  <si>
    <t>identical</t>
  </si>
  <si>
    <t>chrislacy</t>
  </si>
  <si>
    <t xml:space="preserve">    public void copy(File src, File dst) throws IOException {
        InputStream in = new FileInputStream(src);
        OutputStream out = new FileOutputStream(dst);
        // Transfer bytes from in to out
        byte[] buf = new byte[1024];
        int len;
        while ((len = in.read(buf)) &gt; 0) {
            out.write(buf, 0, len);
        }
        in.close();
        out.close();
    }
</t>
  </si>
  <si>
    <t>nativejdb</t>
  </si>
  <si>
    <t>try { ... } finally { in.close(); }
try { ... } finally { out.close(); }</t>
  </si>
  <si>
    <t>The StackOverflow code uses try-finally blocks to ensure that resources (InputStream and OutputStream) are closed properly, even if an exception occurs. This improves the robustness of the code by preventing potential resource leaks in case of exceptions.</t>
  </si>
  <si>
    <t>Useful Recommendation (Yes/No): Yes
Type of Recommendation: Code Improvement
Implementation Detail: The StackOverflow code snippet improves resource management by using try-finally blocks to ensure that the InputStream and OutputStream are always closed, even if an exception occurs during the file copy operation. This enhancement increases the robustness of the code by preventing potential resource leaks, which could occur in the GitHub code if an exception is thrown before the close() methods are called.</t>
  </si>
  <si>
    <t xml:space="preserve">    DirectByteBuffer(int cap) {                   // package-private
        super(-1, 0, cap, cap);
        boolean pa = VM.isDirectMemoryPageAligned();
        int ps = Bits.pageSize();
        long size = Math.max(1L, (long)cap + (pa ? ps : 0));
        Bits.reserveMemory(size, cap);
        long base = 0;
        try {
            base = UNSAFE.allocateMemory(size);
        } catch (OutOfMemoryError x) {
            Bits.unreserveMemory(size, cap);
            throw x;
        }
        UNSAFE.setMemory(base, size, (byte) 0);
        if (pa &amp;&amp; (base % ps != 0)) {
            // Round up to page boundary
            address = base + ps - (base &amp; (ps - 1));
        } else {
            address = base;
        }
        cleaner = Cleaner.create(this, new Deallocator(base, size, cap));
        att = null;
    }
</t>
  </si>
  <si>
    <t xml:space="preserve">     DirectByteBuffer(int cap) {                   // package-private
        super(-1, 0, cap, cap);
        boolean pa = VM.isDirectMemoryPageAligned();
        int ps = Bits.pageSize();
        long size = Math.max(1L, (long)cap + (pa ? ps : 0)); &lt;----- HERE
        Bits.reserveMemory(size, cap);
        long base = 0;
        try {
            base = unsafe.allocateMemory(size);
        } catch (OutOfMemoryError x) {
            Bits.unreserveMemory(size, cap);
            throw x;
        }
        unsafe.setMemory(base, size, (byte) 0);
        if (pa &amp;&amp; (base % ps != 0)) {
            // Round up to page boundary
            address = base + ps - (base &amp; (ps - 1));
        } else {
            address = base;
        }
        cleaner = Cleaner.create(this, new Deallocator(base, size, cap));
        att = null;</t>
  </si>
  <si>
    <t>https://stackoverflow.com/questions/50578162</t>
  </si>
  <si>
    <t>private static BigDecimal divide(long dividend, int dividendScale, BigInteger divisor, int divisorScale, int scale, int roundingMode)</t>
  </si>
  <si>
    <t>private static BigDecimal divide(BigInteger dividend, int dividendScale, BigInteger divisor, int divisorScale, int scale, int roundingMode)</t>
  </si>
  <si>
    <t xml:space="preserve">The StackOverflow code suggests using BigInteger for the dividend parameter instead of long. This change improves the method's flexibility and robustness by allowing it to handle larger values for dividend, preventing potential overflow issues when dealing with large numbers.
</t>
  </si>
  <si>
    <t>Useful Recommendation (Yes/No): Yes
Type of Recommendation: Code Improvement
Implementation Detail: The StackOverflow code uses BigInteger instead of long for the dividend parameter. This change is a code improvement as it enhances the method's ability to handle larger numeric values, increasing the robustness and flexibility of the code. By adopting this approach, the GitHub code would be better suited for scenarios where the dividend value exceeds the limits of a long, reducing the risk of overflow and making the code more versatile.</t>
  </si>
  <si>
    <t>gmu-swe</t>
  </si>
  <si>
    <t xml:space="preserve">        V put(K key, int hash, V value, boolean onlyIfAbsent) {
            lock();
            try {
                int c = count;
                if (c++ &gt; threshold) // ensure capacity
                    rehash();
                HashEntry&lt;K,V&gt;[] tab = table;
                int index = hash &amp; (tab.length - 1);
                HashEntry&lt;K,V&gt; first = tab[index];
                HashEntry&lt;K,V&gt; e = first;
                while (e != null &amp;&amp; (e.hash != hash || !key.equals(e.key)))
                    e = e.next;
                V oldValue;
                if (e != null) {
                    oldValue = e.value;
                    if (!onlyIfAbsent)
                        e.value = value;
                }
                else {
                    oldValue = null;
                    ++modCount;
                    tab[index] = new HashEntry&lt;K,V&gt;(key, hash, first, value);
                    count = c; // write-volatile
                }
                return oldValue;
            } finally {
                unlock();
            }
        }
</t>
  </si>
  <si>
    <t>drjia</t>
  </si>
  <si>
    <t xml:space="preserve">	public static boolean isSDcardExsit() {
        String state = Environment.getExternalStorageState();
        if (Environment.MEDIA_MOUNTED.equals(state)) {
            return true;
        }
        return false;
    }
</t>
  </si>
  <si>
    <t>meituan-dianping</t>
  </si>
  <si>
    <t xml:space="preserve">	public static String md5(String input) throws NoSuchAlgorithmException {
		MessageDigest md = MessageDigest.getInstance("MD5");
		byte[] messageDigest = md.digest(input.getBytes());
		BigInteger number = new BigInteger(1, messageDigest);
		String hashtext = number.toString(16);
		while (hashtext.length() &lt; 32) {
			hashtext = "0" + hashtext;
		}
		return hashtext;
	}
</t>
  </si>
  <si>
    <t xml:space="preserve">    import java.nio.file.Files;
    import java.nio.file.Paths;
    import java.nio.file.Path;
    import java.io.FileInputStream;
    import java.io.UnsupportedEncodingException;
    import java.math.BigInteger;
    import java.security.MessageDigest;
    import java.security.NoSuchAlgorithmException;
        public static String getMD5(String pathToResource) {
                Path path = Paths.get(pathToResource);
                byte[] data = Files.readAllBytes(path);
                try {
                    MessageDigest md = MessageDigest.getInstance("MD5");
                    byte[] messageDigest = md.digest(data);
                    BigInteger number = new BigInteger(1, messageDigest);
                    String hashtext = number.toString(16);
                    // Now we need to zero pad it if you actually want the full 32 chars.
                    while (hashtext.length() &lt; 32) {
                        hashtext = "0" + hashtext;
                    }
                    return hashtext;
                }
                catch (NoSuchAlgorithmException e) {
                    throw new RuntimeException(e);
                }
            }</t>
  </si>
  <si>
    <t>https://stackoverflow.com/questions/37957745</t>
  </si>
  <si>
    <t>Input Handling</t>
  </si>
  <si>
    <t>byte[] messageDigest = md.digest(input.getBytes());</t>
  </si>
  <si>
    <t>Path path = Paths.get(pathToResource); byte[] data = Files.readAllBytes(path); 
 byte[] messageDigest = md.digest(data);</t>
  </si>
  <si>
    <t>The StackOverflow code processes a file directly to generate the MD5 hash, which enhances the method's flexibility by allowing it to handle files instead of just strings. Applying this to the GitHub code would allow it to handle various input types more robustly.</t>
  </si>
  <si>
    <t>Useful Recommendation (Yes/No): Yes
Type of Recommendation: Code Improvement
Implementation Detail: The StackOverflow code provides an improved approach to generating an MD5 hash by handling file input directly rather than just a string. This enhancement makes the method more versatile and capable of processing various input types. Implementing this in the GitHub code would improve its flexibility and broaden its applicability.</t>
  </si>
  <si>
    <t>linlinjava</t>
  </si>
  <si>
    <t>yyon</t>
  </si>
  <si>
    <t xml:space="preserve">	public Vec(double x, double y, double z) {
		this.x = x;
		this.y = y;
		this.z = z;
		this.checkNaN();
	}
</t>
  </si>
  <si>
    <t xml:space="preserve">    double x, y, z;
    int dimension;
    Test(double x, double y, double z) {
        initDim(x, y, z);
    }
    Test(double x, double y) {
        initDim(x, y);
    }
    Test(double[] p)
    {
        if(p.length == 2)
            initDim(p[0], p[1]);
        else if(p.length == 3)
        	initDim(p[0], p[1], p[2]);
    }
    private void initDim(double x, double y, double z) {
    	this.x = x;
    	this.y = y;
    	this.z = z;
    	dimension = 3;
    }
    private void initDim(double x, double y) {
        initDim(x, y, 0);
    	dimension = 2;
    }</t>
  </si>
  <si>
    <t>https://stackoverflow.com/questions/23916259</t>
  </si>
  <si>
    <t>orcid</t>
  </si>
  <si>
    <t xml:space="preserve">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"UTF-8"));
            } finally {
                stream.close();
            }
        }
        return bundle;
    }
</t>
  </si>
  <si>
    <t>cruxframework</t>
  </si>
  <si>
    <t xml:space="preserve">						@Override
						public InputSource resolveEntity(String publicId, String systemId)
								throws SAXException, IOException {
							if (systemId.contains("crux-view.dtd"))
							{
								return new InputSource(new ByteArrayInputStream(getValidEntities().getBytes()));
							}
							else 
							{
								return null;
							}
						}
</t>
  </si>
  <si>
    <t xml:space="preserve">        StringBuilder stringBuilder = new StringBuilder();
		stringBuilder.append("&lt;?xml version=\"1.0\" encoding=\"UTF-8\" standalone=\"yes\"?&gt;");
		stringBuilder.append("&lt;!DOCTYPE document&gt;&lt;document/&gt;");
		String xmlString = stringBuilder.toString(); // AnnotatedDocumentTree.toString(annotatedDocumentTree, new SimpleAnnotatedDocumentTreeXmlConverter(), stringBuilder);
		DocumentBuilderFactory icFactory = DocumentBuilderFactory.newInstance();
		DocumentBuilder icBuilder;          
		Document finalDocument = null;                 
		StringWriter writer = new StringWriter();
		try {
		    icBuilder = icFactory.newDocumentBuilder(); 
		    finalDocument = icBuilder.parse(new InputSource(new ByteArrayInputStream(xmlString.getBytes("UTF-8"))));                
		    Transformer transformer = TransformerFactory.newInstance().newTransformer();
		    //DocumentType doctype = xmlDocument.getDoctype();                    
		    transformer.setOutputProperty(OutputKeys.DOCTYPE_SYSTEM, "xdtd.dtd"); // doctype.getSystemId());
		    transformer.setOutputProperty(OutputKeys.DOCTYPE_PUBLIC, "xxxx"); //doctype.getPublicId());
		    transformer.transform(new DOMSource(finalDocument), new StreamResult(writer));
		    icBuilder.setEntityResolver(new EntityResolver() {
		        @Override
		        public InputSource resolveEntity(String publicId, String systemId)
		                throws SAXException, IOException {
		            if (systemId.contains(".dtd")) {
		                return new InputSource(new StringReader(""));
		            } else {
		                return null;
		            }
		        }
		    });
		    finalDocument = icBuilder.parse(new InputSource(new ByteArrayInputStream(writer.toString().getBytes("UTF-8"))));
		    System.out.println(finalDocument.getDoctype().getPublicId());
            System.out.println("-----------");
		    System.out.println(writer.toString());
		} catch (Exception e) {
		    e.printStackTrace();
		}</t>
  </si>
  <si>
    <t>https://stackoverflow.com/questions/41225553</t>
  </si>
  <si>
    <t>Entity Resolution in XML Parsing</t>
  </si>
  <si>
    <t>if (systemId.contains("crux-view.dtd")) { return new InputSource(new ByteArrayInputStream(getValidEntities().getBytes())); }
else { return null; }</t>
  </si>
  <si>
    <t>if (systemId.contains(".dtd")) { return new InputSource(new StringReader("")); } else { return null; }</t>
  </si>
  <si>
    <t xml:space="preserve">The StackOverflow code suggests a more general and flexible approach to resolving entities by checking for .dtd files instead of a specific string. This makes the code more adaptable to different DTDs, enhancing the robustness and reusability of the resolveEntity method in the GitHub code.
</t>
  </si>
  <si>
    <t>Useful Recommendation (Yes/No): Yes
Type of Recommendation: Code Improvement
Implementation Detail: The StackOverflow code provides a more flexible method for resolving XML entities by checking for the presence of .dtd in the system identifier rather than hardcoding a specific DTD file name. This approach improves the reusability and adaptability of the resolveEntity method, making it applicable in a wider range of scenarios where different DTD files might be used.</t>
  </si>
  <si>
    <t>wrensecurity</t>
  </si>
  <si>
    <t xml:space="preserve">      @Override
      public void run() {
        try {
          search.run();
        }
        catch(Exception ex) {}
      }
</t>
  </si>
  <si>
    <t xml:space="preserve">        assertThrows(new Runnable() {
          @Override public void run() { methodThatThrows(); }
        });
    ...in Java 6/7. Importantly, _assertThrows is called before methodThatThrows_, so it can invoke methodThatThrows. Thanks Stefan for [pointing out Fishbowl][fishbowl], but you could easily write an equivalent yourself:
        public void assertThrows(Runnable block) {
          try {
            block.run();
            fail("Block didn't throw.");
          } catch (Exception ex) { }
        }</t>
  </si>
  <si>
    <t>https://stackoverflow.com/questions/28329032</t>
  </si>
  <si>
    <t>try { search.run(); } catch(Exception ex) {}</t>
  </si>
  <si>
    <t>public void assertThrows(Runnable block) { try { block.run(); fail("Block didn't throw."); } catch (Exception ex) { } }</t>
  </si>
  <si>
    <t>The StackOverflow code introduces an assertThrows method that checks if a method throws an exception, improving testability and robustness. This can be applied in the GitHub code to enhance how exceptions are handled and verified.</t>
  </si>
  <si>
    <t>Useful Recommendation (Yes/No): Yes
Type of Recommendation: Code Improvement
Implementation Detail: The StackOverflow code snippet offers an improved way to handle and assert exceptions using an assertThrows method. While this is not a bug fix, it enhances the code by making it more robust and testable. Implementing a similar approach in the GitHub code would allow for better verification of whether exceptions are correctly thrown during execution, thereby improving code quality and reliability.</t>
  </si>
  <si>
    <t>openequella</t>
  </si>
  <si>
    <t xml:space="preserve">  private static boolean browseDESKTOP(URI uri) {
    LOGGER.info("Trying to use Desktop.getDesktop().browse() with " + uri.toString());
    try {
      if (!Desktop.isDesktopSupported()) {
        LOGGER.error("Platform is not supported.");
        return false;
      }
      if (!Desktop.getDesktop().isSupported(Desktop.Action.BROWSE)) {
        LOGGER.error("BORWSE is not supported.");
        return false;
      }
      Desktop.getDesktop().browse(uri);
      return true;
    } catch (Throwable t) {
      LOGGER.error("Error using desktop browse.", t);
      return false;
    }
  }
</t>
  </si>
  <si>
    <t xml:space="preserve">    	private static boolean browseDESKTOP(URI uri) {
    		logOut("Trying to use Desktop.getDesktop().browse() with " + uri.toString());
    		try {
    			if (!Desktop.isDesktopSupported()) {
    				logErr("Platform is not supported.");
    				return false;
    			}
    			if (!Desktop.getDesktop().isSupported(Desktop.Action.BROWSE)) {
    				logErr("BROWSE is not supported.");
    				return false;
    			}
    			Desktop.getDesktop().browse(uri);
    			return true;
    		} catch (Throwable t) {
    			logErr("Error using desktop browse.", t);
    			return false;
    		}
    	}
</t>
  </si>
  <si>
    <t>https://stackoverflow.com/questions/18004334</t>
  </si>
  <si>
    <t>wupeixuan</t>
  </si>
  <si>
    <t xml:space="preserve">    final void putMapEntries(Map&lt;? extends K, ? extends V&gt; m, boolean evict) {
        int s = m.size();
        //如果参数map不为空
        if (s &gt; 0) {
            // 判断table是否已经初始化
            if (table == null) { // pre-size
                // 未初始化，s为m的实际元素个数
                float ft = ((float) s / loadFactor) + 1.0F;
                int t = ((ft &lt; (float) MAXIMUM_CAPACITY) ?
                        (int) ft : MAXIMUM_CAPACITY);
                // 计算得到的t大于阈值，则初始化阈值
                if (t &gt; threshold)
                    //根据容量初始化临界值
                    threshold = tableSizeFor(t);
                // 已初始化，并且m元素个数大于阈值，进行扩容处理
            } else if (s &gt; threshold)
                //扩容处理
                resize();
            // 将m中的所有元素添加至HashMap中
            for (Map.Entry&lt;? extends K, ? extends V&gt; e : m.entrySet()) {
                K key = e.getKey();
                V value = e.getValue();
                putVal(hash(key), key, value, false, evict);
            }
        }
    }
</t>
  </si>
  <si>
    <t xml:space="preserve">    @Override
    public final &lt;R&gt; Stream&lt;R&gt; flatMap(Function&lt;? super P_OUT, ? extends Stream&lt;? extends R&gt;&gt; mapper) {
        Objects.requireNonNull(mapper);
        // We can do better than this, by polling cancellationRequested when stream is infinite
        return new StatelessOp&lt;P_OUT, R&gt;(this, StreamShape.REFERENCE,
                                     StreamOpFlag.NOT_SORTED | StreamOpFlag.NOT_DISTINCT | StreamOpFlag.NOT_SIZED) {
            @Override
            Sink&lt;P_OUT&gt; opWrapSink(int flags, Sink&lt;R&gt; sink) {
                return new Sink.ChainedReference&lt;P_OUT, R&gt;(sink) {
                    @Override
                    public void begin(long size) {
                        downstream.begin(-1);
                    }
                    @Override
                    public void accept(P_OUT u) {
                        try (Stream&lt;? extends R&gt; result = mapper.apply(u)) {
                            // We can do better that this too; optimize for depth=0 case and just grab spliterator and forEach it
                            if (result != null)
                                result.sequential().forEach(downstream);
                        }
                    }
                };
            }
        };
    }
</t>
  </si>
  <si>
    <t xml:space="preserve">            @Override
            Sink&lt;P_OUT&gt; opWrapSink(int flags, Sink&lt;R&gt; sink) {
                return new Sink.ChainedReference&lt;P_OUT, R&gt;(sink) {
                    @Override
                    public void begin(long size) {
                        downstream.begin(-1);
                    }
                    @Override
                    public void accept(P_OUT u) {
                        try (Stream&lt;? extends R&gt; result = mapper.apply(u)) {
                            // We can do better that this too; optimize for depth=0 case and just grab spliterator and forEach it
                            if (result != null)
                                result.sequential().forEach(downstream);
                        }
                    }
                };
            }
</t>
  </si>
  <si>
    <t xml:space="preserve">    DirectByteBuffer(int cap) {                   // package-private
        super(-1, 0, cap, cap);
        boolean pa = VM.isDirectMemoryPageAligned();
        int ps = Bits.pageSize();
        long size = Math.max(1L, (long)cap + (pa ? ps : 0));
        Bits.reserveMemory(size, cap);
        long base = 0;
        try {
            base = unsafe.allocateMemory(size);
        } catch (OutOfMemoryError x) {
            Bits.unreserveMemory(size, cap);
            throw x;
        }
        unsafe.setMemory(base, size, (byte) 0);
        if (pa &amp;&amp; (base % ps != 0)) {
            // Round up to page boundary
            address = base + ps - (base &amp; (ps - 1));
        } else {
            address = base;
        }
        cleaner = Cleaner.create(this, new Deallocator(base, size, cap));
        att = null;
    }
</t>
  </si>
  <si>
    <t>BigDecimal divide(long dividend, ...)</t>
  </si>
  <si>
    <t xml:space="preserve">BigDecimal divide(BigInteger dividend, ...)        </t>
  </si>
  <si>
    <t>The StackOverflow code suggests using BigInteger instead of long for the dividend parameter, which ensures consistency in data types, particularly when dealing with large numbers. This improves the robustness and flexibility of the method.</t>
  </si>
  <si>
    <t>Useful Recommendation (Yes/No): Yes
Type of Recommendation: Code Improvement
Implementation Detail: The StackOverflow code uses BigInteger for the dividend parameter instead of long, which enhances the method's ability to handle very large numbers consistently without risking overflow. This change improves the overall robustness and scalability of the code, making it better suited for operations involving large numerical values.</t>
  </si>
  <si>
    <t>mpue</t>
  </si>
  <si>
    <t xml:space="preserve">		@Override
		public void keyPressed(KeyEvent e) {
			if (e.getKeyCode() == KeyEvent.VK_ENTER) {
				doLogin();	
				loginDialog.setVisible(false);
			}
		}
</t>
  </si>
  <si>
    <t>dengsinkiang</t>
  </si>
  <si>
    <t xml:space="preserve">    @Bean
    public CorsFilter corsFilter() {
        UrlBasedCorsConfigurationSource source = new UrlBasedCorsConfigurationSource();
        CorsConfiguration config = new CorsConfiguration();
        config.setAllowCredentials(true);
        config.addAllowedOrigin("*");
        config.addAllowedHeader("*");
        config.addAllowedMethod("*");
        source.registerCorsConfiguration("/**", config);
        return new CorsFilter(source);
    }
</t>
  </si>
  <si>
    <t>jhy</t>
  </si>
  <si>
    <t xml:space="preserve">    public Connection data(String... keyvals) {
        Validate.notNullParam(keyvals, "keyvals");
        Validate.isTrue(keyvals.length %2 == 0, "Must supply an even number of key value pairs");
        for (int i = 0; i &lt; keyvals.length; i += 2) {
            String key = keyvals[i];
            String value = keyvals[i+1];
            Validate.notEmpty(key, "Data key must not be empty");
            Validate.notNull(value, "Data value must not be null");
            req.data(KeyVal.create(key, value));
        }
        return this;
    }
</t>
  </si>
  <si>
    <t>Null Check Enhancement</t>
  </si>
  <si>
    <t>Validate.notNullParam(keyvals, "keyvals");</t>
  </si>
  <si>
    <t>Validate.notNull(keyvals, "Data key value pairs must not be null");</t>
  </si>
  <si>
    <t>The StackOverflow code uses Validate.notNull() to check for null keyvals and provides a more descriptive error message. This improves code clarity by ensuring that null keyvals are properly validated with a clearer message.</t>
  </si>
  <si>
    <t>Useful Recommendation (Yes/No): Yes
Type of Recommendation: Code Improvement
Implementation Detail: The StackOverflow code uses Validate.notNull() with a more descriptive error message to ensure that keyvals is not null. This improves the readability and clarity of the code by providing a clearer message when a null value is encountered, which can be beneficial when debugging or maintaining the code. This is a code improvement rather than a bug fix, as it enhances the robustness and clarity of the validation process without fixing a specific bug.</t>
  </si>
  <si>
    <t>crazyhitty</t>
  </si>
  <si>
    <t xml:space="preserve">    private void copyDataBase() throws IOException {
        InputStream mInput = mContext.getAssets().open(DB_NAME);
        String outFileName = DB_PATH + DB_NAME;
        OutputStream mOutput = new FileOutputStream(outFileName);
        byte[] mBuffer = new byte[1024];
        int mLength;
        while ((mLength = mInput.read(mBuffer)) &gt; 0) {
            mOutput.write(mBuffer, 0, mLength);
        }
        mOutput.flush();
        mOutput.close();
        mInput.close();
    }
</t>
  </si>
  <si>
    <t xml:space="preserve">        private void copyDataBase() throws IOException {
            InputStream mInput = mContext.getAssets().open(DB_NAME);
            OutputStream mOutput = new FileOutputStream(DB_FILE);
            byte[] mBuffer = new byte[1024];
            int mLength;
            while ((mLength = mInput.read(mBuffer)) &gt; 0) {
                mOutput.write(mBuffer, 0, mLength);
            }
            mOutput.flush();
            mOutput.close();
            mInput.close();
        }
</t>
  </si>
  <si>
    <t>https://stackoverflow.com/questions/9109728</t>
  </si>
  <si>
    <t xml:space="preserve">    public DatabaseAdapter createDatabase() throws SQLException {
        try {
            mDatabaseHelper.createDataBase();
        } catch (IOException mIOException) {
            Log.e("Error", mIOException.toString() + "  UnableToCreateDatabase");
            throw new Error("UnableToCreateDatabase");
        }
        return this;
    }
</t>
  </si>
  <si>
    <t xml:space="preserve">        public TestAdapter createDatabase() throws SQLException
        {
            try
            {
                mDbHelper.createDataBase();
            }
            catch (IOException mIOException)
            {
                Log.e(TAG, mIOException.toString() + "  UnableToCreateDatabase");
                throw new Error("UnableToCreateDatabase");
            }
            return this;
        }
</t>
  </si>
  <si>
    <t>luohuayu</t>
  </si>
  <si>
    <t xml:space="preserve">    @Override public T read(JsonReader in) throws IOException {
        if (in.peek() == JsonToken.NULL) {
            in.nextNull();
            return null;
        }
        return nameToConstant.get(in.nextString());
    }
</t>
  </si>
  <si>
    <t>Enum Handling and Serialization</t>
  </si>
  <si>
    <t>@Override public T read(JsonReader in) throws IOException {
if (in.peek() == JsonToken.NULL) {
in.nextNull();
return null;
}
return nameToConstant.get(in.nextString());</t>
  </si>
  <si>
    <t>private static final class EnumTypeAdapter&lt;T extends Enum&lt;T&gt;&gt; extends TypeAdapter&lt;T&gt; {
...
SerializedName annotation = classOfT.getField(name).getAnnotation(SerializedName.class);
...
}
public T read(JsonReader in) throws IOException {</t>
  </si>
  <si>
    <t>The StackOverflow code demonstrates the use of the SerializedName annotation to map JSON values to enum constants, enhancing the robustness and flexibility of enum handling in JSON parsing. This approach improves the GitHub code by ensuring that serialized names are correctly handled, especially when custom names are used.</t>
  </si>
  <si>
    <t>Useful Recommendation (Yes/No): Yes
Type of Recommendation: Code Improvement
Implementation Detail: The StackOverflow code provides an enhancement by using the SerializedName annotation to handle custom serialization names for enums. This improves the GitHub code by allowing more flexible and accurate JSON parsing, especially when enum constants are serialized with different names. It adds robustness to the code, ensuring that enum values are correctly mapped even when custom annotations are present.</t>
  </si>
  <si>
    <t>sendowlorganization</t>
  </si>
  <si>
    <t xml:space="preserve">    @Bean
    public OpenAPI customOpenAPI() {
        return new OpenAPI()
            .components(new Components()
                    .addSecuritySchemes("bearerAuth",
                            new SecurityScheme().type(SecurityScheme.Type.HTTP).scheme("bearer").bearerFormat("JWT")));
    }
</t>
  </si>
  <si>
    <t>actframework</t>
  </si>
  <si>
    <t xml:space="preserve">                    @Override
                    public ResourceBundle newBundle(
                            String baseName, Locale locale,
                            String format, ClassLoader loader,
                            boolean reload
                    )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encoding));
                            } finally {
                                stream.close();
                            }
                        }
                        return bundle;
                    }
</t>
  </si>
  <si>
    <t>Character Encoding for ResourceBundle</t>
  </si>
  <si>
    <t>The StackOverflow code explicitly specifies UTF-8 encoding when reading properties files. If the encoding variable in the GitHub code is not already set to UTF-8, this change can improve the handling of internationalized text and ensure consistent character encoding.</t>
  </si>
  <si>
    <t>Useful Recommendation (Yes/No): Yes
Type of Recommendation: Code Improvement
Implementation Detail: The StackOverflow code snippet uses "UTF-8" explicitly when reading properties files, which is a widely accepted standard for encoding internationalized text. If the encoding variable in the GitHub code is not set to UTF-8, adopting this practice can enhance the code’s robustness by ensuring consistent and correct handling of character encoding across different locales. This is particularly important in applications that need to support multiple languages and character sets.</t>
  </si>
  <si>
    <t>sofastack</t>
  </si>
  <si>
    <t xml:space="preserve">    public static String toHex(final byte[] bytes) {
        if (bytes == null) {
            return null;
        }
        final char[] hexChars = new char[bytes.length * 2];
        for (int j = 0; j &lt; bytes.length; j++) {
            int v = bytes[j] &amp; 0xFF;
            hexChars[j * 2] = HEX_ARRAY[v &gt;&gt;&gt; 4];
            hexChars[j * 2 + 1] = HEX_ARRAY[v &amp; 0x0F];
        }
        return new String(hexChars);
    }
</t>
  </si>
  <si>
    <t>shradha-khapra</t>
  </si>
  <si>
    <t xml:space="preserve">    public static void printSudoku(int sudoku[][]) {
        for(int i=0; i&lt;9; i++) {
            for(int j=0; j&lt;9; j++) {
                System.out.print(sudoku[i][j]+" ");
            }
            System.out.println();
        }
    }
</t>
  </si>
  <si>
    <t xml:space="preserve">    public static void removeSudoku(int[][] sudoku) {
        Random rand = new Random();
        int[] cols = {-1,-1,-1,-1,-1,-1,-1,-1,-1};
        int[] rows = {-1,-1,-1,-1,-1,-1,-1,-1,-1};
        //We need to choose an index for each number 0-8 inclusive.
        for (int i=0;i&lt;9;i++) {
          //get a random index on the column array for i
          int randomInt = rand.nextInt(9);
          //In case this random index is already populated - 
          //rand again until an empty spot is available.
          while (cols[randomInt]!=-1) {
            randomInt = rand.nextInt(9);
          }
          cols[randomInt] = i;
          //Same thing for the rows - get a random index in the 
          //array for i, rand again if needed.
          randomInt = rand.nextInt(9);
          while (rows[randomInt]!=-1) {
            randomInt = rand.nextInt(9);
          }
          rows[randomInt] = i;
        }
        //Now that we have the two arrays filled in with a random
        //permutation of ints 0-8, we can use it to remove the 
        //elements from the sudoku.
        for (int i=0;i&lt;9;i++) {
          sudoku[rows[i]][cols[i]] = 0;
        }
      }
      //Just for printout
      public static void printSoduku(int[][] sudoku) {
        for (int i=0;i&lt;9;i++) {
          for(int j=0;j&lt;9;j++) {
            System.out.print(sudoku[i][j]+" ");
            if (j==2 || j==5) {
              System.out.print("|");
            }
          }
          System.out.println();
          if (i==2 || i==5) {
            System.out.println("-------------------");
          } 
        }
      }
      public static void main(String[] args) throws IOException {
        int[][] soduku = new int[][] {{1,2,3,4,5,6,7,8,9},
        {4,5,6,7,8,9,1,2,3},{7,8,9,1,2,3,4,5,6},
        {2,3,4,5,6,7,8,9,1},{5,6,7,8,9,1,2,3,4},
        {8,9,1,2,3,4,5,6,7},{3,4,5,6,7,8,9,1,2},
        {6,7,8,9,1,2,3,4,5},{9,1,2,3,4,5,6,7,8}};
        printSudoku(sudoku);
        removeSudoku(sudoku);
        System.out.println();
        printSudoku (sudoku);
      }</t>
  </si>
  <si>
    <t>https://stackoverflow.com/questions/46193578</t>
  </si>
  <si>
    <t>sharispe</t>
  </si>
  <si>
    <t xml:space="preserve">    public static int countLinesOld(String filename) throws IOException {
        InputStream is = new BufferedInputStream(new FileInputStream(filename));
        try {
            byte[] c = new byte[1024];
            int count = 0;
            int readChars = 0;
            boolean empty = true;
            while ((readChars = is.read(c)) != -1) {
                empty = false;
                for (int i = 0; i &lt; readChars; ++i) {
                    if (c[i] == '\n') {
                        ++count;
                    }
                }
            }
            return (count == 0 &amp;&amp; !empty) ? 1 : count;
        } finally {
            is.close();
        }
    }</t>
  </si>
  <si>
    <t>https://stackoverflow.com/questions/453067</t>
  </si>
  <si>
    <t>tsiemens</t>
  </si>
  <si>
    <t>String state = Environment.getExternalStorageState();
if (Environment.MEDIA_MOUNTED.equals(state)) { return true; }</t>
  </si>
  <si>
    <t>String state = Environment.getExternalStorageState();
if (Environment.MEDIA_MOUNTED.equals(state)) { return true; }
else { Toast.makeText(this, "Please provide permission to write on the Storage!", Toast.LENGTH_SHORT).show(); }</t>
  </si>
  <si>
    <t>The StackOverflow code adds a user-friendly error message if external storage is not writable, improving the robustness and user experience of the application.</t>
  </si>
  <si>
    <t>Useful Recommendation (Yes/No): Yes
Type of Recommendation: Code Improvement
Implementation Detail: The StackOverflow code snippet suggests adding a user notification when external storage is not writable. This improvement doesn't fix a bug but enhances user experience by informing the user if they need to provide permission for storage access, which could prevent confusion or issues when the application attempts to write data.</t>
  </si>
  <si>
    <t>f117-sercet</t>
  </si>
  <si>
    <t>asolarlez</t>
  </si>
  <si>
    <t xml:space="preserve">    static void shuffleArray(double[] ar) {
        Random rnd = new Random();
        for (int i = ar.length - 1; i &gt; 0; i--) {
            int index = rnd.nextInt(i + 1);
            // Simple swap
            double a = ar[index];
            ar[index] = ar[i];
            ar[i] = a;
        }
    }
</t>
  </si>
  <si>
    <t>ibmruntimes</t>
  </si>
  <si>
    <t>Method Parameter Type</t>
  </si>
  <si>
    <t>private static BigDecimal divide(long dividend, ...)</t>
  </si>
  <si>
    <t>private static BigDecimal divide(BigInteger dividend, ...)</t>
  </si>
  <si>
    <t>The StackOverflow code uses BigInteger for the dividend parameter instead of long. This change improves the precision and allows handling of larger values beyond the long range, making the code more robust for financial calculations or other contexts requiring high precision.</t>
  </si>
  <si>
    <t>Useful Recommendation (Yes/No): Yes
Type of Recommendation: Code Improvement
Implementation Detail: The StackOverflow code improves the method by using BigInteger for the dividend parameter instead of long. This change enhances the code by allowing for larger numbers to be processed without the risk of overflow, which is crucial in contexts requiring high precision and accuracy, such as financial calculations.</t>
  </si>
  <si>
    <t>Thread Management and UI Updates</t>
  </si>
  <si>
    <t>synchronized (this) { wait(100); }
catch (InterruptedException e) { e.printStackTrace(); }</t>
  </si>
  <si>
    <t>synchronized (this) { wait(100); }
runOnUiThread(new Runnable() { ... });
catch (InterruptedException e) { e.printStackTrace(); }</t>
  </si>
  <si>
    <t xml:space="preserve">The StackOverflow code demonstrates how to update the UI thread safely after a wait period using runOnUiThread. This can improve the code by ensuring that UI updates happen on the correct thread, preventing potential UI-related issues.
</t>
  </si>
  <si>
    <t>Useful Recommendation (Yes/No): Yes
Type of Recommendation: Code Improvement
Implementation Detail: The StackOverflow code snippet illustrates a technique for ensuring that UI updates are performed on the UI thread after a delay. This approach can be beneficial if your GitHub code involves any UI components, as it ensures thread safety when interacting with the UI. Applying this pattern can help prevent potential issues related to updating the UI from non-UI threads, which can lead to unexpected behavior or crashes in Android applications.</t>
  </si>
  <si>
    <t>The StackOverflow code suggests changing the dividend parameter type from long to BigInteger. This change enhances the flexibility of the method, allowing it to handle larger numbers that cannot be represented by a long. This is a code improvement rather than a bug fix, as it improves the method's robustness and applicability.</t>
  </si>
  <si>
    <t>Useful Recommendation (Yes/No): Yes
Type of Recommendation: Code Improvement
Implementation Detail: The StackOverflow code suggests changing the dividend parameter type from long to BigInteger. This change improves the method's ability to handle larger numerical values, increasing its robustness and applicability. It is categorized as a code improvement because it enhances the flexibility of the method without fixing a specific bug.</t>
  </si>
  <si>
    <t>changmingxie</t>
  </si>
  <si>
    <t xml:space="preserve">    @Bean
    public CorsFilter corsFilter() {
        CorsConfiguration config = new CorsConfiguration();
        config.setAllowCredentials(true);
        config.addAllowedOrigin("*");
        config.addAllowedHeader("*");
        config.setMaxAge(18000L);
        config.addAllowedMethod("*");
        UrlBasedCorsConfigurationSource source = new UrlBasedCorsConfigurationSource();
        source.registerCorsConfiguration("/**", config);
        return new CorsFilter(source);
    }
</t>
  </si>
  <si>
    <t>dietzm</t>
  </si>
  <si>
    <t xml:space="preserve">	public static void openWebpage(URI uri) {
	    Desktop desktop = Desktop.isDesktopSupported() ? Desktop.getDesktop() : null;
	    if (desktop != null &amp;&amp; desktop.isSupported(Desktop.Action.BROWSE)) {
	        try {
	            desktop.browse(uri);
	        } catch (Exception e) {
	            e.printStackTrace();
	        }
	    }
	}
</t>
  </si>
  <si>
    <t xml:space="preserve">	public static boolean openWebpage(URI uri) {
		Desktop desktop = Desktop.isDesktopSupported() ? Desktop.getDesktop() : null;
		if (desktop != null &amp;&amp; desktop.isSupported(Desktop.Action.BROWSE)) {
			try {
				desktop.browse(uri);
                return true;
			} catch (Exception e) {
				e.printStackTrace();
			}
		}
        return false;
	}
	public static boolean openWebpage(URL url) {
		try {
			return openWebpage(url.toURI());
		} catch (URISyntaxException e) {
			e.printStackTrace();
		}
        return false;
	}</t>
  </si>
  <si>
    <t>https://stackoverflow.com/questions/10967469</t>
  </si>
  <si>
    <t>Method Return Value</t>
  </si>
  <si>
    <t>public static void openWebpage(URI uri)
try { desktop.browse(uri); } catch (Exception e) { e.printStackTrace(); }</t>
  </si>
  <si>
    <t>public static boolean openWebpage(URI uri)
try { desktop.browse(uri); return true; } catch (Exception e) { e.printStackTrace(); }
return false;</t>
  </si>
  <si>
    <t xml:space="preserve">The StackOverflow code returns a boolean value indicating the success or failure of the operation, which enhances the method's utility by allowing the caller to handle the success or failure of the operation more effectively.
</t>
  </si>
  <si>
    <t>Useful Recommendation (Yes/No): Yes
Type of Recommendation: Code Improvement
Implementation Detail: The StackOverflow code introduces a return value that indicates whether the operation was successful. This improvement allows the calling method to determine the outcome of the openWebpage function, thereby providing more control over the flow of the application. Implementing this in the GitHub code will enhance the method's robustness and utility by allowing the caller to react appropriately based on the success or failure of the webpage opening attempt.</t>
  </si>
  <si>
    <t>vaadin</t>
  </si>
  <si>
    <t xml:space="preserve">        protected int next(int bits) {
            long oldseed, nextseed;
            AtomicLong seed = this.seed;
            do {
                oldseed = seed.get();
                nextseed = (oldseed * multiplier + addend) &amp; mask;
            } while (!seed.compareAndSet(oldseed, nextseed));
            return (int) (nextseed &gt;&gt;&gt; (48 - bits));
        }
</t>
  </si>
  <si>
    <t xml:space="preserve">    /* Bounded parameter type since a class that implements this interface
     * should only be able to create copies of the same type (or a subtype).
     */
    public interface Copyable&lt;T extends Copyable&lt;T&gt;&gt;
    {
      public T copy();
    }
 --- 
    public class CopyableRandom extends Random implements Copyable&lt;CopyableRandom&gt;
    {
      private final AtomicLong seed = new AtomicLong(0L);
      private final static long multiplier = 0x5DEECE66DL;
      private final static long addend = 0xBL;
      private final static long mask = (1L &lt;&lt; 48) - 1;
      public CopyableRandom() { this(++seedUniquifier + System.nanoTime()); }
      private static volatile long seedUniquifier = 8682522807148012L;
      public CopyableRandom(long seed) { this.seed.set((seed ^ multiplier) &amp; mask); }
      /* copy of superclasses code, as you can seed the seed changes */
      @Override
      protected int next(int bits)
      {
        long oldseed, nextseed;
        AtomicLong seed_ = this.seed;
        do
        {
          oldseed = seed_.get();
          nextseed = (oldseed * multiplier + addend) &amp; mask;
        } while (!seed_.compareAndSet(oldseed, nextseed));
        return (int) (nextseed &gt;&gt;&gt; (48 - bits));
      }
      /* necessary to prevent changes to seed that are made in constructor */
      @Override
      public CopyableRandom copy() { return new CopyableRandom((seed.get() ^ multiplier) &amp; mask); }
      public static void main(String[] args)
      {
        CopyableRandom cr = new CopyableRandom();
        /* changes intern state of cr */
        for (int i = 0; i &lt; 10; i++)
          System.out.println(cr.nextInt(50));
        Random copy = cr.copy()
        System.out.println("\nTEST: INTEGER\n");
        for (int i = 0; i &lt; 10; i++)
          System.out.println("CR\t= " + cr.nextInt(50) + "\nCOPY\t= " + copy.nextInt(50) + "\n");
        Random anotherCopy = (copy instanceof CopyableRandom) ? ((CopyableRandom) copy).copy() : new Random();
        System.out.println("\nTEST: DOUBLE\n");
        for (int i = 0; i &lt; 10; i++)
          System.out.println("CR\t= " + cr.nextDouble() + "\nA_COPY\t= " + anotherCopy.nextDouble() + "\n");
      }
    }</t>
  </si>
  <si>
    <t>https://stackoverflow.com/questions/18531276</t>
  </si>
  <si>
    <t xml:space="preserve">    protected int next(int bits) {
        long oldseed, nextseed;
        AtomicLong seed = this.seed;
        do {
            oldseed = seed.get();
            nextseed = (oldseed * multiplier + addend) &amp; mask;
        } while (!seed.compareAndSet(oldseed, nextseed));
        return (int) (nextseed &gt;&gt;&gt; (48 - bits));
    }
</t>
  </si>
  <si>
    <t>aliview</t>
  </si>
  <si>
    <t xml:space="preserve">	public static void main(String[] args) {
		//Schedule a job for the event-dispatching thread:
		//creating and showing this application's GUI.
		javax.swing.SwingUtilities.invokeLater(new Runnable() {
			public void run() {
				createAndShowGUI(); 
			}
		});
	}
</t>
  </si>
  <si>
    <t>ilmila</t>
  </si>
  <si>
    <t xml:space="preserve">    protected int next(int bits) {
        long oldseed, nextseed;
        AtomicLong seed = this.seed;
        do {
            oldseed = seed.get();
            nextseed = (oldseed * multiplier + addend) &amp; mask;
        } while (!seed.compareAndSet(oldseed, nextseed));
        return (int)(nextseed &gt;&gt;&gt; (48 - bits));
    }
</t>
  </si>
  <si>
    <t>refactoringguru</t>
  </si>
  <si>
    <t xml:space="preserve">    public Rectangle(int id, int x, int y, int width, int height) {
        this.id = id;
        this.x = x;
        this.y = y;
        this.width = width;
        this.height = height;
    }
</t>
  </si>
  <si>
    <t>polystat</t>
  </si>
  <si>
    <t xml:space="preserve">    public static void main(String[] args) {
        // declare and initialize a 3x3 matrix
        int matrix[][] =
                {{1, 2, 3}, {4, 5, 6}, {7, 8, 9}};
        // display matrix using for loops
        // outer loop for row
        for (int i = 0; i &lt; matrix.length; i++) {
            // inner loop for column
            for (int j = 0; j &lt; matrix[0].length; j++) {
                System.out.print(matrix[i][j] + " ");
            }
            System.out.println(); // new line
        }
        System.out.println("passed");
    }
</t>
  </si>
  <si>
    <t xml:space="preserve">    final int[][] matrix = {
      { 1, 2, 3 },
      { 4, 5, 6 },
      { 7, 8, 9 }
    };
    for (int i = 0; i &lt; matrix.length; i++) {
        for (int j = 0; j &lt; matrix[i].length; j++) {
            System.out.print(matrix[i][j] + " ");
        }
        System.out.println();
    }</t>
  </si>
  <si>
    <t>https://stackoverflow.com/questions/5061920</t>
  </si>
  <si>
    <t>Matrix Iteration</t>
  </si>
  <si>
    <t>for (int j = 0; j &lt; matrix[0].length; j++) {
System.out.print(matrix[i][j] + " ");</t>
  </si>
  <si>
    <t>for (int j = 0; j &lt; matrix[i].length; j++) {
System.out.print(matrix[i][j] + " ");</t>
  </si>
  <si>
    <t>The StackOverflow code uses matrix[i].length instead of matrix[0].length for the inner loop, which is a more robust approach. This ensures that each row's length is checked individually, making the code more adaptable to matrices with varying row lengths.</t>
  </si>
  <si>
    <t>Useful Recommendation (Yes/No): Yes
Type of Recommendation: Code Improvement
Implementation Detail: The StackOverflow code snippet improves robustness by using matrix[i].length in the inner loop instead of matrix[0].length. This ensures that the code will correctly handle matrices with rows of different lengths, making it more adaptable and less error-prone if the structure of the matrix changes in the future. This is a recommended improvement for enhancing the reliability and flexibility of the GitHub code.</t>
  </si>
  <si>
    <t xml:space="preserve">    public static void main(String[] args) {
        // declare and initialize a matrix or 2D array
        int matrix[][] = {{1, 2}, {4, 5}, {7, 8}};
        // display matrix using for loops
        // outer loop for row
        for (int i = 0; i &lt; matrix.length; i++) {
            // inner loop for column
            for (int j = 0; j &lt; matrix[0].length; j++) {
                System.out.print(matrix[i][j] + " ");
            }
            System.out.println(); // new line
        }
        System.out.println("passed");
    }
</t>
  </si>
  <si>
    <t>Iteration Over Matrix</t>
  </si>
  <si>
    <t>for (int i = 0; i &lt; matrix.length; i++) {
for (int j = 0; j &lt; matrix[0].length; j++) {</t>
  </si>
  <si>
    <t>for (int i = 0; i &lt; matrix.length; i++) {
for (int j = 0; j &lt; matrix[i].length; j++) {</t>
  </si>
  <si>
    <t xml:space="preserve">The StackOverflow code uses matrix[i].length for the inner loop's condition, which is more flexible and accurate, especially if the rows have different lengths. This improves the code's robustness.
</t>
  </si>
  <si>
    <t>Useful Recommendation (Yes/No): Yes
Type of Recommendation: Code Improvement
Implementation Detail: The StackOverflow code improves the robustness of the matrix iteration by using matrix[i].length in the inner loop condition instead of matrix[0].length. This change ensures that the code correctly handles matrices where rows have different lengths, making the code more adaptable to various scenarios.</t>
  </si>
  <si>
    <t>tonikelope</t>
  </si>
  <si>
    <t xml:space="preserve">    public void submitTask(final Runnable command)
            throws InterruptedException {
        semaphore.acquire();
        try {
            exec.execute(new Runnable() {
                public void run() {
                    try {
                        command.run();
                    } finally {
                        semaphore.release();
                    }
                }
            });
        } catch (RejectedExecutionException e) {
            semaphore.release();
        }
    }
</t>
  </si>
  <si>
    <t xml:space="preserve">        public void submitTask(final Runnable command)
                throws InterruptedException, RejectedExecutionException {
            semaphore.acquire();
            try {
                exec.execute(new Runnable() {
                    public void run() {
                        try {
                            command.run();
                        } finally {
                            semaphore.release();
                        }
                    }
                });
            } catch (RejectedExecutionException e) {
                semaphore.release();
                throw e;
            }
        }
</t>
  </si>
  <si>
    <t>https://stackoverflow.com/questions/2001205</t>
  </si>
  <si>
    <t>catch (RejectedExecutionException e) { semaphore.release(); }</t>
  </si>
  <si>
    <t>catch (RejectedExecutionException e) { semaphore.release(); throw e; }</t>
  </si>
  <si>
    <t>The StackOverflow code properly rethrows the RejectedExecutionException after releasing the semaphore. This ensures that the caller is informed of the exception, which is crucial for correctly handling task rejection. The GitHub code currently suppresses this exception, which can lead to silent failures and improper task management.</t>
  </si>
  <si>
    <t>Useful Recommendation (Yes/No): Yes
Type of Recommendation: Bug Fix
Implementation Detail: The StackOverflow code suggests rethrowing the RejectedExecutionException after releasing the semaphore. This is important because it ensures that the calling code is aware of the task rejection, which can be crucial for the stability and reliability of the system. The current implementation in the GitHub code catches the exception but doesn't rethrow it, potentially leading to silent failures where the calling code believes that the task was successfully submitted when it was not. Implementing this change would improve error reporting and task management in the GitHub project.</t>
  </si>
  <si>
    <t>daxiak</t>
  </si>
  <si>
    <t>try { ... } finally { out.close(); }
try { ... } finally { in.close(); }</t>
  </si>
  <si>
    <t xml:space="preserve">The StackOverflow code improves resource management by ensuring that both the input and output streams are closed within finally blocks. This guarantees that resources are properly released even if an exception occurs, enhancing the robustness and reliability of the code.
</t>
  </si>
  <si>
    <t xml:space="preserve">    private void initGoogleAPi() {
        mGoogleApiClient = new GoogleApiClient
                .Builder(this)
                .addApi(Places.GEO_DATA_API)
                .addApi(Places.PLACE_DETECTION_API)
                .addConnectionCallbacks(this)
                .addOnConnectionFailedListener(this)
                .build();
    }
</t>
  </si>
  <si>
    <t xml:space="preserve">    private Context mContext
    @Override
	public void onAttach(final Activity activity) {
		super.onAttach(activity);
		mContext = activity;
	} 
    @Override
    public View onCreateView(LayoutInflater inflater, ViewGroup container, Bundle savedInstanceState) {
        View v = inflater.inflate(R.layout.menu1_layout, container, false);
        //--Snippet
        mGoogleApiClient = new GoogleApiClient
                .Builder(mContext )
                .addApi(Places.GEO_DATA_API)
                .addApi(Places.PLACE_DETECTION_API)
                .addConnectionCallbacks(this)
                .addOnConnectionFailedListener(this)
                .build();
        return v;
    }</t>
  </si>
  <si>
    <t>https://stackoverflow.com/questions/30321780</t>
  </si>
  <si>
    <t>asystat</t>
  </si>
  <si>
    <t>sukritishah15</t>
  </si>
  <si>
    <t xml:space="preserve">    void printInorder(Node node) 
    { 
        if (node == null) 
            return; 
        /* first recur on left child */
        printInorder(node.left); 
        /* then print the data of node */
        System.out.print(node.key + " "); 
        /* now recur on right child */
        printInorder(node.right); 
    } 
</t>
  </si>
  <si>
    <t xml:space="preserve">    /* Given a binary tree, print its nodes in inorder*/
    void printInorder(Node node) 
    { 
        if (node == null) 
            return; 
        /* first recur on left child */
        printInorder(node.left); 
        /* then print the data of node */
        if(!node.isEmpty){
            System.out.print(node.value+ " "); 
        }
        /* now recur on right child */
        printInorder(node.right); 
    } </t>
  </si>
  <si>
    <t>https://stackoverflow.com/questions/57560955</t>
  </si>
  <si>
    <t>pamguard</t>
  </si>
  <si>
    <t xml:space="preserve">	public void close() {
		if (reader != null) {
			try {
				reader.close();
			} catch (IOException e) {
				e.printStackTrace();
			}
		}
		reader = null;
	}
</t>
  </si>
  <si>
    <t xml:space="preserve">    public class MainActivity extends Activity {
	private ListView listView;
	private List&lt;FeedsDTO&gt; feedsList = new ArrayList&lt;FeedsDTO&gt;();
	private FeedsDTO dto  = null;
	private BackgroundThread backgroundThread;
	private CustomAdapter customAdapter = null;
	@Override
	protected void onCreate(Bundle savedInstanceState) {
		super.onCreate(savedInstanceState);
		setContentView(R.layout.activity_main);
		listView = (ListView) findViewById(R.id.listview);
		backgroundThread = new BackgroundThread();
		backgroundThread.execute();
	}
	private void setListViewAdapter(){
		customAdapter = new CustomAdapter(this, R.layout.listitem, feedsList);
		listView.setAdapter(customAdapter);
	}
	private class BackgroundThread extends AsyncTask&lt;Void, Void, String&gt; {
		private ProgressDialog progressBar = null;
		@Override
		protected void onPreExecute() {
			super.onPreExecute();
			progressBar = new ProgressDialog(MainActivity.this);
			progressBar.setCancelable(false);
			progressBar.show();
		}
		@Override
		protected String doInBackground(Void... params) {
			BufferedReader reader = null;
			String webc = "";
			try{
				URL url = new URL("http://gdata.youtube.com/feeds/api/users/thecovery/uploads?v=2&amp;alt=json");
				reader = new BufferedReader(new InputStreamReader(url.openStream()));
				StringBuffer buffer = new StringBuffer();
				int read;
				char[] chars = new char[1024];
				while((read = reader.read(chars)) != -1){
					buffer.append(chars,0,read);
				}
				webc = buffer.toString();
			} catch (IOException e) {
				e.printStackTrace();
			} finally {
				if (reader != null) {
					try {
						reader.close();
						return webc;
					} catch (IOException e) {
						e.printStackTrace();
					}
				}
			}
			System.out.println(webc);
			return webc;
		}
		@Override
		protected void onPostExecute(String result) {
			JSONObject obj;
			try {
				obj = new JSONObject(result);
				JSONArray feed = obj.getJSONObject("feed").getJSONArray("entry");
				Log.i("=======", "========="+feed.length());
				for(int i = 0; i &lt; feed.length(); i++){
					dto = new FeedsDTO();
					dto.setName(feed.getJSONObject(i).getJSONObject("title").getString("$t"));
					dto.setLink(feed.getJSONObject(i).getJSONArray("link").getJSONObject(0).getString("href"));
					feedsList.add(dto);
					dto = null;
				}
				Log.i("=======LIst Size", "========="+feedsList.size());
				progressBar.dismiss();
				setListViewAdapter();
			} catch (JSONException e) {
				e.printStackTrace();
			}
			super.onPostExecute(result);
		}
	}</t>
  </si>
  <si>
    <t>https://stackoverflow.com/questions/28137956</t>
  </si>
  <si>
    <t xml:space="preserve">	public void resizeColumnWidth(JTable table) {
	    final TableColumnModel columnModel = table.getColumnModel();
	    for (int column = 0; column &lt; table.getColumnCount(); column++) {
	        int width = 1; // Min width
	        for (int row = 0; row &lt; table.getRowCount(); row++) {
	            TableCellRenderer renderer = table.getCellRenderer(row, column);
	            Component comp = table.prepareRenderer(renderer, row, column);
	            width = Math.max(comp.getPreferredSize().width +1 , width);
	        }
	        columnModel.getColumn(column).setPreferredWidth(width);
	    }
	}
</t>
  </si>
  <si>
    <t xml:space="preserve">	public void resizeColumnWidth(JTable table) {
		final TableColumnModel columnModel = table.getColumnModel();
		for (int column = 0; column &lt; table.getColumnCount(); column++) {
			int width = 15; // Min width
			for (int row = 0; row &lt; table.getRowCount(); row++) {
				TableCellRenderer renderer = table.getCellRenderer(row, column);
				Component comp = table.prepareRenderer(renderer, row, column);
				width = Math.max(comp.getPreferredSize().width +1 , width);
			}
            if(width &gt; 300)
                width=300;
	        columnModel.getColumn(column).setPreferredWidth(width);
		}
	}</t>
  </si>
  <si>
    <t>https://stackoverflow.com/questions/17627497</t>
  </si>
  <si>
    <t>ebay</t>
  </si>
  <si>
    <t xml:space="preserve">                public void run() {
                    CMSMongoTest.tearDownBeforeClass();
                    try {
                        mainThread.join();
                    } catch (InterruptedException e) {
                        e.printStackTrace();
                    }
                }
</t>
  </si>
  <si>
    <t xml:space="preserve">        public static void main(String[] args) {
            final Thread mainThread = Thread.currentThread();
            Runtime.getRuntime().addShutdownHook(new Thread() {
                public void run() {
                    // Add your cleanup logic here
                    System.out.println("Shutdown hook is executing");
                    try {
                        mainThread.join();
                    } catch (InterruptedException e) {
                        // TODO Auto-generated catch block
                        e.printStackTrace();
                    }
                }
            });
            System.exit(0);
        }
    }</t>
  </si>
  <si>
    <t>https://stackoverflow.com/questions/13731858</t>
  </si>
  <si>
    <t>Shutdown Hook Implementation</t>
  </si>
  <si>
    <t>public void run() { CMSMongoTest.tearDownBeforeClass(); try { mainThread.join(); } catch (InterruptedException e) { e.printStackTrace(); } }</t>
  </si>
  <si>
    <t>Runtime.getRuntime().addShutdownHook(new Thread() { public void run() { System.out.println("Shutdown hook is executing"); try { mainThread.join(); } catch (InterruptedException e) { e.printStackTrace(); } } });</t>
  </si>
  <si>
    <t>The StackOverflow code demonstrates adding a shutdown hook to execute cleanup logic when the JVM is shutting down. Implementing a similar approach in the GitHub code would enhance the robustness by ensuring that cleanup actions are performed when the application is terminated.</t>
  </si>
  <si>
    <t>Useful Recommendation (Yes/No): Yes
Type of Recommendation: Code Improvement
Implementation Detail: The StackOverflow snippet introduces a shutdown hook using Runtime.getRuntime().addShutdownHook to ensure that specific cleanup logic is executed when the JVM is shutting down. This enhances the robustness of the code by ensuring cleanup tasks are reliably executed upon termination, which can be beneficial when applied to the GitHub code for similar cleanup operations. This is categorized as a code improvement, as it enhances the behavior during the application's shutdown process.</t>
  </si>
  <si>
    <t>yangzongzhuan</t>
  </si>
  <si>
    <t xml:space="preserve">    @Bean
    public CorsFilter corsFilter()
    {
        CorsConfiguration config = new CorsConfiguration();
        config.setAllowCredentials(true);
        // 设置访问源地址
        config.addAllowedOriginPattern("*");
        // 设置访问源请求头
        config.addAllowedHeader("*");
        // 设置访问源请求方法
        config.addAllowedMethod("*");
        // 有效期 1800秒
        config.setMaxAge(1800L);
        // 添加映射路径，拦截一切请求
        UrlBasedCorsConfigurationSource source = new UrlBasedCorsConfigurationSource();
        source.registerCorsConfiguration("/**", config);
        // 返回新的CorsFilter
        return new CorsFilter(source);
    }
</t>
  </si>
  <si>
    <t>ccrama</t>
  </si>
  <si>
    <t xml:space="preserve">    private static Bitmap drawCanvas(final Drawable drawable, final Bitmap bitmap) {
        final Canvas canvas = new Canvas(bitmap);
        drawable.setBounds(0, 0, canvas.getWidth(), canvas.getHeight());
        drawable.draw(canvas);
        return bitmap;
    }
</t>
  </si>
  <si>
    <t>Bitmap Conversion</t>
  </si>
  <si>
    <t>final Canvas canvas = new Canvas(bitmap);
drawable.setBounds(0, 0, canvas.getWidth(), canvas.getHeight());
drawable.draw(canvas);</t>
  </si>
  <si>
    <t>if (drawable instanceof BitmapDrawable) { return ((BitmapDrawable) drawable).getBitmap(); }
final Bitmap bitmap = Bitmap.createBitmap(width, height, Config.ARGB_8888);
drawable.setBounds(0, 0, canvas.getWidth(), canvas.getHeight());
drawable.draw(canvas);</t>
  </si>
  <si>
    <t>The StackOverflow code provides a method (drawableToBitmap) to convert a Drawable to a Bitmap more robustly, particularly handling cases where the Drawable is already a BitmapDrawable. This improves the robustness and flexibility of the code by adding checks and handling edge cases.</t>
  </si>
  <si>
    <t>Useful Recommendation (Yes/No): Yes
Type of Recommendation: Code Improvement
Implementation Detail: The StackOverflow code provides a more robust method for converting a Drawable to a Bitmap, especially by handling cases where the Drawable is already a BitmapDrawable. This method improves the robustness of the code by adding checks and handling edge cases, making the conversion process more flexible and reliable. This recommendation would enhance the GitHub code by making the drawCanvas method more adaptable to different Drawable types.</t>
  </si>
  <si>
    <t>h-mdm</t>
  </si>
  <si>
    <t xml:space="preserve">    public ResourceBundle newBundle(String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</si>
  <si>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ripmeapp</t>
  </si>
  <si>
    <t xml:space="preserve">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"UTF-8"));
            } finally {
                stream.close();
            }
        }
        return bundle;
    }
</t>
  </si>
  <si>
    <t>pippokill</t>
  </si>
  <si>
    <t xml:space="preserve">    private void shuffleArray(double[] ar) {
        Random rnd = new Random();
        for (int i = ar.length - 1; i &gt; 0; i--) {
            int index = rnd.nextInt(i + 1);
            // Simple swap
            double a = ar[index];
            ar[index] = ar[i];
            ar[i] = a;
        }
    }
</t>
  </si>
  <si>
    <t>springdoc</t>
  </si>
  <si>
    <t xml:space="preserve">		@Bean
		public OpenAPI openAPI() {
			return new OpenAPI()
					.components(new Components().addSecuritySchemes("bearer-jwt",
							new SecurityScheme()
									.type(SecurityScheme.Type.HTTP)
									.scheme("bearer")
									.bearerFormat("JWT"))
					)
					.addSecurityItem(
							new SecurityRequirement().addList("bearer-jwt", Arrays.asList("read", "write")));
		}
</t>
  </si>
  <si>
    <t>sromku</t>
  </si>
  <si>
    <t xml:space="preserve">    public static boolean isExternalWritable() {
        String state = Environment.getExternalStorageState();
        if (Environment.MEDIA_MOUNTED.equals(state)) {
            return true;
        }
        return false;
    }
</t>
  </si>
  <si>
    <t>zitmen</t>
  </si>
  <si>
    <t xml:space="preserve">    private boolean eqCoords(double[] a, double[] b) {
        if (a.length != b.length) {
            return false;
        }
        for (int i = 0; i &lt; a.length; i++) {
            if (a[i] != b[i]) {
                return false;
            }
        }
        return true;
    }
</t>
  </si>
  <si>
    <t xml:space="preserve">    public static boolean equalArrays(int [] a, int [] b) {
        if(a == b){
            return true;
        }
        if(null == a || null == b){
            return false;
        }
        if(a.length != b.length){
            return false;
        }
        for(int i = 0; i &lt; a.length ; i++){
            if (a[i]!=b[i]){
                return false;
            }
         }
        return true;
    }</t>
  </si>
  <si>
    <t>https://stackoverflow.com/questions/40056844</t>
  </si>
  <si>
    <t xml:space="preserve">    private void createNode(XMLEventWriter eventWriter, String name, String value) throws XMLStreamException {
        XMLEventFactory eventFactory = XMLEventFactory.newInstance();
        XMLEvent end = eventFactory.createDTD("\n");
        XMLEvent tab = eventFactory.createDTD("\t\t");
        // Create Start node
        StartElement sElement = eventFactory.createStartElement("", "", name);
        eventWriter.add(tab);
        eventWriter.add(sElement);
        // Create Content
        Characters characters = eventFactory.createCharacters(value);
        eventWriter.add(characters);
        // Create End node
        EndElement eElement = eventFactory.createEndElement("", "", name);
        eventWriter.add(eElement);
        eventWriter.add(end);
    }
</t>
  </si>
  <si>
    <t xml:space="preserve"> &lt;dependency&gt;
            &lt;groupId&gt;com.microsoft.azure&lt;/groupId&gt;
            &lt;artifactId&gt;azure-storage&lt;/artifactId&gt;
            &lt;version&gt;8.4.0&lt;/version&gt;
        &lt;/dependency&gt;
2. Update RSSFeedWriter class
public class RSSFeedWriter {
    private String outputFile; // the file name
    private Feed rssfeed;
    private String connectionString; // the storage account connection string
    public RSSFeedWriter(Feed rssfeed, String outputFile) {
        this.rssfeed = rssfeed;
        this.outputFile = outputFile;
    }
    public RSSFeedWriter(Feed rssfeed, String outputFile,String connectionString) {
        this.rssfeed = rssfeed;
        this.outputFile = outputFile;
        this.connectionString=connectionString;
    }
    public void write() throws Exception {
        CloudStorageAccount storageAccount = CloudStorageAccount.parse(connectionString);
        CloudBlobClient blobClient = storageAccount.createCloudBlobClient();
        CloudBlobContainer container = blobClient.getContainerReference("test");
        CloudBlockBlob blob =container.getBlockBlobReference("test.rss");
        ByteArrayOutputStream outputStream = new ByteArrayOutputStream();
         // create a XMLOutputFactory
        XMLOutputFactory outputFactory = XMLOutputFactory.newInstance();
        // create XMLEventWriter
        XMLEventWriter eventWriter = outputFactory
                .createXMLEventWriter(outputStream);
        // create rss 
        ...
        // upload rss to Azure blob
        blob.upload(new ByteArrayInputStream(outputStream.toByteArray()),outputStream.toByteArray().length);
        outputStream.close();
    }
    private void createNode(XMLEventWriter eventWriter, String name,
                            String value) throws XMLStreamException {
        XMLEventFactory eventFactory = XMLEventFactory.newInstance();
        XMLEvent end = eventFactory.createDTD("\n");
        XMLEvent tab = eventFactory.createDTD("\t");
        // create Start node
        StartElement sElement = eventFactory.createStartElement("", "", name);
        eventWriter.add(tab);
        eventWriter.add(sElement);
        // create Content
        Characters characters = eventFactory.createCharacters(value);
        eventWriter.add(characters);
        // create End node
        EndElement eElement = eventFactory.createEndElement("", "", name);
        eventWriter.add(eElement);
        eventWriter.add(end);
    }
}
3. update Function code
@FunctionName("HttpAddFeedItem")
public HttpResponseMessage run(
        @HttpTrigger(name = "req", methods = {HttpMethod.GET, HttpMethod.POST}, authLevel = AuthorizationLevel.ANONYMOUS) HttpRequestMessage&lt;Optional&lt;String&gt;&gt; request,
        final ExecutionContext context) {
    context.getLogger().info("Java HTTP trigger processed a request.");
 ...
// get the storage account connection string you store in app settings or local.settings.json with the key name
String connectionString = System.getenv("AzureWebJobsStorage"); 
        String outputFile=""; // the file name
        RSSFeedWriter writer = new RSSFeedWriter(rssFeeder, outputFile,connectionString);
        try {
            writer.write();
        } catch (Exception e) {
            e.printStackTrace();
        }
        return request.createResponseBuilder(HttpStatus.OK).body("success").build();
    }
}
----------
# update
If you want to directly access the rss file via the blob URL in the browser, please refer to the following steps
1. Please set the container public access level as `Public read access for blobs only`. For more details, please refer to the [document][2] 
2. Please ensure the blob's content type is right. The rss file's content type can be [`application/rss+xml`][3]. Regarding how to change the content type, please refer to the following code
 CloudStorageAccount storageAccount = CloudStorageAccount.parse(Constr)
CloudBlobClient blobClient = storageAccount.createCloudBlobClient();
        CloudBlobContainer container = blobClient.getContainerReference("test");
        if(!container.exists()){
            container.create();
        }
 CloudBlockBlob blob =container.getBlockBlobReference("test.rss");
 blob.getProperties().setContentType("application/rss+xml");
        blob.uploadProperties();
After that, we can access the [file][4] in the browser 
[![enter image description here][5]][5]
[![enter image description here][6]][6]
  [1]: https://docs.microsoft.com/en-us/connectors/azureblob/
  [2]: https://docs.microsoft.com/en-us/azure/storage/blobs/storage-manage-access-to-resources
  [3]: https://stackoverflow.com/questions/595616/what-is-the-correct-mime-type-to-use-for-an-rss-feed
  [4]: https://andyprivate.blob.core.windows.net/test/test.rss
  [5]: https://i.stack.imgur.com/5FMxc.png
  [6]: https://i.stack.imgur.com/xveNe.png</t>
  </si>
  <si>
    <t>https://stackoverflow.com/questions/61006461</t>
  </si>
  <si>
    <t>dragome</t>
  </si>
  <si>
    <t xml:space="preserve">	private void sched(TimerTask task, long time, long period)
	{
		if (time &lt; 0)
			throw new IllegalArgumentException("Illegal execution time.");
		// Constrain value of period sufficiently to prevent numeric
		// overflow while still being effectively infinitely large.
		if (Math.abs(period) &gt; (Long.MAX_VALUE &gt;&gt; 1))
			period&gt;&gt;= 1;
		synchronized (queue)
		{
			if (!thread.newTasksMayBeScheduled)
				throw new IllegalStateException("Timer already cancelled.");
			synchronized (task.lock)
			{
				if (task.state != TimerTask.VIRGIN)
					throw new IllegalStateException("Task already scheduled or cancelled");
				task.nextExecutionTime= time;
				task.period= period;
				task.state= TimerTask.SCHEDULED;
			}
			queue.add(task);
			if (queue.getMin() == task)
				queue.notify();
		}
	}
</t>
  </si>
  <si>
    <t xml:space="preserve">	public void write(byte[] buf, int off, int len)
	{
		try
		{
			out.write(buf, off, len);
		}
		catch (IOException e)
		{
			setError();
		}
	}
</t>
  </si>
  <si>
    <t xml:space="preserve">    public static void main(String[] xxx) {
        System.setOut(new DoublePrintStream(System.out, "/myfile.txt"));
        System.setErr(new DoublePrintStream(System.err, "/errors.txt"));
        System.out.println("this works");
        try { throw new RuntimeException("oulala");} catch(Exception e) { e.printStackTrace(); }
        //System.out.close(); // maybe required at the end of execution
    }
    class DoublePrintStream extends PrintStream {
            private final OutputStream fos;
            DoublePrintStream(OutputStream out, String filename){
                super(out);
                try {
                    fos = new FileOutputStream(new File(filename));
                } catch (FileNotFoundException e) {
                    throw new AssertionError("cant create file", e);
                }
            }
            @Override
            public void write(byte[] buf, int off, int len) {
                super.write(buf, off, len);
                try {
                    fos.write(buf, off, len);
                } catch (IOException e) {
                    throw new RuntimeException(e);
                }
            }
            @Override
            public void close() {
                try {
                    fos.close();
                } catch (IOException e) {
                    throw new RuntimeException(e);
                } finally {
                    super.close();
                }
            }
        }</t>
  </si>
  <si>
    <t>https://stackoverflow.com/questions/55728841</t>
  </si>
  <si>
    <t>davidwhitlock</t>
  </si>
  <si>
    <t xml:space="preserve">  public void putAll(Map&lt;? extends K, ? extends V&gt; map) {
    for (K key : map.keySet()) {
      V value = map.get(key);
      this.put(key, value);
    }
    // I couldn't figure out how to use the entrySet().  Nasty.
//    Iterator&lt;Map.Entry&lt;? extends K, ? extends V&gt;&gt; iter = map.entrySet().iterator();
//     while (iter.hasNext()) {
//       Map.Entry&lt;? extends K, ? extends V&gt; entry = iter.next();
//       this.put(entry.getKey(), entry.getValue());
//     }
  }
</t>
  </si>
  <si>
    <t>open-hand</t>
  </si>
  <si>
    <t xml:space="preserve">        @Override
        public void serialize(List&lt;User&gt; value, JsonGenerator jgen,
                              SerializerProvider provider) throws IOException,
                JsonProcessingException {
            jgen.writeStartArray();
            for (User user : value) {
                jgen.writeStartObject();
                jgen.writeObjectField("user", user);
                jgen.writeEndObject();
            }
            jgen.writeEndArray();
        }
</t>
  </si>
  <si>
    <t>algorithm004-01</t>
  </si>
  <si>
    <t xml:space="preserve">    public int largestRectangleArea(int[] height) {
        if (height == null || height.length == 0) 
            return 0;
        int[] lessFromLeft = new int[height.length]; 
        int[] lessFromRight = new int[height.length]; 
        lessFromRight[height.length - 1] = height.length;
        lessFromLeft[0] = -1;
        for (int i = 1; i &lt; height.length; i++) {
            int p = i - 1;
            while (p &gt;= 0 &amp;&amp; height[p] &gt;= height[i]) {
                p = lessFromLeft[p];
            }
            lessFromLeft[i] = p;
        }
        for (int i = height.length - 2; i &gt;= 0; i--) {
            int p = i + 1;
            while (p &lt; height.length &amp;&amp; height[p] &gt;= height[i]) {
                p = lessFromRight[p];
            }
            lessFromRight[i] = p;
        }
        int maxArea = 0;
        for (int i = 0; i &lt; height.length; i++) {
            maxArea = Math.max(maxArea, height[i] * (lessFromRight[i] - lessFromLeft[i] - 1));
        }
        return maxArea;
    }
</t>
  </si>
  <si>
    <t>class Solution {
    public static int largestRectangleArea(int[] height) {
        if (height == null || height.length == 0) {
            return 0;
        }
        int[] leftReduce = new int[height.length];
        int[] rightReduce = new int[height.length];
        rightReduce[height.length - 1] = height.length;
        leftReduce[0] = -1;
        for (int i = 1; i &lt; height.length; i++) {
            int p = i - 1;
            while (p &gt;= 0 &amp;&amp; height[p] &gt;= height[i]) {
                p = leftReduce[p];
            }
            leftReduce[i] = p;
        }
        for (int i = height.length - 2; i &gt;= 0; i--) {
            int p = i + 1;
            while (p &lt; height.length &amp;&amp; height[p] &gt;= height[i]) {
                p = rightReduce[p];
            }
            rightReduce[i] = p;
        }
        int maxArea = 0;
        for (int i = 0; i &lt; height.length; i++) {
            maxArea = Math.max(maxArea, height[i] * (rightReduce[i] - leftReduce[i] - 1));
        }
        return maxArea;
    }
}
Just like the comments under the question, I'm also a bit puzzled with this line:
Deque&lt;Helper&gt; myStack = new ArrayDeque&lt;Helper&gt;();
-------------
## References
- For additional details, you can see the [Discussion Board](https://leetcode.com/problems/largest-rectangle-in-histogram/discuss/). There are plenty of accepted solutions with a variety of [languages](https://support.leetcode.com/hc/en-us/articles/360011833974-What-are-the-environments-for-the-programming-languages-) and explanations, efficient algorithms, as well as asymptotic [time](https://en.wikipedia.org/wiki/Time_complexity)/[space](https://en.wikipedia.org/wiki/Space_complexity) complexity analysis&lt;sup&gt;[1](https://en.wikipedia.org/wiki/Big_O_notation), [2](https://en.wikipedia.org/wiki/Analysis_of_algorithms)&lt;/sup&gt; in there.
### Since you are preparing for [interviews](https://leetcode.com/problemset/top-interview-questions/?listId=wpwgkgt):
- We would want to write [bug-free](https://www.codegrip.tech/productivity/tips-to-write-bug-free-code-during-interview/) and [clean](https://www.quora.com/How-can-I-write-cleaner-code-during-onsite-interviews) codes based on standards and conventions (e.g., [tag:c]&lt;sup&gt;[1](https://www.doc.ic.ac.uk/lab/cplus/cstyle.html), [2](https://users.ece.cmu.edu/~eno/coding/CCodingStandard.html)&lt;/sup&gt;, [tag:c++]&lt;sup&gt;[1](https://google.github.io/styleguide/cppguide.html), [2](https://isocpp.org/wiki/faq/coding-standards)&lt;/sup&gt;, [tag:java]&lt;sup&gt;[1](https://google.github.io/styleguide/javaguide.html), [2](https://www.oracle.com/technetwork/java/codeconventions-150003.pdf)&lt;/sup&gt;, [tag:c#]&lt;sup&gt;[1](https://docs.microsoft.com/en-us/dotnet/csharp/programming-guide/inside-a-program/coding-conventions), [2](https://docs.microsoft.com/en-us/dotnet/standard/design-guidelines/?redirectedfrom=MSDN)&lt;/sup&gt;, [tag:python]&lt;sup&gt;[1](https://www.python.org/dev/peps/pep-0008/)&lt;/sup&gt;, [tag:javascript]&lt;sup&gt;[1](https://google.github.io/styleguide/jsguide.html)&lt;/sup&gt;, [tag:go]&lt;sup&gt;[1](https://github.com/golang/go/wiki/CodeReviewComments)&lt;/sup&gt;, [tag:rust]&lt;sup&gt;[1](https://doc.rust-lang.org/1.0.0/style/)&lt;/sup&gt;).
- The time to implement a solution during the interview is pretty limited. Make sure to not run out of time by complicating the design of your codes.
## Good luck with your interviews! ?_?</t>
  </si>
  <si>
    <t>https://stackoverflow.com/questions/62802127</t>
  </si>
  <si>
    <t>bookdash</t>
  </si>
  <si>
    <t xml:space="preserve">    private static long copy(InputStream from, OutputStream to)
            throws IOException {
        byte[] buf = new byte[BUF_SIZE];
        long total = 0;
        while (true) {
            int r = from.read(buf);
            if (r == -1) {
                break;
            }
            to.write(buf, 0, r);
            total += r;
        }
        return total;
    }
</t>
  </si>
  <si>
    <t>haulmont</t>
  </si>
  <si>
    <t xml:space="preserve">    protected Date truncateToTime(Date date) {
        Calendar cal = Calendar.getInstance();
        cal.setTime(date);
        cal.set(Calendar.YEAR, 1970);
        cal.set(Calendar.MONTH, 0);
        cal.set(Calendar.DAY_OF_MONTH, 1);
        return cal.getTime();
    }
</t>
  </si>
  <si>
    <t xml:space="preserve">    private static Date getFirstDayOfQuarter(Date date) {
        Calendar cal = Calendar.getInstance();
        cal.setTime(date);
        cal.set(Calendar.MONTH, cal.get(Calendar.MONTH)/3 * 3);
        cal.set(Calendar.DAY_OF_MONTH, 1);
        return cal.getTime();
    }
    private static Date getLastDayOfQuarter(Date date) {
        Calendar cal = Calendar.getInstance();
        cal.setTime(date);
        cal.set(Calendar.MONTH, cal.get(Calendar.MONTH)/3 * 3 + 2);
        cal.set(Calendar.DAY_OF_MONTH, cal.getActualMaximum(Calendar.DAY_OF_MONTH));
        return cal.getTime();
    }</t>
  </si>
  <si>
    <t>https://stackoverflow.com/questions/36494384</t>
  </si>
  <si>
    <t>anuj-kumar-sharma</t>
  </si>
  <si>
    <t xml:space="preserve">	static void inOrder(Node root) {
		if(root == null) return;
		inOrder(root.left);
		System.out.print(root.data+" ");
		inOrder(root.right);
	}
</t>
  </si>
  <si>
    <t xml:space="preserve">	static void postOrder(Node root) {
		if(root == null) return;
		postOrder(root.left);
		postOrder(root.right);
		System.out.print(root.data+" ");
	}
</t>
  </si>
  <si>
    <t>alibaba</t>
  </si>
  <si>
    <t xml:space="preserve">	@Bean
	public CorsWebFilter corsFilter() {
		UrlBasedCorsConfigurationSource source = new UrlBasedCorsConfigurationSource();
		CorsConfiguration config = new CorsConfiguration();
		config.setAllowCredentials(true);
		config.addAllowedHeader("*");
		config.addAllowedMethod("*");
		config.addAllowedOriginPattern("*");
		source.registerCorsConfiguration("/**", config);
		return new CorsWebFilter(source);
	}
</t>
  </si>
  <si>
    <t xml:space="preserve">    public static void main(String[] args) {
        ActionPanel panel = new ActionPanel(null);
        JFrame frame = new JFrame();
        frame.setDefaultCloseOperation(JFrame.EXIT_ON_CLOSE);
        frame.setSize(600, 400);
        frame.getContentPane().add(panel);
        frame.setVisible(true);
    }
</t>
  </si>
  <si>
    <t xml:space="preserve">    	public Example() {
    		JPanel parentPanel = new JPanel(new GridBagLayout());
    		parentPanel.setBorder(BorderFactory.createLineBorder(Color.BLACK));
    		GridBagConstraints gbc = new GridBagConstraints();
    		gbc.fill = GridBagConstraints.BOTH;
    		gbc.weighty = 1;
    		gbc.weightx = 1;
    		gbc.gridheight = 2;
    		parentPanel.add(createChildPanel(1), gbc);
    		gbc.gridx = 1;
    		gbc.gridy = 0;
    		gbc.gridheight = 1;
    		parentPanel.add(createChildPanel(2), gbc);
    		gbc.gridx = 1;
    		gbc.gridy = 1;
    		parentPanel.add(createChildPanel(3), gbc);
    		JFrame frame = new JFrame();
    		frame.getContentPane().setLayout(new GridBagLayout());
    		frame.getContentPane().add(parentPanel);
    		frame.setDefaultCloseOperation(JFrame.EXIT_ON_CLOSE);
    		frame.setSize(600, 400);
    		frame.setResizable(false);
    		frame.setLocationRelativeTo(null);
    		frame.setVisible(true);
    	}
</t>
  </si>
  <si>
    <t>https://stackoverflow.com/questions/35360983</t>
  </si>
  <si>
    <t xml:space="preserve">    public static void main(String[] args) {
        ScriptTaskParamsPanel panel = new ScriptTaskParamsPanel(null);
        JFrame frame = new JFrame();
        frame.setDefaultCloseOperation(JFrame.EXIT_ON_CLOSE);
        frame.setSize(600, 400);
        frame.getContentPane().add(panel);
        frame.setVisible(true);
    }
</t>
  </si>
  <si>
    <t xml:space="preserve">    public static void main(String[] args) {
        SubBpmCodeParamsPanel panel = new SubBpmCodeParamsPanel(null);
        JFrame frame = new JFrame();
        frame.setDefaultCloseOperation(JFrame.EXIT_ON_CLOSE);
        frame.setSize(600, 400);
        frame.getContentPane().add(panel);
        frame.setVisible(true);
    }
</t>
  </si>
  <si>
    <t xml:space="preserve">    HashIterator() {
        expectedModCount = modCount;
        if (size &gt; 0) { // advance to first entry
            Entry[] t = table;
            while (index &lt; t.length &amp;&amp; (next = t[index++]) == null)
                ;
        }
    }
</t>
  </si>
  <si>
    <t>Iterator Implementation</t>
  </si>
  <si>
    <t>HashIterator() { expectedModCount = modCount; if (size &gt; 0) { Entry[] t = table; while (index &lt; t.length &amp;&amp; (next = t[index++]) == null); } }</t>
  </si>
  <si>
    <t>final Entry&lt;K,V&gt; nextEntry() { if (modCount != expectedModCount) throw new ConcurrentModificationException(); Entry&lt;K,V&gt; e = next; if (e == null) throw new NoSuchElementException(); if ((next = e.next) == null) { Entry[] t = table; while (index &lt; t.length &amp;&amp; (next = t[index++]) == null); } current = e; return e; }</t>
  </si>
  <si>
    <t>The StackOverflow code provides additional safety checks in the nextEntry() method, such as handling concurrent modifications and ensuring the iterator's state is consistent, which improves robustness.</t>
  </si>
  <si>
    <t>Useful Recommendation (Yes/No): Yes
Type of Recommendation: Code Improvement
Implementation Detail: The StackOverflow code improves upon the GitHub implementation by adding checks for concurrent modifications and handling the state of the iterator more robustly. These improvements enhance the reliability and stability of the iterator, preventing potential runtime errors such as ConcurrentModificationException and NoSuchElementException, making the code safer to use in concurrent environments.
This categorization is accurate since the recommendation does not directly fix a bug in the GitHub code but rather enhances its robustness, making it a code improvement.</t>
  </si>
  <si>
    <t xml:space="preserve">  public double distance(Instance first, Instance second, double cutOffValue, PerformanceStats stats) {
    double distance = 0;
    int firstI, secondI;
    int firstNumValues = first.numValues();
    int secondNumValues = second.numValues();
    int numAttributes = m_Data.numAttributes();
    int classIndex = m_Data.classIndex();
    validate();
    for (int p1 = 0, p2 = 0; p1 &lt; firstNumValues || p2 &lt; secondNumValues; ) {
      if (p1 &gt;= firstNumValues)
	firstI = numAttributes;
      else
	firstI = first.index(p1); 
      if (p2 &gt;= secondNumValues)
	secondI = numAttributes;
      else
	secondI = second.index(p2);
      if (firstI == classIndex) {
	p1++; 
	continue;
      }
      if ((firstI &lt; numAttributes) &amp;&amp; !m_ActiveIndices[firstI]) {
	p1++; 
	continue;
      }
      if (secondI == classIndex) {
	p2++; 
	continue;
      }
      if ((secondI &lt; numAttributes) &amp;&amp; !m_ActiveIndices[secondI]) {
	p2++;
	continue;
      }
      double diff;
      if (firstI == secondI) {
	diff = difference(firstI,
	    		  first.valueSparse(p1),
	    		  second.valueSparse(p2));
	p1++;
	p2++;
      }
      else if (firstI &gt; secondI) {
	diff = difference(secondI, 
	    		  0, second.valueSparse(p2));
	p2++;
      }
      else {
	diff = difference(firstI, 
	    		  first.valueSparse(p1), 0);
	p1++;
      }
      if (stats != null)
	stats.incrCoordCount();
      distance = updateDistance(distance, diff);
      if (distance &gt; cutOffValue)
        return Double.POSITIVE_INFINITY;
    }
    return distance;
  }
</t>
  </si>
  <si>
    <t>initUI();</t>
  </si>
  <si>
    <t>initComponents();</t>
  </si>
  <si>
    <t xml:space="preserve">The StackOverflow code suggests a more descriptive method name, initComponents(), which improves code readability and clarity by better reflecting the purpose of the method. Renaming initUI() to initComponents() would make the code more intuitive and easier to maintain.
</t>
  </si>
  <si>
    <t>Useful Recommendation (Yes/No): Yes
Type of Recommendation: Code Improvement
Implementation Detail: The StackOverflow code uses the method name initComponents() instead of initUI(). This change improves code readability by making the method name more descriptive of its functionality, which enhances the maintainability of the code. The recommended change does not address a bug but improves the clarity and readability of the code, making it easier for developers to understand its purpose at a glance.</t>
  </si>
  <si>
    <t>Handling BigDecimal Division</t>
  </si>
  <si>
    <t>private static BigDecimal divide(long dividend, int dividendScale, BigInteger divisor, int divisorScale, int scale, int roundingMode) { ... }</t>
  </si>
  <si>
    <t>private static BigDecimal divide(BigInteger dividend, int dividendScale, BigInteger divisor, int divisorScale, int scale, int roundingMode) { ... }</t>
  </si>
  <si>
    <t>The StackOverflow code improves the method by using BigInteger for both dividend and divisor instead of a long and BigInteger. This change enhances precision and consistency in the division operation, as BigInteger can handle larger numbers and avoid overflow issues that might occur with long.
Summary:</t>
  </si>
  <si>
    <t>Useful Recommendation (Yes/No): Yes
Type of Recommendation: Code Improvement
Implementation Detail: The StackOverflow code replaces long with BigInteger for the dividend, which improves precision and avoids potential overflow issues. Using BigInteger ensures that the division operation can handle a larger range of values consistently and safely, making the code more robust and accurate.</t>
  </si>
  <si>
    <t>synchronized (this)
wait(100);
catch (InterruptedException e) { e.printStackTrace(); }</t>
  </si>
  <si>
    <t>Thread thread = new Thread() {
@Override public void run() {
try { synchronized (this) { wait(100);
runOnUiThread(new Runnable() { ...
}</t>
  </si>
  <si>
    <t xml:space="preserve">The StackOverflow code demonstrates a more controlled approach to thread management and UI updates. It ensures that UI updates (eventAdapter.notifyDataSetChanged()) occur on the main thread using runOnUiThread, which improves the robustness and correctness of thread handling compared to the GitHub code's basic use of wait() in run().
</t>
  </si>
  <si>
    <t>Useful Recommendation (Yes/No): Yes
Type of Recommendation: Code Improvement
Implementation Detail: The StackOverflow code improves thread management by ensuring that UI updates (eventAdapter.notifyDataSetChanged()) occur on the main UI thread using runOnUiThread. This approach prevents potential issues with UI updates from a background thread and makes the code more robust compared to the GitHub code, which lacks such thread management for UI updates.</t>
  </si>
  <si>
    <t xml:space="preserve">    @Bean
    public CorsFilter corsFilter() {
        CorsConfiguration config = new CorsConfiguration();
        config.setAllowCredentials(true);
        config.addAllowedHeader("*");
        config.setMaxAge(18000L);
        config.addAllowedMethod("*");
        config.addAllowedOriginPattern("*");
        UrlBasedCorsConfigurationSource source = new UrlBasedCorsConfigurationSource();
        source.registerCorsConfiguration("/**", config);
        return new CorsFilter(source);
    }
</t>
  </si>
  <si>
    <t>CORS Configuration and Fallback Options</t>
  </si>
  <si>
    <t>config.addAllowedOriginPattern("*");
config.setMaxAge(18000L);</t>
  </si>
  <si>
    <t>config.addAllowedOrigin("*");
response.setHeader("Access-Control-Allow-Methods", "POST, GET, PUT, OPTIONS, DELETE");
response.setHeader("Access-Control-Max-Age", "3600");</t>
  </si>
  <si>
    <t>The StackOverflow code provides a fallback using a fundamental Servlet filter for CORS handling when Spring facilities are insufficient. It demonstrates setting specific CORS headers directly and includes a more constrained Access-Control-Max-Age value. This approach can improve the GitHub code by ensuring broader compatibility and handling CORS issues when the Spring configuration might not suffice.</t>
  </si>
  <si>
    <t>Useful Recommendation (Yes/No): Yes
Type of Recommendation: Code Improvement
Implementation Detail: The StackOverflow code provides a more fundamental approach to CORS handling by using a Servlet filter as a fallback when Spring's CorsFilter might not work as expected. It also demonstrates setting specific headers and a more constrained Access-Control-Max-Age value, which can enhance CORS handling and ensure broader compatibility. Applying these practices can improve the robustness of the GitHub code's CORS configuration.</t>
  </si>
  <si>
    <t xml:space="preserve">    private static String decode(String url) {
        String decoded = url;
        if(url != null) {
            int pos = -1;
            while((pos = decoded.indexOf(37, pos + 1)) &gt;= 0) {
                if(pos + 2 &lt; decoded.length()) {
                    String hexStr = decoded.substring(pos + 1, pos + 3);
                    char ch = (char)Integer.parseInt(hexStr, 16);
                    decoded = decoded.substring(0, pos) + ch + decoded.substring(pos + 3);
                }
            }
        }
        return decoded;
    }
</t>
  </si>
  <si>
    <t xml:space="preserve">    /**
     * Create a remote download repository.
     * @param url the URL of the repository
    */
    public MavenArtifactRepository(..., String url, ...) {
        ...
        this.basedir = basedir( url );
    }
    /**
     * Derive the path portion of the given URL.
     * @param url the repository URL
    */
    private String basedir( String url ) {
        if ( protocol.equalsIgnoreCase( "file" ) ) {
            retValue = url.substring( protocol.length() + 1 );
            retValue = decode( retValue );
        ...
    }
    /**
     * Decodes the specified (portion of a) URL. &lt;strong&gt;Note:&lt;/strong&gt; This decoder assumes that ISO-8859-1 is used to
     * convert URL-encoded bytes to characters.
     *
     * @param url The URL to decode, may be &lt;code&gt;null&lt;/code&gt;.
     * @return The decoded URL or &lt;code&gt;null&lt;/code&gt; if the input was &lt;code&gt;null&lt;/code&gt;.
     */
    private static String decode( String url )
    {
        String decoded = url;
        if ( url != null )
        {
            int pos = -1;
            while ( ( pos = decoded.indexOf( '%', pos + 1 ) ) &gt;= 0 )
            {
                if ( pos + 2 &lt; decoded.length() )
                {
                    String hexStr = decoded.substring( pos + 1, pos + 3 );
                    char ch = (char) Integer.parseInt( hexStr, 16 );
                    decoded = decoded.substring( 0, pos ) + ch + decoded.substring( pos + 3 );
                }
            }
        }
        return decoded;
    }</t>
  </si>
  <si>
    <t>https://stackoverflow.com/questions/41842039</t>
  </si>
  <si>
    <t xml:space="preserve">            @Override
            public Object invoke(Object proxy, Method method, Object[] args) throws Throwable {
                if (method.getName().equals("pingDatabase")) {
                    return 1;
                }
                return null;
            }
</t>
  </si>
  <si>
    <t xml:space="preserve">    //Loading the class at runtime
    public static void main(String[] args) throws IllegalAccessException, IllegalArgumentException, InvocationTargetException, NoSuchMethodException, SecurityException, ClassNotFoundException {
    	Class&lt;?&gt; someInterface = Class.forName("SomeInterface");
    	Object instance = Proxy.newProxyInstance(someInterface.getClassLoader(), new Class&lt;?&gt;[]{someInterface}, new InvocationHandler() {
    		@Override
    		public Object invoke(Object proxy, Method method, Object[] args) throws Throwable {
    			//Handle the invocations
    			if(method.getName().equals("someMethod")){
    				return 1;
    			}
    			else return -1;
    		}
    	}); 
    	System.out.println(instance.getClass().getDeclaredMethod("someMethod", (Class&lt;?&gt;[])null).invoke(instance, new Object[]{}));
    }</t>
  </si>
  <si>
    <t>https://stackoverflow.com/questions/19440217</t>
  </si>
  <si>
    <t>HashIterator() {
expectedModCount = modCount;
if (size &gt; 0) { ... }</t>
  </si>
  <si>
    <t>if (modCount != expectedModCount)
throw new ConcurrentModificationException();
if (e == null)
throw new NoSuchElementException();</t>
  </si>
  <si>
    <t>The StackOverflow code includes checks for concurrent modifications and ensures the iterator handles concurrent changes properly by throwing ConcurrentModificationException. The GitHub code lacks these checks, making it prone to issues if the collection is modified during iteration. Implementing similar checks in the GitHub code would improve robustness and prevent runtime exceptions.
Summary:</t>
  </si>
  <si>
    <t>Useful Recommendation (Yes/No): Yes
Type of Recommendation: Bug Fixing
Implementation Detail: The StackOverflow code provides robust handling for concurrent modifications by checking if the modCount has changed and throwing a ConcurrentModificationException if it has. It also includes a check for NoSuchElementException to handle cases where next is null. Applying these checks to the GitHub code would enhance its robustness and prevent issues related to concurrent modifications during iteration.</t>
  </si>
  <si>
    <t xml:space="preserve">	@Override
	public ResourceBundle newBundle
		(String baseName, Locale locale, String format, ClassLoader loader, boolean reload) throws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</si>
  <si>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tranleduy2000</t>
  </si>
  <si>
    <t xml:space="preserve">    public boolean isExternalStorageReadable() {
        String state = Environment.getExternalStorageState();
        if (Environment.MEDIA_MOUNTED.equals(state) ||
                Environment.MEDIA_MOUNTED_READ_ONLY.equals(state)) {
            return true;
        }
        return false;
    }
</t>
  </si>
  <si>
    <t xml:space="preserve">    private void gotoSystemSetting() {
        Intent intent = new Intent();
        intent.setAction(Settings.ACTION_APPLICATION_DETAILS_SETTINGS);
        Uri uri = Uri.fromParts("package", getPackageName(), null);
        intent.setData(uri);
        startActivity(intent);
    }
</t>
  </si>
  <si>
    <t>&lt;p&gt;Edit: here is a piece of code that I use. I add that into a permission list in a RecyclerView.&lt;/p&gt;
    Class&lt;?&gt; c = Class.forName("android.os.SystemProperties");
    Method get = c.getMethod("get", String.class);
    String miui = (String) get.invoke(c, "ro.miui.ui.version.name");
    if (miui != null &amp;&amp; miui.contains("11")) {
                PermissionData mPopup = new PermissionData();
                mPopup.text = "Other permissions &gt; Display pop-up while in background";
                mPopup.onClickListener = new View.OnClickListener() {
                    @Override
                    public void onClick(View v) {
                        Intent intent = new Intent(Settings.ACTION_APPLICATION_DETAILS_SETTINGS);
                        Uri uri = Uri.fromParts("package", getPackageName(), null);
                        intent.setData(uri);
                        startActivity(intent);
                    }
                };
                mPermissionData.add(mPopup);
    }</t>
  </si>
  <si>
    <t>https://stackoverflow.com/questions/59372145</t>
  </si>
  <si>
    <t>icyphy</t>
  </si>
  <si>
    <t xml:space="preserve">    public int getGCD(int a, int b) {
     if (b == 0) { return a; }
     else { return getGCD(b, a%b); }
    }
    public int getGCDMultiple(int[] a) {
      // the GCD of a number with itself is... itself
      int gcd = a[ 0 ];
      // compute incrementally
      for( int i=1; i&lt;a.length; i++ ) {
        gcd = getGCD( gcd, a[i] );
      }
      // return result
      return gcd;
    }</t>
  </si>
  <si>
    <t>https://stackoverflow.com/questions/25890405</t>
  </si>
  <si>
    <t xml:space="preserve">    public static void clear(double v[][]) {
        for (int i = 0; i &lt; v.length; i++) {
            for (int j = 0; j &lt; v[0].length; j++) {
                v[i][j] = 0;
            }
        }
    }
</t>
  </si>
  <si>
    <t>java
public class test {
	public static void main(String[] args) {
		int[] v=first();
		second(v);
	}
	public static int[][] first () {
		int N= (int)(Math.random()*5)+1;
		int M= (int)(Math.random()*5)+1;
		int v [][] = new int [N][M];
    	for(int i=0; i &lt; v.length; i++) {
	    	for(int j=0; j &lt; v[0].length; j++) {
		    	v [i][j]= (int)(Math.random()*5);
            }
        }
        return v;
	}
	public static void second (int[][] v) {
		for(int i=0; i &lt; v.length; i++) { 
			for(int j=0; j &lt; v[0].length; j++)
				System.out.print(v [i][j] + " ");
			System.out.println("");
		}
	}
}
[**Notes**]
This does not only work with integer arrays but also any other array.
In fact, this works with any type.
By convention, class names should be written PascalCase and variable (and method) names should be written camelCase.</t>
  </si>
  <si>
    <t>https://stackoverflow.com/questions/60816572</t>
  </si>
  <si>
    <t>restlet</t>
  </si>
  <si>
    <t xml:space="preserve">    @Override
    protected boolean authenticate(Request request, Response response) {
        ClientInfo info = request.getClientInfo();
        if (info.isAuthenticated()) {
            // The request is already authenticated.
            return true;
        } else if (userService.isUserLoggedIn()) {
            // The user is logged in, create Restlet user.
            com.google.appengine.api.users.User gaeUser = userService
                    .getCurrentUser();
            User restletUser = new User(gaeUser.getUserId());
            restletUser.setEmail(gaeUser.getEmail());
            restletUser.setFirstName(gaeUser.getNickname());
            info.setUser(restletUser);
            info.setAuthenticated(true);
            return true;
        } else {
            // The GAE user service says user not logged in, let's redirect him
            // to the login page.
            String loginUrl = userService.createLoginURL(request
                    .getOriginalRef().toString());
            response.redirectTemporary(loginUrl);
            return false;
        }
    }
</t>
  </si>
  <si>
    <t xml:space="preserve">    @Override
    protected boolean authenticate(Request request, Response response) {
        ClientInfo info = request.getClientInfo();
        if (info.isAuthenticated()) {
            // The request is already authenticated.
            return true;
        } else if (userService.isUserLoggedIn()) {
            // The user is logged in, create Restlet user.
            com.google.appengine.api.users.User gaeUser = userService
                    .getCurrentUser();
            User restletUser = new User(gaeUser.getUserId());
            restletUser.setEmail(gaeUser.getEmail());
            restletUser.setFirstName(gaeUser.getNickname());
            info.setUser(restletUser);
            info.setAuthenticated(true);
            // Admin
            if (userService.isUserAdmin()) {
                Role role = new Role(Application.getCurrent(), "admin");
                info.getRoles().add(role);
            }
            return true;
        } else {
            // The GAE user service says user not logged in, let's redirect him
            // to the login page.
            String loginUrl = userService.createLoginURL(request
                    .getOriginalRef().toString());
            response.redirectTemporary(loginUrl);
            return false;
        }
    }</t>
  </si>
  <si>
    <t>https://stackoverflow.com/questions/28943344</t>
  </si>
  <si>
    <t>grahamar</t>
  </si>
  <si>
    <t xml:space="preserve">        public ResourceBundle newBundle(String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"UTF-8"));
                } finally {
                    stream.close();
                }
            }
            return bundle;
        }
</t>
  </si>
  <si>
    <t>mabe02</t>
  </si>
  <si>
    <t xml:space="preserve">        public ResourceBundle newBundle
                (String baseName, Locale locale, String format, ClassLoader loader, boolean reload)
                throws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</si>
  <si>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ciallo-dev</t>
  </si>
  <si>
    <t>eclipse</t>
  </si>
  <si>
    <t xml:space="preserve">    private static HashMap reverseSortByValues(HashMap map) {
        List list = new LinkedList(map.entrySet());
        Collections.sort(list, new Comparator() {
            public int compare(Object o1, Object o2) {
                return ((Comparable) ((Map.Entry) (o1)).getValue())
                        .compareTo(((Map.Entry) (o2)).getValue());
            }
        });
        HashMap sortedHashMap = new LinkedHashMap();
        for (Iterator it = list.iterator(); it.hasNext();) {
            Map.Entry entry = (Map.Entry) it.next();
            sortedHashMap.put(entry.getKey(), entry.getValue());
        }
        return sortedHashMap;
    }
</t>
  </si>
  <si>
    <t>Sorting Order</t>
  </si>
  <si>
    <t>Sorting in ascending order.</t>
  </si>
  <si>
    <t>Sorting in descending order.</t>
  </si>
  <si>
    <t>The StackOverflow code sorts the map entries in descending order by value, which may be more suitable for certain use cases, such as ranking or prioritization. This adjustment does not fix a bug but provides an alternative sorting approach that enhances usability based on the desired outcome.</t>
  </si>
  <si>
    <t>Useful Recommendation (Yes/No): Yes
Type of Recommendation: Code Improvement
Implementation Detail: The StackOverflow code sorts the map entries in descending order based on their values, which contrasts with the ascending order sorting in the GitHub code. This change is categorized as a code improvement because it offers an alternative sorting behavior that can be more appropriate for applications where descending order is desired, such as ranking systems or displaying top results first. This adjustment does not address any existing bugs but provides enhanced functionality.</t>
  </si>
  <si>
    <t xml:space="preserve">    public static int countLines(InputStream is) throws IOException {
        try {
            byte[] c = new byte[1024];
            int count = 0;
            int readChars = 0;
            boolean empty = true;
            while ((readChars = is.read(c)) != -1) {
                empty = false;
                for (int i = 0; i &lt; readChars; ++i) {
                    if (c[i] == '\n') {
                        ++count;
                    }
                }
            }
            return (count == 0 &amp;&amp; !empty) ? 1 : count;
        } finally {
            is.close();
        }
    }
</t>
  </si>
  <si>
    <t xml:space="preserve">    @AfterClass
    public static void stopClient ()
    {
        if ( client != null )
        {
            client.close ();
        }
    }
</t>
  </si>
  <si>
    <t>if (client != null) { client.close(); }</t>
  </si>
  <si>
    <t>if (client != null) { client.close(); }
if (server != null) { try { server.stop(); } catch (Exception e) { e.printStackTrace(); } }</t>
  </si>
  <si>
    <t xml:space="preserve">The StackOverflow code snippet demonstrates managing both client and server resources during cleanup, highlighting the importance of stopping the server to ensure a complete shutdown, enhancing resource management.
</t>
  </si>
  <si>
    <t>Useful Recommendation (Yes/No): Yes
Type of Recommendation: Code Improvement
Implementation Detail: The StackOverflow code snippet provides a more comprehensive approach to resource management by ensuring both the client and server are properly closed and stopped. This enhances resource cleanup by not only closing the client but also safely stopping the server, which helps prevent potential resource leaks and ensures a graceful shutdown. Applying this improvement to the GitHub code would make the shutdown process more robust.</t>
  </si>
  <si>
    <t>evosuite</t>
  </si>
  <si>
    <t xml:space="preserve">    private static boolean coverMe(int x) {
        if (x == 0) {
            return true;
        } else {
            return false;
        }
    }
</t>
  </si>
  <si>
    <t xml:space="preserve">	public boolean isPositive(int x){
		if(x&gt;0){
			return true;
		} else {
			return false;
		}
	}
</t>
  </si>
  <si>
    <t>matsim-org</t>
  </si>
  <si>
    <t xml:space="preserve">    public static void main(String[] args) throws IOException {
        FileInputStream fis = null;
        BufferedInputStream bis = null;
        OutputStream os = null;
        ServerSocket servsock = null;
        Socket sock = null;
        try {
            servsock = new ServerSocket(SOCKET_PORT);
            while (true) {
                System.out.println("Waiting...");
                try {
                    sock = servsock.accept();
                    System.out.println("Accepted connection : " + sock);
                    // send file
                    File myFile = new File(FILE_TO_SEND);
                    byte[] mybytearray = new byte[(int) myFile.length()];
                    fis = new FileInputStream(myFile);
                    bis = new BufferedInputStream(fis);
                    bis.read(mybytearray, 0, mybytearray.length);
                    os = sock.getOutputStream();
                    System.out.println("Sending " + FILE_TO_SEND + "(" + mybytearray.length + " bytes)");
                    os.write(mybytearray, 0, mybytearray.length);
                    os.flush();
                    System.out.println("Done.");
                } finally {
                    if (bis != null) bis.close();
                    if (os != null) os.close();
                    if (sock != null) sock.close();
                }
            }
        } finally {
            if (servsock != null) servsock.close();
        }
    }
</t>
  </si>
  <si>
    <t xml:space="preserve">      public static void main (String [] args ) throws IOException {
        FileInputStream fis = null;
        BufferedInputStream bis = null;
        OutputStream os = null;
        ServerSocket servsock = null;
        Socket sock = null;
        zipIt();
        try {
          servsock = new ServerSocket(SOCKET_PORT);
          while (true) {
            System.out.println("Waiting...");
            try {
              sock = servsock.accept();
              System.out.println("Accepted connection : " + sock);
              // send file
              File myFile = new File (ZIP_FILE_TO_SEND);
              byte [] mybytearray  = new byte [(int)myFile.length()];
              fis = new FileInputStream(myFile);
              bis = new BufferedInputStream(fis);
              bis.read(mybytearray,0,mybytearray.length);
              os = sock.getOutputStream();
              System.out.println("Sending " + ZIP_FILE_TO_SEND + "(" + mybytearray.length + " bytes)");
              os.write(mybytearray,0,mybytearray.length);
              os.flush();
              System.out.println("Done.");
            }
            finally {
              if (bis != null) bis.close();
              if (os != null) os.close();
              if (sock!=null) sock.close();          
            }
          }
        }
        finally {
          if (servsock != null) servsock.close();
        }
      }
</t>
  </si>
  <si>
    <t>https://stackoverflow.com/questions/29575747</t>
  </si>
  <si>
    <t>File Transmission Approach</t>
  </si>
  <si>
    <t>File myFile = new File(FILE_TO_SEND);
byte[] mybytearray = new byte[(int) myFile.length()];
bis.read(mybytearray, 0, mybytearray.length);
os.write(mybytearray, 0, mybytearray.length);</t>
  </si>
  <si>
    <t>File myFile = new File(ZIP_FILE_TO_SEND);
byte[] mybytearray = new byte[(int) myFile.length()];
bis.read(mybytearray, 0, mybytearray.length);
os.write(mybytearray, 0, mybytearray.length);</t>
  </si>
  <si>
    <t>The StackOverflow code introduces a file compression step (zipIt()) before sending, which can improve transmission efficiency by reducing file size, leading to faster transfers and reduced network load.</t>
  </si>
  <si>
    <t>Useful Recommendation (Yes/No): Yes
Type of Recommendation: Code Improvement
Implementation Detail: The StackOverflow snippet suggests using a file compression step (zipIt()) before sending the file. This enhancement does not fix any bugs but improves the file transmission process by potentially reducing the file size, resulting in faster data transfers and lower bandwidth usage. This approach enhances the overall performance and efficiency of the code.</t>
  </si>
  <si>
    <t xml:space="preserve">	@Override
	public void close() {
		try {
			writer.close();
		} catch (IOException e) {
			throw new UncheckedIOException(e);
		}
	}
</t>
  </si>
  <si>
    <t>@Override public void close() { try { writer.close(); } catch (IOException e) { throw new UncheckedIOException(e); } }</t>
  </si>
  <si>
    <t>writer.close(); and writer.flush(); before closing the writer.</t>
  </si>
  <si>
    <t>The StackOverflow code includes an explicit flush() call before closing the writer, ensuring that all buffered data is written out, which enhances the robustness and correctness of resource handling.</t>
  </si>
  <si>
    <t>Useful Recommendation (Yes/No): Yes
Type of Recommendation: Code Improvement
Implementation Detail: The StackOverflow code snippet shows the use of flush() before close(), ensuring that any buffered data is written to the output stream before the writer is closed. This improves the code by preventing potential data loss, especially in scenarios where not all data has been flushed automatically when close() is called. This enhancement is categorized as a code improvement, as it increases the reliability and robustness of the code rather than directly fixing a specific bug.</t>
  </si>
  <si>
    <t xml:space="preserve">	@Override
	public void flush() {
		try {
			writer.flush();
		} catch (IOException e) {
			throw new UncheckedIOException(e);
		}
	}
</t>
  </si>
  <si>
    <t xml:space="preserve">        try (BufferedWriter writer = Files.newBufferedWriter(Path.of(outFile), StandardOpenOption.CREATE, StandardOpenOption.TRUNCATE_EXISTING);
             Stream&lt;String&gt; lines = Files.lines(Path.of(inFile))) {
            // Read the file using Files.lines and collect it into a List
            lines.map(line -&gt; line.trim().replaceAll("aa", "bb"))
                    .forEach(line -&gt; {
                        try {
                            writer.write(line);
                            writer.newLine();
                        } catch (IOException e) {
                            throw new UncheckedIOException(e);
                        }
                    });
            writer.flush();
        }</t>
  </si>
  <si>
    <t>try { writer.flush(); } catch (IOException e) { throw new UncheckedIOException(e); }</t>
  </si>
  <si>
    <t>try (BufferedWriter writer = Files.newBufferedWriter(...); Stream&lt;String&gt; lines = Files.lines(...)) { ... writer.flush(); }</t>
  </si>
  <si>
    <t>The StackOverflow code uses a try-with-resources block, which automatically closes resources, improving resource management and reducing the risk of resource leaks compared to manually flushing without ensuring closure.</t>
  </si>
  <si>
    <t>Useful Recommendation (Yes/No): Yes
Type of Recommendation: Code Improvement
Implementation Detail: The StackOverflow code snippet demonstrates using a try-with-resources block, which automatically handles the closure of resources like BufferedWriter and Stream, enhancing resource management and robustness. This approach eliminates the need for manual flushing and potential resource leaks, improving the overall reliability and cleanliness of the code.</t>
  </si>
  <si>
    <t>boecker-lab</t>
  </si>
  <si>
    <t xml:space="preserve">    private static String encrypt(String property) throws GeneralSecurityException, UnsupportedEncodingException {
        SecretKeyFactory keyFactory = SecretKeyFactory.getInstance(METHOD);
        SecretKey key = keyFactory.generateSecret(new PBEKeySpec(PASSWORD));
        Cipher pbeCipher = Cipher.getInstance(METHOD);
        pbeCipher.init(Cipher.ENCRYPT_MODE, key, new PBEParameterSpec(SALT, 20));
        return base64Encode(pbeCipher.doFinal(property.getBytes("UTF-8")));
    }
</t>
  </si>
  <si>
    <t xml:space="preserve">    	//These will be used as the source of the configuration file's stored attributes.
    	private static final Map&lt;String, String&gt; COMMON_ATTRIBUTES = new HashMap&lt;String, String&gt;();
    	private static final Map&lt;String, char[]&gt; SECURE_ATTRIBUTES = new HashMap&lt;String, char[]&gt;();
    	//Ciphering (encryption and decryption) password/key.
    	private static final char[] PASSWORD = "Unauthorized_Personel_Is_Unauthorized".toCharArray();
    	//Cipher salt.
    	private static final byte[] SALT = {
    		(byte) 0xde, (byte) 0x33, (byte) 0x10, (byte) 0x12,
    		(byte) 0xde, (byte) 0x33, (byte) 0x10, (byte) 0x12,};
    	//Desktop dir:
    	private static final File DESKTOP = new File(System.getProperty("user.home") + "/Desktop");
    	//File names:
    	private static final String NO_ENCRYPTION = "no_layers.txt";
    	private static final String SINGLE_LAYER = "single_layer.txt";
    	private static final String DOUBLE_LAYER = "double_layer.txt";
    	/**
    	 * @param args the command line arguments
    	 */
    	public static void main(String[] args) throws GeneralSecurityException, FileNotFoundException, IOException {
    		//Set common attributes.
    		COMMON_ATTRIBUTES.put("Gender", "Male");
    		COMMON_ATTRIBUTES.put("Age", "21");
    		COMMON_ATTRIBUTES.put("Name", "Hypot Hetical");
    		COMMON_ATTRIBUTES.put("Nickname", "HH");
    		/*
    		 * Set secure attributes.
    		 * NOTE: Ignore the use of Strings here, it's being used for convenience only.
    		 * In real implementations, JPasswordField.getPassword() would send the arrays directly.
    		 */
    		SECURE_ATTRIBUTES.put("Username", "Hypothetical".toCharArray());
    		SECURE_ATTRIBUTES.put("Password", "LetMePass_Word".toCharArray());
    		/*
    		 * For demosntration purposes, I make the three encryption layer-levels I mention.
    		 * To leave no doubt the code works, I use real file IO.
    		 */
    		//File without encryption.
    		create_EncryptedFile(NO_ENCRYPTION, COMMON_ATTRIBUTES, SECURE_ATTRIBUTES, 0);
    		//File with encryption to secure attributes only.
    		create_EncryptedFile(SINGLE_LAYER, COMMON_ATTRIBUTES, SECURE_ATTRIBUTES, 1);
    		//File completely encrypted, including re-encryption of secure attributes.
    		create_EncryptedFile(DOUBLE_LAYER, COMMON_ATTRIBUTES, SECURE_ATTRIBUTES, 2);
    		/*
    		 * Show contents of all three encryption levels, from file.
    		 */
    		System.out.println("NO ENCRYPTION: \n" + readFile_NoDecryption(NO_ENCRYPTION) + "\n\n\n");
    		System.out.println("SINGLE LAYER ENCRYPTION: \n" + readFile_NoDecryption(SINGLE_LAYER) + "\n\n\n");
    		System.out.println("DOUBLE LAYER ENCRYPTION: \n" + readFile_NoDecryption(DOUBLE_LAYER) + "\n\n\n");
    		/*
    		 * Decryption is demonstrated with the Double-Layer encryption file.
    		 */
    		//Descrypt first layer. (file content) (REMEMBER: Layers are in reverse order from writing).
    		String decryptedContent = readFile_ApplyDecryption(DOUBLE_LAYER);
    		System.out.println("READ: [first layer decrypted]\n" + decryptedContent + "\n\n\n");
    		//Decrypt second layer (secure data).
    		for (String line : decryptedContent.split("\n")) {
    			String[] pair = line.split(": ", 2);
    			if (pair[0].equalsIgnoreCase("Username") || pair[0].equalsIgnoreCase("Password")) {
    				System.out.println("Decrypted: " + pair[0] + ": " + decrypt(pair[1]));
    			}
    		}
    	}
    	private static String encrypt(byte[] property) throws GeneralSecurityException {
    		SecretKeyFactory keyFactory = SecretKeyFactory.getInstance("PBEWithMD5AndDES");
    		SecretKey key = keyFactory.generateSecret(new PBEKeySpec(PASSWORD));
    		Cipher pbeCipher = Cipher.getInstance("PBEWithMD5AndDES");
    		pbeCipher.init(Cipher.ENCRYPT_MODE, key, new PBEParameterSpec(SALT, 20));
    		//Encrypt and save to temporary storage.
    		String encrypted = Base64.encodeBytes(pbeCipher.doFinal(property));
    		//Cleanup data-sources - Leave no traces behind.
    		for (int i = 0; i &lt; property.length; i++) {
    			property[i] = 0;
    		}
    		property = null;
    		System.gc();
    		//Return encryption result.
    		return encrypted;
    	}
    	private static String encrypt(char[] property) throws GeneralSecurityException {
    		//Prepare and encrypt.
    		byte[] bytes = new byte[property.length];
    		for (int i = 0; i &lt; property.length; i++) {
    			bytes[i] = (byte) property[i];
    		}
    		String encrypted = encrypt(bytes);
    		/*
    		 * Cleanup property here. (child data-source 'bytes' is cleaned inside 'encrypt(byte[])').
    		 * It's not being done because the sources are being used multiple times for the different layer samples.
    		 */
    //		for (int i = 0; i &lt; property.length; i++) { //cleanup allocated data.
    //			property[i] = 0;
    //		}
    //		property = null; //de-allocate data (set for GC).
    //		System.gc(); //Attempt triggering garbage-collection.
    		return encrypted;
    	}
    	private static String encrypt(String property) throws GeneralSecurityException {
    		String encrypted = encrypt(property.getBytes());
    		/*
    		 * Strings can't really have their allocated data cleaned before CG,
    		 * that's why secure data should be handled with char[] or byte[].
    		 * Still, don't forget to set for GC, even for data of sesser importancy;
    		 * You are making everything safer still, and freeing up memory as bonus.
    		 */
    		property = null;
    		return encrypted;
    	}
    	private static String decrypt(String property) throws GeneralSecurityException, IOException {
    		SecretKeyFactory keyFactory = SecretKeyFactory.getInstance("PBEWithMD5AndDES");
    		SecretKey key = keyFactory.generateSecret(new PBEKeySpec(PASSWORD));
    		Cipher pbeCipher = Cipher.getInstance("PBEWithMD5AndDES");
    		pbeCipher.init(Cipher.DECRYPT_MODE, key, new PBEParameterSpec(SALT, 20));
    		return new String(pbeCipher.doFinal(Base64.decode(property)));
    	}
    	private static void create_EncryptedFile(
    					String fileName,
    					Map&lt;String, String&gt; commonAttributes,
    					Map&lt;String, char[]&gt; secureAttributes,
    					int layers)
    					throws GeneralSecurityException, FileNotFoundException, IOException {
    		StringBuilder sb = new StringBuilder();
    		for (String k : commonAttributes.keySet()) {
    			sb.append(k).append(": ").append(commonAttributes.get(k)).append(System.lineSeparator());
    		}
    		//First encryption layer. Encrypts secure attribute values only.
    		for (String k : secureAttributes.keySet()) {
    			String encryptedValue;
    			if (layers &gt;= 1) {
    				encryptedValue = encrypt(secureAttributes.get(k));
    			} else {
    				encryptedValue = new String(secureAttributes.get(k));
    			}
    			sb.append(k).append(": ").append(encryptedValue).append(System.lineSeparator());
    		}
    		//Prepare file and file-writing process.
    		File f = new File(DESKTOP, fileName);
    		if (!f.getParentFile().exists()) {
    			f.getParentFile().mkdirs();
    		} else if (f.exists()) {
    			f.delete();
    		}
    		BufferedWriter bw = new BufferedWriter(new FileWriter(f));
    		//Second encryption layer. Encrypts whole file content including previously encrypted stuff.
    		if (layers &gt;= 2) {
    			bw.append(encrypt(sb.toString().trim()));
    		} else {
    			bw.append(sb.toString().trim());
    		}
    		bw.flush();
    		bw.close();
    	}
    	private static String readFile_NoDecryption(String fileName) throws FileNotFoundException, IOException, GeneralSecurityException {
    		File f = new File(DESKTOP, fileName);
    		BufferedReader br = new BufferedReader(new FileReader(f));
    		StringBuilder sb = new StringBuilder();
    		while (br.ready()) {
    			sb.append(br.readLine()).append(System.lineSeparator());
    		}
    		return sb.toString();
    	}
    	private static String readFile_ApplyDecryption(String fileName) throws FileNotFoundException, IOException, GeneralSecurityException {
    		File f = new File(DESKTOP, fileName);
    		BufferedReader br = new BufferedReader(new FileReader(f));
    		StringBuilder sb = new StringBuilder();
    		while (br.ready()) {
    			sb.append(br.readLine()).append(System.lineSeparator());
    		}
    		return decrypt(sb.toString());
    	}</t>
  </si>
  <si>
    <t>https://stackoverflow.com/questions/12981202</t>
  </si>
  <si>
    <t xml:space="preserve">    private static String decrypt(String property) throws GeneralSecurityException, IOException {
        SecretKeyFactory keyFactory = SecretKeyFactory.getInstance(METHOD);
        SecretKey key = keyFactory.generateSecret(new PBEKeySpec(PASSWORD));
        Cipher pbeCipher = Cipher.getInstance(METHOD);
        pbeCipher.init(Cipher.DECRYPT_MODE, key, new PBEParameterSpec(SALT, 20));
        return new String(pbeCipher.doFinal(base64Decode(property)), "UTF-8");
    }
</t>
  </si>
  <si>
    <t>siaorg</t>
  </si>
  <si>
    <t xml:space="preserve">        @Override
        public void run() {
            // TODO Auto-generated method stub
            try {
                latch.await(); // 一直阻塞当前线程，直到计时器的值为0
            }
            catch (InterruptedException e) {
                e.printStackTrace();
            }
            post();// 发送post 请求
        }
</t>
  </si>
  <si>
    <t xml:space="preserve">		CountDownLatch latch = new CountDownLatch(1);
		start(view);
		Thread stopping = new Thread(new Runnable() {
			@Override
			public void run() {
				try {
					latch.await();
				} catch (InterruptedException e) {
					// TODO Auto-generated catch block
					e.printStackTrace();
				}
				stop(view);
			}
		});
        stopping.start();</t>
  </si>
  <si>
    <t>https://stackoverflow.com/questions/27469652</t>
  </si>
  <si>
    <t>Thread Execution Handling</t>
  </si>
  <si>
    <t>latch.await();
post();</t>
  </si>
  <si>
    <t>CountDownLatch latch = new CountDownLatch(1);
latch.await();
stop(view);</t>
  </si>
  <si>
    <t>The StackOverflow code demonstrates better control over thread execution by starting a separate thread for awaiting the latch and then calling stop(view). This improves code structure and readability by separating blocking operations from the main flow, making the code more robust.</t>
  </si>
  <si>
    <t>Useful Recommendation (Yes/No): Yes
Type of Recommendation: Code Improvement
Implementation Detail: The StackOverflow code uses a separate thread to handle the latch.await() operation, followed by the stop(view) action. This structure improves code organization by isolating the blocking operation (latch.await()) from the main thread's flow, reducing the risk of potential deadlocks or performance bottlenecks. It enhances readability and robustness, making the flow of control clearer and more manageable in concurrent operations.</t>
  </si>
  <si>
    <t>qalingo</t>
  </si>
  <si>
    <t xml:space="preserve">    public static void copyNotNullProperties(final Object source, final Object target, final Iterable&lt;String&gt; properties){
            final BeanWrapper src = new BeanWrapperImpl(source);
            final BeanWrapper trg = new BeanWrapperImpl(target);
            for(final String propertyName : properties){
                trg.setPropertyValue(propertyName, src.getPropertyValue(propertyName)
                );
            }
        }
</t>
  </si>
  <si>
    <t>ldoublem</t>
  </si>
  <si>
    <t xml:space="preserve">    private void initPaint() {
        mPaint = new Paint();
        mPaint.setAntiAlias(true);
        mPaint.setStyle(Paint.Style.FILL);
        mPaint.setColor(Color.WHITE);
    }
</t>
  </si>
  <si>
    <t xml:space="preserve">        private void init() {
            if (mPaint == null) {
                mPaint = new Paint();
                mPaint.setColor(Color.WHITE);
                mPaint.setAntiAlias(true);
                mPaint.setStyle(Paint.Style.FILL);
            }
            posX = new float[(mPoints - 1) * 4];
            posY = new float[(mPoints - 1) * 4];
            Rect bounds = new Rect();
            bounds.set(getBounds());
            bounds.inset(mPadding, mPadding);
            float cellWidth = ((float) bounds.width()) / ((float) mPoints);
            float cellHeight = ((float) bounds.height()) / ((float) mPoints);
            float min = Math.min(cellWidth, cellHeight);
            mSize = min / (mPoints - 1);
            for (int i = 0; i &lt; mPoints; i++) { // top row
                posX[i] = bounds.left + cellWidth * (float) i + cellWidth / 2;
                posY[i] = bounds.top + cellHeight / 2;
            }
            for (int i = 0; i &lt; mPoints - 2; i++) { // sides
                // right side top bottom
                posX[mPoints + i] = bounds.left + cellWidth * (mPoints - 1) + cellWidth / 2;
                posY[mPoints + i] = bounds.top + cellHeight * (i + 1) + cellHeight / 2;
                //left side bottom top
                posX[3 * mPoints - 2 + i] = bounds.left + cellWidth / 2;
                posY[3 * mPoints - 2 + i] = bounds.top + cellHeight * (mPoints - 2 - i) + cellHeight / 2;
            }
            for (int i = 0; i &lt; mPoints; i++) { // bottom from right to left
                posX[2 * mPoints - 2 + i] = bounds.left + cellWidth * (mPoints - 1 - i) + cellWidth / 2;
                posY[2 * mPoints - 2 + i] = bounds.top + cellHeight * (mPoints - 1) + cellHeight / 2;
            }
        }
</t>
  </si>
  <si>
    <t>https://stackoverflow.com/questions/34590765</t>
  </si>
  <si>
    <t xml:space="preserve">    private void initPaint() {
        mPaint = new Paint();
        mPaint.setAntiAlias(true);
        mPaint.setStyle(Paint.Style.STROKE);
        mPaint.setColor(Color.WHITE);
    }
</t>
  </si>
  <si>
    <t xml:space="preserve">    private void initPaint() {
        mPaint = new Paint();
        mPaint.setAntiAlias(true);
        mPaint.setStyle(Paint.Style.FILL);
        mPaint.setColor(Color.WHITE);
        mPaint.setStrokeWidth(4);
    }
</t>
  </si>
  <si>
    <t>nuls-io</t>
  </si>
  <si>
    <t>HexUtil.checkNotNull(from);
HexUtil.checkNotNull(to);</t>
  </si>
  <si>
    <t>No null checks for from and to inputs.</t>
  </si>
  <si>
    <t>The GitHub code uses HexUtil.checkNotNull() to ensure that from and to are not null, which improves robustness and prevents potential NullPointerException. The StackOverflow code lacks these checks, suggesting that adding null checks is a good practice rather than fixing an existing bug.</t>
  </si>
  <si>
    <t>Useful Recommendation (Yes/No): Yes
Type of Recommendation: Code Improvement
Implementation Detail: The GitHub code adds robustness by including null checks (HexUtil.checkNotNull(from); and HexUtil.checkNotNull(to);), which are missing in the StackOverflow code. This practice helps avoid potential NullPointerException when inputs are null, enhancing code stability without directly fixing a bug.</t>
  </si>
  <si>
    <t>cityzenapp</t>
  </si>
  <si>
    <t xml:space="preserve">    @Override
    public void writeToParcel(Parcel parcel, int i) {
        parcel.writeDouble(latitude);
        parcel.writeDouble(longitude);
        parcel.writeString(locality);
        parcel.writeString(countryName);
    }
</t>
  </si>
  <si>
    <t xml:space="preserve">    @Keep
    public class Location implements Parcelable {
    public static final Parcelable.Creator CREATOR = new Parcelable.Creator&lt;Location&gt;() {
        public Location createFromParcel(Parcel in) {
            return new Location(in);
        }
        public Location[] newArray(int size) {
            return new Location[size];
        }
    };
    private String id;
    private String user_id;
    private String name;
    private String address;
    private double latitude, longitude;
    private String place_id = "";
    private Location(Parcel in) {
        id = in.readString();
        user_id = in.readString();
        name = in.readString();
        address = in.readString();
        latitude = in.readDouble();
        longitude = in.readDouble();
        place_id = in.readString();
    }
    public Location() {
    }
    /// used for onCreate for the home location, nothing else
    public Location(String name, String address,
                    double latitude, double longitude, String placeId) {
        this.name = name;
        this.address = address;
        this.latitude = latitude;
        this.longitude = longitude;
        this.place_id = placeId;
    }
    public Location(
            String userId,
            String name,
            String address,
            double latitude, double longitude, String placeId) {
        this.user_id = userId;
        this.name = name;
        this.address = address;
        this.latitude = latitude;
        this.longitude = longitude;
        this.place_id = placeId;
    }
    public String getId() {
        return id;
    }
    public void setId(String id) {
        this.id = id;
    }
    public String getAddress() {
        return address;
    }
    public void setAddress(String address) {
        this.address = address;
    }
    public String getName() {
        return name;
    }
    public void setName(String name) {
        this.name = name;
    }
    public String getUserId() {
        return user_id;
    }
    public void setUserId(String userId) {
        this.user_id = userId;
    }
    public double getLatitude() {
        return latitude;
    }
    public void setLatitude(double latitude) {
        this.latitude = latitude;
    }
    public double getLongitude() {
        return longitude;
    }
    public void setLongitude(double longitude) {
        this.longitude = longitude;
    }
    public String getPlaceId() {
        return place_id;
    }
    public void setPlaceId(String placeId) {
        this.place_id = placeId;
    }
    @Override
    public int describeContents() {
        return 0;
    }
    @Override
    public void writeToParcel(Parcel parcel, int i) {
        parcel.writeString(id);
        parcel.writeString(user_id);
        parcel.writeString(name);
        parcel.writeString(address);
        parcel.writeDouble(latitude);
        parcel.writeDouble(longitude);
        parcel.writeString(place_id);
    }
    @Override
    public String toString() {
        return "Location{" +
                " id='" + id + '\'' +
                ", user_id='" + id + '\'' +
                ", name='" + name + '\'' +
                ", address='" + address + '\'' +
                ", latitude='" + latitude + '\'' +
                ", longitude='" + longitude + '\'' +
                ", place_id='" + place_id + '\'' +
                '}';
    }
    public android.location.Location getLocation() {
        android.location.Location loc = new android.location.Location("");
        loc.setLatitude(this.getLatitude());
        loc.setLongitude(this.getLongitude());
        return loc;
    }</t>
  </si>
  <si>
    <t>https://stackoverflow.com/questions/60128473</t>
  </si>
  <si>
    <t>yangziwen</t>
  </si>
  <si>
    <t xml:space="preserve">        public void blockMainThread() {
            try {
                latch.await();
            } catch (InterruptedException e) {
                // be quiet
            }
        }
</t>
  </si>
  <si>
    <t>openda-association</t>
  </si>
  <si>
    <t xml:space="preserve">    public void listf(String directoryName, List&lt;File&gt; files) {
        File directory = new File(directoryName);
        // Get all files from a directory.
        File[] fList = directory.listFiles();
        if(fList != null)
            for (File file : fList) {      
                if (file.isFile()) {
                    files.add(file);
                } else if (file.isDirectory()) {
                    listf(file.getAbsolutePath(), files);
                }
            }
        }
    }
    </t>
  </si>
  <si>
    <t>https://stackoverflow.com/questions/14676464</t>
  </si>
  <si>
    <t xml:space="preserve">    public static void main(String[] args) {
        //Schedule a job for the event dispatch thread:
        //creating and showing this application's GUI.
        javax.swing.SwingUtilities.invokeLater(new Runnable() {
            public void run() {
                createAndShowGUI();
            }
        });
    }
</t>
  </si>
  <si>
    <t xml:space="preserve">    private static void extractZip(String zipFile, String extractFolder) {
        try {
            int BUFFER = 2048;
            File file = new File(zipFile);
            ZipFile zip = new ZipFile(file);
            String newPath = extractFolder;
            new File(newPath).mkdir();
            Enumeration zipFileEntries = zip.entries();
            // Process each entry
            while (zipFileEntries.hasMoreElements()) {
                // grab a zip file entry
                ZipEntry entry = (ZipEntry) zipFileEntries.nextElement();
                String currentEntry = entry.getName();
                File destFile = new File(newPath, currentEntry);
                //destFile = new File(newPath, destFile.getName());
                File destinationParent = destFile.getParentFile();
                // create the parent directory structure if needed
                destinationParent.mkdirs();
                if (!entry.isDirectory()) {
                    BufferedInputStream is = new BufferedInputStream(zip
                            .getInputStream(entry));
                    int currentByte;
                    // establish buffer for writing file
                    byte data[] = new byte[BUFFER];
                    // write the current file to disk
                    FileOutputStream fos = new FileOutputStream(destFile);
                    BufferedOutputStream dest = new BufferedOutputStream(fos,
                            BUFFER);
                    // read and write until last byte is encountered
                    while ((currentByte = is.read(data, 0, BUFFER)) != -1) {
                        dest.write(data, 0, currentByte);
                    }
                    dest.flush();
                    dest.close();
                    is.close();
                }
            }
        } catch (IOException ioe) {
            ioe.printStackTrace();
        }
    }
</t>
  </si>
  <si>
    <t xml:space="preserve">    private void unzipImage(String zipFile, String extractFolder) {
        		try {
        			CreateDir();
        			int BUFFER = 4096;
        			File file = new File(zipFile);
        			ZipFile zip = new ZipFile(file);
        			String newPath = extractFolder;
        			new File(newPath).mkdir();
        			Enumeration zipFileEntries = zip.entries();
        			// Process each entry
        			while (zipFileEntries.hasMoreElements()) {
        				// grab a zip file entry
        				ZipEntry entry = (ZipEntry) zipFileEntries.nextElement();
        				String currentEntry = entry.getName();
        				currentEntry = currentEntry.replace('\\', '/');
        				File destFile = new File(newPath, currentEntry);
        				// destFile = new File(newPath, destFile.getName());
        				File destinationParent = destFile.getParentFile();
        				// create the parent directory structure if needed
        				destinationParent.mkdirs();
        				if (!entry.isDirectory()) {
        					BufferedInputStream is = new BufferedInputStream(
        							zip.getInputStream(entry));
        					int currentByte;
        					// establish buffer for writing file
        					byte data[] = new byte[BUFFER];
        					// write the current file to disk
        					FileOutputStream fos = new FileOutputStream(destFile);
        					BufferedOutputStream dest = new BufferedOutputStream(fos,
        							BUFFER);
        					// read and write until last byte is encountered
        					while ((currentByte = is.read(data, 0, BUFFER)) != -1) {
        						dest.write(data, 0, currentByte);
        					}
        					dest.flush();
        					dest.close();
        					is.close();
        				}
                        zip.close();
        			}
        		} catch (Exception e) {
        			Log.e("ERROR: ", "" + e.getMessage());
        		}
        	}</t>
  </si>
  <si>
    <t>https://stackoverflow.com/questions/21178275</t>
  </si>
  <si>
    <t>ZipFile zip = new ZipFile(file);
Resource is not explicitly closed at the end of the extraction process.</t>
  </si>
  <si>
    <t>ZipFile zip = new ZipFile(file);
zip.close(); at the end of the processing loop.</t>
  </si>
  <si>
    <t xml:space="preserve">The StackOverflow snippet includes an explicit call to zip.close(); after processing the entries, which ensures that the resource is properly closed, reducing the risk of resource leaks and improving code robustness.
</t>
  </si>
  <si>
    <t>Useful Recommendation (Yes/No): Yes
Type of Recommendation: Code Improvement
Implementation Detail: The StackOverflow code snippet includes an explicit zip.close(); statement at the end of the extraction process, ensuring that the ZipFile resource is properly released. This improves the code by preventing potential resource leaks, enhancing overall resource management, and adhering to good coding practices for handling file I/O operations. This recommendation enhances the robustness of the GitHub code but does not directly fix a specific bug, hence it is categorized as a code improvement.</t>
  </si>
  <si>
    <t>samczsun</t>
  </si>
  <si>
    <t xml:space="preserve">    public static long copy(InputStream from, OutputStream to) throws IOException {
        byte[] buf = new byte[4096];
        long total = 0;
        while (true) {
            int r = from.read(buf);
            if (r == -1) {
                break;
            }
            to.write(buf, 0, r);
            total += r;
        }
        return total;
    }
</t>
  </si>
  <si>
    <t>funwayguy</t>
  </si>
  <si>
    <t xml:space="preserve">	public GuiRectangle(int x, int y, int w, int h, int d)
	{
		this.x = x;
		this.y = y;
		this.w = w;
		this.h = h;
		this.d = d;
	}
</t>
  </si>
  <si>
    <t>grpc</t>
  </si>
  <si>
    <t xml:space="preserve">    public static long copy(InputStream from, OutputStream to) throws IOException {
      // Copied from guava com.google.common.io.ByteStreams because its API is unstable (beta)
      checkNotNull(from);
      checkNotNull(to);
      byte[] buf = new byte[MAX_BUFFER_LENGTH];
      long total = 0;
      while (true) {
        int r = from.read(buf);
        if (r == -1) {
          break;
        }
        to.write(buf, 0, r);
        total += r;
      }
      return total;
    }
</t>
  </si>
  <si>
    <t>checkNotNull(from);
checkNotNull(to);</t>
  </si>
  <si>
    <t>No null checks implemented before using from and to.</t>
  </si>
  <si>
    <t xml:space="preserve">The GitHub code includes null checks (checkNotNull) for the input and output streams, enhancing robustness and preventing potential NullPointerException. Adding this practice from GitHub to StackOverflow would make the code safer, especially when handling external inputs.
</t>
  </si>
  <si>
    <t>Useful Recommendation (Yes/No): Yes
Type of Recommendation: Code Improvement
Implementation Detail: The GitHub code performs null checks on the from and to streams using checkNotNull(), which enhances the code's robustness by preventing potential NullPointerException. This practice improves the reliability of the code when dealing with input streams that might be null. Since the StackOverflow code snippet does not perform these checks, this can be considered a valuable improvement.</t>
  </si>
  <si>
    <t xml:space="preserve">    public static long copy(InputStream from, OutputStream to) throws IOException {
      // Copied from guava com.google.common.io.ByteStreams because its API is unstable (beta)
      Preconditions.checkNotNull(from);
      Preconditions.checkNotNull(to);
      byte[] buf = new byte[MAX_BUFFER_LENGTH];
      long total = 0;
      while (true) {
        int r = from.read(buf);
        if (r == -1) {
          break;
        }
        to.write(buf, 0, r);
        total += r;
      }
      return total;
    }
</t>
  </si>
  <si>
    <t>Preconditions Check</t>
  </si>
  <si>
    <t>Preconditions.checkNotNull(from);
Preconditions.checkNotNull(to);</t>
  </si>
  <si>
    <t>// No precondition checks</t>
  </si>
  <si>
    <t>The GitHub code uses Preconditions.checkNotNull() to validate that input streams are not null, enhancing code safety and robustness. This approach prevents potential NullPointerException errors, improving reliability.</t>
  </si>
  <si>
    <t>Useful Recommendation (Yes/No): Yes
Type of Recommendation: Code Improvement
Implementation Detail: The GitHub code uses Preconditions.checkNotNull() to validate input streams before proceeding with the copy operation, ensuring that neither the input nor output streams are null. This enhances the robustness and safety of the code by preventing potential NullPointerException issues during execution. Applying similar checks would improve the StackOverflow code, making it safer and more reliable, though it does not directly fix an existing bug.</t>
  </si>
  <si>
    <t>pig-mesh</t>
  </si>
  <si>
    <t xml:space="preserve">	@Bean
	public CorsFilter corsFilter() {
		CorsConfiguration config = new CorsConfiguration();
		config.setAllowCredentials(true);
		config.addAllowedOrigin("*");
		config.addAllowedHeader("*");
		config.setMaxAge(18000L);
		config.addAllowedMethod("*");
		config.addAllowedOriginPattern("*");
		UrlBasedCorsConfigurationSource source = new UrlBasedCorsConfigurationSource();
		source.registerCorsConfiguration("/**", config);
		return new CorsFilter(source);
	}
</t>
  </si>
  <si>
    <t>config.addAllowedOrigin("*");
config.addAllowedOriginPattern("*");</t>
  </si>
  <si>
    <t>config.addAllowedOrigin("*");
// Suggests using fundamental Servlet filter if Spring's CORS filter doesn't work.</t>
  </si>
  <si>
    <t>The StackOverflow code suggests using a fundamental Servlet filter as an alternative to Spring’s CORS filter if it does not work. This provides a more flexible approach, improving robustness by offering a fallback when the primary configuration fails.</t>
  </si>
  <si>
    <t>Useful Recommendation (Yes/No): Yes
Type of Recommendation: Code Improvement
Implementation Detail: The StackOverflow snippet recommends using a fundamental Servlet Filter as an alternative if the Spring CORS filter does not work. This suggestion does not directly fix a bug but improves the overall robustness of the code by offering a fallback mechanism, ensuring CORS is handled correctly when Spring’s built-in filter encounters issues. This alternative approach enhances flexibility and reliability in managing CORS configurations.</t>
  </si>
  <si>
    <t>playframework</t>
  </si>
  <si>
    <t xml:space="preserve">    private void sleep() {
        try {
            Thread.sleep(5000);
        }
        catch (InterruptedException e) {
        }
    }
</t>
  </si>
  <si>
    <t>catch (InterruptedException e) { }</t>
  </si>
  <si>
    <t>catch (InterruptedException e) { } catch (IOException e) { }</t>
  </si>
  <si>
    <t>The StackOverflow code snippet adds an additional catch(IOException e) block, which improves robustness by handling possible IOException when closing the socket, enhancing the exception handling aspect.
Summary:</t>
  </si>
  <si>
    <t>Useful Recommendation (Yes/No): Yes
Type of Recommendation: Code Improvement
Implementation Detail: The StackOverflow code improves exception handling by adding a catch block for IOException, which can occur when closing the ServerSocket. This does not fix an existing bug in the GitHub code but enhances robustness by accounting for additional potential exceptions that could be missed in the GitHub implementation.</t>
  </si>
  <si>
    <t>controlsfx</t>
  </si>
  <si>
    <t xml:space="preserve">    @Override
    public void start(Stage primaryStage) throws Exception {
        Scene scene = new Scene(root, 800, 600);
        primaryStage.setTitle("TableFilter");
        primaryStage.setScene(scene);
        primaryStage.show();
    }
</t>
  </si>
  <si>
    <t xml:space="preserve">		@Override
		public void start(Stage primaryStage) throws Exception{
			Label label = new Label("-&gt;");
			label.setMinWidth(20);
			label.setPrefWidth(20);
			label.setStyle("-fx-text-fill: orange; -fx-background-color: black");
			content = new VBox();
			content.setPrefWidth(0);
			content.setStyle("-fx-background-color: purple");
			HBox menu = new HBox(content,label);
			menu.setAlignment(Pos.CENTER);
			menu.setMaxWidth(250);
			menu.prefWidthProperty().bind(content.prefWidthProperty().add(label.prefWidthProperty()));
			menu.setStyle("-fx-background-color: yellow");
			BorderPane mainContent = new BorderPane(new Button("OKEY"),new Button("OKEY"),new Button("OKEY"),new Button("OKEY"),new Button("OKEY"));
			mainContent.setStyle("-fx-background-color: cyan");
			openMenu = new Timeline(
					new KeyFrame(Duration.millis(1), event -&gt; setMenuContentPrefSize(openMenu,1))
			 );
			openMenu.setCycleCount(Timeline.INDEFINITE);
			closeMenu = new Timeline(
					new KeyFrame(Duration.millis(1), event -&gt; setMenuContentPrefSize(closeMenu, -1))
			);
			closeMenu.setCycleCount(Timeline.INDEFINITE);
			menu.setOnMouseEntered(evt -&gt; {
				closeMenu.stop(); openMenu.play();
			});
			menu.setOnMouseExited(evt -&gt; {
				openMenu.stop(); closeMenu.play();
			});
			HBox root = new HBox(menu, mainContent);
			HBox.setHgrow(mainContent, Priority.ALWAYS);
			Scene scene = new Scene(root, 800, 600);
			primaryStage.setScene(scene);
			primaryStage.show();
		}
</t>
  </si>
  <si>
    <t>https://stackoverflow.com/questions/54491401</t>
  </si>
  <si>
    <t>freedomotic</t>
  </si>
  <si>
    <t xml:space="preserve">        @Override
        public ResourceBundle newBundle(String baseName, Locale locale, String format, ClassLoader loader,
                boolean reload)
                throws IllegalAccessException, InstantiationException, IOException {
            // The below code is copied from default Control#newBundle() implementation.
            // Only the PropertyResourceBundle line is changed to read the file as UTF-8.
            String bundleName = toBundleName(baseName, locale);
            String resourceName = toResourceName(bundleName, BUNDLE_EXTENSION);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(InputStream temp = stream) {
                    bundle = new PropertyResourceBundle(new InputStreamReader(temp, "UTF-8"));
                }
            }
            return bundle;
        }
</t>
  </si>
  <si>
    <t>Resource Handling and Stream Closing</t>
  </si>
  <si>
    <t>try (InputStream temp = stream) { ... }
// Uses try-with-resources for closing the stream</t>
  </si>
  <si>
    <t>try { ... } finally { stream.close(); }
// Uses finally block for closing the stream</t>
  </si>
  <si>
    <t xml:space="preserve">The StackOverflow code uses a finally block to close the stream explicitly, whereas the GitHub code uses try-with-resources. Both methods are safe, but try-with-resources automatically closes the resource, making the code cleaner and more reliable.
</t>
  </si>
  <si>
    <t>Useful Recommendation (Yes/No): Yes
Type of Recommendation: Code Improvement
Implementation Detail: The StackOverflow code closes the stream using a finally block, which ensures the stream is closed even if an exception is thrown. However, the GitHub code’s use of try-with-resources is a more modern and cleaner approach that automatically handles the resource closure, enhancing code readability and reducing the chance of resource leaks. While both methods are functionally correct, the GitHub approach provides improved code reliability and readability, making it a code improvement rather than a bug fix.</t>
  </si>
  <si>
    <t xml:space="preserve">    public static void saveImage(String imageUrl, String destinationFile) throws IOException {
        URL url = new URL(imageUrl);
        InputStream is = url.openStream();
        OutputStream os = new FileOutputStream(destinationFile);
        byte[] b = new byte[90480];
        int length;
        while ((length = is.read(b)) != -1) {
            os.write(b, 0, length);
        }
        is.close();
        os.close();
    }
</t>
  </si>
  <si>
    <t xml:space="preserve">    public static void saveImage(String imageUrl, String destinationFile) throws IOException {
        URL url = new URL(imageUrl);
        try(InputStream is = url.openStream();
        OutputStream os = new FileOutputStream(destinationFile)){
                byte[] b = new byte[2048];
                int length;
                while ((length = is.read(b)) != -1) {
                    os.write(b, 0, length);
                }
                }catch(IOException  e){
                throw e;
                }
        }
    </t>
  </si>
  <si>
    <t>https://stackoverflow.com/questions/59823215</t>
  </si>
  <si>
    <t xml:space="preserve">Resource Management        </t>
  </si>
  <si>
    <t>InputStream is = url.openStream();
OutputStream os = new FileOutputStream(destinationFile);
is.close(); os.close();</t>
  </si>
  <si>
    <t>try (InputStream is = url.openStream(); OutputStream os = new FileOutputStream(destinationFile)) { ... }</t>
  </si>
  <si>
    <t>The StackOverflow code uses try-with-resources to automatically manage the closing of streams, improving resource management and reducing the risk of resource leaks. This approach simplifies the code and enhances robustness by ensuring that resources are closed even if an exception occurs.
Summary:</t>
  </si>
  <si>
    <t>Useful Recommendation (Yes/No): Yes
Type of Recommendation: Code Improvement
Implementation Detail: The StackOverflow code snippet uses try-with-resources to automatically close the InputStream and OutputStream, improving resource management. This approach reduces boilerplate code and ensures that resources are closed even if an exception occurs, enhancing the code's robustness and reliability.</t>
  </si>
  <si>
    <t>sfplayer1</t>
  </si>
  <si>
    <t xml:space="preserve">	public static void closeSilently(Closeable c) {
		if (c == null) return;
		try {
			c.close();
		} catch (IOException e) {
			// ignored
		}
	}
</t>
  </si>
  <si>
    <t xml:space="preserve">       InputStream in = null;
       OutputStream out = null;
       try {
           in = new FileInputStream(inputFileName);
           out = new FileOutputStream(outputFileName);
           copy(in, out);
       finally {
           close(in);
           close(out);
       }
      public static void close(Closeable c) {
         if (c == null) return; 
         try {
             c.close();
         } catch (IOException e) {
             //log the exception
         }
      }</t>
  </si>
  <si>
    <t>https://stackoverflow.com/questions/2699270</t>
  </si>
  <si>
    <t>Exception Handling in Resource Closing</t>
  </si>
  <si>
    <t>try { c.close(); } catch (IOException e) { // ignored }</t>
  </si>
  <si>
    <t>try { c.close(); } catch (IOException e) { // log the exception }</t>
  </si>
  <si>
    <t xml:space="preserve">The StackOverflow code suggests logging the exception when closing resources, improving error traceability. It doesn't fix a bug but enhances maintainability and debugging capability by not silently ignoring exceptions.
</t>
  </si>
  <si>
    <t>Useful Recommendation (Yes/No): Yes
Type of Recommendation: Code Improvement
Implementation Detail: The StackOverflow code demonstrates a slight enhancement by logging the exception instead of ignoring it. This change does not directly fix a bug but improves code maintainability and debugging, as it provides visibility into any errors that occur during resource closing, which can be crucial during troubleshooting.</t>
  </si>
  <si>
    <t>breznak</t>
  </si>
  <si>
    <t xml:space="preserve">	private static Document loadXMLFromString(String xml) throws Exception
    {		
        DocumentBuilderFactory factory = DocumentBuilderFactory.newInstance();
        DocumentBuilder builder = factory.newDocumentBuilder();
        InputSource is = new InputSource(new StringReader(xml));
        return builder.parse(is);
    }
</t>
  </si>
  <si>
    <t xml:space="preserve">    public static Document loadXMLFromString(String xml) throws Exception {
        DocumentBuilderFactory factory = DocumentBuilderFactory.newInstance();
        DocumentBuilder builder = factory.newDocumentBuilder();
        InputSource is = new InputSource(new StringReader(xml));
        return builder.parse(is);
    }
    @Test
    public void test() throws Exception {
        Document doc = loadXMLFromString("&lt;test&gt;\n" +
                "  &lt;elem&gt;b&lt;/elem&gt;\n" +
                "  &lt;elem&gt;a&lt;/elem&gt;\n" +
                "&lt;/test&gt;");
        XPathFactory xPathfactory = XPathFactory.newInstance();
        XPath xpath = xPathfactory.newXPath();
        XPathExpression expr = xpath.compile("//test//elem");
        NodeList all = (NodeList) expr.evaluate(doc, XPathConstants.NODESET);
        Set&lt;String&gt; values = new HashSet&lt;&gt;();
        if (all != null &amp;&amp; all.getLength() &gt; 0) {
            for (int i = 0; i &lt; all.getLength(); i++) {
                values.add(all.item(i).getTextContent());
            }
        }
        Set&lt;String&gt; expected = new HashSet&lt;&gt;(Arrays.asList("a", "b"));
        assertEquals(expected, values);
    }</t>
  </si>
  <si>
    <t>https://stackoverflow.com/questions/16540679</t>
  </si>
  <si>
    <t>yahoo</t>
  </si>
  <si>
    <t xml:space="preserve">    private static String sign(String data, PrivateKey privateKey) throws Exception {
        Signature privateSignature = Signature.getInstance("SHA256withRSA");
        privateSignature.initSign(privateKey);
        privateSignature.update(data.getBytes(StandardCharsets.UTF_8));
        byte[] signature = privateSignature.sign();
        return Base64.getEncoder().encodeToString(signature);
    }
</t>
  </si>
  <si>
    <t xml:space="preserve">    public static void main(String[] args) throws Exception {
        // Generate public and private keys using RSA
        Map&lt;String, Object&gt; keys = getRSAKeys();
        PrivateKey privateKey = (PrivateKey) keys.get("private");
        PublicKey publicKey = (PublicKey) keys.get("public");
        StringBuilder keypublic = new StringBuilder();
        keypublic.append("-----BEGIN PUBLIC KEY-----\n");
        keypublic.append(Base64.getMimeEncoder().encodeToString(publicKey.getEncoded()) + "\n");
        keypublic.append("-----END PUBLIC KEY-----\n");
        String keyEncodedPublic = Base64.getEncoder().encodeToString(keypublic.toString().getBytes());
        String signature = sign("MyEncryptedInternalString", privateKey);
        System.out.println("key: \n" + Base64.getEncoder().encodeToString(signature.getBytes()) + ":" + keyEncodedPublic);
        System.out.println("\n");
        while(true) {
            Scanner out = new Scanner(System.in);
            System.out.print("Insert text: ");
            String enc = out.nextLine();
            String descryptedText = decryptMessage(enc, privateKey);
            System.out.println("Decrypted: " + descryptedText);
            System.out.println();
            Scanner out2 = new Scanner(System.in);
            System.out.print("Insert text2: ");
            String enc2 = out2.nextLine();
            byte[] decodedBytesKey = Base64.getDecoder().decode(enc2);
            //String content = encryptMessage("message from the client", new String(decodedBytes));
            String publicKeyPEM = new String(decodedBytesKey)
                    .replace("-----BEGIN PUBLIC KEY-----", "")
                    .replaceAll(System.lineSeparator(), "")
                    .replace("-----END PUBLIC KEY-----", "");
            byte[] encoded = Base64.getDecoder().decode(publicKeyPEM);
            KeyFactory keyFactory = KeyFactory.getInstance("RSA");
            X509EncodedKeySpec keySpec = new X509EncodedKeySpec(encoded);
            PublicKey p = keyFactory.generatePublic(keySpec);
            System.out.println(encryptMessage("Message from client",p));
        }
    }
    public static boolean verify(String plainText, String signature, PublicKey publicKey) throws Exception {
        Signature publicSignature = Signature.getInstance("SHA256withRSA");
        publicSignature.initVerify(publicKey);
        publicSignature.update(plainText.getBytes(StandardCharsets.UTF_8));
        byte[] signatureBytes = Base64.getDecoder().decode(signature);
        return publicSignature.verify(signatureBytes);
    }
    public static String sign(String plainText, PrivateKey privateKey) throws Exception {
        Signature privateSignature = Signature.getInstance("SHA256withRSA");
        privateSignature.initSign(privateKey);
        privateSignature.update(plainText.getBytes(StandardCharsets.UTF_8));
        byte[] signature = privateSignature.sign();
        return Base64.getEncoder().encodeToString(signature);
    }
    // Get RSA keys. Uses key size of 2048.
    private static Map&lt;String,Object&gt; getRSAKeys() throws Exception {
        KeyPairGenerator keyPairGenerator = KeyPairGenerator.getInstance("RSA");
        keyPairGenerator.initialize(2048);
        KeyPair keyPair = keyPairGenerator.generateKeyPair();
        PrivateKey privateKey = keyPair.getPrivate();
        PublicKey publicKey = keyPair.getPublic();
        Map&lt;String, Object&gt; keys = new HashMap&lt;String,Object&gt;();
        keys.put("private", privateKey);
        keys.put("public", publicKey);
        return keys;
    }
    private static String decryptMessage(String encryptedText, PrivateKey privateKey) throws Exception {
        Cipher cipher =  Cipher.getInstance("RSA");
        cipher.init(Cipher.DECRYPT_MODE, privateKey);
        return new String(cipher.doFinal(Base64.getDecoder().decode(encryptedText)));
    }
    private static String encryptMessage(String plainText, PublicKey publicKey) throws Exception {
        Cipher cipher =  Cipher.getInstance("RSA");
        cipher.init(Cipher.ENCRYPT_MODE, publicKey);
        return URLEncoder.encode(Base64.getEncoder().encodeToString(cipher.doFinal(plainText.getBytes())));
    }</t>
  </si>
  <si>
    <t>https://stackoverflow.com/questions/64741139</t>
  </si>
  <si>
    <t xml:space="preserve">    private static void addFileToTarGz(TarArchiveOutputStream tOut, String path, String base) throws IOException {
        File f = new File(path);
        String entryName = base + f.getName();
        TarArchiveEntry tarEntry = new TarArchiveEntry(f, entryName);
        tOut.putArchiveEntry(tarEntry);
        if (f.isFile()) {
            IOUtils.copy(new FileInputStream(f), tOut);
            tOut.closeArchiveEntry();
        } else {
            tOut.closeArchiveEntry();
            File[] children = f.listFiles();
            if (children != null) {
                for (File child : children) {
                    addFileToTarGz(tOut, child.getAbsolutePath(), entryName + "/");
                }
            }
        }
    }
</t>
  </si>
  <si>
    <t xml:space="preserve">        private static void addFileToTar(TarArchiveOutputStream tOut, String path, String base) throws IOException
        {
            File f = new File(path);
            String entryName = base + f.getName();
            TarArchiveEntry tarEntry = new TarArchiveEntry(f, entryName);
            tOut.setLongFileMode(TarArchiveOutputStream.LONGFILE_GNU);
            if(f.isFile())
            {
               tarEntry.setModTime(0);
               tOut.putArchiveEntry(tarEntry);
               IOUtils.copy(new FileInputStream(f), tOut);
               tOut.closeArchiveEntry();
            }
            else
            {
                File[] children = f.listFiles();
                Arrays.sort(children);
                if(children != null)
                {
                    for(File child : children)
                    {
                        addFileToTar(tOut, child.getAbsolutePath(), entryName + "/");
                    }
                }
            }
        }
</t>
  </si>
  <si>
    <t>https://stackoverflow.com/questions/34174309</t>
  </si>
  <si>
    <t>File Handling in Tar Creation</t>
  </si>
  <si>
    <t>tOut.putArchiveEntry(tarEntry);
IOUtils.copy(new FileInputStream(f), tOut);</t>
  </si>
  <si>
    <t>tOut.setLongFileMode(TarArchiveOutputStream.LONGFILE_GNU);
tarEntry.setModTime(0);
IOUtils.copy(new FileInputStream(f), tOut);</t>
  </si>
  <si>
    <t xml:space="preserve">The StackOverflow code sets the LONGFILE_GNU mode and modifies the timestamp of the tar entry, improving compatibility with long filenames and ensuring consistent file modification times, which enhances portability and reproducibility of the tar files.
</t>
  </si>
  <si>
    <t xml:space="preserve">Useful Recommendation (Yes/No): Yes
Type of Recommendation: Code Improvement
Implementation Detail: The StackOverflow code includes setting the tar output stream to LONGFILE_GNU mode, which is important for handling long file names that may otherwise cause errors during tar creation. Additionally, setting the modification time of tar entries to zero (tarEntry.setModTime(0)) ensures consistency in file timestamps, enhancing the reproducibility of the archives created. This approach does not directly fix a bug but improves the handling of files, especially in environments that require compatibility with long filenames and consistent archive content.
</t>
  </si>
  <si>
    <t>hmkcode</t>
  </si>
  <si>
    <t xml:space="preserve">	protected synchronized void buildGoogleApiClient() {
	    mGoogleApiClient = new GoogleApiClient.Builder(this)
	        .addConnectionCallbacks(this)
	        .addOnConnectionFailedListener(this)
	        .addApi(LocationServices.API)
	        .build();
	}
</t>
  </si>
  <si>
    <t>icecooly</t>
  </si>
  <si>
    <t xml:space="preserve">			@Override
			public void writeTo(BufferedSink sink) throws IOException {
				Source source = null;
				try {
					source = Okio.source(is);
					sink.writeAll(source);
				} finally {
					Util.closeQuietly(source);
				}
			}
</t>
  </si>
  <si>
    <t>source = Okio.source(is);
Util.closeQuietly(source);</t>
  </si>
  <si>
    <t>The StackOverflow code uses ParcelFileDescriptor.AutoCloseInputStream(fd), which automatically manages resource closure, reducing manual handling risks. This improves robustness and ensures resources are properly managed without additional code.</t>
  </si>
  <si>
    <t>Useful Recommendation (Yes/No): Yes
Type of Recommendation: Code Improvement
Implementation Detail: The StackOverflow code improves resource management by using ParcelFileDescriptor.AutoCloseInputStream(fd), which helps automatically close resources when they are no longer needed. This reduces the likelihood of resource leaks and simplifies the code, enhancing the overall robustness without the need for extensive manual handling.</t>
  </si>
  <si>
    <t>timothymiko</t>
  </si>
  <si>
    <t xml:space="preserve">    public static boolean hasInternet() {
        NetworkInfo info = (NetworkInfo) ((ConnectivityManager) GlobalApplication.getAppContext()
                .getSystemService(Context.CONNECTIVITY_SERVICE)).getActiveNetworkInfo();
        if (info == null || !info.isConnected()) {
            return false;
        }
        if (info.isRoaming()) {
            // here is the roaming option you can change it if you want to
            // disable internet while roaming, just return false
            return false;
        }
        return true;
    }
</t>
  </si>
  <si>
    <t xml:space="preserve">        Context context;
    @Override
	protected void onCreate(Bundle savedInstanceState) {
		super.onCreate(savedInstanceState);
                this.context = this; 
        }
    @Override
    public void onReceivedError(WebView view, int errorCode,
                String description, String failingUrl) {
            AlertDialog.Builder localBuilder2 = new AlertDialog.Builder(
                    Webview_Main.this);
            localBuilder2.setTitle(R.string.webview_error_received_title);
            localBuilder2.setMessage(R.string.webview_error_received);
            localBuilder2.setIcon(R.drawable.ic_launcher);
            localBuilder2.setPositiveButton(R.string.alert_dialog_ok,
                new DialogInterface.OnClickListener() {
                    public void onClick(DialogInterface paramDialogInterface,int paramInt) {
                        if(haveInternet(context))
                            web.reload();
                        else
                            finish();
                    }
                });
            localBuilder2.show();
        };
    public boolean haveInternet(Context ctx) {
        NetworkInfo info = (NetworkInfo) ((ConnectivityManager) ctx
                .getSystemService(Context.CONNECTIVITY_SERVICE)).getActiveNetworkInfo();
        if (info == null || !info.isConnected()) {
            return false;
        }
        if (info.isRoaming()) {
            // here is the roaming option you can change it if you want to
            // disable internet while roaming, just return false
            return false;
        }
        return true;
    }</t>
  </si>
  <si>
    <t>https://stackoverflow.com/questions/16114563</t>
  </si>
  <si>
    <t>apache</t>
  </si>
  <si>
    <t xml:space="preserve">            public void run() {
                javax.swing.SwingUtilities.invokeLater(new Runnable() {
                    public void run() {
                        repaintView();
                    }
                });
            }
</t>
  </si>
  <si>
    <t xml:space="preserve">    private void init(Stage primaryStage) {
        Group root = new Group();
        primaryStage.setScene(new Scene(root));
        root.getChildren().add(createChart());
        // create timeline to add new data every 60th of second
        animation = new Timeline();
        animation.getKeyFrames().add(new KeyFrame(Duration.millis(1000/60), new EventHandler&lt;ActionEvent&gt;() {
            @Override public void handle(ActionEvent actionEvent) {
                // 6 minutes data per frame
                for(int count=0; count &lt; 6; count++) {
                    nextTime();
                    plotTime();
                }
            }
        }));
        animation.setCycleCount(Animation.INDEFINITE);
    }
</t>
  </si>
  <si>
    <t xml:space="preserve">        public AnimatedChart()
        {
            view = new Group();
            primaryStage.setScene(new Scene(view));
            view.getChildren().add(createChart());
            // create timeline to add new data every 60th of second
            animation = new Timeline();
            animation.getKeyFrames().add(new KeyFrame(Duration.millis(1000 / 60), 
                                         new EventHandler&lt;ActionEvent&gt;()
                                         {
                                            @Override
                                            public void handle(ActionEvent actionEvent)
                                            {
                                                // 6 minutes data per frame
                                                for (int count = 0; count &lt; 6; count++)
                                                {
                                                    nextTime();
                                                    plotTime();
                                                }
                                            }
                                         }));
            animation.setCycleCount(Animation.INDEFINITE);
        }
</t>
  </si>
  <si>
    <t>https://stackoverflow.com/questions/28901180</t>
  </si>
  <si>
    <t xml:space="preserve">    public static void copy(File src, File dst) throws IOException {
            InputStream in = new FileInputStream(src);
            OutputStream out = new FileOutputStream(dst);
            // Transfer bytes from in to out
            byte[] buf = new byte[1024];
            int len;
            while ((len = in.read(buf)) &gt; 0) {
                out.write(buf, 0, len);
            }
            in.close();
            out.close();
        }
</t>
  </si>
  <si>
    <t xml:space="preserve">            @Override
            public FileVisitResult visitFile(Path file, BasicFileAttributes attrs)
                throws IOException {
              if (attrs.isRegularFile()) {
                allFiles.add(file);
              }
              return FileVisitResult.CONTINUE;
            }
</t>
  </si>
  <si>
    <t xml:space="preserve">        @Override
        public void channelRead(final ChannelHandlerContext ctx, Object msg) {
            if (outboundChannel.isActive()) {
                outboundChannel.writeAndFlush(msg).addListener(new ChannelFutureListener() {
                    @Override
                    public void operationComplete(ChannelFuture future) {
                        if (future.isSuccess()) {
                            // was able to flush out data, start to read the next chunk
                            ctx.channel().read();
                        } else {
                            future.channel().close();
                        }
                    }
                });
            }
        }
</t>
  </si>
  <si>
    <t xml:space="preserve">        @Override
        public void channelRead(final ChannelHandlerContext ctx, Object msg) {
            inboundChannel.writeAndFlush(msg).addListener(new ChannelFutureListener() {
                @Override
                public void operationComplete(ChannelFuture future) {
                    if (future.isSuccess()) {
                        ctx.channel().read();
                    } else {
                        future.channel().close();
                    }
                }
            });
        }
</t>
  </si>
  <si>
    <t>prometheus</t>
  </si>
  <si>
    <t xml:space="preserve">            @Override
            public FileVisitResult visitFile(Path file, BasicFileAttributes attrs) throws IOException {
                if (predicate.test(file)) {
                    Files.delete(file);
                }
                return FileVisitResult.CONTINUE;
            }
</t>
  </si>
  <si>
    <t>uavorg</t>
  </si>
  <si>
    <t>The StackOverflow code includes additional error handling with ConcurrentModificationException and NoSuchElementException, enhancing the robustness of the iterator by explicitly handling scenarios that may occur during iteration. This improves the safety and reliability of the iterator without fixing a specific bug in the GitHub code.</t>
  </si>
  <si>
    <t>Useful Recommendation (Yes/No): Yes
Type of Recommendation: Code Improvement
Implementation Detail: The StackOverflow code snippet enhances the iterator by including checks for ConcurrentModificationException and NoSuchElementException, which improves the iterator's robustness by handling potential edge cases during iteration. This change makes the iterator safer and more reliable but does not directly address a specific bug, making it a code improvement rather than a bug fix.</t>
  </si>
  <si>
    <t>threerings</t>
  </si>
  <si>
    <t xml:space="preserve">    public Rectangle (int x, int y, int width, int height)
    {
        this.x = x;
        this.y = y;
        this.width = width;
        this.height = height;
    }
</t>
  </si>
  <si>
    <t>bluesoft-rnd</t>
  </si>
  <si>
    <t xml:space="preserve">	   public void doFilter(ServletRequest request, ServletResponse response, FilterChain       next)
	   throws IOException, ServletException
	   {
	    // Respect the client-specified character encoding
	    // (see HTTP specification section 3.4.1)
	    if(null == request.getCharacterEncoding())
	      request.setCharacterEncoding(encoding);
	    /**
	 * Set the default response content type and encoding
	 */
	 response.setContentType("text/html; charset=UTF-8");
	 response.setCharacterEncoding("UTF-8");
	    next.doFilter(request, response);
	   }
</t>
  </si>
  <si>
    <t xml:space="preserve">        public void doFilter(ServletRequest request, ServletResponse response, FilterChain next)
                throws IOException, ServletException {
            // Respect the client-specified character encoding
            // (see HTTP specification section 3.4.1)
            if (null == request.getCharacterEncoding()) {
                request.setCharacterEncoding(encoding);
            }
            // Set the default response content type and encoding
            response.setContentType("text/html; charset=UTF-8");
            response.setCharacterEncoding("UTF-8");
            next.doFilter(request, response);
        }
</t>
  </si>
  <si>
    <t>https://stackoverflow.com/questions/138950</t>
  </si>
  <si>
    <t>red5</t>
  </si>
  <si>
    <t xml:space="preserve">    @Override
    public boolean remove(Object o) {
        boolean removed = false;
        E element = null;
        for (WeakReference&lt;E&gt; ref : items) {
            element = ref.get();
            if (element != null &amp;&amp; element.equals(o)) {
                ref.clear();
                removed = true;
                break;
            }
        }
        return removed;
    }
</t>
  </si>
  <si>
    <t>public class CopyOnWriteWeakReferenceSet&amp;lt;E&gt; extends AbstractSet&amp;lt;E&gt; {
	private static final long serialVersionUID = -3127064371410565215L;
	private CopyOnWriteArraySet&amp;lt;WeakReference&amp;lt;E&gt;&gt; items;
	public CopyOnWriteWeakReferenceSet() {
		items = new CopyOnWriteArraySet&amp;lt;WeakReference&amp;lt;E&gt;&gt;();
	}
	public CopyOnWriteWeakReferenceSet(Collection&amp;lt;E&gt; c) {
		items = new CopyOnWriteArraySet&amp;lt;WeakReference&amp;lt;E&gt;&gt;();
		addAll(c);
	}
	public boolean add(E element) {
		if (contains(element)) return false;
		return items.add(new WeakReference&amp;lt;E&gt;(element));
	}
	@Override
	public boolean remove(Object o) {
		boolean removed = false;
		E element = null;
		for (WeakReference&amp;lt;E&gt; ref : items) {
			element = ref.get();
			if (element != null &amp;&amp; element.equals(o)) {
				ref.clear();
				removed = true;
				break;
			}
		}
        if (removed) removeReleased();
		return removed;
	}
	@Override
	public boolean contains(Object o) {
		List&amp;lt;E&gt; list = new ArrayList&amp;lt;E&gt;();
		for (WeakReference&amp;lt;E&gt; ref : items) {
			if (ref.get() != null) {
				list.add(ref.get());
			}
		}
		boolean contains = list.contains(o);
		list.clear();
		list = null;
		return contains;
	}
	public int size() {
		removeReleased();
		return items.size();
	}
	private void removeReleased() {
		for (WeakReference&amp;lt;E&gt; ref : items) {
			if (ref.get() == null) {
				items.remove(ref);
			}
		}
	}
	@Override
	public Iterator&amp;lt;E&gt; iterator() {
		final Iterator&amp;lt;WeakReference&amp;lt;E&gt;&gt; iter = items.iterator();
		return new Iterator&amp;lt;E&gt;() {
			@Override
			public boolean hasNext() {
				return iter.hasNext();
			}
			@Override
			public E next() {
				return iter.next().get();
			}
			@Override
			public void remove() {
				iter.remove();
			}
		};
	}
	public static void main(String[] args) {
        CopyOnWriteWeakReferenceSet&amp;lt;String&gt; set = new 
                              CopyOnWriteWeakReferenceSet&amp;lt;String&gt;();
		set.add("3");
		set.add("1");
		set.add("2");
		set.add("1");
		//testing iterator multiple times
		System.out.println("----------------------------");
		System.out.println("Iterator test start");
		System.out.println("----------------------------");
		for (String str : set) {
			System.out.println(str);
		}
		System.out.println("----------------------------");
		for (String str : set) {
			System.out.println(str);
		}
		System.out.println("----------------------------");
		for (String str : set) {
			System.out.println(str);
		}
		System.out.println("----------------------------");
		//Trying iteration using iterator object 
		Iterator&amp;lt;String&gt; strIter = set.iterator();
		while(strIter.hasNext()) {
			System.out.println(strIter.next());
			//This remove call will throw 
            //java.lang.UnsupportedOperationException 
			//even on the original CopyOnWriteArraySet.
			//strIter.remove();
		}
		System.out.println("----------------------------");
		System.out.println("Iterator test end");
		System.out.println("----------------------------");
		System.out.println("----------------------------");
		System.out.println("Remove test start");
		System.out.println("----------------------------");
		System.out.println("Set size now " + set.size());
		set.remove("3");
		System.out.println(set.contains("3")); //false
		for (String str : set) {
			System.out.println(str); //1 and 2
		}
		System.out.println("Set size now " + set.size()); //2
		System.out.println("----------------------------");
		System.out.println("Remove test end");
		System.out.println("----------------------------");
	}
}</t>
  </si>
  <si>
    <t>https://stackoverflow.com/questions/7901334</t>
  </si>
  <si>
    <t xml:space="preserve">    private void removeReleased() {
        for (WeakReference&lt;E&gt; ref : items) {
            if (ref.get() == null) {
                items.remove(ref);
            }
        }
    }
</t>
  </si>
  <si>
    <t>vespa-engine</t>
  </si>
  <si>
    <t xml:space="preserve">    @Override
    public final void run() {
        try {
            done.await();
        } catch (InterruptedException e) {
            Thread.currentThread().interrupt();
        }
    }
</t>
  </si>
  <si>
    <t xml:space="preserve">    private static abstract class LongTask implements Runnable {
        private final AtomicBoolean called = new AtomicBoolean();
        private final CountDownLatch latch = new CountDownLatch(1);
        @Override
        public final void run() {
            if (called.compareAndSet(false, true)) {
                try {
                    callLongRunningMethod();
                    return;
                } finally {
                    latch.countDown();
                }
            }
            try {
                latch.await();
                callLongRunningMethod();
            } catch (InterruptedException e) {
                Thread.currentThread().interrupt();
            }
        }
        protected abstract void callLongRunningMethod();
    }</t>
  </si>
  <si>
    <t>https://stackoverflow.com/questions/36789749</t>
  </si>
  <si>
    <t>Thread Synchronization and Interrupt Handling</t>
  </si>
  <si>
    <t>try { done.await(); } catch (InterruptedException e) { Thread.currentThread().interrupt(); }</t>
  </si>
  <si>
    <t>if (called.compareAndSet(false, true)) { try { callLongRunningMethod(); return; } finally { latch.countDown(); } } ... Thread.currentThread().interrupt();</t>
  </si>
  <si>
    <t>The StackOverflow code introduces better synchronization using AtomicBoolean and CountDownLatch, ensuring that the callLongRunningMethod executes only once per run() call and handles concurrent runs more gracefully. It improves the robustness and readability of the thread synchronization process without directly fixing a specific bug.</t>
  </si>
  <si>
    <t>Useful Recommendation (Yes/No): Yes
Type of Recommendation: Code Improvement
Implementation Detail: The StackOverflow code snippet improves thread synchronization and state management by using AtomicBoolean and CountDownLatch to control the execution flow and ensure that a long-running method is called safely without multiple concurrent invocations. This enhancement improves the code’s overall robustness, making it more reliable in handling threads, without directly fixing a specific bug in the GitHub code.</t>
  </si>
  <si>
    <t>huanghongxun</t>
  </si>
  <si>
    <t xml:space="preserve">    @Override
    public ResourceBundle newBundle(String baseName, Locale locale, String format, ClassLoader loader, boolean reload) throws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UTF_8));
            } finally {
                stream.close();
            }
        }
        return bundle;
    }
</t>
  </si>
  <si>
    <t>Handling UTF-8 Encoding</t>
  </si>
  <si>
    <t>bundle = new PropertyResourceBundle(new InputStreamReader(stream, UTF_8));</t>
  </si>
  <si>
    <t>The StackOverflow code snippet shows a similar approach but highlights using "UTF-8" encoding explicitly within the method, matching the GitHub code’s handling of UTF-8 but serves as a direct confirmation that this change aligns with best practices for reading properties files in UTF-8, enhancing code robustness.</t>
  </si>
  <si>
    <t>Useful Recommendation (Yes/No): Yes
Type of Recommendation: Code Improvement
Implementation Detail: The StackOverflow code snippet confirms the GitHub code’s approach to reading properties files using UTF-8 encoding, which ensures compatibility and correct handling of non-ASCII characters. This serves as a validation rather than a direct bug fix but reinforces the importance of maintaining UTF-8 for file reading, thus categorizing it as a code improvement to enhance code robustness and maintain consistency with best practices.</t>
  </si>
  <si>
    <t>barchart</t>
  </si>
  <si>
    <t>osgi</t>
  </si>
  <si>
    <t xml:space="preserve">	private void sleep() {
		try {
			Thread.sleep(SIGNAL_WAITING_TIME);
		} catch (InterruptedException e) {
			// ignore
		}
	}
</t>
  </si>
  <si>
    <t xml:space="preserve">        public static class SynchRun implements Runnable {
            private final long start;
            public SynchRun(long s) {
                start = s;
            }
            @Override public void run() {
                sleep();
                System.out.println(System.currentTimeMillis() - start);
            }
            private static synchronized void sleep() {
                try {
                    Thread.sleep(2000);
                } catch (InterruptedException e) {}
            }
        }</t>
  </si>
  <si>
    <t>https://stackoverflow.com/questions/19689932</t>
  </si>
  <si>
    <t>Method Synchronization</t>
  </si>
  <si>
    <t>private void sleep() { try { Thread.sleep(SIGNAL_WAITING_TIME); } catch (InterruptedException e) { // ignore } }</t>
  </si>
  <si>
    <t>private static synchronized void sleep() { try { Thread.sleep(2000); } catch (InterruptedException e) {} }</t>
  </si>
  <si>
    <t>The StackOverflow code uses synchronized on the sleep method, which ensures thread safety when the method is accessed concurrently. This change does not fix a bug but improves the robustness of the code when used in a multi-threaded environment by preventing potential race conditions.</t>
  </si>
  <si>
    <t>Useful Recommendation (Yes/No): Yes
Type of Recommendation: Code Improvement
Implementation Detail: The StackOverflow code snippet uses synchronized on the sleep method, ensuring that the method is thread-safe when accessed by multiple threads concurrently. This enhancement improves the robustness of the code by preventing potential race conditions, although it does not directly address or fix a specific bug. Implementing synchronized would be beneficial in scenarios where thread safety is a concern.</t>
  </si>
  <si>
    <t xml:space="preserve">	public static void printDocument(Document doc, OutputStream out)
			throws IOException {
		try {
			TransformerFactory tf = TransformerFactory.newInstance();
			Transformer transformer = tf.newTransformer();
			transformer.setOutputProperty(OutputKeys.OMIT_XML_DECLARATION,
					"no");
			transformer.setOutputProperty(OutputKeys.METHOD, "xml");
			transformer.setOutputProperty(OutputKeys.INDENT, "yes");
			transformer.setOutputProperty(OutputKeys.ENCODING, "UTF-8");
			transformer.setOutputProperty(
					"{http://xml.apache.org/xslt}indent-amount", "4");
			transformer.transform(new DOMSource(doc),
					new StreamResult(new OutputStreamWriter(out, "UTF-8")));
		} catch (TransformerException e) {
			e.printStackTrace();
		}
	}
</t>
  </si>
  <si>
    <t xml:space="preserve">    public static void printDocument(Document doc, OutputStream out) throws IOException, TransformerException {
        TransformerFactory tf = TransformerFactory.newInstance();
        Transformer transformer = tf.newTransformer();
        transformer.setOutputProperty(OutputKeys.OMIT_XML_DECLARATION, "no");
        transformer.setOutputProperty(OutputKeys.METHOD, "xml");
        transformer.setOutputProperty(OutputKeys.INDENT, "yes");
        transformer.setOutputProperty(OutputKeys.ENCODING, "UTF-8");
        transformer.setOutputProperty("{http://xml.apache.org/xslt}indent-amount", "4");
        transformer.transform(new DOMSource(doc), 
             new StreamResult(new OutputStreamWriter(out, "UTF-8")));
    }</t>
  </si>
  <si>
    <t>https://stackoverflow.com/questions/2325407</t>
  </si>
  <si>
    <t>catch (TransformerException e) { e.printStackTrace(); }</t>
  </si>
  <si>
    <t>No specific exception handling; throws TransformerException</t>
  </si>
  <si>
    <t>The StackOverflow code suggests directly throwing TransformerException, which aligns with best practices for error handling in critical operations. Instead of catching and printing the exception, throwing it allows better error handling upstream in the application, which enhances code robustness and maintainability.</t>
  </si>
  <si>
    <t>Useful Recommendation (Yes/No): Yes
Type of Recommendation: Code Improvement
Implementation Detail: The StackOverflow code improves exception handling by throwing TransformerException instead of catching and printing it. This approach enhances the robustness of the code by allowing the calling method to handle the exception appropriately, rather than obscuring the error with a print statement.</t>
  </si>
  <si>
    <t>owasp</t>
  </si>
  <si>
    <t>eclipse-ee4j</t>
  </si>
  <si>
    <t xml:space="preserve">        public ResourceBundle newBundle(String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ENCODING));
                } finally {
                    stream.close();
                }
            }
            return bundle;
        }
</t>
  </si>
  <si>
    <t>bundle = new PropertyResourceBundle(new InputStreamReader(stream, ENCODING));</t>
  </si>
  <si>
    <t xml:space="preserve">The StackOverflow code explicitly specifies UTF-8 encoding in InputStreamReader, which improves code clarity and ensures consistent encoding across different environments.
</t>
  </si>
  <si>
    <t>Useful Recommendation (Yes/No): Yes
Type of Recommendation: Code Improvement
Implementation Detail: The StackOverflow code snippet explicitly specifies "UTF-8" encoding, which improves code readability and ensures consistent character encoding handling. In contrast, the GitHub code uses a variable ENCODING, which may introduce ambiguity or depend on external definitions. Explicitly using "UTF-8" helps avoid potential encoding issues, enhancing code robustness and clarity.</t>
  </si>
  <si>
    <t xml:space="preserve">        private void sleep() {
            try {
                Thread.sleep(10);
            } catch (InterruptedException ex) {
                Logger.getLogger(ParallelTest.class.getName()).log(Level.SEVERE, null, ex);
            }
        }
</t>
  </si>
  <si>
    <t xml:space="preserve">                @Override
                public void run() {
                    try {
                        Thread.sleep(2500);
                    } catch (InterruptedException ex) {
                        Logger.getLogger(Test.class.getName()).log(Level.SEVERE, null, ex);
                    } 
                    SwingUtilities.invokeLater(new Runnable() {
                         @Override
                         public void run() {
                           model.setValueAt("hello", 0, 0);
                         }
                    });
                }
</t>
  </si>
  <si>
    <t>https://stackoverflow.com/questions/12646338</t>
  </si>
  <si>
    <t>Thread Handling and UI Update</t>
  </si>
  <si>
    <t>try { Thread.sleep(10); } catch (InterruptedException ex) { Logger.getLogger(ParallelTest.class.getName()).log(Level.SEVERE, null, ex); }</t>
  </si>
  <si>
    <t>try { Thread.sleep(2500); } catch (InterruptedException ex) { Logger.getLogger(Test.class.getName()).log(Level.SEVERE, null, ex); } SwingUtilities.invokeLater(new Runnable() { @Override public void run() { model.setValueAt("hello", 0, 0); } });</t>
  </si>
  <si>
    <t xml:space="preserve">The StackOverflow code demonstrates a pattern for handling long-running tasks in a thread and updating the UI safely using SwingUtilities.invokeLater(). This approach improves code structure by separating the sleep operation from UI updates, which helps maintain responsive UI behavior and thread safety when interacting with Swing components. The GitHub code does not address UI handling, making this a code improvement rather than a bug fix.
Summary:
</t>
  </si>
  <si>
    <t>Useful Recommendation (Yes/No): Yes
Type of Recommendation: Code Improvement
Implementation Detail: The StackOverflow code snippet shows how to manage long-running tasks and safely update the UI in a Swing application by using SwingUtilities.invokeLater(). This ensures that UI updates are made on the Event Dispatch Thread, enhancing the overall robustness and responsiveness of the application. The GitHub code lacks this approach, which can be beneficial when dealing with UI components, making it a valuable code improvement rather than a direct bug fix.</t>
  </si>
  <si>
    <t xml:space="preserve">        @Override
        public void filter(final ContainerRequestContext requestContext) throws IOException {
            if (!denyAll) {
                if (rolesAllowed.length &gt; 0 &amp;&amp; !isAuthenticated(requestContext)) {
                    throw new ForbiddenException(LocalizationMessages.USER_NOT_AUTHORIZED());
                }
                for (final String role : rolesAllowed) {
                    if (requestContext.getSecurityContext().isUserInRole(role)) {
                        return;
                    }
                }
            }
            throw new ForbiddenException(LocalizationMessages.USER_NOT_AUTHORIZED());
        }
</t>
  </si>
  <si>
    <t xml:space="preserve">        @Override
        public void configure(ResourceInfo resourceInfo, FeatureContext configuration) {
            Method resourceMethod = resourceInfo.getResourceMethod();
            if (resourceMethod.isAnnotationPresent(DenyAll.class)) {
                configuration.register(new RolesAllowedRequestFilter());
                return;
            }
            RolesAllowed ra = resourceMethod.getAnnotation(RolesAllowed.class);
            if (ra != null) {
                configuration.register(new RolesAllowedRequestFilter(ra.value()));
                return;
            }
            if (resourceMethod.isAnnotationPresent(PermitAll.class)) {
                return;
            }
            ra = resourceInfo.getResourceClass().getAnnotation(RolesAllowed.class);
            if (ra != null) {
                 configuration.register(new RolesAllowedRequestFilter(ra.value()));
            }
        }
        @Priority(Priorities.AUTHORIZATION) // authorization filter - should go after any authentication filters
        private static class RolesAllowedRequestFilter implements ContainerRequestFilter {
            private final boolean denyAll;
            private final String[] rolesAllowed;
            RolesAllowedRequestFilter() {
                this.denyAll = true;
                this.rolesAllowed = null;
            }
            RolesAllowedRequestFilter(final String[] rolesAllowed) {
                this.denyAll = false;
                this.rolesAllowed = (rolesAllowed != null) ? rolesAllowed : new String[]{};
            }
            @Override
            public void filter(final ContainerRequestContext requestContext) throws IOException {
                if (!denyAll) {
                    if (rolesAllowed.length &gt; 0 &amp;&amp; !isAuthenticated(requestContext)) {
                        throw new ForbiddenException("Not Authorized");
                    }
                    for (final String role : rolesAllowed) {
                        if (requestContext.getSecurityContext().isUserInRole(role)) {
                            return;
                        }
                    }
                }
                throw new ForbiddenException("Not Authorized");
            }
            private static boolean isAuthenticated(final ContainerRequestContext requestContext) {
                return requestContext.getSecurityContext().getUserPrincipal() != null;
            }
        }
    }</t>
  </si>
  <si>
    <t>https://stackoverflow.com/questions/32484638</t>
  </si>
  <si>
    <t>UI Thread Management</t>
  </si>
  <si>
    <t>The StackOverflow code demonstrates the use of SwingUtilities.invokeLater to ensure that UI updates happen on the Event Dispatch Thread (EDT), which improves thread safety when updating the UI. This is not directly a bug fix but enhances robustness when dealing with UI updates, making the code more reliable in a multithreaded context.</t>
  </si>
  <si>
    <t>Useful Recommendation (Yes/No): Yes
Type of Recommendation: Code Improvement
Implementation Detail: The StackOverflow code snippet includes SwingUtilities.invokeLater, which is crucial for safely updating the UI from a background thread. This improvement ensures that UI components are updated on the Event Dispatch Thread (EDT), enhancing the code's robustness and preventing potential threading issues related to improper UI updates. Applying this approach to the GitHub code would improve thread safety and correctness when interacting with UI components.</t>
  </si>
  <si>
    <t>apna-college</t>
  </si>
  <si>
    <t>neuroph</t>
  </si>
  <si>
    <t xml:space="preserve">    public void updateCanvas() {
        Graphics2D g2 = canvas.createGraphics();
        g2.setRenderingHint(RenderingHints.KEY_ANTIALIASING, RenderingHints.VALUE_ANTIALIAS_ON);
        g2.setPaint(getColor());
        if (tool == 1) {
            g2.fillOval(currentX - ((int) value / 2), currentY - ((int) value / 2), (int) value, (int) value);
        } else if (tool == 2) {
            g2.setStroke(new BasicStroke((float) value, BasicStroke.CAP_ROUND, BasicStroke.JOIN_ROUND));
            g2.drawLine(oldX, oldY, currentX, currentY);
            g2.setStroke(new BasicStroke(1.0f));
        }
        repaint();
    }
</t>
  </si>
  <si>
    <t xml:space="preserve">        public void updateCanvas() {
            Graphics2D g2d = canvas.createGraphics();
            g2d.setRenderingHint(RenderingHints.KEY_ANTIALIASING,RenderingHints.VALUE_ANTIALIAS_ON);
            g2d.setPaint( getColor() );
            if (tool == 1) {
                g2d.fillOval(currentX - ((int) value / 2), currentY - ((int) value / 2), (int) value, (int) value);
            } else if (tool == 2) {
                g2d.setStroke(new BasicStroke((float) value, BasicStroke.CAP_ROUND,BasicStroke.JOIN_ROUND));
                g2d.drawLine(oldX, oldY, currentX, currentY);
                g2d.setStroke(new BasicStroke(1.0f));
            }
            repaint();
        }
</t>
  </si>
  <si>
    <t>https://stackoverflow.com/questions/6133827</t>
  </si>
  <si>
    <t xml:space="preserve">    public static void main(String args[]) {
        /* Set the Nimbus look and feel */
        //&lt;editor-fold defaultstate="collapsed" desc=" Look and feel setting code (optional) "&gt;
        /* If Nimbus (introduced in Java SE 6) is not available, stay with the default look and feel.
         * For details see http://download.oracle.com/javase/tutorial/uiswing/lookandfeel/plaf.html 
         */
        try {
            for (javax.swing.UIManager.LookAndFeelInfo info : javax.swing.UIManager.getInstalledLookAndFeels()) {
                if ("Nimbus".equals(info.getName())) {
                    javax.swing.UIManager.setLookAndFeel(info.getClassName());
                    break;
                }
            }
        } catch (ClassNotFoundException ex) {
            java.util.logging.Logger.getLogger(SelectInputsDialog.class.getName()).log(java.util.logging.Level.SEVERE, null, ex);
        } catch (InstantiationException ex) {
            java.util.logging.Logger.getLogger(SelectInputsDialog.class.getName()).log(java.util.logging.Level.SEVERE, null, ex);
        } catch (IllegalAccessException ex) {
            java.util.logging.Logger.getLogger(SelectInputsDialog.class.getName()).log(java.util.logging.Level.SEVERE, null, ex);
        } catch (javax.swing.UnsupportedLookAndFeelException ex) {
            java.util.logging.Logger.getLogger(SelectInputsDialog.class.getName()).log(java.util.logging.Level.SEVERE, null, ex);
        }
        //&lt;/editor-fold&gt;
        //&lt;/editor-fold&gt;
        //&lt;/editor-fold&gt;
        //&lt;/editor-fold&gt;
        /* Create and display the dialog */
        java.awt.EventQueue.invokeLater(new Runnable() {
            public void run() {
                SelectInputsDialog dialog = new SelectInputsDialog(null);
                dialog.addWindowListener(new java.awt.event.WindowAdapter() {
                    @Override
                    public void windowClosing(java.awt.event.WindowEvent e) {
                        System.exit(0);
                    }
                });
                dialog.setVisible(true);
            }
        });
    }
</t>
  </si>
  <si>
    <t xml:space="preserve">	import java.beans.Statement;
	import java.sql.Connection;
	import java.sql.DriverManager;
	import java.sql.ResultSet;
	import java.sql.SQLException;
	import java.util.logging.Level;
	import java.util.logging.Logger;
	import javax.swing.JComboBox;
	import javax.swing.JOptionPane;
	/**
	 *
	 * @author Sher Sodha
	 */
	public class NewJFrame extends javax.swing.JFrame {
		/**
		 * Creates new form NewJFrame
		 */
		Connection con = null;
		java.sql.Statement stmt = null;
		public NewJFrame() throws ClassNotFoundException, SQLException {
			initComponents();
			Class.forName("oracle.jdbc.driver.OracleDriver");
			con = DriverManager.getConnection("jdbc:oracle:thin:@localhost:1521:ora10g", "payablek", "payablek");
			System.out.println("connection successful");
			String query = "Select bnk_nm from d_bank_mst";
			java.sql.Statement st = con.createStatement();
			ResultSet rs = st.executeQuery(query);
			while (rs.next()) {
				String bank = rs.getString(1);
				jComboBox1.addItem(bank);
			}
			rs.close();
		}
		/**
		 * This method is called from within the constructor to initialize the form.
		 * WARNING: Do NOT modify this code. The content of this method is always
		 * regenerated by the Form Editor.
		 */
		@SuppressWarnings("unchecked")
		// &lt;editor-fold defaultstate="collapsed" desc="Generated Code"&gt;                          
		private void initComponents() {
			jComboBox1 = new javax.swing.JComboBox&lt;&gt;();
			jComboBox2 = new javax.swing.JComboBox&lt;&gt;();
			setDefaultCloseOperation(javax.swing.WindowConstants.EXIT_ON_CLOSE);
			getContentPane().setLayout(null);
			jComboBox1.setModel(new javax.swing.DefaultComboBoxModel&lt;&gt;(new String[] { "Item 1", "Item 2", "Item3", "Item 4" }));
			jComboBox1.addActionListener(new java.awt.event.ActionListener() {
				public void actionPerformed(java.awt.event.ActionEvent evt) {
					jComboBox1ActionPerformed(evt);
				}
			});
			getContentPane().add(jComboBox1);
			jComboBox1.setBounds(60, 32, 56, 20);
			jComboBox2.setModel(new javax.swing.DefaultComboBoxModel&lt;&gt;(new String[] { "Item 1", "Item 2", "Item 3", "Item 4" }));
			getContentPane().add(jComboBox2);
			jComboBox2.setBounds(50, 100, 56, 20);
			pack();
		}// &lt;/editor-fold&gt;                        
		private void jComboBox1ActionPerformed(java.awt.event.ActionEvent evt) {                                           
			JOptionPane.showConfirmDialog(null, "ello");       // TODO add your handling code here:
			JComboBox cb = (JComboBox) evt.getSource();
			String banknm = (String) cb.getSelectedItem();
			JOptionPane.showMessageDialog(null, banknm);
			try {
				stmt = con.createStatement();
			} catch (SQLException ex) {
				Logger.getLogger(NewJFrame.class.getName()).log(Level.SEVERE, null, ex);
			}
			ResultSet rs2 = null;
			String Query = "Select  colouumNafromme  from tablename where bnk_nm=" + banknm + " ";
			try {
				rs2 = stmt.executeQuery(Query);
			} catch (SQLException ex) {
				Logger.getLogger(NewJFrame.class.getName()).log(Level.SEVERE, null, ex);
			}
			try {
				while (rs2.next()) {
					try {
						jComboBox2.addItem(rs2.getString(1));
					} catch (SQLException ex) {
						Logger.getLogger(NewJFrame.class.getName()).log(Level.SEVERE, null, ex);
					}
				}
			} catch (SQLException ex) {
				Logger.getLogger(NewJFrame.class.getName()).log(Level.SEVERE, null, ex);
			}
		}                                          
		/**
		 * @param args the command line arguments
		 */
		public static void main(String args[]) {
			/* Set the Nimbus look and feel */
			//&lt;editor-fold defaultstate="collapsed" desc=" Look and feel setting code (optional) "&gt;
			/* If Nimbus (introduced in Java SE 6) is not available, stay with the default look and feel.
			 * For details see http://download.oracle.com/javase/tutorial/uiswing/lookandfeel/plaf.html 
			 */
			try {
				for (javax.swing.UIManager.LookAndFeelInfo info : javax.swing.UIManager.getInstalledLookAndFeels()) {
					if ("Nimbus".equals(info.getName())) {
						javax.swing.UIManager.setLookAndFeel(info.getClassName());
						break;
					}
				}
			} catch (ClassNotFoundException ex) {
				java.util.logging.Logger.getLogger(NewJFrame.class.getName()).log(java.util.logging.Level.SEVERE, null, ex);
			} catch (InstantiationException ex) {
				java.util.logging.Logger.getLogger(NewJFrame.class.getName()).log(java.util.logging.Level.SEVERE, null, ex);
			} catch (IllegalAccessException ex) {
				java.util.logging.Logger.getLogger(NewJFrame.class.getName()).log(java.util.logging.Level.SEVERE, null, ex);
			} catch (javax.swing.UnsupportedLookAndFeelException ex) {
				java.util.logging.Logger.getLogger(NewJFrame.class.getName()).log(java.util.logging.Level.SEVERE, null, ex);
			}
			//&lt;/editor-fold&gt;
			/* Create and display the form */
			java.awt.EventQueue.invokeLater(new Runnable() {
				public void run() {
					try {
						new NewJFrame().setVisible(true);
					} catch (ClassNotFoundException ex) {
						Logger.getLogger(NewJFrame.class.getName()).log(Level.SEVERE, null, ex);
					} catch (SQLException ex) {
						Logger.getLogger(NewJFrame.class.getName()).log(Level.SEVERE, null, ex);
					}
				}
			});
		}
-----
		// Variables declaration - do not modify                     
		private javax.swing.JComboBox&lt;String&gt; jComboBox1;
		private javax.swing.JComboBox&lt;String&gt; jComboBox2;
		// End of variables declaration                   
	}</t>
  </si>
  <si>
    <t>https://stackoverflow.com/questions/38367701</t>
  </si>
  <si>
    <t>googleapis</t>
  </si>
  <si>
    <t>powernukkitx</t>
  </si>
  <si>
    <t xml:space="preserve">                @Override
                public FileVisitResult visitFile(Path file, BasicFileAttributes attrs) throws IOException {
                    zos.putNextEntry(new ZipEntry(sourceFolderPath.relativize(file).toString()));
                    Files.copy(file, zos);
                    zos.closeEntry();
                    return FileVisitResult.CONTINUE;
                }
</t>
  </si>
  <si>
    <t>public FileVisitResult visitFile(Path file, BasicFileAttributes attrs) throws IOException { ... }</t>
  </si>
  <si>
    <t>private static void zipFolder(Path sourceFolderPath, Path zipPath) throws Exception { ... zos.close(); }</t>
  </si>
  <si>
    <t>The StackOverflow code explicitly closes the ZipOutputStream (zos) after use, demonstrating proper resource management. This improves robustness by preventing potential resource leaks, which can be applied to the GitHub code.</t>
  </si>
  <si>
    <t>Useful Recommendation (Yes/No): Yes
Type of Recommendation: Code Improvement
Implementation Detail: The StackOverflow code explicitly closes the ZipOutputStream (zos) after completing its operations, which improves resource management. Although the GitHub code handles the entry closure within the visitFile method, it does not explicitly manage the overall closure of the zos, which could lead to resource leaks if not handled elsewhere. Adopting this practice from the StackOverflow snippet enhances robustness and ensures all resources are properly released.</t>
  </si>
  <si>
    <t>repast</t>
  </si>
  <si>
    <t xml:space="preserve">  public void dataSinkUpdate(DataSinkEvent evt) {
    if (evt instanceof EndOfStreamEvent) {
      synchronized (waitFileSync) {
        fileDone = true;
        waitFileSync.notifyAll();
      }
    } else if (evt instanceof DataSinkErrorEvent) {
      synchronized (waitFileSync) {
        fileDone = true;
        waitFileSync.notifyAll();
      }
    }
  }
</t>
  </si>
  <si>
    <t>Handling DataSink Events</t>
  </si>
  <si>
    <t>if (evt instanceof EndOfStreamEvent) { ... } else if (evt instanceof DataSinkErrorEvent) { ... }</t>
  </si>
  <si>
    <t>if (evt instanceof EndOfStreamEvent) { ... } else if (evt instanceof DataSinkErrorEvent) { ... fileSuccess = false; }</t>
  </si>
  <si>
    <t>The StackOverflow code enhances error handling by setting a flag (fileSuccess = false) on error events, improving clarity and robustness in event handling. This helps in better managing error states during processing, although it does not fix a specific bug.</t>
  </si>
  <si>
    <t>Useful Recommendation (Yes/No): Yes
Type of Recommendation: Code Improvement
Implementation Detail: The StackOverflow code introduces an enhancement by setting fileSuccess = false when a DataSinkErrorEvent occurs, which provides a clearer indication of an error state during data processing. This adjustment improves the robustness of the error-handling mechanism but does not directly fix a specific bug, categorizing it as a code improvement rather than a bug fix.</t>
  </si>
  <si>
    <t>azure</t>
  </si>
  <si>
    <t xml:space="preserve">    @Override
    protected String computeNext() {
      /*
       * The returned string will be from the end of the last match to the beginning of the next
       * one. nextStart is the start position of the returned substring, while offset is the place
       * to start looking for a separator.
       */
      int nextStart = offset;
      while (offset != -1) {
        int start = nextStart;
        int end;
        int separatorPosition = separatorStart(offset);
        if (separatorPosition == -1) {
          end = toSplit.length();
          offset = -1;
        } else {
          end = separatorPosition;
          offset = separatorEnd(separatorPosition);
        }
        if (offset == nextStart) {
          /*
           * This occurs when some pattern has an empty match, even if it doesn't match the empty
           * string -- for example, if it requires lookahead or the like. The offset must be
           * increased to look for separators beyond this point, without changing the start position
           * of the next returned substring -- so nextStart stays the same.
           */
          offset++;
          if (offset &gt; toSplit.length()) {
            offset = -1;
          }
          continue;
        }
        while (start &lt; end &amp;&amp; trimmer.matches(toSplit.charAt(start))) {
          start++;
        }
        while (end &gt; start &amp;&amp; trimmer.matches(toSplit.charAt(end - 1))) {
          end--;
        }
        if (omitEmptyStrings &amp;&amp; start == end) {
          // Don't include the (unused) separator in next split string.
          nextStart = offset;
          continue;
        }
        if (limit == 1) {
          // The limit has been reached, return the rest of the string as the
          // final item. This is tested after empty string removal so that
          // empty strings do not count towards the limit.
          end = toSplit.length();
          offset = -1;
          // Since we may have changed the end, we need to trim it again.
          while (end &gt; start &amp;&amp; trimmer.matches(toSplit.charAt(end - 1))) {
            end--;
          }
        } else {
          limit--;
        }
        return toSplit.subSequence(start, end).toString();
      }
      return endOfData();
    }
</t>
  </si>
  <si>
    <t xml:space="preserve">                @Override
                public void run() {
                    try {
                        b.await();
                    } catch (Exception e) {
                        e.printStackTrace();
                    }
                }
</t>
  </si>
  <si>
    <t xml:space="preserve">		public static void main(String[] args) {
			try {
				final FilledPool&lt;Integer&gt; pool = new FilledPool&lt;Integer&gt;(100, 1000);
				final CountDownLatch syncStart = new CountDownLatch(3);
				Thread consumer = new Thread() {
					@Override public void run() {
						// just to do something, keep track of amount of positive ints from pool
						int positiveInt = 0;
						int totalInts = 0;
						try {
							syncStart.countDown();
							syncStart.await();
							for(;;) {
								int i = pool.take();
								if (i &gt; 0) {
									positiveInt++;
								}
								totalInts++;
								Thread.yield();
							}
						} catch (InterruptedException e) {
							System.out.println("Consumer stopped: " + positiveInt + " / " + (totalInts - positiveInt));
						} catch (Exception e) {
							e.printStackTrace();
						}
					}
				};
				consumer.start();
				Thread producer = new Thread() {
					@Override public void run() {
						try {
							Random r = new Random();
							syncStart.countDown();
							syncStart.await();
							for(;;) {
								int fillTotal = 0;
								while (!pool.isMinFilled()) {
									int fill = pool.getFillSize();
									for (int i = 0; i &lt; fill; i++) {
										pool.offer(r.nextInt());
									}
									fillTotal += fill;
									// System.out.println("Pool size: " + pool.sizeFast());
								}
								System.out.println("Filled " + fillTotal);
								pool.awaitNewFilling();
							}
						} catch (InterruptedException e) {
							System.out.println("Producer stopped.");
						} catch (Exception e) {
							e.printStackTrace();
						}
					}
				};
				producer.start();
				syncStart.countDown();
				syncStart.await();
				Thread.sleep(100);
				producer.interrupt();
				consumer.interrupt();
			} catch (Exception e) {
				e.printStackTrace();
			}
		}
</t>
  </si>
  <si>
    <t>https://stackoverflow.com/questions/32365355</t>
  </si>
  <si>
    <t>try { b.await(); } catch (Exception e) { e.printStackTrace(); }</t>
  </si>
  <si>
    <t>try { syncStart.await(); } catch (InterruptedException e) { System.out.println("Consumer stopped: " + positiveInt + " / " + (totalInts - positiveInt)); } catch (Exception e) { e.printStackTrace(); }</t>
  </si>
  <si>
    <t>The StackOverflow code handles InterruptedException separately, providing a clearer and more informative response compared to a generic Exception handling. This improves code readability and maintenance.</t>
  </si>
  <si>
    <t>Useful Recommendation (Yes/No): Yes
Type of Recommendation: Code Improvement
Implementation Detail: The StackOverflow code provides a more granular approach to exception handling by specifically catching InterruptedException separately. This practice improves code clarity by providing more context-specific responses, which enhances readability and debugging. Applying this approach to the GitHub code would improve the way exceptions are handled, making the code more maintainable and understandable.</t>
  </si>
  <si>
    <t xml:space="preserve">            @Override
            public void run() {
                try {
                    b.await();
                } catch (Exception e) {
                    e.printStackTrace();
                }
            }
</t>
  </si>
  <si>
    <t>try { ... } catch (InterruptedException e) { System.out.println("Consumer stopped: ..."); } catch (Exception e) { e.printStackTrace(); }</t>
  </si>
  <si>
    <t>The StackOverflow code demonstrates more specific exception handling by catching InterruptedException separately, which improves the clarity of the code and properly distinguishes between different types of exceptions.</t>
  </si>
  <si>
    <t>Useful Recommendation (Yes/No): Yes
Type of Recommendation: Code Improvement
Implementation Detail: The StackOverflow code snippet demonstrates a more specific approach to exception handling by separately catching InterruptedException and handling it appropriately. This improves the code by providing clearer exception handling logic and avoiding the broad use of catch (Exception e), which can obscure the true nature of the error. Applying this to the GitHub code would improve robustness and readability by making it clear how specific exceptions are dealt with.</t>
  </si>
  <si>
    <t>adoptopenjdk</t>
  </si>
  <si>
    <t xml:space="preserve">    private static long copy(InputStream from, OutputStream to) throws IOException {
        byte[] buf = new byte[BUF_SIZE];
        long total = 0;
        while (true) {
            int r = from.read(buf);
            if (r == -1) {
                break;
            }
            to.write(buf, 0, r);
            total += r;
        }
        return total;
    }
</t>
  </si>
  <si>
    <t>bcgit</t>
  </si>
  <si>
    <t xml:space="preserve">    private boolean isSameAs(
        byte[]  a,
        byte[]  b)
    {
        if (a.length != b.length)
        {
            return false;
        }
        for (int i = 0; i != a.length; i++)
        {
            if (a[i] != b[i])
            {
                return false;
            }
        }
        return true;
    }
</t>
  </si>
  <si>
    <t xml:space="preserve">    private boolean isEqual(
        byte[]  a,
        byte[]  b)
    {
        if (a.length != b.length)
        {
            return false;
        }
        for (int i = 0; i != a.length; i++)
        {
            if (a[i] != b[i])
            {
                return false;
            }
        }
        return true;
    }
</t>
  </si>
  <si>
    <t xml:space="preserve">    private boolean arrayEquals(
        byte[]  a,
        byte[]  b)
    {
        if (a.length != b.length)
        {
            return false;
        }
        for (int i = 0; i != a.length; i++)
        {
            if (a[i] != b[i])
            {
                return false;
            }
        }
        return true;
    }
</t>
  </si>
  <si>
    <t xml:space="preserve">    private boolean equalArray(
        byte[]  a,
        byte[]  b)
    {
        if (a.length != b.length)
        {
            return false;
        }
        for (int i = 0; i != a.length; i++)
        {
            if (a[i] != b[i])
            {
                return false;
            }
        }
        return true;
    }
</t>
  </si>
  <si>
    <t xml:space="preserve">    private boolean sameAs(
        byte[]  a,
        byte[]  b)
    {
        if (a.length != b.length)
        {
            return false;
        }
        for (int i = 0; i != a.length; i++)
        {
            if (a[i] != b[i])
            {
                return false;
            }
        }
        return true;
    }
</t>
  </si>
  <si>
    <t>tibcosoftware</t>
  </si>
  <si>
    <t xml:space="preserve">	private Integer comparePath(String str1, String str2)
	{
	    String[] vals1 = str1.split("\\.");
	    String[] vals2 = str2.split("\\.");
	    int i = 0;
	    // set index to first non-equal ordinal or length of shortest version string
	    while (i &lt; vals1.length &amp;&amp; i &lt; vals2.length &amp;&amp; vals1[i].equals(vals2[i])) 
	    {
	      i++;
	    }
	    // compare first non-equal ordinal number
	    if (i &lt; vals1.length &amp;&amp; i &lt; vals2.length) 
	    {
	        int diff = Integer.valueOf(vals1[i]).compareTo(Integer.valueOf(vals2[i]));
	        return Integer.signum(diff);
	    }
	    // the strings are equal or one string is a substring of the other
	    // e.g. "1.2.3" = "1.2.3" or "1.2.3" &lt; "1.2.3.4"
	    else
	    {
	        return Integer.signum(vals1.length - vals2.length);
	    }
	}
</t>
  </si>
  <si>
    <t xml:space="preserve">    /**
     * Compares two version strings. 
     * 
     * Use this instead of String.compareTo() for a non-lexicographical 
     * comparison that works for version strings. e.g. "1.10".compareTo("1.6").
     * 
     * @note It does not work if "1.10" is supposed to be equal to "1.10.0".
     * 
     * @param str1 a string of ordinal numbers separated by decimal points. 
     * @param str2 a string of ordinal numbers separated by decimal points.
     * @return The result is a negative integer if str1 is _numerically_ less than str2. 
     * 		   The result is a positive integer if str1 is _numerically_ greater than str2. 
     * 		   The result is zero if the strings are _numerically_ equal.
     */
    public static int versionCompare(String str1, String str2) {
    	String[] vals1 = str1.split("\\.");
    	String[] vals2 = str2.split("\\.");
    	int i = 0;
    	// set index to first non-equal ordinal or length of shortest version string
    	while (i &lt; vals1.length &amp;&amp; i &lt; vals2.length &amp;&amp; vals1[i].equals(vals2[i])) {
    	  i++;
    	}
    	// compare first non-equal ordinal number
    	if (i &lt; vals1.length &amp;&amp; i &lt; vals2.length) {
    	    int diff = Integer.valueOf(vals1[i]).compareTo(Integer.valueOf(vals2[i]));
    	    return Integer.signum(diff);
    	}
    	// the strings are equal or one string is a substring of the other
    	// e.g. "1.2.3" = "1.2.3" or "1.2.3" &lt; "1.2.3.4"
    	return Integer.signum(vals1.length - vals2.length);
    }</t>
  </si>
  <si>
    <t>https://stackoverflow.com/questions/6702029</t>
  </si>
  <si>
    <t>bazelbuild</t>
  </si>
  <si>
    <t xml:space="preserve">    @Override
    public void visit(
        int version,
        int access,
        String name,
        String signature,
        String superName,
        String[] interfaces) {
      super.visit(version, access, name, signature, superName, interfaces);
      this.internalName = name;
    }
</t>
  </si>
  <si>
    <t>ClassReader cr = new ClassReader(Target.class.getResourceAsStream("Target.class"));
ClassWriter cw = new ClassWriter(cr, 0);
cr.accept(new ClassVisitor(Opcodes.ASM5, cw) {
    @Override
    public void visit(int version, int access, String name,
                      String signature, String superName, String[] interfaces) {
        super.visit(version, access, "ClonedTarget", signature, superName, interfaces);
    }
}, 0);
byte[] code = cw.toByteArray();
When chaining a `ClassReader` with a `ClassWriter`, the `ClassVisitor` in the middle only needs to overwrite those methods corresponding to an artifact it wants to change. So, to change the name and nothing else, we only need to override the `visit` method for the class? declaration and pass a different name to the `super` method.
By passing the class reader to the class writer?s constructor, we?re even denoting that only little changes will be made, enabling subsequent optimizations of the transform process, i.e. most of the constant pool, as well as the code of the methods, will just get copied here.
---
It?s worth considering the implications. On the bytecode level, constructors have the special name `&lt;init&gt;`, so they keep being constructors in the resulting class, regardless of its name. Trivial constructors calling a superclass constructor may continue to work in the resulting class.
When invoking instance methods on `ClonedTarget` objects, the `this` reference has the type `ClonedTarget`. This fundamental property does not need to be declared and thus, there is no declaration that needs adaptation in this regard.
Herein lies the problem. The original code assumes that `this` is of type `Target` and since nothing has been adapted, the copied code still wrongly assumes that `this` is of type `Target`, which can break in various ways.
Consider:
public class Target {
  public Target clone() { return new Target(); }
  public int compare(Target t) { return 0;}
}
This looks like not being affected by the issue. The generated default constructor just calls `super()` and will continue to work. The `compare` method has an unused parameter type left as-is. And the `clone()` method instantiates `Target` (unchanged) and returns it, matching the return type `Target` (unchanged). Seems fine.
But what?s not visible here, the `clone` method overrides the method `Object clone()` inherited from `java.lang.Object` and therefore, a bridge method will be generated. This bridge method will have the declaration `Object clone()` and just delegate to the `Target clone()` method. The problem is that this delegation is an invocation on `this` and the assumed type of the invocation target is encoded within the invocation instruction. This will cause a `VerifierError`.
Generally, we can not simply tell apart which invocations are applied on `this` and which on an unchanged reference, like a parameter or field. It does not even need to have a definite answer. Consider:
public void method(Target t, boolean b) {
    (b? this: t).otherMethod();
}
Implicitly assuming that `this` has type `Target`, it can use `this` and a `Target` instance from another source interchangeably. We can not change the `this` type and keep the parameter type without rewriting the code.
Other issues arise with visibility. For the renamed class, the verifier will reject unchanged accesses to `private` members of the original class.
Besides failing with a `VerifyError`, problematic code may slip through and cause problems at a later time. Consider:
public class Target implements Cloneable {
    public Target duplicate() {
        try {
            return (Target)super.clone();
        } catch(CloneNotSupportedException ex) {
            throw new AssertionError();
        }
    }
}
Since this `duplicate()` does not override a superclass method, there won?t be a bridge method and all unchanged uses of `Target` are correct from the verifier?s perspective.
But the `clone()` method of `Object` does not return an instance of `Target` but of the `this`? class, `ClonedTarget` in the renamed clone. So this will fail with a `ClassCastException`, only when being executed.
---
This doesn?t preclude working use cases for a class with known content. But generally, it?s very fragile.</t>
  </si>
  <si>
    <t>https://stackoverflow.com/questions/63342907</t>
  </si>
  <si>
    <t>Class Renaming and Visitor Handling</t>
  </si>
  <si>
    <t>super.visit(version, access, name, signature, superName, interfaces);
this.internalName = name;</t>
  </si>
  <si>
    <t>super.visit(version, access, "ClonedTarget", signature, superName, interfaces);
// Method to change class name when visiting.</t>
  </si>
  <si>
    <t>The StackOverflow code shows how to rename the class ("ClonedTarget") when using a ClassVisitor. This approach improves code flexibility when handling bytecode manipulations, allowing the modification of class details without impacting the rest of the class structure.</t>
  </si>
  <si>
    <t>Useful Recommendation (Yes/No): Yes
Type of Recommendation: Code Improvement
Implementation Detail: The StackOverflow code snippet illustrates how to change the class name during bytecode manipulation using the visit method of ClassVisitor. This improvement allows developers to dynamically alter class properties while maintaining the original structure, thus providing enhanced flexibility in bytecode transformation tasks. The recommendation is categorized as a code improvement because it enhances code handling and adaptation rather than directly fixing a bug.</t>
  </si>
  <si>
    <t xml:space="preserve">  private static long copyLargeBuffer(InputStream from, OutputStream to) throws IOException {
    byte[] buf = new byte[1 * 1024 * 1024]; // Match libfuse3 maximum FUSE request size of 1 MB.
    long total = 0;
    while (true) {
      int r = from.read(buf);
      if (r == -1) {
        break;
      }
      to.write(buf, 0, r);
      total += r;
    }
    return total;
  }
</t>
  </si>
  <si>
    <t>plutext</t>
  </si>
  <si>
    <t>try { OutputStream out = new FileOutputStream(dst); ... } finally { out.close(); }
try { InputStream in = new FileInputStream(src); ... } finally { in.close(); }</t>
  </si>
  <si>
    <t xml:space="preserve">The StackOverflow code improves resource management by using try blocks with finally statements to ensure that resources (InputStream and OutputStream) are closed even if an exception occurs during reading or writing. This approach enhances robustness and prevents resource leaks, ensuring that resources are consistently released.
</t>
  </si>
  <si>
    <t>Useful Recommendation (Yes/No): Yes
Type of Recommendation: Code Improvement
Implementation Detail: The StackOverflow code uses try blocks with finally statements around both InputStream and OutputStream to ensure they are closed regardless of whether an exception occurs. This approach improves the code’s robustness and reliability by guaranteeing that resources are released properly, preventing potential resource leaks that might otherwise occur if exceptions disrupt normal execution flow.</t>
  </si>
  <si>
    <t>swati4star</t>
  </si>
  <si>
    <t xml:space="preserve">    private void invertPage(PdfStamper stamper, int page) {
        Rectangle rect = stamper.getReader().getPageSize(page);
        PdfContentByte cb = stamper.getOverContent(page);
        PdfGState gs = new PdfGState();
        gs.setBlendMode(PdfGState.BM_DIFFERENCE);
        cb.setGState(gs);
        cb.setColorFill(new GrayColor(1.0f));
        cb.rectangle(rect.getLeft(), rect.getBottom(), rect.getWidth(), rect.getHeight());
        cb.fill();
        cb = stamper.getUnderContent(page);
        cb.setColorFill(new GrayColor(1.0f));
        cb.rectangle(rect.getLeft(), rect.getBottom(), rect.getWidth(), rect.getHeight());
        cb.fill();
    }
</t>
  </si>
  <si>
    <t xml:space="preserve">    void invert(File source, File target) throws IOException, DocumentException
    {
        PdfReader reader = new PdfReader(source.getPath());
        OutputStream os = new FileOutputStream(target);
        PdfStamper stamper = new PdfStamper(reader, os);
        invert(stamper);
        stamper.close();
        os.close();
    }
    void invert(PdfStamper stamper)
    {
        for (int i = stamper.getReader().getNumberOfPages(); i&gt;0; i--)
        {
            invertPage(stamper, i);
        }
    }
    void invertPage(PdfStamper stamper, int page)
    {
        Rectangle rect = stamper.getReader().getPageSize(page);
        PdfContentByte cb = stamper.getOverContent(page);
        PdfGState gs = new PdfGState();
        gs.setBlendMode(PdfGState.BM_DIFFERENCE);
        cb.setGState(gs);
        cb.setColorFill(new GrayColor(1.0f));
        cb.rectangle(rect.getLeft(), rect.getBottom(), rect.getWidth(), rect.getHeight());
        cb.fill();
        cb = stamper.getUnderContent(page);
        cb.setColorFill(new GrayColor(1.0f));
        cb.rectangle(rect.getLeft(), rect.getBottom(), rect.getWidth(), rect.getHeight());
        cb.fill();
    }</t>
  </si>
  <si>
    <t>https://stackoverflow.com/questions/16877278</t>
  </si>
  <si>
    <t>fanhongtao</t>
  </si>
  <si>
    <t>HashIterator() { expectedModCount = modCount; if (size &gt; 0) { Entry[] t = table; while (index &lt; t.length &amp;&amp; (next = t[index++]) == null); } }
final Entry&lt;K,V&gt; nextEntry() { if (modCount != expectedModCount) throw new ConcurrentModificationException(); Entry&lt;K,V&gt; e = next; if (e == null) throw new NoSuchElementException(); if ((next = e.next) == null) { Entry[] t = table; while (index &lt; t.length &amp;&amp; (next = t[index++]) == null); } current = e; return e; }</t>
  </si>
  <si>
    <t>The StackOverflow code includes additional checks for ConcurrentModificationException and NoSuchElementException, ensuring the iterator fails fast and throws an appropriate exception when modifications are detected or no elements are found. This directly addresses potential bugs in concurrent environments and ensures the iterator is safer and more reliable.</t>
  </si>
  <si>
    <t>Useful Recommendation (Yes/No): Yes
Type of Recommendation: Bug Fix
Implementation Detail: The StackOverflow snippet enhances the iterator's safety by adding checks for ConcurrentModificationException and NoSuchElementException, addressing potential concurrency issues and missing element errors. This is a critical bug fix as it prevents undefined behavior during concurrent modifications and ensures robust error handling, making the iterator more reliable and safe to use in concurrent environments.</t>
  </si>
  <si>
    <t>massivecraft</t>
  </si>
  <si>
    <t xml:space="preserve">	public T read(JsonReader in) throws IOException {
		if (in.peek() == JsonToken.NULL) {
			in.nextNull();
			return null;
		}
		return nameToConstant.get(in.nextString());
	}
</t>
  </si>
  <si>
    <t>Enum Mapping Handling</t>
  </si>
  <si>
    <t>return nameToConstant.get(in.nextString());</t>
  </si>
  <si>
    <t>SerializedName annotation = classOfT.getField(name).getAnnotation(SerializedName.class);
if (annotation != null) { name = annotation.value(); }</t>
  </si>
  <si>
    <t>The StackOverflow code enhances the mapping of enum values by checking for the SerializedName annotation, allowing for custom enum names. This improves robustness and readability when using enums with JSON serialization, making the code more adaptable to custom naming conventions.</t>
  </si>
  <si>
    <t>Useful Recommendation (Yes/No): Yes
Type of Recommendation: Code Improvement
Implementation Detail: The StackOverflow snippet provides an enhanced way of handling enum mapping by utilizing the SerializedName annotation. This approach allows the code to handle custom names for enums, improving flexibility and readability when dealing with JSON serialization. It enhances the code’s adaptability by allowing enums to have custom names that better represent their values in the serialized format, which is not addressed in the GitHub code.</t>
  </si>
  <si>
    <t>robolectric</t>
  </si>
  <si>
    <t xml:space="preserve">    @Override
    public void run() {
      try {
        latch.await();
      } catch (InterruptedException e) {
      }
    }
</t>
  </si>
  <si>
    <t>Usage of CountDownLatch</t>
  </si>
  <si>
    <t>latch.await();</t>
  </si>
  <si>
    <t>public static CountDownLatch latch = new CountDownLatch(1);
latch.await();
latch.countDown();</t>
  </si>
  <si>
    <t>The StackOverflow code demonstrates using latch.countDown() to release the latch, improving the correct synchronization flow. Applying this approach would enhance synchronization control in the GitHub code.</t>
  </si>
  <si>
    <t>Useful Recommendation (Yes/No): Yes
Type of Recommendation: Code Improvement
Implementation Detail: The StackOverflow code provides a more complete use of CountDownLatch by showing both the await() and countDown() methods. Adding latch.countDown() ensures that threads waiting on the latch are released correctly, enhancing the synchronization flow and making the multi-threading code more reliable and understandable.</t>
  </si>
  <si>
    <t>cymcsg</t>
  </si>
  <si>
    <t xml:space="preserve">        @Override
        protected Void doInBackground(Void... params) {
            try {
                // Connect to the web site
                Document document = Jsoup.connect(url).get();
                // Get the html document title
                title = document.title();
            } catch (IOException e) {
                e.printStackTrace();
            }
            return null;
        }
</t>
  </si>
  <si>
    <t xml:space="preserve">    @Override
    protected Void doInBackground(Void... params) {
        try {
            Document document = Jsoup.connect(url).get();              
        } catch (IOException e) {
            e.printStackTrace();
        }
        Elements elem = null; 
        elem = document.select("*");
        Log.i("Value of elem", String.valueOf(elem);
        return null;
    }</t>
  </si>
  <si>
    <t>https://stackoverflow.com/questions/20276324</t>
  </si>
  <si>
    <t>Error Handling and Null Safety</t>
  </si>
  <si>
    <t>Document document = Jsoup.connect(url).get();
title = document.title();
catch (IOException e) { e.printStackTrace(); }</t>
  </si>
  <si>
    <t>Document document = Jsoup.connect(url).get();
Elements elem = document.select("*");
Log.i("Value of elem", String.valueOf(elem);</t>
  </si>
  <si>
    <t>The StackOverflow code demonstrates an unsafe use of the document object without checking if it's null after catching an exception, which could lead to a NullPointerException. However, it highlights the need to handle the document safely by checking its state after retrieval, improving robustness.</t>
  </si>
  <si>
    <t>Useful Recommendation (Yes/No): Yes
Type of Recommendation: Code Improvement
Implementation Detail: The StackOverflow snippet does not handle the possibility of document being null after an exception occurs, which could lead to a NullPointerException when accessing document.select("*"). While not directly resolving a bug, it highlights a best practice of checking the state of objects after exceptions, suggesting an improvement in robustness and defensive coding practices for the GitHub code.</t>
  </si>
  <si>
    <t>kickflip</t>
  </si>
  <si>
    <t>The StackOverflow code improves resource management by using nested try-finally blocks to ensure that both input and output streams are closed properly, even if an exception occurs during read/write operations, enhancing code robustness and preventing resource leaks.</t>
  </si>
  <si>
    <t>Useful Recommendation (Yes/No): Yes
Type of Recommendation: Code Improvement
Implementation Detail: The StackOverflow code snippet uses nested try-finally blocks to handle the closing of streams, ensuring that resources are released properly even in the event of an exception during read or write operations. This approach enhances the robustness of the code by preventing potential resource leaks, unlike the GitHub code, which directly closes streams without exception handling, making it less reliable under error conditions.</t>
  </si>
  <si>
    <t>xuzhijvn</t>
  </si>
  <si>
    <t xml:space="preserve">	@Override
	public void run() {
		try {
			while(true) {
				test();
			}
		} catch (Exception e) {
			e.printStackTrace();
		}
	}
</t>
  </si>
  <si>
    <t xml:space="preserve">            public void run() {
                try {
                    while (true) {
                        Thread.sleep(500);
                        printX = cow.x;
                        printY = cow.y;
                        System.out.println(printX + "x" + printY);
                        SwingUtilities.invokeLater(new Runnable() {
                            @Override
                            public void run() {
                                repaint();
                            }
                        });
                    }
                } catch (Exception e) {
                    e.printStackTrace();
                }
            }
</t>
  </si>
  <si>
    <t>https://stackoverflow.com/questions/13558161</t>
  </si>
  <si>
    <t>while(true) { test(); }</t>
  </si>
  <si>
    <t>while (true) { Thread.sleep(500); ... repaint(); }</t>
  </si>
  <si>
    <t>The StackOverflow code introduces Thread.sleep(500);, which helps manage CPU usage by pausing the thread execution. Adding sleep in an infinite loop prevents high CPU usage, making the code more efficient and stable.
Summary:</t>
  </si>
  <si>
    <t>Useful Recommendation (Yes/No): Yes
Type of Recommendation: Code Improvement
Implementation Detail: The StackOverflow code snippet includes a Thread.sleep(500); inside the while(true) loop, which helps control the CPU usage by adding a delay between each iteration. This approach improves performance by preventing the loop from consuming excessive resources, making the code more efficient and less likely to cause high CPU usage issues. Applying this to the GitHub code can enhance the stability and performance of the loop.</t>
  </si>
  <si>
    <t>nasaworldwind</t>
  </si>
  <si>
    <t xml:space="preserve">            public void run()
            {
                JFrame frame = new SimpleShapeDragging();
                frame.setDefaultCloseOperation(JFrame.EXIT_ON_CLOSE);
                frame.pack();
                frame.setVisible(true);
            }
</t>
  </si>
  <si>
    <t xml:space="preserve">                @Override
                public void run() {
                    JFrame frame = new JFrame();
                    frame.setTitle("DrawMatrix");
                    frame.setResizable(false);
                    frame.setDefaultCloseOperation(JFrame.EXIT_ON_CLOSE);
                    frame.getContentPane().add(new DrawPanel());
                    frame.pack();
                    frame.setVisible(true);
                }
</t>
  </si>
  <si>
    <t>https://stackoverflow.com/questions/13542540</t>
  </si>
  <si>
    <t xml:space="preserve">            public void run()
            {
                JFrame frame = new SimplestPossibleExample();
                frame.setDefaultCloseOperation(JFrame.EXIT_ON_CLOSE);
                frame.pack();
                frame.setVisible(true);
            }
</t>
  </si>
  <si>
    <t>phoenixctms</t>
  </si>
  <si>
    <t xml:space="preserve">	@Override
	public ContainerResponse filter(ContainerRequest request,
			ContainerResponse response) {
		response.getHttpHeaders().add("Access-Control-Allow-Origin", "*");
		response.getHttpHeaders().add("Access-Control-Allow-Headers",
				"origin, content-type, accept, authorization");
		response.getHttpHeaders().add("Access-Control-Allow-Credentials", "true");
		response.getHttpHeaders().add("Access-Control-Allow-Methods",
				"GET, POST, PUT, DELETE, OPTIONS, HEAD");
		return response;
	}
</t>
  </si>
  <si>
    <t xml:space="preserve">        @Override
        public ContainerResponse filter(ContainerRequest request,
                ContainerResponse response) {
            response.getHttpHeaders().add("Access-Control-Allow-Origin", "*");
            response.getHttpHeaders().add("Access-Control-Allow-Headers",
                    "origin, content-type, accept, authorization");
            response.getHttpHeaders().add("Access-Control-Allow-Credentials", "true");
            response.getHttpHeaders().add("Access-Control-Allow-Methods",
                    "GET, POST, PUT, DELETE, OPTIONS, HEAD");
            return response;
        }
</t>
  </si>
  <si>
    <t>https://stackoverflow.com/questions/50241292</t>
  </si>
  <si>
    <t>knowm</t>
  </si>
  <si>
    <t xml:space="preserve">  public static void main(String[] args) {
    // Schedule a job for the event dispatch thread:
    // creating and showing this application's GUI.
    javax.swing.SwingUtilities.invokeLater(
        new Runnable() {
          @Override
          public void run() {
            createAndShowGUI();
          }
        });
  }
</t>
  </si>
  <si>
    <t>bwssytems</t>
  </si>
  <si>
    <t xml:space="preserve">	static String encrypt(String property) throws GeneralSecurityException, UnsupportedEncodingException {
        SecretKeyFactory keyFactory = SecretKeyFactory.getInstance("PBEWithMD5AndDES");
        SecretKey key = keyFactory.generateSecret(new PBEKeySpec(habridgeKey));
        Cipher pbeCipher = Cipher.getInstance("PBEWithMD5AndDES");
        pbeCipher.init(Cipher.ENCRYPT_MODE, key, new PBEParameterSpec(SALT, 20));
        return base64Encode(pbeCipher.doFinal(property.getBytes("UTF-8")));
    }
</t>
  </si>
  <si>
    <t xml:space="preserve">    static String decrypt(String property) throws GeneralSecurityException, IOException {
        SecretKeyFactory keyFactory = SecretKeyFactory.getInstance("PBEWithMD5AndDES");
        SecretKey key = keyFactory.generateSecret(new PBEKeySpec(habridgeKey));
        Cipher pbeCipher = Cipher.getInstance("PBEWithMD5AndDES");
        pbeCipher.init(Cipher.DECRYPT_MODE, key, new PBEParameterSpec(SALT, 20));
        return new String(pbeCipher.doFinal(base64Decode(property)), "UTF-8");
    }
</t>
  </si>
  <si>
    <t>spring-projects</t>
  </si>
  <si>
    <t xml:space="preserve">        @Override
        protected void addHeaders(Message&lt;?&gt; message, Map&lt;String, Object&gt; headers) {
                File file = null;
                if (message.getPayload() instanceof File) {
                        file = (File) message.getPayload();
                }
                else if (message.getPayload() instanceof String) {
                        file = new File((String) message.getPayload());
                }
                if (file != null) {
                        if (!headers.containsKey(FileHeaders.ORIGINAL_FILE)) {
                                headers.put(FileHeaders.ORIGINAL_FILE, file);
                        }
                        if (!headers.containsKey(FileHeaders.FILENAME)) {
                                headers.put(FileHeaders.FILENAME, file.getName());
                        }
                }
        }
</t>
  </si>
  <si>
    <t xml:space="preserve">    @Override
    protected void addHeaders(Message&lt;?&gt; message, Map&lt;String, Object&gt; headers) {
        File file = null;
        if (message.getPayload() instanceof File) {
            file = (File) message.getPayload();
        } else if (message.getPayload() instanceof String) {
            file = new File((String) message.getPayload());
        }
        if (file != null) {
            if (!headers.containsKey(FILE_PATH)) {
                try {
                    headers.put(FILE_PATH, file.getCanonicalPath());
                } catch (IOException ioe) {
                    throw new RuntimeException(ioe);
                }
            }
            if (!headers.containsKey(FileHeaders.FILENAME)) {
                headers.put(FileHeaders.FILENAME, file.getName());
            }
        }
    }
</t>
  </si>
  <si>
    <t>https://stackoverflow.com/questions/33270545</t>
  </si>
  <si>
    <t>Header Handling with File Paths</t>
  </si>
  <si>
    <t>if (!headers.containsKey(FileHeaders.ORIGINAL_FILE)) { headers.put(FileHeaders.ORIGINAL_FILE, file); }</t>
  </si>
  <si>
    <t>if (!headers.containsKey(FILE_PATH)) { try { headers.put(FILE_PATH, file.getCanonicalPath()); } catch (IOException ioe) { throw new RuntimeException(ioe); } }</t>
  </si>
  <si>
    <t>The StackOverflow code suggests adding the file's canonical path to the headers, enhancing the information available for processing. This change improves code robustness and readability by providing more detailed file information, though it does not directly fix a bug.</t>
  </si>
  <si>
    <t>Useful Recommendation (Yes/No): Yes
Type of Recommendation: Code Improvement
Implementation Detail: The StackOverflow code adds the file's canonical path to the headers, improving the level of detail in the information being processed. This enhancement does not directly fix a bug but improves the code by providing additional valuable data, making the function more informative and robust when handling files.</t>
  </si>
  <si>
    <t xml:space="preserve">	static boolean isValid(final File file) {
		ZipFile zipfile = null;
		try {
			zipfile = new ZipFile(file);
			return true;
		}
		catch (IOException e) {
			return false;
		}
		finally {
			IOUtils.closeQuietly(zipfile);
		}
	}
</t>
  </si>
  <si>
    <t>finally { IOUtils.closeQuietly(zipfile); }</t>
  </si>
  <si>
    <t>finally { try { if (zipfile != null) { zipfile.close(); zipfile = null; } } catch (IOException e) { } }</t>
  </si>
  <si>
    <t xml:space="preserve">Code Improvement       </t>
  </si>
  <si>
    <t>The StackOverflow code explicitly checks for null before closing the zipfile and sets it to null after closing, which improves resource management and ensures the file is properly closed. This improves robustness but does not directly fix a bug.</t>
  </si>
  <si>
    <t>Useful Recommendation (Yes/No): Yes
Type of Recommendation: Code Improvement
Implementation Detail: The StackOverflow code snippet provides a more explicit approach to closing the zipfile by checking if it is null and setting it to null after closing. This method improves resource management and robustness, ensuring the file is closed properly and reducing potential resource leaks. However, it does not address or fix a specific bug, categorizing it as a code improvement rather than a bug fix.</t>
  </si>
  <si>
    <t xml:space="preserve">    private Map&lt;String, Object&gt; senderProps() {
        Map&lt;String, Object&gt; props = new HashMap&lt;&gt;();
        props.put(ProducerConfig.BOOTSTRAP_SERVERS_CONFIG, "localhost:9092");
        props.put(ProducerConfig.LINGER_MS_CONFIG, 10);
        props.put(ProducerConfig.KEY_SERIALIZER_CLASS_CONFIG, IntegerSerializer.class);
        props.put(ProducerConfig.VALUE_SERIALIZER_CLASS_CONFIG, StringSerializer.class);
        //...
        return props;
    }
</t>
  </si>
  <si>
    <t>technicpack</t>
  </si>
  <si>
    <t xml:space="preserve">    @Override
    public boolean isFileValid(File file) {
        ZipFile zipfile = null;
        try {
            zipfile = new ZipFile(file);
            return true;
        } catch (ZipException e) {
            return false;
        } catch (IOException e) {
            return false;
        } finally {
            try {
                if (zipfile != null) {
                    zipfile.close();
                }
            } catch (IOException e) {
            }
        }
    }
</t>
  </si>
  <si>
    <t>finally { try { if (zipfile != null) { zipfile.close(); } } catch (IOException e) { } }</t>
  </si>
  <si>
    <t>The StackOverflow code sets zipfile to null after closing it. This is a code improvement that ensures better resource management by helping prevent accidental reuse of the closed resource.</t>
  </si>
  <si>
    <t>Key Insight: The recommendation from StackOverflow to set zipfile = null is identified as a Code Improvement rather than a bug fix. It enhances the code by providing an extra layer of safety, reducing the risk of accidental access to the closed zipfile object, which improves code robustness.</t>
  </si>
  <si>
    <t>togglz</t>
  </si>
  <si>
    <t xml:space="preserve">    public static long copy(InputStream from, OutputStream to) throws IOException {
        checkNotNull(from);
        checkNotNull(to);
        byte[] buf = new byte[BUF_SIZE];
        long total = 0;
        while (true) {
            int r = from.read(buf);
            if (r == -1) {
                break;
            }
            to.write(buf, 0, r);
            total += r;
        }
        return total;
    }
</t>
  </si>
  <si>
    <t>douglascraigschmidt</t>
  </si>
  <si>
    <t xml:space="preserve">    public static Runnable rethrowRunnable(Runnable_WithExceptions t) {
        return () -&gt; {
            try {
                t.accept();
            } catch (Exception exception) {
                throwAsUnchecked(exception);
            }
        };
    }
</t>
  </si>
  <si>
    <t xml:space="preserve">    public final class LambdaExceptionUtil {
    @FunctionalInterface
    public interface Consumer_WithExceptions&lt;T, E extends Exception&gt; {
        void accept(T t) throws E;
        }
    @FunctionalInterface
    public interface BiConsumer_WithExceptions&lt;T, U, E extends Exception&gt; {
        void accept(T t, U u) throws E;
        }
    @FunctionalInterface
    public interface Function_WithExceptions&lt;T, R, E extends Exception&gt; {
        R apply(T t) throws E;
        }
    @FunctionalInterface
    public interface Supplier_WithExceptions&lt;T, E extends Exception&gt; {
        T get() throws E;
        }
    @FunctionalInterface
    public interface Runnable_WithExceptions&lt;E extends Exception&gt; {
        void run() throws E;
        }
    /** .forEach(rethrowConsumer(name -&gt; System.out.println(Class.forName(name)))); or .forEach(rethrowConsumer(ClassNameUtil::println)); */
    public static &lt;T, E extends Exception&gt; Consumer&lt;T&gt; rethrowConsumer(Consumer_WithExceptions&lt;T, E&gt; consumer) {
        return t -&gt; {
            try { consumer.accept(t); }
            catch (Exception exception) { throwAsUnchecked(exception); }
            };
        }
    public static &lt;T, U, E extends Exception&gt; BiConsumer&lt;T, U&gt; rethrowBiConsumer(BiConsumer_WithExceptions&lt;T, U, E&gt; biConsumer) {
        return (t, u) -&gt; {
            try { biConsumer.accept(t, u); }
            catch (Exception exception) { throwAsUnchecked(exception); }
            };
        }
    /** .map(rethrowFunction(name -&gt; Class.forName(name))) or .map(rethrowFunction(Class::forName)) */
    public static &lt;T, R, E extends Exception&gt; Function&lt;T, R&gt; rethrowFunction(Function_WithExceptions&lt;T, R, E&gt; function) {
        return t -&gt; {
            try { return function.apply(t); }
            catch (Exception exception) { throwAsUnchecked(exception); return null; }
            };
        }
    /** rethrowSupplier(() -&gt; new StringJoiner(new String(new byte[]{77, 97, 114, 107}, "UTF-8"))), */
    public static &lt;T, E extends Exception&gt; Supplier&lt;T&gt; rethrowSupplier(Supplier_WithExceptions&lt;T, E&gt; function) {
        return () -&gt; {
            try { return function.get(); }
            catch (Exception exception) { throwAsUnchecked(exception); return null; }
            };
        }
    /** uncheck(() -&gt; Class.forName("xxx")); */
    public static void uncheck(Runnable_WithExceptions t)
        {
        try { t.accept(); }
        catch (Exception exception) { throwAsUnchecked(exception); }
        }
    /** uncheck(() -&gt; Class.forName("xxx")); */
    public static &lt;R, E extends Exception&gt; R uncheck(Supplier_WithExceptions&lt;R, E&gt; supplier)
        {
        try { return supplier.get(); }
        catch (Exception exception) { throwAsUnchecked(exception); return null; }
        }
    /** uncheck(Class::forName, "xxx"); */
    public static &lt;T, R, E extends Exception&gt; R uncheck(Function_WithExceptions&lt;T, R, E&gt; function, T t) {
        try { return function.apply(t); }
        catch (Exception exception) { throwAsUnchecked(exception); return null; }
        }
    @SuppressWarnings ("unchecked")
    private static &lt;E extends Throwable&gt; void throwAsUnchecked(Exception exception) throws E { throw (E)exception; }</t>
  </si>
  <si>
    <t>https://stackoverflow.com/questions/27644392</t>
  </si>
  <si>
    <t>strapdata</t>
  </si>
  <si>
    <t>huawei-hadoop</t>
  </si>
  <si>
    <t xml:space="preserve">      @Override
      public Void answer(InvocationOnMock invocation) throws Throwable {
        // pass on the error to the master
        invocation.callRealMethod();
        // then count down the got error latch
        coordinatorReceivedErrorLatch.countDown();
        return null;
      }
</t>
  </si>
  <si>
    <t xml:space="preserve">    private volatile Exception exeption;
	@Override
	public Void answer(InvocationOnMock invocation) throws Throwable {
		try {
            invocation.callRealMethod();
        } 
        catch (RuntimeException e) {
            this.exception = e;
            throw e;
        }
		this.latch.countDown();
		return null;
	}
    public Exception getException() {
        return this.exception;
    }</t>
  </si>
  <si>
    <t>https://stackoverflow.com/questions/59239733</t>
  </si>
  <si>
    <t>invocation.callRealMethod(); without any try-catch block</t>
  </si>
  <si>
    <t>try { invocation.callRealMethod(); } catch (RuntimeException e) { this.exception = e; throw e; }</t>
  </si>
  <si>
    <t>The StackOverflow code adds exception handling for RuntimeException, capturing the exception and rethrowing it, which improves error handling and ensures that unexpected runtime errors are logged and managed properly. The GitHub code does not handle exceptions, which could lead to unlogged errors and unexpected behavior during runtime. Adding this try-catch block directly addresses and resolves this issue.</t>
  </si>
  <si>
    <t>The recommendation is categorized as a Bug Fix because it directly addresses the lack of exception handling in the GitHub code, which can lead to unhandled exceptions and potentially cause runtime failures. Implementing this change improves the robustness of the code by managing exceptions appropriately.</t>
  </si>
  <si>
    <t>conventions</t>
  </si>
  <si>
    <t xml:space="preserve">    	public java.util.ResourceBundle newBundle
    	(String baseName, Locale locale, String format, ClassLoader loader, boolean reload)
    	throws IllegalAccessException, InstantiationException, IOException
    	{
    	    // The below code is copied from default Control#newBundle() implementation.
    	    // Only the PropertyResourceBundle line is changed to read the file as UTF-8.
    	    String bundleName = toBundleName(baseName, locale);
    	    String resourceName = toResourceName(bundleName, "properties");
    	    java.util.ResourceBundle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bundle = new PropertyResourceBundle(new InputStreamReader(stream, "UTF-8"));
    	        } finally {
    	            stream.close();
    	        }
    	    }
    	    return bundle;
    	}
</t>
  </si>
  <si>
    <t>invocation.callRealMethod(); without any error handling</t>
  </si>
  <si>
    <t>The StackOverflow code introduces exception handling with a try-catch block around invocation.callRealMethod(), which captures RuntimeException, assigns it to a field, and rethrows it. This ensures that runtime errors are properly handled, preventing silent failures. The GitHub code lacks this handling, making it prone to unhandled runtime exceptions. Implementing this will enhance the robustness of the GitHub code by directly addressing the lack of error handling, categorizing it as a bug fix.</t>
  </si>
  <si>
    <t>The recommendation is categorized as a Bug Fix because it directly addresses a potential issue in the GitHub code where exceptions could occur but are not managed, leading to untracked errors and possible failures during execution. The suggested change enhances code stability by explicitly managing these exceptions.</t>
  </si>
  <si>
    <t>jonathangerbaud</t>
  </si>
  <si>
    <t xml:space="preserve">	public static void acquire(Context context)
	{
		release();
		PowerManager pm = (PowerManager) context.getSystemService(Context.POWER_SERVICE);
		wakeLock = pm.newWakeLock(PowerManager.FULL_WAKE_LOCK | PowerManager.ACQUIRE_CAUSES_WAKEUP
									| PowerManager.ON_AFTER_RELEASE, "WakeLock");
		wakeLock.acquire();
	}
</t>
  </si>
  <si>
    <t xml:space="preserve">    permission : &lt;uses-permission android:name="android.permission.WAKE_LOCK" /&gt;   
    public abstract class WakeLocker {
    private static PowerManager.WakeLock wakeLock;
    public static void acquire(Context context) {
        if (wakeLock != null) wakeLock.release();
        PowerManager pm = (PowerManager) context.getSystemService(Context.POWER_SERVICE);
        wakeLock = pm.newWakeLock(PowerManager.FULL_WAKE_LOCK |
                PowerManager.ACQUIRE_CAUSES_WAKEUP |
                PowerManager.ON_AFTER_RELEASE, "WakeLock");
        wakeLock.acquire();
    }
    public static void release() {
        if (wakeLock != null) wakeLock.release(); wakeLock = null;
    }
    }</t>
  </si>
  <si>
    <t>https://stackoverflow.com/questions/27287511</t>
  </si>
  <si>
    <t xml:space="preserve">	public static void release()
	{
		if (wakeLock != null)
			wakeLock.release();
		wakeLock = null;
	}
</t>
  </si>
  <si>
    <t>nightscoutfoundation</t>
  </si>
  <si>
    <t xml:space="preserve">    private String pickBestNodeId(Set&lt;Node&gt; nodes) {//TODO remove once confirm not needed
        String bestNodeId = null;
        // Find a nearby node or pick one arbitrarily
        for (Node node : nodes) {
            if (node.isNearby()) {
                return node.getId();
            }
            bestNodeId = node.getId();
        }
        return bestNodeId;
    }
</t>
  </si>
  <si>
    <t xml:space="preserve">    private String pickBestNodeId(List&lt;Node&gt; nodes) {
        String bestNodeId = null;
        // Find a nearby node or pick one arbitrarily
        for (Node node : nodes) {
            if (node.isNearby()) {
                return node.getId();
             }
             bestNodeId = node.getId();
        }
        return bestNodeId;
    }
    public boolean send(File f) {
        GoogleApiClient mGoogleApiClient = new GoogleApiClient.Builder(this)
        // Request access only to the Wearable API
            .addApi(Wearable.API)
            .build();
        mGoogleApiClient.blockingConnect();
        Channel channel = openChannel(mGoogleApiClient, pickBestNodeId(Wearable.NodeApi.getConnectedNodes(mGoogleApiClient).await()), "/your/arbitrary/application/specific/path/").await(); //NOTE THE PATH IS ARBITRARY, IT CAN BE WHATEVER YOU WANT. IT DOES NOT POINT TO ANYTHING, AND CAN EVEN BE LEFT WITH WHAT I HAVE.
        boolean didSend = channel.sendFile(mGoogleApiClient, f.toURI()).await().isSuccess();
        channel.close(mGoogleApiClient);
        mGoogleApiClient.disconnect();
        return didSend;
    }</t>
  </si>
  <si>
    <t>https://stackoverflow.com/questions/32061893</t>
  </si>
  <si>
    <t xml:space="preserve">    private String pickBestNodeId(Set&lt;Node&gt; nodes) {
        String bestNodeId = null;
        // Find a nearby node or pick one arbitrarily
        for (Node node : nodes) {
            if (node.isNearby()) {
                return node.getId();
            }
            bestNodeId = node.getId();
        }
        return bestNodeId;
    }
</t>
  </si>
  <si>
    <t>waylau</t>
  </si>
  <si>
    <t xml:space="preserve">    public void run() throws Exception {
        EventLoopGroup bossGroup = new NioEventLoopGroup(); // (1)
        EventLoopGroup workerGroup = new NioEventLoopGroup();
        try {
            ServerBootstrap b = new ServerBootstrap(); // (2)
            b.group(bossGroup, workerGroup)
             .channel(NioServerSocketChannel.class) // (3)
             .childHandler(new ChannelInitializer&lt;SocketChannel&gt;() { // (4)
                 @Override
                 public void initChannel(SocketChannel ch) throws Exception {
                     ch.pipeline().addLast(new TimeServerHandler());
                 }
             })
             .option(ChannelOption.SO_BACKLOG, 128)          // (5)
             .childOption(ChannelOption.SO_KEEPALIVE, true); // (6)
            // 绑定端口，开始接收进来的连接
            ChannelFuture f = b.bind(port).sync(); // (7)
            // 等待服务器  socket 关闭 。
            // 在这个例子中，这不会发生，但你可以优雅地关闭你的服务器。
            f.channel().closeFuture().sync();
        } finally {
            workerGroup.shutdownGracefully();
            bossGroup.shutdownGracefully();
        }
    }
</t>
  </si>
  <si>
    <t xml:space="preserve">    // Ports.
    int serverPort = 8080;
    ChannelGroup allChannels =
             new DefaultChannelGroup(GlobalEventExecutor.INSTANCE);
    EventLoopGroup bossGroup    = new NioEventLoopGroup();
    EventLoopGroup workerGroup  = new NioEventLoopGroup();
    try {
        ServerBootstrap b = new ServerBootstrap();
        b.group(bossGroup, workerGroup)
         .channel(NioServerSocketChannel.class)
         .childHandler(new ChannelInitializer&lt;SocketChannel&gt;() {
             @Override
             public void initChannel(SocketChannel ch) throws Exception {
                 ch.pipeline().addLast("MyMessageHandler", new MyMessageHandler());
                 ch.pipeline().addLast("grouper", new GlobalSendHandler());
             }
         })
         .option(ChannelOption.SO_BACKLOG, 128)
         .childOption(ChannelOption.SO_KEEPALIVE, true);
        // Bind and start to accept incoming connections.
        ChannelFuture f = b.bind(serverPort).sync();
        Channel ch = f.channel();
        System.out.println("Server: Running!");
      // Read commands from the stdin.
      ChannelGroupFuture lastWriteFuture = null;
      BufferedReader in = new BufferedReader(new InputStreamReader(System.in));
      while(true)
      {
          String line = in.readLine();
          if (line == null) break;
          ByteBuf getOut = buffer(64);
          getOut.writeBytes(line.getBytes());
          // Sends the received line to the server.
          lastWriteFuture = allChannels.writeAndFlush(getOut);
          lastWriteFuture.addListener(new ChannelGroupFutureListener() {
                @Override
                public void operationComplete(ChannelGroupFuture cf) throws Exception {
                    if(cf.isSuccess()) {
                        System.out.println("CFListener: SUCCESS! YEAH! HELL! YEAH!");
                    } else {
                        System.out.println("CFListener: failure! FAILure! FAILURE!");
                        System.out.println(cf.cause());
                    }
                }
            });
      }
               // Wait until all messages are flushed before closing the channel.
      if (lastWriteFuture != null) {
          lastWriteFuture.sync();
      }
        // Wait until the server socket is closed.
        // In this example, this does not happen, but you can do that to gracefully
        // shut down your server.
        f.channel().closeFuture().sync();
    } catch (InterruptedException | UnsupportedOperationException e) {
        e.printStackTrace();
    } finally {
        workerGroup.shutdownGracefully();
        bossGroup.shutdownGracefully();
    }</t>
  </si>
  <si>
    <t>https://stackoverflow.com/questions/34717151</t>
  </si>
  <si>
    <t xml:space="preserve">    public void run() throws Exception {
        EventLoopGroup bossGroup = new NioEventLoopGroup(); // (1)
        EventLoopGroup workerGroup = new NioEventLoopGroup();
        try {
            ServerBootstrap b = new ServerBootstrap(); // (2)
            b.group(bossGroup, workerGroup)
             .channel(NioServerSocketChannel.class) // (3)
             .childHandler(new ChannelInitializer&lt;SocketChannel&gt;() { // (4)
                 @Override
                 public void initChannel(SocketChannel ch) throws Exception {
                	 // 添加ChannelHandler到ChannelPipeline
                     ch.pipeline().addLast(new DiscardServerHandler());
                 }
             })
             .option(ChannelOption.SO_BACKLOG, 128)          // (5)
             .childOption(ChannelOption.SO_KEEPALIVE, true); // (6)
            // 绑定端口，开始接收进来的连接
            ChannelFuture f = b.bind(port).sync(); // (7)
            System.out.println("DiscardServer已启动，端口：" + port);
            // 等待服务器  socket 关闭 。
            // 在这个例子中，这不会发生，但你可以优雅地关闭你的服务器。
            f.channel().closeFuture().sync();
        } finally {
            workerGroup.shutdownGracefully();
            bossGroup.shutdownGracefully();
        }
    }
</t>
  </si>
  <si>
    <t xml:space="preserve">    public void run() throws Exception {
        EventLoopGroup bossGroup = new NioEventLoopGroup(); // (1)
        EventLoopGroup workerGroup = new NioEventLoopGroup();
        try {
            ServerBootstrap b = new ServerBootstrap(); // (2)
            b.group(bossGroup, workerGroup)
             .channel(NioServerSocketChannel.class) // (3)
             .childHandler(new ChannelInitializer&lt;SocketChannel&gt;() { // (4)
                 @Override
                 public void initChannel(SocketChannel ch) throws Exception {
                 ch.pipeline().addLast(new TimeEncoder());
                 ch.pipeline().addLast(new TimeServerHandler());
                 }
             })
             .option(ChannelOption.SO_BACKLOG, 128)          // (5)
             .childOption(ChannelOption.SO_KEEPALIVE, true); // (6)
            // 绑定端口，开始接收进来的连接
            ChannelFuture f = b.bind(port).sync(); // (7)
            // 等待服务器  socket 关闭 。
            // 在这个例子中，这不会发生，但你可以优雅地关闭你的服务器。
            f.channel().closeFuture().sync();
        } finally {
            workerGroup.shutdownGracefully();
            bossGroup.shutdownGracefully();
        }
    }
</t>
  </si>
  <si>
    <t>intuit</t>
  </si>
  <si>
    <t xml:space="preserve">    public static String extractUserFromMessage(String text){
        Pattern pattern = Pattern.compile("&lt;@(.*?)&gt;");
        Matcher matcher = pattern.matcher(text);
        if (matcher.find())
        {
            return matcher.group(1);
        }
        return null;
    }
</t>
  </si>
  <si>
    <t xml:space="preserve">    public String getResult(String text) {
        Pattern pattern = Pattern.compile("(\\{.*)\\}");
        Matcher matcher = pattern.matcher(text);
        if (matcher.find()) {
            return matcher.group(1);
        } else {
            return null;
        }
    }
    public static void main(String args[]) {
        Mcve mcve = new Mcve();
        String text = "{HHH { AAAA } fS } SFS}";
        while ((text = mcve.getResult(text)) != null) {
            System.out.println(text);
        }
    }</t>
  </si>
  <si>
    <t>https://stackoverflow.com/questions/49348068</t>
  </si>
  <si>
    <t>addstarmc</t>
  </si>
  <si>
    <t xml:space="preserve">    @Override
    public ResourceBundle newBundle(String baseName, Locale locale, String format, ClassLoader loader, boolean reload) throws IOException {
        // The below is a copy of the default implementation.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PropertyResourceBundle(new InputStreamReader(stream, StandardCharsets.UTF_8));
            } finally {
                stream.close();
            }
        }
        return bundle;
    }
</t>
  </si>
  <si>
    <t>bundle = new PropertyResourceBundle(new InputStreamReader(stream, StandardCharsets.UTF_8));</t>
  </si>
  <si>
    <t>The StackOverflow code uses "UTF-8" as a string for specifying character encoding, whereas the GitHub code uses StandardCharsets.UTF_8, which is more robust and less error-prone. While both methods specify UTF-8, using StandardCharsets.UTF_8 avoids potential typos, improves readability, and adheres to modern best practices for encoding specifications.</t>
  </si>
  <si>
    <t>The recommendation is categorized as a Code Improvement because it enhances the code's readability and maintainability by using a standardized and safer way of specifying the UTF-8 encoding. This approach reduces the likelihood of errors related to hard-coded strings and aligns with best practices in Java programming.</t>
  </si>
  <si>
    <t>swellrt</t>
  </si>
  <si>
    <t xml:space="preserve">  private static long copy(InputStream from, OutputStream to) throws IOException {
    byte[] buf = new byte[BUF_SIZE];
    long total = 0;
    while (true) {
      int r = from.read(buf);
      if (r == -1) {
        break;
      }
      to.write(buf, 0, r);
      total += r;
    }
    return total;
  }
</t>
  </si>
  <si>
    <t>pylersm</t>
  </si>
  <si>
    <t xml:space="preserve">	public void copyFile(File src, File dst) throws IOException {
		InputStream in = new FileInputStream(src);
		OutputStream out = new FileOutputStream(dst);
		byte[] buf = new byte[1024];
		int len;
		while ((len = in.read(buf)) &gt; 0) {
			out.write(buf, 0, len);
		}
		in.close();
		out.close();
	}
</t>
  </si>
  <si>
    <t>finally { out.close(); } finally { in.close(); }</t>
  </si>
  <si>
    <t>The StackOverflow code uses try-finally blocks to ensure that both InputStream and OutputStream are properly closed, even if an exception occurs during the read/write operations. This change enhances the robustness of the code by guaranteeing resource cleanup, preventing potential resource leaks that can occur if an exception is thrown between operations. Applying this approach to the GitHub code would ensure more reliable resource management, improving the overall stability of the file copy operation.</t>
  </si>
  <si>
    <t>The recommendation is categorized as a Code Improvement because it enhances the code's robustness and reliability by ensuring that resources are consistently released, even in exceptional scenarios. This approach prevents resource leaks, which can lead to performance issues and unpredictable behavior over time.</t>
  </si>
  <si>
    <t>subhra74</t>
  </si>
  <si>
    <t>longjuncai</t>
  </si>
  <si>
    <t xml:space="preserve">	public static void reset2zero(double [][] x) {  
		for (int i = 0; i &lt; x.length; i++) {
			for (int j = 0; j &lt; x[i].length; j++) {
				x[i][j] = 0;
			}
		}
	}
</t>
  </si>
  <si>
    <t xml:space="preserve">    public static double sigmoid(double t){
        return (1/(1 + Math.pow(Math.E, (-1 * t))));
    }
    public static double[][] sigmoid(double[][] x, boolean deriv){
        double[][] = result = new double[x.length][x[0].length];
        for (int i=0;i&lt;x.length;i++){
            for (int j=0;j&lt;x[i].length;j++){
                result[i][j] = 0;
                result[i][j] = sigmoid(x[i][j]);
            }
        }
        return result;
    }</t>
  </si>
  <si>
    <t>https://stackoverflow.com/questions/33612373</t>
  </si>
  <si>
    <t>eugenp</t>
  </si>
  <si>
    <t xml:space="preserve">    private void run() throws Exception {
        EventLoopGroup bossGroup = new NioEventLoopGroup();
        EventLoopGroup workerGroup = new NioEventLoopGroup();
        try {
            ServerBootstrap b = new ServerBootstrap();
            b.group(bossGroup, workerGroup).channel(NioServerSocketChannel.class).childHandler(new ChannelInitializer&lt;SocketChannel&gt;() {
                @Override
                public void initChannel(SocketChannel ch) throws Exception {
                    ch.pipeline().addLast(new RequestDecoder(), new ResponseDataEncoder(), new ProcessingHandler());
                }
            }).option(ChannelOption.SO_BACKLOG, 128).childOption(ChannelOption.SO_KEEPALIVE, true);
            ChannelFuture f = b.bind(port).sync();
            f.channel().closeFuture().sync();
        } finally {
            workerGroup.shutdownGracefully();
            bossGroup.shutdownGracefully();
        }
    }
</t>
  </si>
  <si>
    <t xml:space="preserve">    @Bean
    public static PropertySourcesPlaceholderConfigurer properties(){
        PropertySourcesPlaceholderConfigurer pspc = new PropertySourcesPlaceholderConfigurer();
        Resource[] resources = new ClassPathResource[]{ new ClassPathResource("foo.properties") };
        pspc.setLocations(resources);
        pspc.setIgnoreUnresolvablePlaceholders(true);
        return pspc;
    }
</t>
  </si>
  <si>
    <t xml:space="preserve">    @Bean
    public static PropertySourcesPlaceholderConfigurer properties(){
      PropertySourcesPlaceholderConfigurer pspc =
       new PropertySourcesPlaceholderConfigurer();
      Resource[] resources = new ClassPathResource[ ]
       { new ClassPathResource( "foo.properties" ) };
      pspc.setLocations( resources );
      //pspc.setIgnoreUnresolvablePlaceholders( true );
      return pspc;
    }</t>
  </si>
  <si>
    <t>https://stackoverflow.com/questions/13730854</t>
  </si>
  <si>
    <t xml:space="preserve">    private void start() {
        try {
            future.get();
        } catch (InterruptedException | ExecutionException e) {
            e.printStackTrace();
        }
    }
</t>
  </si>
  <si>
    <t xml:space="preserve">    List&lt;Future&lt;Object&gt;&gt; futures = executorService.invokeAll(tasks);
    CompletableFuture.runAsync(() -&gt; {
        futures.forEach(future -&gt; {
            try {
                future.get();
            } catch (InterruptedException | ExecutionException e) {
                e.printStackTrace();
            }
        });
        System.out.println("Ended doing things");
    });</t>
  </si>
  <si>
    <t>https://stackoverflow.com/questions/53360610</t>
  </si>
  <si>
    <t>Task Execution Handling</t>
  </si>
  <si>
    <t>future.get(); executed directly within a try-catch block in the start() method</t>
  </si>
  <si>
    <t>CompletableFuture.runAsync(() -&gt; { futures.forEach(future -&gt; { try { future.get(); } ... }); });</t>
  </si>
  <si>
    <t>The StackOverflow code demonstrates the use of asynchronous execution with CompletableFuture.runAsync(), which enhances code performance and responsiveness by allowing the task to run asynchronously. Applying this pattern would make the GitHub code more robust and improve scalability, particularly when handling multiple futures. The GitHub code currently blocks the main thread, while the StackOverflow code executes futures asynchronously, improving overall system efficiency.</t>
  </si>
  <si>
    <t>The recommendation is categorized as a Code Improvement because it enhances the performance and scalability of the GitHub code by executing tasks asynchronously. This adjustment allows for non-blocking task execution, which is crucial in high-performance or multi-threaded environments.</t>
  </si>
  <si>
    <t xml:space="preserve">    public static LocalDate addDaysSkippingWeekends(LocalDate date, int days) {
        LocalDate result = date;
        int addedDays = 0;
        while (addedDays &lt; days) {
            result = result.plusDays(1);
            if (!(result.getDayOfWeek() == DayOfWeek.SATURDAY || result.getDayOfWeek() == DayOfWeek.SUNDAY)) {
                ++addedDays;
            }
        }
        return result;
    }
</t>
  </si>
  <si>
    <t xml:space="preserve">    public LocalDate add(LocalDate date, int workdays) {
        if (workdays &lt; 1) {
            return date;
        }
        LocalDate result = date;
        int addedDays = 0;
        while (addedDays &lt; workdays) {
            result = result.plusDays(1);
            if (!(result.getDayOfWeek() == DayOfWeek.SATURDAY ||
                  result.getDayOfWeek() == DayOfWeek.SUNDAY)) {
                ++addedDays;
            }
        }
        return result;
    }</t>
  </si>
  <si>
    <t>https://stackoverflow.com/questions/33943576</t>
  </si>
  <si>
    <t xml:space="preserve">  public String hash(String passwordToHash, byte[] salt){
    String generatedPassword = null;
    try {
      MessageDigest md = MessageDigest.getInstance("SHA-512");
      md.update(salt);
      byte[] bytes = md.digest(passwordToHash.getBytes(StandardCharsets.UTF_8));
      StringBuilder sb = new StringBuilder();
      for(int i=0; i&lt; bytes.length ;i++){
        sb.append(Integer.toString((bytes[i] &amp; 0xff) + 0x100, 16).substring(1));
      }
      generatedPassword = sb.toString();
    }
    catch (NoSuchAlgorithmException e){
      e.printStackTrace();
    }
    return generatedPassword;
  }
</t>
  </si>
  <si>
    <t xml:space="preserve">    import java.nio.charset.StandardCharsets;
    import java.security.MessageDigest;
    import java.security.NoSuchAlgorithmException;
    public String get_SHA_512_SecurePassword(String passwordToHash, String salt){
        String generatedPassword = null;
        try {
            MessageDigest md = MessageDigest.getInstance("SHA-512");
            md.update(salt.getBytes(StandardCharsets.UTF_8));
            byte[] bytes = md.digest(passwordToHash.getBytes(StandardCharsets.UTF_8));
            StringBuilder sb = new StringBuilder();
            for(int i=0; i&lt; bytes.length ;i++){
                sb.append(Integer.toString((bytes[i] &amp; 0xff) + 0x100, 16).substring(1));
            }
            generatedPassword = sb.toString();
        } catch (NoSuchAlgorithmException e) {
            e.printStackTrace();
        }
        return generatedPassword;
    }</t>
  </si>
  <si>
    <t>https://stackoverflow.com/questions/33085670</t>
  </si>
  <si>
    <t>Handling Salt Input</t>
  </si>
  <si>
    <t>md.update(salt);</t>
  </si>
  <si>
    <t>md.update(salt.getBytes(StandardCharsets.UTF_8));</t>
  </si>
  <si>
    <t>The StackOverflow code converts the salt to bytes using UTF-8 encoding, ensuring consistent processing of the salt, which enhances the code's robustness and reliability when handling string inputs compared to directly passing a byte array.</t>
  </si>
  <si>
    <t>Useful Recommendation (Yes/No): Yes
Type of Recommendation: Code Improvement
Implementation Detail: The StackOverflow code improves the handling of the salt by explicitly converting it to bytes using UTF-8 encoding (salt.getBytes(StandardCharsets.UTF_8)). This approach ensures that the salt is consistently processed as a string input, enhancing the robustness and compatibility of the hashing function, especially in scenarios where the salt is initially represented as a string rather than a byte array. This does not fix a bug but improves the code's handling of input data.</t>
  </si>
  <si>
    <t xml:space="preserve">    @Override
    public boolean tryAdvance(Consumer&lt;? super T&gt; consumer) {
        boolean hadNext = splitr.tryAdvance(elem -&gt; {
            if (predicate.test(elem) &amp;&amp; isMatched) {
                consumer.accept(elem);
            } else {
                isMatched = false;
            }
        });
        return hadNext &amp;&amp; isMatched;
    }
</t>
  </si>
  <si>
    <t xml:space="preserve">    @Bean
    public ViewResolver viewResolver() {
        InternalResourceViewResolver viewResolver = new InternalResourceViewResolver();
        viewResolver.setPrefix("/WEB-INF/jsp/view/");
        viewResolver.setSuffix(".jsp");
        return viewResolver;
    }
</t>
  </si>
  <si>
    <t>lenve</t>
  </si>
  <si>
    <t xml:space="preserve">    @Bean
    public InternalResourceViewResolver viewResolver() {
        InternalResourceViewResolver viewResolver = new InternalResourceViewResolver();
        viewResolver.setPrefix("/WEB-INF/classes/views/");
        viewResolver.setSuffix(".jsp");
        viewResolver.setViewClass(JstlView.class);
        return viewResolver;
    }
</t>
  </si>
  <si>
    <t xml:space="preserve">    @Bean
    public InternalResourceViewResolver viewResolver() {
        InternalResourceViewResolver viewResolver = new InternalResourceViewResolver();
        viewResolver.setPrefix("/WEB-INF/");
        viewResolver.setSuffix(".jsp");
        viewResolver.setViewClass(JstlView.class);
        return viewResolver;
    }
</t>
  </si>
  <si>
    <t xml:space="preserve">    @Bean
    public InternalResourceViewResolver viewResolver() {
        InternalResourceViewResolver viewResolver = new InternalResourceViewResolver();
        //前缀
        viewResolver.setPrefix("/WEB-INF/classes/views/");
        //后缀
        viewResolver.setSuffix(".jsp");
        viewResolver.setViewClass(JstlView.class);
        return viewResolver;
    }
</t>
  </si>
  <si>
    <t>thingsboard</t>
  </si>
  <si>
    <t xml:space="preserve">    private static int der(ByteBuffer input, int exp) {
        int tag = input.get() &amp; 0xFF;
        if (tag != exp) throw new IllegalArgumentException("Unexpected tag");
        int n = input.get() &amp; 0xFF;
        if (n &lt; 128) return n;
        n &amp;= 0x7F;
        if ((n &lt; 1) || (n &gt; 2)) throw new IllegalArgumentException("Invalid length");
        int len = 0;
        while (n-- &gt; 0) {
            len &lt;&lt;= 8;
            len |= input.get() &amp; 0xFF;
        }
        return len;
    }
</t>
  </si>
  <si>
    <t xml:space="preserve">    static KeyPair demo(InputStream pub, InputStream pvt) throws IOException, GeneralSecurityException {
        KeyFactory f = KeyFactory.getInstance("RSA");
        RSAPublicKeySpec pubspec = decodeRSAPublicSSH(readAllBase64Bytes(pub));
        RSAPrivateCrtKeySpec pvtspec = decodeRSAPrivatePKCS1(readAllBase64Bytes(pvt));
        return new KeyPair(f.generatePublic(pubspec), f.generatePrivate(pvtspec));
    }
    static RSAPublicKeySpec decodeOpenSSH(byte[] input) {
        String[] fields = new String(input, StandardCharsets.US_ASCII).split(" ");
        if ((fields.length &lt; 2) || (!fields[0].equals("ssh-rsa"))) throw new IllegalArgumentException("Unsupported type");
        byte[] std = Base64.getDecoder().decode(fields[1]);
        return decodeRSAPublicSSH(std);
    }
    static RSAPublicKeySpec decodeRSAPublicSSH(byte[] encoded) {
        ByteBuffer input = ByteBuffer.wrap(encoded);
        String type = string(input);
        if (!"ssh-rsa".equals(type)) throw new IllegalArgumentException("Unsupported type");
        BigInteger exp = sshint(input);
        BigInteger mod = sshint(input);
        if (input.hasRemaining()) throw new IllegalArgumentException("Excess data");
        return new RSAPublicKeySpec(mod, exp);
    }
    static RSAPrivateCrtKeySpec decodeRSAPrivatePKCS1(byte[] encoded) {
        ByteBuffer input = ByteBuffer.wrap(encoded);
        if (der(input, 0x30) != input.remaining()) throw new IllegalArgumentException("Excess data");
        if (!BigInteger.ZERO.equals(derint(input))) throw new IllegalArgumentException("Unsupported version");
        BigInteger n = derint(input);
        BigInteger e = derint(input);
        BigInteger d = derint(input);
        BigInteger p = derint(input);
        BigInteger q = derint(input);
        BigInteger ep = derint(input);
        BigInteger eq = derint(input);
        BigInteger c = derint(input);
        return new RSAPrivateCrtKeySpec(n, e, d, p, q, ep, eq, c);
    }
    private static String string(ByteBuffer buf) {
        return new String(lenval(buf), Charset.forName("US-ASCII"));
    }
    private static BigInteger sshint(ByteBuffer buf) {
        return new BigInteger(+1, lenval(buf));
    }
    private static byte[] lenval(ByteBuffer buf) {
        byte[] copy = new byte[buf.getInt()];
        buf.get(copy);
        return copy;
    }
    private static BigInteger derint(ByteBuffer input) {
        int len = der(input, 0x02);
        byte[] value = new byte[len];
        input.get(value);
        return new BigInteger(+1, value);
    }
    private static int der(ByteBuffer input, int exp) {
        int tag = input.get() &amp; 0xFF;
        if (tag != exp) throw new IllegalArgumentException("Unexpected tag");
        int n = input.get() &amp; 0xFF;
        if (n &lt; 128) return n;
        n &amp;= 0x7F;
        if ((n &lt; 1) || (n &gt; 2)) throw new IllegalArgumentException("Invalid length");
        int len = 0;
        while (n-- &gt; 0) {
            len &lt;&lt;= 8;
            len |= input.get() &amp; 0xFF;
        }
        return len;
    }
    private static byte[] readAllBase64Bytes(InputStream input) throws IOException {
        ByteArrayOutputStream output = new ByteArrayOutputStream();
        BufferedReader r = new BufferedReader(new InputStreamReader(input, StandardCharsets.US_ASCII));
        Decoder decoder = Base64.getDecoder();
        while (true) {
            String line = r.readLine();
            if (line == null) break;
            if (line.startsWith("-----")) continue;
            output.write(decoder.decode(line));
        }
        return output.toByteArray();
    }</t>
  </si>
  <si>
    <t>https://stackoverflow.com/questions/19435226</t>
  </si>
  <si>
    <t xml:space="preserve">    static RSAPrivateCrtKeySpec decodeRSAPrivatePKCS1(byte[] encoded) {
        ByteBuffer input = ByteBuffer.wrap(encoded);
        if (der(input, 0x30) != input.remaining()) throw new IllegalArgumentException("Excess data");
        if (!BigInteger.ZERO.equals(derint(input))) throw new IllegalArgumentException("Unsupported version");
        BigInteger n = derint(input);
        BigInteger e = derint(input);
        BigInteger d = derint(input);
        BigInteger p = derint(input);
        BigInteger q = derint(input);
        BigInteger ep = derint(input);
        BigInteger eq = derint(input);
        BigInteger c = derint(input);
        return new RSAPrivateCrtKeySpec(n, e, d, p, q, ep, eq, c);
    }
</t>
  </si>
  <si>
    <t>sevenex</t>
  </si>
  <si>
    <t xml:space="preserve">	@Bean
	public CorsFilter corsFilter() {
	     UrlBasedCorsConfigurationSource source = new UrlBasedCorsConfigurationSource();
	     CorsConfiguration config = new CorsConfiguration();
	     config.addAllowedOrigin("*");
	     config.setAllowCredentials(true);
	     config.addAllowedHeader("*");
	     config.addAllowedMethod("*");
	     source.registerCorsConfiguration("/**", config);
	     return new CorsFilter(source);
	}
</t>
  </si>
  <si>
    <t xml:space="preserve">    @Bean
    public CorsFilter corsFilter() {
        UrlBasedCorsConfigurationSource source = new UrlBasedCorsConfigurationSource();
        CorsConfiguration config = new CorsConfiguration();
        config.addAllowedOrigin("*");
        config.setAllowCredentials(true);
        config.addAllowedHeader("*");
        config.addAllowedMethod("*");
        source.registerCorsConfiguration("/**", config);
        return new CorsFilter(source);
    }
</t>
  </si>
  <si>
    <t xml:space="preserve">    @Bean
    public CorsFilter corsFilter() {
        UrlBasedCorsConfigurationSource source = new UrlBasedCorsConfigurationSource();
        CorsConfiguration config = new CorsConfiguration();
        config.addAllowedOrigin("*");
        config.setAllowCredentials(true);
        config.addAllowedHeader("*");
        config.addAllowedMethod("*");
        config.addExposedHeader("x-auth-token");
        source.registerCorsConfiguration("/**", config);
        return new CorsFilter(source);
    }
</t>
  </si>
  <si>
    <t>dsibournemouth</t>
  </si>
  <si>
    <t>grpc-nebula</t>
  </si>
  <si>
    <t xml:space="preserve">  public static long copy(InputStream from, OutputStream to) throws IOException {
    // Copied from guava com.google.common.io.ByteStreams because its API is unstable (beta)
    checkNotNull(from);
    checkNotNull(to);
    byte[] buf = new byte[MAX_BUFFER_LENGTH];
    long total = 0;
    while (true) {
      int r = from.read(buf);
      if (r == -1) {
        break;
      }
      to.write(buf, 0, r);
      total += r;
    }
    return total;
  }
</t>
  </si>
  <si>
    <t xml:space="preserve">    private static long copy(InputStream from, OutputStream to) throws IOException {
      checkNotNull(from);
      checkNotNull(to);
      byte[] buf = new byte[BUF_SIZE];
      long total = 0;
      while (true) {
        int r = from.read(buf);
        if (r == -1) {
          break;
        }
        to.write(buf, 0, r);
        total += r;
      }
      return total;
    }
</t>
  </si>
  <si>
    <t xml:space="preserve">  static long copy(InputStream from, OutputStream to) throws IOException {
    // Copied from guava com.google.common.io.ByteStreams because its API is unstable (beta)
    checkNotNull(from);
    checkNotNull(to);
    byte[] buf = new byte[BUF_SIZE];
    long total = 0;
    while (true) {
      int r = from.read(buf);
      if (r == -1) {
        break;
      }
      to.write(buf, 0, r);
      total += r;
    }
    return total;
  }
</t>
  </si>
  <si>
    <t>mitchtabian</t>
  </si>
  <si>
    <t xml:space="preserve">    public void addNewUser(String email, String username, String description, String website, String profile_photo){
        User user = new User( userID,  1,  email,  StringManipulation.condenseUsername(username) );
        myRef.child(mContext.getString(R.string.dbname_users))
                .child(userID)
                .setValue(user);
        UserAccountSettings settings = new UserAccountSettings(
                description,
                username,
                0,
                0,
                0,
                profile_photo,
                StringManipulation.condenseUsername(username),
                website,
                userID
        );
        myRef.child(mContext.getString(R.string.dbname_user_account_settings))
                .child(userID)
                .setValue(settings);
    }
</t>
  </si>
  <si>
    <t xml:space="preserve">    public void addNewUser(String email, String username, String bio, String website, String interests, String address, String profile_photo){
        User user = new User(userID,1 , email, address, StringManipulation.condenseUsername(username));
        myRef.child(mContext.getString(R.string.dbname_users))
                .child(userID)
                .setValue(user);
        UserAccountSettings settings = new UserAccountSettings(
                interests, username, 0, 0, 0, "", username, website, bio
        );
        myRef.child(mContext.getString(R.string.dbname_user_account_settings))
                .child(userID)
                .setValue(settings);
    }</t>
  </si>
  <si>
    <t>https://stackoverflow.com/questions/50930455</t>
  </si>
  <si>
    <t>evgenyzinoviev</t>
  </si>
  <si>
    <t xml:space="preserve">	public static boolean isExternalStorageWritable() {
		String state = Environment.getExternalStorageState();
		if (Environment.MEDIA_MOUNTED.equals(state)) {
			return true;
		}
		return false;
	}
</t>
  </si>
  <si>
    <t xml:space="preserve">	public static void copy(File src, File dst) throws IOException {
		InputStream in = new FileInputStream(src);
		OutputStream out = new FileOutputStream(dst);
		byte[] buf = new byte[1024];
		int len;
		while ((len = in.read(buf)) &gt; 0) {
			out.write(buf, 0, len);
		}
		in.close();
		out.close();
	}
</t>
  </si>
  <si>
    <t>in.close(); out.close(); called explicitly after the read/write operations.</t>
  </si>
  <si>
    <t>try-finally blocks used for closing streams, ensuring resources are closed even if an exception occurs.</t>
  </si>
  <si>
    <t xml:space="preserve">The StackOverflow code uses try-finally blocks for resource management, ensuring that in and out are closed even if an exception occurs. This approach enhances robustness by guaranteeing that resources are properly released.
</t>
  </si>
  <si>
    <t>The recommendation is categorized as a Code Improvement because it improves the robustness of the code by ensuring that resources (input and output streams) are always closed, even in the case of an error during the read or write operations. Applying this improvement to the GitHub code would prevent resource leaks and make the code more reliable.</t>
  </si>
  <si>
    <t>airlift</t>
  </si>
  <si>
    <t>p2abcengine</t>
  </si>
  <si>
    <t xml:space="preserve">    private static void copy(File src, File dst) throws IOException {
        InputStream in = new FileInputStream(src);
        OutputStream out = new FileOutputStream(dst);
        // Transfer bytes from in to out
        byte[] buf = new byte[1024];
        int len;
        while ((len = in.read(buf)) &gt; 0) {
            out.write(buf, 0, len);
        }
        in.close();
        out.close();
    }
</t>
  </si>
  <si>
    <t>in.close(); out.close(); called explicitly at the end of the method.</t>
  </si>
  <si>
    <t>Resource closing is handled within try-finally blocks for both InputStream and OutputStream, ensuring resources are closed even if an exception occurs.</t>
  </si>
  <si>
    <t>The StackOverflow code uses try-finally blocks to ensure InputStream and OutputStream are always closed, even if an exception occurs during the read/write process. This change prevents potential resource leaks, which is a more reliable way of managing resources compared to the GitHub code, which explicitly calls close() without handling exceptions.</t>
  </si>
  <si>
    <t>The recommendation is categorized as a Bug Fix because it addresses the potential issue of resource leaks if an exception occurs before the close() method is called. Implementing this pattern enhances robustness by ensuring resources are properly released, improving the overall reliability of the code.</t>
  </si>
  <si>
    <t>googlesamples</t>
  </si>
  <si>
    <t xml:space="preserve">    protected synchronized void buildGoogleApiClient() {
        mGoogleApiClient = new GoogleApiClient.Builder(this)
                .addConnectionCallbacks(this)
                .addOnConnectionFailedListener(this)
                .addApi(LocationServices.API)
                .build();
    }
</t>
  </si>
  <si>
    <t>ctripcorp</t>
  </si>
  <si>
    <t xml:space="preserve">            @Override
            public void run() {
                try {
                    server.stop();
                } catch (Exception e) {
                    e.printStackTrace();
                }
            }
</t>
  </si>
  <si>
    <t>skriptlang</t>
  </si>
  <si>
    <t xml:space="preserve">	@Override public T read(JsonReader in) throws IOException {
		if (in.peek() == JsonToken.NULL) {
			in.nextNull();
			return null;
		}
		return nameToConstant.get(in.nextString());
	}
</t>
  </si>
  <si>
    <t>arduino</t>
  </si>
  <si>
    <t xml:space="preserve">  static public String[] split(String what, char delim) {
    // do this so that the exception occurs inside the user's
    // program, rather than appearing to be a bug inside split()
    if (what == null)
      return null;
    char chars[] = what.toCharArray();
    int splitCount = 0; // 1;
    for (int i = 0; i &lt; chars.length; i++) {
      if (chars[i] == delim)
        splitCount++;
    }
    if (splitCount == 0) {
      String splits[] = new String[1];
      splits[0] = new String(what);
      return splits;
    }
    String splits[] = new String[splitCount + 1];
    int splitIndex = 0;
    int startIndex = 0;
    for (int i = 0; i &lt; chars.length; i++) {
      if (chars[i] == delim) {
        splits[splitIndex++] = new String(chars, startIndex, i - startIndex);
        startIndex = i + 1;
      }
    }
    splits[splitIndex] = new String(chars, startIndex, chars.length
                                                       - startIndex);
    return splits;
  }
</t>
  </si>
  <si>
    <t>essexuniversitymcts</t>
  </si>
  <si>
    <t xml:space="preserve">    @Override public T read(JsonReader in) throws IOException {
      if (in.peek() == JsonToken.NULL) {
        in.nextNull();
        return null;
      }
      return nameToConstant.get(in.nextString());
    }
</t>
  </si>
  <si>
    <t>Noo</t>
  </si>
  <si>
    <t>daliyan</t>
  </si>
  <si>
    <t xml:space="preserve">    private static byte[] encrypt(byte[] raw, byte[] clear) throws Exception {
        SecretKeySpec skeySpec = new SecretKeySpec(raw, EncodeAlgorithm);
        Cipher cipher = Cipher.getInstance(EncodeAlgorithm);
        cipher.init(Cipher.ENCRYPT_MODE, skeySpec);
        byte[] encrypted = cipher.doFinal(clear);
        return encrypted;
    }
</t>
  </si>
  <si>
    <t xml:space="preserve">    private static byte[] decrypt(byte[] raw, byte[] encrypted)
            throws Exception {
        SecretKeySpec skeySpec = new SecretKeySpec(raw, "AES");
        Cipher cipher = Cipher.getInstance("AES");
        cipher.init(Cipher.DECRYPT_MODE, skeySpec);
        byte[] decrypted = cipher.doFinal(encrypted);
        return decrypted;
    }
</t>
  </si>
  <si>
    <t>deeplearning4j</t>
  </si>
  <si>
    <t>stanfordnlp</t>
  </si>
  <si>
    <t xml:space="preserve">          @Override
          public void mouseMoved(MouseEvent e) {
            int width = getWidth();
            int height = getHeight();
            int cellWidth = width / columnCount;
            int cellHeight = height / rowCount;
            int column = e.getX() / cellWidth;
            int row = e.getY() / cellHeight;
            selectedCell = new Point(column, row);
            repaint();
          }
</t>
  </si>
  <si>
    <t xml:space="preserve">                    @Override
                    public void mouseMoved(MouseEvent e) {
                        Point point = e.getPoint();
                        int width = getWidth();
                        int height = getHeight();
                        int cellWidth = width / columnCount;
                        int cellHeight = height / rowCount;
                        int column = (e.getX() - xOffset) / cellWidth;
                        int row = (e.getY() - yOffset) / cellHeight;
                        selectedCell = null;
                        if (e.getX() &gt;= xOffset &amp;&amp; e.getY() &gt;= yOffset) {
                            int column = (e.getX() - xOffset) / cellWidth;
                            int row = (e.getY() - yOffset) / cellHeight;
                            if (column &gt;= 0 &amp;&amp; row &gt;= 0 &amp;&amp; column &lt; columnCount &amp;&amp; row &lt; rowCount) {
                                selectedCell = new Point(column, row);
                            }
                        }
                        repaint();
                    }
</t>
  </si>
  <si>
    <t>https://stackoverflow.com/questions/15422801</t>
  </si>
  <si>
    <t xml:space="preserve">      public Grid() {
        cells = new ArrayList&lt;&gt;(columnCount * rowCount);
        MouseAdapter mouseHandler;
        mouseHandler = new MouseAdapter() {
          @Override
          public void mouseMoved(MouseEvent e) {
            int width = getWidth();
            int height = getHeight();
            int cellWidth = width / columnCount;
            int cellHeight = height / rowCount;
            int column = e.getX() / cellWidth;
            int row = e.getY() / cellHeight;
            selectedCell = new Point(column, row);
            repaint();
          }
        };
        addMouseMotionListener(mouseHandler);
      }
</t>
  </si>
  <si>
    <t xml:space="preserve">            public TestPane() {
                cells = new ArrayList&lt;&gt;(columnCount * rowCount);
                MouseAdapter mouseHandler;
                mouseHandler = new MouseAdapter() {
                    @Override
                    public void mouseMoved(MouseEvent e) {
                        Point point = e.getPoint();
                        int width = getWidth();
                        int height = getHeight();
                        int cellWidth = width / columnCount;
                        int cellHeight = height / rowCount;
                        selectedCell = null;
                        if (e.getX() &gt;= xOffset &amp;&amp; e.getY() &gt;= yOffset) {
                            int column = (e.getX() - xOffset) / cellWidth;
                            int row = (e.getY() - yOffset) / cellHeight;
                            if (column &gt;= 0 &amp;&amp; row &gt;= 0 &amp;&amp; column &lt; columnCount &amp;&amp; row &lt; rowCount) {
                                selectedCell = new Point(column, row);
                            }
                        }
                        repaint();
                    }
                };
                addMouseMotionListener(mouseHandler);
            }
</t>
  </si>
  <si>
    <t>tyron12233</t>
  </si>
  <si>
    <t xml:space="preserve">    private void zipFolder(final Path sourceFolderPath, Path zipPath) throws IOException {
        final ZipOutputStream zos = new ZipOutputStream(new FileOutputStream(zipPath.toFile()));
        Files.walkFileTree(sourceFolderPath, new SimpleFileVisitor&lt;Path&gt;() {
            public FileVisitResult visitFile(Path file, BasicFileAttributes attrs) throws IOException {
                zos.putNextEntry(new ZipEntry(sourceFolderPath.relativize(file).toString()));
                Files.copy(file, zos);
                zos.closeEntry();
                return FileVisitResult.CONTINUE;
            }
        });
        zos.close();
    }
</t>
  </si>
  <si>
    <t>rstudio</t>
  </si>
  <si>
    <t xml:space="preserve">   public Rectangle(int x, int y, int width, int height)
   {
      this.x = x;
      this.y = y;
      this.width = width;
      this.height = height;
   }
</t>
  </si>
  <si>
    <t>freeplane</t>
  </si>
  <si>
    <t xml:space="preserve">	private void createNode(XMLEventWriter writer, String name,
	                        String value) throws XMLStreamException {
		XMLEventFactory eventFactory = XMLEventFactory.newInstance();
		XMLEvent eol = eventFactory.createDTD("\n");
		XMLEvent tab = eventFactory.createDTD("\t");
		// create Start node
		StartElement sElement = eventFactory.createStartElement("", "", name);
		writer.add(tab);
		writer.add(sElement);
		// create Content
		Characters characters = eventFactory.createCharacters(value);
		writer.add(characters);
		// create End node
		EndElement eElement = eventFactory.createEndElement("", "", name);
		writer.add(eElement);
		writer.add(eol);
	}
</t>
  </si>
  <si>
    <t>ambiverse-nlu</t>
  </si>
  <si>
    <t xml:space="preserve">            @Override
            public FileVisitResult postVisitDirectory(Path dir, IOException exc) throws IOException {
                if (exceptFileNames == null) {
                    Files.delete(dir);
                }
                return FileVisitResult.CONTINUE;
            }
</t>
  </si>
  <si>
    <t>dnmilne</t>
  </si>
  <si>
    <t xml:space="preserve">	public void doFilter(ServletRequest request, ServletResponse response, FilterChain next)
	throws IOException, ServletException
	{
		// Respect the client-specified character encoding
		// (see HTTP specification section 3.4.1)
		if(null == request.getCharacterEncoding())
			request.setCharacterEncoding(encoding);
		/**
		 * Set the default response content type and encoding
		 */
		response.setContentType("text/html; charset=UTF-8");
		response.setCharacterEncoding("UTF-8");
		next.doFilter(request, response);
	}
</t>
  </si>
  <si>
    <t>whamtet</t>
  </si>
  <si>
    <t xml:space="preserve">	private static void openWebpage(URI uri) {
		Desktop desktop = Desktop.isDesktopSupported() ? Desktop.getDesktop() : null;
		if (desktop != null &amp;&amp; desktop.isSupported(Desktop.Action.BROWSE)) {
			try {
				desktop.browse(uri);
			} catch (Exception e) {
				e.printStackTrace();
			}
		}
	}
</t>
  </si>
  <si>
    <t>Return Value Handling</t>
  </si>
  <si>
    <t>private static void openWebpage(URI uri) does not return a value, only handles browsing in a void method.</t>
  </si>
  <si>
    <t>public static boolean openWebpage(URI uri) returns a boolean value indicating success or failure of the operation.</t>
  </si>
  <si>
    <t xml:space="preserve">The StackOverflow code improves the method by returning a boolean value to indicate the success or failure of the operation. This enhancement increases the method’s utility, allowing the caller to react to the result of the openWebpage method. Applying this change to the GitHub code would make the method more robust by enabling error handling based on the success or failure of the operation.
</t>
  </si>
  <si>
    <t>The most useful recommendation from the StackOverflow code is the addition of a return value (boolean) to the openWebpage method, which enhances the code's robustness by allowing the caller to handle success or failure. This is categorized as a Code Improvement.</t>
  </si>
  <si>
    <t>minecraftmoddevelopment</t>
  </si>
  <si>
    <t xml:space="preserve">    public static BufferedImage generateMask(BufferedImage imgSource, Color color, float alpha) {
        int imgWidth = imgSource.getWidth();
        int imgHeight = imgSource.getHeight();
        BufferedImage imgMask = createCompatibleImage(imgWidth, imgHeight);
        Graphics2D g2 = imgMask.createGraphics();
        applyQualityRenderingHints(g2);
        g2.drawImage(imgSource, 0, 0, null);
        g2.setComposite(AlphaComposite.getInstance(AlphaComposite.SRC_IN, alpha));
        g2.setColor(color);
        g2.fillRect(0, 0, imgSource.getWidth(), imgSource.getHeight());
        g2.dispose();
        return imgMask;
    }
</t>
  </si>
  <si>
    <t xml:space="preserve">        public Test() {
            EventQueue.invokeLater(new Runnable() {
                @Override
                public void run() {
                    try {
                        JFrame frame = new JFrame();
                        frame.add(new TestPane());
                        frame.pack();
                        frame.setLocationRelativeTo(null);
                        frame.setVisible(true);
                    } catch (IOException ex) {
                        ex.printStackTrace();
                    }
                }
            });
        }
        public class TestPane extends JPanel {
            private BufferedImage color;
            private BufferedImage gray;
            private Duration duration = Duration.ofSeconds(5);
            private Instant startedAt;
            private double progress;
            public TestPane() throws IOException {
                color = ImageIO.read(getClass().getResource("Progress.png"));
                // You don't need to do this, but my original image was transparent
                // and it was hard to see the fill effect
                color = fillImage(color);
                gray = ImageIO.read(getClass().getResource("Progress.png"));
                gray = fillImage(gray);
                ColorConvertOp op = new ColorConvertOp(ColorSpace.getInstance(ColorSpace.CS_GRAY), null);
                op.filter(gray, gray);
                Timer timer = new Timer(5, new ActionListener() {
                    @Override
                    public void actionPerformed(ActionEvent e) {
                        if (startedAt == null) {
                            startedAt = Instant.now();
                        }
                        Instant now = Instant.now();
                        Duration runTime = Duration.between(startedAt, now);
                        progress = (double) runTime.toMillis() / (double) duration.toMillis();
                        if (progress &gt;= 1.0) {
                            ((Timer) (e.getSource())).stop();
                            progress = 1.0;
                        }
                        System.out.println(progress);
                        repaint();
                    }
                });
                timer.start();
            }
            @Override
            public Dimension getPreferredSize() {
                return new Dimension(200, 200);
            }
            @Override
            protected void paintComponent(Graphics g) {
                super.paintComponent(g);
                Graphics2D g2d = (Graphics2D) g.create();
                RenderingHints hints = new RenderingHints(
                        RenderingHints.KEY_ANTIALIASING, RenderingHints.VALUE_ANTIALIAS_ON
                );
                g2d.setRenderingHints(hints);
                g2d.drawImage(progressEffect(), 0, 0, this);
                g2d.dispose();
            }
            protected BufferedImage progressEffect() {
                int width = color.getWidth();
                int height = color.getHeight();
                BufferedImage img = new BufferedImage(width, height, BufferedImage.TYPE_INT_ARGB);
                Graphics2D og = img.createGraphics();
                RenderingHints hints = new RenderingHints(
                        RenderingHints.KEY_ANTIALIASING, RenderingHints.VALUE_ANTIALIAS_ON
                );
                og.setRenderingHints(hints);
                og.drawImage(gray, 0, 0, this);
                og.drawImage(maskedEffect(), 0, 0, this);
                og.dispose();
                return img;
            }
            protected BufferedImage maskedEffect() {
                int width = color.getWidth();
                int height = color.getHeight();
                BufferedImage img = new BufferedImage(width, height, BufferedImage.TYPE_INT_ARGB);
                Graphics2D og = img.createGraphics();
                RenderingHints hints = new RenderingHints(
                        RenderingHints.KEY_ANTIALIASING, RenderingHints.VALUE_ANTIALIAS_ON
                );
                og.setRenderingHints(hints);
                // This will "overfill" the are so it occupies the entire image
                Arc2D.Double expose = new Arc2D.Double(-(width / 2d), -(height / 2d), width * 2d, height * 2d, 90, -(360.0d * progress), Arc2D.PIE);
                og.fill(expose);
                og.setComposite(AlphaComposite.SrcIn);
                og.drawImage(color, 0, 0, this);
                og.dispose();
                return img;
            }
            protected BufferedImage fillImage(BufferedImage original) {
                int width = original.getWidth();
                int height = original.getHeight();
                BufferedImage img = new BufferedImage(width, height, BufferedImage.TYPE_INT_ARGB);
                Graphics2D g2d = img.createGraphics();
                RenderingHints hints = new RenderingHints(
                        RenderingHints.KEY_ANTIALIASING, RenderingHints.VALUE_ANTIALIAS_ON
                );
                g2d.setRenderingHints(hints);
                LinearGradientPaint lgp = new LinearGradientPaint(
                        new Point2D.Double(0, 0),
                        new Point2D.Double(0, height),
                        new float[]{0f, 1f},
                        new Color[]{Color.YELLOW, Color.RED});
                g2d.setPaint(lgp);
                g2d.fillRect(0, 0, width, height);
                g2d.drawImage(original, 0, 0, this);
                g2d.dispose();
                return img;
            }
        }
        public static GraphicsConfiguration getGraphicsConfiguration() {
            return GraphicsEnvironment.getLocalGraphicsEnvironment().getDefaultScreenDevice().getDefaultConfiguration();
        }
        public static BufferedImage createCompatibleImage(int width, int height, int transparency) {
            BufferedImage image = getGraphicsConfiguration().createCompatibleImage(width, height, transparency);
            image.coerceData(true);
            return image;
        }
        public static void applyQualityRenderingHints(Graphics2D g2d) {
            g2d.setRenderingHint(RenderingHints.KEY_ALPHA_INTERPOLATION, RenderingHints.VALUE_ALPHA_INTERPOLATION_QUALITY);
            g2d.setRenderingHint(RenderingHints.KEY_ANTIALIASING, RenderingHints.VALUE_ANTIALIAS_ON);
            g2d.setRenderingHint(RenderingHints.KEY_COLOR_RENDERING, RenderingHints.VALUE_COLOR_RENDER_QUALITY);
            g2d.setRenderingHint(RenderingHints.KEY_DITHERING, RenderingHints.VALUE_DITHER_ENABLE);
            g2d.setRenderingHint(RenderingHints.KEY_FRACTIONALMETRICS, RenderingHints.VALUE_FRACTIONALMETRICS_ON);
            g2d.setRenderingHint(RenderingHints.KEY_INTERPOLATION, RenderingHints.VALUE_INTERPOLATION_BILINEAR);
            g2d.setRenderingHint(RenderingHints.KEY_RENDERING, RenderingHints.VALUE_RENDER_QUALITY);
            g2d.setRenderingHint(RenderingHints.KEY_STROKE_CONTROL, RenderingHints.VALUE_STROKE_PURE);
        }
        public static BufferedImage generateMask(BufferedImage imgSource, Color color, float alpha) {
            int imgWidth = imgSource.getWidth();
            int imgHeight = imgSource.getHeight();
            BufferedImage imgMask = createCompatibleImage(imgWidth, imgHeight, Transparency.TRANSLUCENT);
            Graphics2D g2 = imgMask.createGraphics();
            applyQualityRenderingHints(g2);
            g2.drawImage(imgSource, 0, 0, null);
            g2.setComposite(AlphaComposite.getInstance(AlphaComposite.SRC_IN, alpha));
            g2.setColor(color);
            g2.fillRect(0, 0, imgSource.getWidth(), imgSource.getHeight());
            g2.dispose();
            return imgMask;
        }
    }</t>
  </si>
  <si>
    <t>https://stackoverflow.com/questions/51608517</t>
  </si>
  <si>
    <t xml:space="preserve">    public static BufferedImage generatePaintMask(BufferedImage imgSource, Paint paint, float alpha) {
        int imgWidth = imgSource.getWidth();
        int imgHeight = imgSource.getHeight();
        BufferedImage imgMask = createCompatibleImage(imgWidth, imgHeight);
        Graphics2D g2 = imgMask.createGraphics();
        applyQualityRenderingHints(g2);
        g2.drawImage(imgSource, 0, 0, null);
        g2.setComposite(AlphaComposite.getInstance(AlphaComposite.SRC_IN, alpha));
        g2.setPaint(paint);
        g2.fillRect(0, 0, imgSource.getWidth(), imgSource.getHeight());
        g2.dispose();
        return imgMask;
    }
</t>
  </si>
  <si>
    <t>Rendering Quality Hints</t>
  </si>
  <si>
    <t>applyQualityRenderingHints(g2);</t>
  </si>
  <si>
    <t>applyQualityRenderingHints(g2d);
The applyQualityRenderingHints method is defined and applied to enhance rendering quality settings, ensuring high-quality visual output, specifically for gradient fills and graphical drawing, improving image quality.</t>
  </si>
  <si>
    <t>The StackOverflow code emphasizes the use of RenderingHints settings for enhanced image quality. While the GitHub code uses applyQualityRenderingHints, adopting the comprehensive rendering hints from StackOverflow can improve the overall image rendering quality and consistency.</t>
  </si>
  <si>
    <t>Useful Recommendation (Yes/No): Yes
Type of Recommendation: Code Improvement
Implementation Detail: The StackOverflow code provides a detailed set of rendering hints that enhance the visual quality of graphics rendering, including anti-aliasing, alpha interpolation, and color rendering quality. Adopting these comprehensive rendering settings in the GitHub code will improve the overall quality and appearance of generated images, making the rendering smoother and more visually appealing.</t>
  </si>
  <si>
    <t>openliberty</t>
  </si>
  <si>
    <t xml:space="preserve">    @Override
    protected void doPost(HttpServletRequest req, HttpServletResponse resp) throws ServletException, IOException {
        //        System.out.println("BackChannelLogout_logJSessionId_Servlet: POST");
        doWorker(req, resp);
    }
</t>
  </si>
  <si>
    <t xml:space="preserve">    public class AddUserServlet extends HttpServlet {
    private DBJoint db;
    @Override
    protected void doPost(HttpServletRequest req, HttpServletResponse resp) throws ServletException, IOException {
        db = (DBJoint) getServletContext().getAttribute("db");
		String Name = request.getParameter("name");
		String Login= request.getParameter("login");
		String Email= request.getParameter("email");
        db.getDBExecutor().addUser(
            new User(Name, Login, Email);
        //And you need to 'serverAnswer' item in your 'answer.jsp' you know.
        request.setAttribute("serverAnswer", "Add ok!");
        request.getRequestDispatcher("answer.jsp").forward(req, resp);
        }    
    }</t>
  </si>
  <si>
    <t>https://stackoverflow.com/questions/44379671</t>
  </si>
  <si>
    <t xml:space="preserve">    @Override
    public Statement apply(Statement stmt, Description desc) {
        return new Statement() {
            @Override
            public void evaluate() throws Throwable {
                if (shouldRun(desc)) {
                    stmt.evaluate();
                }
            }
        };
    }
</t>
  </si>
  <si>
    <t xml:space="preserve">        @Override
        public Statement apply(Statement stmt, Description desc) {
            return new Statement() {
    	    @Override
    	    public void evaluate() throws Throwable {
    	    	for(int i=0; i&lt;totalTests; i++) {
    	    		stmt.evaluate();
    	    	}
    	    }
            };
        }
</t>
  </si>
  <si>
    <t>https://stackoverflow.com/questions/40317313</t>
  </si>
  <si>
    <t xml:space="preserve">        @Override
        public Statement apply(Statement stmt, Description desc) {
            return new Statement() {
                @Override
                public void evaluate() throws Throwable {
                    if (shouldRun(desc)) {
                        stmt.evaluate();
                    }
                }
            };
        }
</t>
  </si>
  <si>
    <t>carlspring</t>
  </si>
  <si>
    <t xml:space="preserve">                @Override
                public FileVisitResult postVisitDirectory(Path dir,
                                                          IOException exc)
                        throws IOException
                {
                    if (dir != base)
                    {
                        Files.delete(dir);
                    }
                    return FileVisitResult.CONTINUE;
                }
</t>
  </si>
  <si>
    <t>iotoasis</t>
  </si>
  <si>
    <t xml:space="preserve">    private static boolean isNumber(String s) {
        try {
            Integer.parseInt(s);
            return true;
        } catch (NumberFormatException e) {
            return false;
        }
    }
</t>
  </si>
  <si>
    <t>emmanuelbernard</t>
  </si>
  <si>
    <t xml:space="preserve">	void copy(InputStream in, File dst) throws IOException {
		OutputStream out = new FileOutputStream( dst );
		// Transfer bytes from in to out
		byte[] buf = new byte[1024];
		int len;
		while ( ( len = in.read( buf ) ) &gt; 0 ) {
			out.write( buf, 0, len );
		}
		in.close();
		out.close();
	}
</t>
  </si>
  <si>
    <t>The StackOverflow code demonstrates using try-finally blocks to ensure that both input and output streams are properly closed, even if an exception occurs during the read/write operations. This improves resource management by ensuring that resources are not leaked if an exception is thrown.</t>
  </si>
  <si>
    <t>Useful Recommendation (Yes/No): Yes
Type of Recommendation: Code Improvement
Implementation Detail: The StackOverflow code uses try-finally blocks to handle resource closing, which ensures that both the input and output streams are properly closed even if an exception occurs during the execution of the copy process. This approach enhances the robustness of the code by preventing resource leaks and improving overall resource management, making it a valuable code improvement.</t>
  </si>
  <si>
    <t>xwjie</t>
  </si>
  <si>
    <t xml:space="preserve">    @RequestMapping(value = "/", method = RequestMethod.GET)
    public String home(Locale locale, Model model) {
        log.info("Welcome home! The client locale is {}.", locale);
        Date date = new Date();
        DateFormat dateFormat = DateFormat.getDateTimeInstance(DateFormat.LONG,
            DateFormat.LONG, locale);
        String formattedDate = dateFormat.format(date);
        model.addAttribute("serverTime", formattedDate);
        return "home";
    }
</t>
  </si>
  <si>
    <t xml:space="preserve">	@RequestMapping(value = "/", method = RequestMethod.GET)
	public String home(Locale locale, Model model) {
		logger.info("Welcome home! The client locale is {}.", locale);
		Date date = new Date();
		DateFormat dateFormat = DateFormat.getDateTimeInstance(DateFormat.LONG,
				DateFormat.LONG, locale);
		String formattedDate = dateFormat.format(date);
		model.addAttribute("serverTime", formattedDate);
		return "home";
	}
</t>
  </si>
  <si>
    <t>aliyun</t>
  </si>
  <si>
    <t xml:space="preserve">  public static String humanReadableInt(long number) {
    long absNumber = Math.abs(number);
    double result = number;
    String suffix = "";
    if (absNumber &lt; 1024) {
      return String.valueOf(number);
    } else if (absNumber &lt; 1024 * 1024) {
      result = number / 1024.0;
      suffix = "K";
    } else if (absNumber &lt; 1024 * 1024 * 1024) {
      result = number / (1024.0 * 1024);
      suffix = "M";
    } else {
      result = number / (1024.0 * 1024 * 1024);
      suffix = "G";
    }
    return oneDecimal.format(result) + suffix;
  }
</t>
  </si>
  <si>
    <t xml:space="preserve">    private static DecimalFormat oneDecimal = new DecimalFormat("0.0");
      /**
       * Given an integer, return a string that is in an approximate, but human 
       * readable format. 
       * It uses the bases 'k', 'm', and 'g' for 1024, 1024**2, and 1024**3.
       * @param number the number to format
       * @return a human readable form of the integer
       */
      public static String humanReadableInt(long number) {
        long absNumber = Math.abs(number);
        double result = number;
        String suffix = "";
        if (absNumber &lt; 1024) {
          // nothing
        } else if (absNumber &lt; 1024 * 1024) {
          result = number / 1024.0;
          suffix = "k";
        } else if (absNumber &lt; 1024 * 1024 * 1024) {
          result = number / (1024.0 * 1024);
          suffix = "m";
        } else {
          result = number / (1024.0 * 1024 * 1024);
          suffix = "g";
        }
        return oneDecimal.format(result) + suffix;
      }</t>
  </si>
  <si>
    <t>https://stackoverflow.com/questions/801987</t>
  </si>
  <si>
    <t>robotmedia</t>
  </si>
  <si>
    <t>odoo-mobile</t>
  </si>
  <si>
    <t xml:space="preserve">    public T read(JsonReader in) throws IOException {
      if (in.peek() == JsonToken.NULL) {
        in.nextNull();
        return null;
      }
      return nameToConstant.get(in.nextString());
    }
</t>
  </si>
  <si>
    <t>dromara</t>
  </si>
  <si>
    <t>oauth-apis</t>
  </si>
  <si>
    <t xml:space="preserve">  @Bean
  public ViewResolver viewResolver() {
    InternalResourceViewResolver viewResolver = new InternalResourceViewResolver();
    viewResolver.setPrefix("/WEB-INF/jsp/");
    viewResolver.setSuffix(".jsp");
    return viewResolver;
  }
</t>
  </si>
  <si>
    <t>szhnet</t>
  </si>
  <si>
    <t>renrenio</t>
  </si>
  <si>
    <t xml:space="preserve">	@Override
	public String encode(CharSequence rawPassword) {
		String salt;
		if (strength &gt; 0) {
			if (random != null) {
				salt = BCrypt.gensalt(strength, random);
			}
			else {
				salt = BCrypt.gensalt(strength);
			}
		}
		else {
			salt = BCrypt.gensalt();
		}
		return BCrypt.hashpw(rawPassword.toString(), salt);
	}
</t>
  </si>
  <si>
    <t>geoodk</t>
  </si>
  <si>
    <t>ses-fortiss</t>
  </si>
  <si>
    <t xml:space="preserve">	public void run(){		
		try {
			server.start();
		} catch (Exception e) {
			e.printStackTrace();
		}
	}
</t>
  </si>
  <si>
    <t xml:space="preserve">	public void stop(){		
		try {
			server.stop();
		} catch (Exception e) {
			e.printStackTrace();
		}
	}
</t>
  </si>
  <si>
    <t>neo4j</t>
  </si>
  <si>
    <t xml:space="preserve">    @Override
    public void close() {
        try {
            writer.flush();
            writer.close();
        } catch (IOException e) {
            throw new UncheckedIOException(e);
        }
    }
</t>
  </si>
  <si>
    <t>graxcode</t>
  </si>
  <si>
    <t xml:space="preserve">      @Override
      public void insertString(int offset, String str, AttributeSet attr) throws BadLocationException {
        if (str == null)
          return;
        if ((getLength() + str.length()) &lt;= 1) {
          super.insertString(offset, str, attr);
        }
      }
</t>
  </si>
  <si>
    <t>artisynth</t>
  </si>
  <si>
    <t xml:space="preserve">   public boolean doIt (
      int width, int height, int frameRate, 
      Vector&lt;String&gt; inFiles, MediaLocator outML) {
      ImageDataSource ids =
         new ImageDataSource(width, height, frameRate, inFiles);
      myMovieMaker.println("out MediaLocator="+outML);
      Processor p;
      try {
         myMovieMaker.println ("- create processor for the image datasource ...");
         p = Manager.createProcessor(ids);
      } catch (Exception e) {
         myMovieMaker.println (
            "Yikes!  Cannot create a processor from the data source.");
         return false;
      }
      p.addControllerListener(this);
      // Put the Processor into configured state so we can set
      // some processing options on the processor.
      p.configure();
      if (!waitForState(p, Processor.Configured)) {
         myMovieMaker.println ("Failed to configure the processor.");
         return false;
      }
      // Set the output content descriptor to QuickTime. 
      p.setContentDescriptor(new ContentDescriptor(FileTypeDescriptor.QUICKTIME));
      // Query for the processor for supported formats.
      // Then set it on the processor.
      TrackControl tcs[] = p.getTrackControls();
      Format f[] = tcs[0].getSupportedFormats();
      if (f == null || f.length &lt;= 0) {
         myMovieMaker.println (
            "The mux does not support the input format: " + tcs[0].getFormat());
         return false;
      }
      // for (int i=0; i&lt;f.length; i++) {
      //    myMovieMaker.println ("supported formats: " + f[i]); 
      // }
      tcs[0].setFormat(f[0]);
      myMovieMaker.println ("Setting the track format to: " + f[0]);
      // We are done with programming the processor.  Let's just
      // realize it.
      p.realize();
      if (!waitForState(p, Controller.Realized)) {
         myMovieMaker.println ("Failed to realize the processor.");
         return false;
      }
      // Now, we'll need to create a DataSink.
      DataSink dsink;
      if ((dsink = createDataSink(p, outML)) == null) {
         myMovieMaker.println (
            "Failed to create a DataSink for the given output MediaLocator: "
            + outML);
         return false;
      }
      dsink.addDataSinkListener(this);
      fileDone = false;
      myMovieMaker.println("start processing...");
      // OK, we can now start the actual transcoding.
      try {
         p.start();
         dsink.start();
      } catch (IOException e) {
         myMovieMaker.println("IO error during processing");
         return false;
      }
      // Wait for EndOfStream event.
      waitForFileDone();
      // Cleanup.
      try {
         dsink.close();
      } catch (Exception e) {}
      p.removeControllerListener(this);
      myMovieMaker.println ("...done processing.");
      return true;
   }
</t>
  </si>
  <si>
    <t xml:space="preserve">   DataSink createDataSink(Processor p, MediaLocator outML) {
     DataSource ds;
     if ((ds = p.getDataOutput()) == null) {
       myMovieMaker.println("Something is really wrong: the processor does not have an output DataSource");
       return null;
     }
     DataSink dsink;
     try {
       //myMovieMaker.println("- create DataSink for: " + outML);
       dsink = Manager.createDataSink(ds, outML);
       dsink.open();
     } catch (Exception e) {
       myMovieMaker.println("Cannot create the DataSink: " + e);
       return null;
     }
     return dsink;
   }
</t>
  </si>
  <si>
    <t xml:space="preserve">   public void dataSinkUpdate(DataSinkEvent evt) {
     if (evt instanceof EndOfStreamEvent) {
       synchronized (waitFileSync) {
         fileDone = true;
         waitFileSync.notifyAll();
       }
     } else if (evt instanceof DataSinkErrorEvent) {
       synchronized (waitFileSync) {
         fileDone = true;
         fileSuccess = false;
         waitFileSync.notifyAll();
       }
     }
   }
</t>
  </si>
  <si>
    <t xml:space="preserve">   static MediaLocator createMediaLocator(String url) {
     MediaLocator ml;
     if (url.indexOf(":") &gt; 0 &amp;&amp; (ml = new MediaLocator(url)) != null)
        return ml;
     if (url.startsWith(File.separator)) {
       if ((ml = new MediaLocator("file:" + url)) != null) {
          return ml;
       }
     } else {
       String file = "file:" + System.getProperty("user.dir") + File.separator + url;
       if ((ml = new MediaLocator(file)) != null) {
          return ml;
       }
     }
     return null;
   }
</t>
  </si>
  <si>
    <t xml:space="preserve">     public void read(Buffer buf) throws IOException {
       // Check if we've finished all the frames.
       if (nextImage &gt;= images.size()) {
         // We are done.  Set EndOfMedia.
         //myMovieMaker.println("Done reading all images.");
         buf.setEOM(true);
         buf.setOffset(0);
         buf.setLength(0);
         ended = true;
         return;
       }
       String imageFile = images.elementAt(nextImage);
       nextImage++;
       //myMovieMaker.println("  - reading image file: " + imageFile);
       // Open a random access file for the next image. 
       RandomAccessFile raFile;
       raFile = new RandomAccessFile(imageFile, "r");
       byte data[] = null;
       // Check the input buffer type &amp; size.
       if (buf.getData() instanceof byte[])
          data = (byte[])buf.getData();
       // Check to see the given buffer is big enough for the frame.
       if (data == null || data.length &lt; raFile.length()) {
         data = new byte[(int)raFile.length()];
         buf.setData(data);
       }
       // Read the entire image from the file.
       raFile.readFully(data, 0, (int)raFile.length());
       //myMovieMaker.println("    read " + raFile.length() + " bytes.");
       buf.setOffset(0);
       buf.setLength((int)raFile.length());
       buf.setFormat(format);
       buf.setFlags(buf.getFlags() | Buffer.FLAG_KEY_FRAME);
       // Close the random access file.
       raFile.close();
     }
</t>
  </si>
  <si>
    <t xml:space="preserve">     public ImageSourceStream(int width, int height, int frameRate, Vector&lt;String&gt; images) {
       this.width = width;
       this.height = height;
       this.images = images;
       format = new VideoFormat(VideoFormat.JPEG,
                                new Dimension(width, height),
                                Format.NOT_SPECIFIED,
                                Format.byteArray,
                                (float)frameRate);
     }
</t>
  </si>
  <si>
    <t>puniverse</t>
  </si>
  <si>
    <t xml:space="preserve">    private static long copy(InputStream from, OutputStream to)
        throws IOException {
        byte[] buf = new byte[BUF_SIZE];
        long total = 0;
        while (true) {
            int r = from.read(buf);
            if (r == -1) {
                break;
            }
            to.write(buf, 0, r);
            total += r;
        }
        return total;
    }
</t>
  </si>
  <si>
    <t>zhaokaiqiang</t>
  </si>
  <si>
    <t xml:space="preserve">    ProgressDialog progress = new ProgressDialog(getApplicationContext());
    progress.setTitle("In Progress");
    progress.show();
    AsyncTask.execute(new Runnable() {
                @Override
                public void run() {
                    //Do things.
                    runOnUiThread(new Runnable() {
                        @Override
                        public void run() {
                            //Update UI.
                        }
                    });
                    //Do things.
                    runOnUiThread(new Runnable() {
                        @Override
                        public void run() {
                            progress.dismiss();
                        }
                    });
                }
            });
    progress.setOnDismissListener(newDialogInterface.OnDismissListener() 
                {
                    @Override
                    public void onDismiss(DialogInterface dialogInterface) {
                    //Called after your background task ended.
                }
            });</t>
  </si>
  <si>
    <t>https://stackoverflow.com/questions/47481521</t>
  </si>
  <si>
    <t>elunez</t>
  </si>
  <si>
    <t xml:space="preserve">    @Bean
    public CorsFilter corsFilter() {
        UrlBasedCorsConfigurationSource source = new UrlBasedCorsConfigurationSource();
        CorsConfiguration config = new CorsConfiguration();
        config.setAllowCredentials(true);
        config.addAllowedOriginPattern("*");
        config.addAllowedHeader("*");
        config.addAllowedMethod("*");
        source.registerCorsConfiguration("/**", config);
        return new CorsFilter(source);
    }
</t>
  </si>
  <si>
    <t>opensearch-project</t>
  </si>
  <si>
    <t>dockstore</t>
  </si>
  <si>
    <t xml:space="preserve">    private static void createNode(XMLEventWriter eventWriter, String name, String value) throws XMLStreamException {
        XMLEventFactory eventFactory = XMLEventFactory.newInstance();
        StartElement sElement = eventFactory.createStartElement("", "", name);
        eventWriter.add(sElement);
        Characters characters = eventFactory.createCharacters(value);
        eventWriter.add(characters);
        EndElement eElement = eventFactory.createEndElement("", "", name);
        eventWriter.add(eElement);
    }
</t>
  </si>
  <si>
    <t>jcodec</t>
  </si>
  <si>
    <t xml:space="preserve">    public static void closeQuietly(Closeable c) {
        if (c == null)
            return;
        try {
            c.close();
        } catch (IOException e) {
        }
    }
</t>
  </si>
  <si>
    <t>hiwepy</t>
  </si>
  <si>
    <t xml:space="preserve">	@Override
	public void run(ApplicationArguments args) throws Exception {
			/*
		Map&lt;String,AuthcExtensionPoint&gt; map = context.getBeansOfType(AuthcExtensionPoint.class);
		for (String key : map.keySet()) {
			System.err.println(map.get(key));
		}*/
	    /*List&lt;PluginWrapper&gt; list = pluginManager.getPlugins();
	    for (PluginWrapper pluginWrapper : list) {
			System.out.println(pluginWrapper.getPluginId());
			List&lt;?&gt; extensions = pluginManager.getExtensions(pluginWrapper.getPluginId());
		    for (Object extension : extensions) {
		    	System.out.println(extension);
			}
		}*/
		// pluginManager.stopPlugins();
		// System.out.println("=============");
	}
</t>
  </si>
  <si>
    <t xml:space="preserve">    @Component
    public class ThreadAppRunner implements ApplicationRunner {
    	@Autowired
    	AsynchronousService service;
    	@Override
    	public void run(ApplicationArguments args) throws Exception {
    		service.executeAsynchronously()
    	}
    }</t>
  </si>
  <si>
    <t>https://stackoverflow.com/questions/60123437</t>
  </si>
  <si>
    <t>novskey</t>
  </si>
  <si>
    <t xml:space="preserve">    private static boolean newLineExists(File file) throws IOException {
        RandomAccessFile fileHandler = new RandomAccessFile(file, "r");
        long fileLength = fileHandler.length() - 1;
        if (fileLength &lt; 0) {
            fileHandler.close();
            return true;
        }
        fileHandler.seek(fileLength);
        byte readByte = fileHandler.readByte();
        fileHandler.close();
        return readByte == 0xA || readByte == 0xD;
    }
</t>
  </si>
  <si>
    <t xml:space="preserve">    void writeFile(String fileName, String... values) {
    	File file = new File(fileName);
    	file.getParentFile().mkdirs();
    	boolean fileExists = file.exists();
    	try (BufferedWriter bw = new BufferedWriter(new FileWriter(file, true))) {
    		if (fileExists &amp;&amp; !newLineExists(file)) {
    			bw.newLine();
    		}
    		for (String value : values) {
    			bw.write(value);
    			bw.newLine();
    		}
    	} catch (IOException e) {
    		e.printStackTrace();
    	}
    }
    boolean newLineExists(File file) throws IOException {
    	RandomAccessFile fileHandler = new RandomAccessFile(file, "r");
    	long fileLength = fileHandler.length() - 1;
        if (fileLength &lt; 0) {
            fileHandler.close();
            return true;
        }
    	fileHandler.seek(fileLength);
    	byte readByte = fileHandler.readByte();
    	fileHandler.close();
    	if (readByte == 0xA || readByte == 0xD) {
    		return true;
    	}
    	return false;
    }</t>
  </si>
  <si>
    <t>https://stackoverflow.com/questions/28797486</t>
  </si>
  <si>
    <t>haptic-apps</t>
  </si>
  <si>
    <t>ant-media</t>
  </si>
  <si>
    <t>ronancpl</t>
  </si>
  <si>
    <t xml:space="preserve">    private static void listFiles(String directoryName, ArrayList&lt;File&gt; files) {
        File directory = new File(directoryName);
        // get all the files from a directory
        File[] fList = directory.listFiles();
        for (File file : fList) {
            if (file.isFile()) {
                files.add(file);
            } else if (file.isDirectory()) {
                listFiles(file.getAbsolutePath(), files);
            }
        }
    }
</t>
  </si>
  <si>
    <t xml:space="preserve">    private static void listFiles(String directoryName, ArrayList&lt;File&gt; files) {
            File directory = new File(directoryName);
            // get all the files from a directory
            File[] fList = directory.listFiles();
            for (File file : fList) {
                    if (file.isFile()) {
                            files.add(file);
                    } else if (file.isDirectory()) {
                            listFiles(file.getAbsolutePath(), files);
                    }
            }
    }
</t>
  </si>
  <si>
    <t xml:space="preserve">    private static void disposeSql(Connection con, PreparedStatement ps) {
        try {
            if (con != null) {
                con.close();
            }
            if (ps != null) {
                ps.close();
            }
        } catch (SQLException e) {
            e.printStackTrace();
        }
    }
</t>
  </si>
  <si>
    <t>openpnp</t>
  </si>
  <si>
    <t xml:space="preserve">        public ResourceBundle newBundle
                (String baseName, Locale locale, String format, ClassLoader loader, boolean reload)
                throws IOException {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bundle = new PropertyResourceBundle(new InputStreamReader(stream, StandardCharsets.UTF_8));
                } finally {
                    stream.close();
                }
            }
            return bundle;
        }
</t>
  </si>
  <si>
    <t>marlinski</t>
  </si>
  <si>
    <t>googlecreativelab</t>
  </si>
  <si>
    <t>nextgenhealthcare</t>
  </si>
  <si>
    <t xml:space="preserve">            public void keyPressed(KeyEvent e) {
                if (e.getKeyCode() == KeyEvent.VK_ENTER) {
                    find(true);
                } else if (e.getKeyCode() == KeyEvent.VK_ESCAPE) {
                    exit();
                }
            }
</t>
  </si>
  <si>
    <t>w3c</t>
  </si>
  <si>
    <t xml:space="preserve">    @Override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//$NON-NLS-1$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 UTF-8.
          bundle = new PropertyResourceBundle(
                  new BufferedReader(new InputStreamReader(stream, Charsets.UTF_8)));
        } finally
        {
          stream.close();
        }
      }
      return bundle;
    }
</t>
  </si>
  <si>
    <t xml:space="preserve">    @Override
    public ResourceBundle newBundle
        (String baseName, Locale locale, String format, ClassLoader loader, boolean reload)
        throws
        IllegalAccessException,
        InstantiationException,
        IOException
    {
      // The below is a copy of the default implementation.
      String bundleName = toBundleName(baseName, locale);
      String resourceName = toResourceName(bundleName, "properties"); //$NON-NLS-1$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 Only this line is changed to make it to read properties files as UTF-8.
          bundle = new PropertyResourceBundle(
              new BufferedReader(
                  new InputStreamReader(stream, Charsets.UTF_8)));
        }
        finally
        {
          stream.close();
        }
      }
      return bundle;
    }
</t>
  </si>
  <si>
    <t>macrozheng</t>
  </si>
  <si>
    <t xml:space="preserve">    @Bean
    public CorsFilter corsFilter() {
        CorsConfiguration config = new CorsConfiguration();
        //允许所有域名进行跨域调用
        config.addAllowedOriginPattern("*");
        //该用法在SpringBoot 2.7.0中已不再支持
        //config.addAllowedOrigin("*");
        //允许跨越发送cookie
        config.setAllowCredentials(true);
        //放行全部原始头信息
        config.addAllowedHeader("*");
        //允许所有请求方法跨域调用
        config.addAllowedMethod("*");
        UrlBasedCorsConfigurationSource source = new UrlBasedCorsConfigurationSource();
        source.registerCorsConfiguration("/**", config);
        return new CorsFilter(source);
    }
</t>
  </si>
  <si>
    <t xml:space="preserve">    @Bean
    public CorsFilter corsFilter() {
        CorsConfiguration config = new CorsConfiguration();
        //允许所有域名进行跨域调用
        config.addAllowedOriginPattern("*");
        //允许跨越发送cookie
        config.setAllowCredentials(true);
        //放行全部原始头信息
        config.addAllowedHeader("*");
        //允许所有请求方法跨域调用
        config.addAllowedMethod("*");
        UrlBasedCorsConfigurationSource source = new UrlBasedCorsConfigurationSource();
        source.registerCorsConfiguration("/**", config);
        return new CorsFilter(source);
    }
</t>
  </si>
  <si>
    <t>pebbletemplates</t>
  </si>
  <si>
    <t xml:space="preserve">  @Override
  public ResourceBundle newBundle(String baseName, Locale locale, String format, ClassLoader loader,
      boolean reload)
      throws IOException {
    String bundleName = toBundleName(baseName, locale);
    String resourceName = toResourceName(bundleName, "properties");
    ResourceBundle bundle = null;
    InputStream stream = null;
    if (reload) {
      URL url = loader.getResource(resourceName);
      if (url != null) {
        URLConnection connection = url.openConnection();
        if (connection != null) {
          connection.setUseCaches(false);
          stream = connection.getInputStream();
        }
      }
    } else {
      stream = loader.getResourceAsStream(resourceName);
    }
    if (stream != null) {
      try {
        bundle = new PropertyResourceBundle(new InputStreamReader(stream, StandardCharsets.UTF_8));
      } finally {
        stream.close();
      }
    }
    return bundle;
  }
</t>
  </si>
  <si>
    <t>tony19</t>
  </si>
  <si>
    <t xml:space="preserve">  private void copy(File src, File dst) throws IOException {
    InputStream in = new FileInputStream(src);
    OutputStream out = new FileOutputStream(dst);
    byte[] buf = new byte[1024];
    int len;
    while ((len = in.read(buf)) &gt; 0) {
      out.write(buf, 0, len);
    }
    in.close();
    out.close();
  }
</t>
  </si>
  <si>
    <t>InputStream in = new FileInputStream(src);
try {
OutputStream out = new FileOutputStream(dst);
try {
out.close();
} finally {
in.close();
} }</t>
  </si>
  <si>
    <t>The StackOverflow code improves resource management by using try-finally blocks to ensure that both the input and output streams are closed properly, even if an exception occurs. This enhances the robustness of the code and prevents potential resource leaks.
Summary:</t>
  </si>
  <si>
    <t>Useful Recommendation (Yes/No): Yes
Type of Recommendation: Code Improvement
Implementation Detail: The StackOverflow code demonstrates better resource management by using try-finally blocks around the input and output streams. This approach ensures that both streams are closed properly, even in the event of an exception. By adopting this pattern, the GitHub code would be more robust, reducing the risk of resource leaks and improving overall reliability</t>
  </si>
  <si>
    <t>jackkolokasis</t>
  </si>
  <si>
    <t>thealgorithms</t>
  </si>
  <si>
    <t xml:space="preserve">    static void printArray(int arr[]) {
        int n = arr.length;
        for (int i = 0; i &lt; n; ++i) {
            System.out.print(arr[i] + " ");
        }
        System.out.println();
    }
</t>
  </si>
  <si>
    <t xml:space="preserve">java
public class MergeSort { 
    void merge(int arr[], int low, int mid, int high) { 
        int sizeA = mid - low; 
        int sizeB = high - mid; 
        int A[] = new int[sizeA]; 
        int B[] = new int[sizeB]; 
        for (int i = 0; i &lt; sizeA; i++) 
            A[i] = arr[low + i]; 
        for (int j = 0; j &lt; sizeB; j++) 
            B[j] = arr[mid + j]; 
        int i = 0, j = 0; 
        int k = low; 
        while (i &lt; sizeA &amp;&amp; j &lt; sizeB) { 
            if (A[i] &lt;= B[j]) { 
                arr[k++] = A[i++]; 
            } else { 
                arr[k++] = B[j++]; 
            } 
        } 
        while (i &lt; sizeA) {
            arr[k++] = A[i++];
        } 
        while (j &lt; sizeB) { 
            arr[k++] = B[j++];
        } 
    } 
    void sort(int arr[], int low, int high) { 
        if (high - low &gt;= 2) {  
            int mid = low + (high - low) / 2; 
            sort(arr, low, mid); 
            sort(arr, mid, high); 
            merge(arr, low, mid, high); 
        } 
    } 
    static void print(int arr[]) { 
        int n = arr.length; 
        for (int i = 0; i &lt; n; ++i) {
            System.out.print(arr[i] + " ");
        }
        System.out.println(); 
    } 
    public static void main(String args[]) { 
        int arr[] = { 15, 2, 6, 7, 55, 0, 28, 41, 12, 10, 59 }; 
        MergeSort test = new MergeSort(); 
        test.sort(arr, 0, arr.length); 
        print(arr); 
    } 
}
To convert this into a 3-way merge version, `sort3` must follow these steps:
* split the range into 3 slices instead of 2. The first slice runs from `low` to `mid1 = low + (high - low)/3` excluded, the second from `mid1` to `mid2 = low + (high - low)*2/3` excluded and the third from `mid2` to `high` excluded.
* sort each of the 3 subslices recursively
* call `merge3(arr, low, mid1, mid2, high)`
  * make copies of the 3 subslices
  * write a loop for 3 index values running the 3 slices until one of them is exhausted
  * write 3 loops for the 2 remaining slices (A and B) or (B and C) or (A and C),
  * write 3 loops to copy the remaining elements from the remaining slice, A, B or C
**EDIT:** the `merge` function in your `TriMergeSort` class is missing the 3 loops that merge 2 slices once one of the 3 initial slices is exhausted. This explains why the array does not get properly sorted. After the 3-way merge loop, you should have:
        while (i &lt; sizeA &amp;&amp; j &lt; sizeB) {
            ...
        }
        while (i &lt; sizeA &amp;&amp; x &lt; sizeC) {
            ...
        }
        while (j &lt; sizeB &amp;&amp; x &lt; sizeC) {
            ...
        }
To avoid all these repeated loops, you could combine tests on the index values into a single loop body:
c
public class TriMergeSort {
    void merge(int arr[], int low, int mid1, int mid2, int high) { 
        int sizeA = mid1 - low; 
        int sizeB = mid2 - mid1;
        int sizeC = high - mid2;
        int A[] = new int[sizeA]; 
        int B[] = new int[sizeB]; 
        int C[] = new int[sizeC];
        for (int i = 0; i &lt; sizeA; i++) 
            A[i] = arr[low + i]; 
        for (int j = 0; j &lt; sizeB; j++) 
            B[j] = arr[mid1 + j]; 
        for (int k = 0; k &lt; sizeC; k++) 
            C[k] = arr[mid2 + k];
        int i = 0, j = 0, k = 0;
        while (low &lt; high) {
            if (i &lt; sizeA &amp;&amp; (j &gt;= sizeB || A[i] &lt;= B[j])) {
                if (k &gt;= sizeC || A[i] &lt;= C[k]) {
                    arr[low++] = A[i++];
                } else {
                    arr[low++] = C[k++];
                }
            } else {
                if (j &lt; sizeB &amp;&amp; (k &gt;= sizeC || B[j] &lt;= C[k])) {
                    arr[low++] = B[j++];
                } else {
                    arr[low++] = C[k++];
                }
            }
        } 
    } 
    void sort(int arr[], int low, int high) { 
        if (high - low &gt;= 2) {  
            int mid1 = low + (high - low) / 3; 
            int mid2 = low + (high - low) * 2 / 3;
            sort(arr, low, mid1); 
            sort(arr, mid1, mid2); 
            sort(arr, mid2, high);
            merge(arr, low, mid1, mid2, high); 
        } 
    } 
    static void print(int arr[]) { 
        int n = arr.length; 
        for (int i = 0; i &lt; n; ++i) {
            System.out.print(arr[i] + " ");
        }
        System.out.println(); 
    } 
    public static void main(String args[]) { 
        int arr[] = { 15, 2, 6, 7, 55, 0, 28, 41, 12 }; 
        TriMergeSort test = new TriMergeSort(); 
        test.sort(arr, 0, arr.length); 
        print(arr); 
    }
}
The `while` loop above can be further simplified but somewhat less readable as:
    while (low &lt; high) {
        if (i &lt; sizeA &amp;&amp; (j &gt;= sizeB || A[i] &lt;= B[j])) {
            arr[low++] = (k &gt;= sizeC || A[i] &lt;= C[k]) ? A[i++] : C[k++];
        } else {
            arr[low++] = (j &lt; sizeB &amp;&amp; (k &gt;= sizeC || B[j] &lt;= C[k])) ? B[j++] : C[k++];
        }
    } 
And even one step further:
    while (low &lt; high) {
        arr[low++] = (i &lt; sizeA &amp;&amp; (j &gt;= sizeB || A[i] &lt;= B[j])) ?
            ((k &gt;= sizeC || A[i] &lt;= C[k]) ? A[i++] : C[k++]) :
            (j &lt; sizeB &amp;&amp; (k &gt;= sizeC || B[j] &lt;= C[k])) ? B[j++] : C[k++];
    } </t>
  </si>
  <si>
    <t>https://stackoverflow.com/questions/64124615</t>
  </si>
  <si>
    <t xml:space="preserve">    private static String reverse(String str) {
        String reverse = "";
        for (int i = str.length() - 1; i &gt;= 0; i--) {
            reverse += str.charAt(i);
        }
        return reverse;
    }
</t>
  </si>
  <si>
    <t xml:space="preserve">    public static String reverse (String str){  
          //New code
    	  if (str == null) {
    		   str = "null";
    	  }
          String reverse = "";
    	  for(int i = str.length() - 1; i &gt;= 0; i--){
    		  reverse += str.charAt(i);
    	  }
    	  return reverse;
	 }</t>
  </si>
  <si>
    <t>https://stackoverflow.com/questions/57713309</t>
  </si>
  <si>
    <t>miyabayt</t>
  </si>
  <si>
    <t xml:space="preserve">  @Override
  protected void doFilterInternal(
      HttpServletRequest request, HttpServletResponse response, FilterChain filterChain)
      throws ServletException, IOException {
    try {
      filterChain.doFilter(request, response);
    } finally {
      MDC.clear();
    }
  }
</t>
  </si>
  <si>
    <t xml:space="preserve">    @Override
    protected void doFilterInternal(HttpServletRequest request,
                                    HttpServletResponse response, FilterChain filterChain)
            throws ServletException, IOException {
        UUID conversationId = lookupConversationOrCreateIfNecessary(request,
                response);
        log.debug("Binding conversation '{}' to request '{}'", conversationId,
                request);
        ConversationHolder.setId(conversationId);
        bindConversation(conversationId, request);
        try {
            filterChain.doFilter(request, response);
        } finally {
            log.debug("Unbinding conversation '{}' from request '{}'",
                    conversationId, request);
            ConversationHolder.clear();
            unbindConversation(conversationId, request);
        }
    }
    @Override
    protected boolean shouldNotFilter(HttpServletRequest request) throws ServletException {
        return false; //to be sure both REQUEST and ASYNC are filtered
    }</t>
  </si>
  <si>
    <t>https://stackoverflow.com/questions/13956092</t>
  </si>
  <si>
    <t>kubabar1</t>
  </si>
  <si>
    <t xml:space="preserve">	@Bean
	public DaoAuthenticationProvider authProvider() {
		DaoAuthenticationProvider authProvider = new DaoAuthenticationProvider();
		authProvider.setUserDetailsService(userDetailsService);
		authProvider.setPasswordEncoder(passwordEncoder());
		return authProvider;
	}
</t>
  </si>
  <si>
    <t xml:space="preserve">    @Bean
	public DaoAuthenticationProvider authProvider() {
		final DaoAuthenticationProvider authProvider = new DaoAuthenticationProvider();
		authProvider.setUserDetailsService(userDetailsService);
		authProvider.setPasswordEncoder(passwordEncoder());
		return authProvider;
	}
    @Override
	  protected void configure(final AuthenticationManagerBuilder auth) throws Exception {
	        auth.authenticationProvider(authProvider());
	  }</t>
  </si>
  <si>
    <t>https://stackoverflow.com/questions/30868562</t>
  </si>
  <si>
    <t>controlsystemstudio</t>
  </si>
  <si>
    <t xml:space="preserve">        @Override
        public void startEdit() {
            super.startEdit();
            setGraphic(textField);
            textField.selectAll();
            textField.requestFocus();
        }
</t>
  </si>
  <si>
    <t>encryptedsystems</t>
  </si>
  <si>
    <t xml:space="preserve">	public static void listf(String directoryName, ArrayList&lt;File&gt; files) {
		File directory = new File(directoryName);
		// get all the files from a directory
		File[] fList = directory.listFiles();
		for (File file : fList) {
			if (file.isFile()) {
				files.add(file);
			} else if (file.isDirectory()) {
				listf(file.getAbsolutePath(), files);
			}
		}
	}
</t>
  </si>
  <si>
    <t>qiurunze123</t>
  </si>
  <si>
    <t xml:space="preserve">                @Override
                public void run() {
                    try {
                        Thread.sleep(1);
                    } catch (InterruptedException e) {
                        e.printStackTrace();
                    }
                    test.change();
                }
</t>
  </si>
  <si>
    <t xml:space="preserve">import java.io.DataInputStream;
import java.io.DataOutputStream;
import java.io.IOException;
import java.net.ServerSocket;
import java.net.Socket;
import java.util.ArrayList;
import java.util.concurrent.atomic.AtomicInteger;
public class server {
    ServerSocket ss;
    boolean quite=false;
    ArrayList&lt;MultiServerConnection&gt; OurDomainsConnections=new ArrayList&lt;MultiServerConnection&gt;();
    final AtomicInteger runningCount = new AtomicInteger(0);
    final Integer limit = 3;
    public static void main(String[] args) {
        new server();
    }
    public server() {
        try {
            //TODO use method to take this as an input from user)
            ss=new ServerSocket(3333);//here we are using connection 3333 (change as you want
            while(!quite)
            {
                Socket s=ss.accept();//when a connection to the domain is found we accept it
                if (runningCount.incrementAndGet() &lt; limit){ //increment number of clients and check
                    MultiServerConnection OurConnection = new MultiServerConnection(s,this, runningCount::decrementAndGet);
                    OurConnection.start();//Start Thread
                    OurDomainsConnections.add(OurConnection);//add connection to our Domain Connection
                } else {
                    runningCount.decrementAndGet();
                    s.close();
                    System.out.println("limit exceeded");
                }
            }
        } catch (IOException e) {
            // TODO Auto-generated catch block
            e.printStackTrace();
        }//make sure its bloody same with client it took my 15 min to realize that XD
    }
}
interface Callback {
   void call();
}
class MultiServerConnection extends Thread {
    Socket s;
    DataInputStream din;
    DataOutputStream dout;
    server ss;
    boolean quite=false;
    final Callback callbackOnFinish;
    public MultiServerConnection(Socket OurSocket,server OurServer, Callback callbackOnFinish)
    {
        super("MultiServerConnection");//server connection thread
        this.s=OurSocket;
        this.ss=OurServer;
        this.callbackOnFinish = callbackOnFinish;
    }
    public void ServerOutClientIn(String OutText)
    {
        try {
            long ThreadID=this.getId();
            dout.writeUTF(OutText);
            dout.flush();//this is because of a buffer error :&lt;
        } catch (IOException e) {
            // TODO Auto-generated catch block
            e.printStackTrace();
        }
    }
    public void ServerOutAllClientIn(String OutText)
    {
        for(int i=0;i&lt;ss.OurDomainsConnections.size();i++)
        {
            MultiServerConnection Connection=ss.OurDomainsConnections.get(i);
            Connection.ServerOutClientIn(OutText);
        }
    }
    public void run()
    {
        try {
            din=new DataInputStream(s.getInputStream());
            dout=new DataOutputStream(s.getOutputStream());
            while(!quite)
            {
                while(din.available()==0)
                {
                    try {
                        Thread.sleep(1);//sleep if there is not data coming
                    } catch (InterruptedException e) {
                        // TODO Auto-generated catch block
                        e.printStackTrace();
                    }
                }
                String ComingText=din.readUTF();
                ServerOutAllClientIn(ComingText);
            }
            din.close();
            dout.close();
            s.close();
        } catch (IOException e) {
            // TODO Auto-generated catch block
            e.printStackTrace();
        } finally {
            callbackOnFinish.call();
        }
    }
}
When a new connection is accepted ```runningCount``` is atomically increased and value is got by ```runningCount.incrementAndGet()```. Then if value below the limit -  new MultiServerConnection is created with a callback. The callback is used for decrementing a counter on exit. If counter equal or above the limit =&gt; socket will be closed and error message printed. It is good to have a message passed to the socket. 
P.S. I have not reviewed your solution. I've just added the feture you requested. </t>
  </si>
  <si>
    <t>https://stackoverflow.com/questions/55986044</t>
  </si>
  <si>
    <t xml:space="preserve">                @Override
                public void run() {
                    try {
                        Thread.sleep(1);
                    } catch (InterruptedException e) {
                        e.printStackTrace();
                    }
                    //T1 线程调用change更改线程
                    test.change();
                }
</t>
  </si>
  <si>
    <t>stanford-futuredata</t>
  </si>
  <si>
    <t xml:space="preserve">    public static int countLines(String filename) throws IOException {
        InputStream is = new BufferedInputStream(new FileInputStream(filename));
        try {
            byte[] c = new byte[1024];
            int count = 0;
            int readChars = 0;
            boolean empty = true;
            while ((readChars = is.read(c)) != -1) {
                empty = false;
                for (int i = 0; i &lt; readChars; ++i) {
                    if (c[i] == '\n') {
                        ++count;
                    }
                }
            }
            return (count == 0 &amp;&amp; !empty) ? 1 : count;
        } finally {
            is.close();
        }
    }
</t>
  </si>
  <si>
    <t>ukwa</t>
  </si>
  <si>
    <t xml:space="preserve">    public static void main(String[] args) throws Exception {
        ExecutorService executor = Executors.newSingleThreadExecutor();
        Future&lt;String&gt; future = executor.submit(new Task());
        try {
            System.out.println("Started..");
            System.out.println(future.get(3, TimeUnit.SECONDS));
            System.out.println("Finished!");
        } catch (TimeoutException e) {
            System.out.println("Terminated!");
        }
        executor.shutdownNow();
    }
</t>
  </si>
  <si>
    <t xml:space="preserve">        public static void main(String[] args) throws Exception {
            ExecutorService executor = Executors.newSingleThreadExecutor();
            Future&lt;String&gt; future = executor.submit(new Task());
            try {
                System.out.println("Started..");
                System.out.println(future.get(3, TimeUnit.SECONDS));
                System.out.println("Finished!");
            } catch (TimeoutException e) {
                future.cancel(true);
                System.out.println("Terminated!");
            }
            executor.shutdownNow();
        }
</t>
  </si>
  <si>
    <t>https://stackoverflow.com/questions/2275596</t>
  </si>
  <si>
    <t>leapcode</t>
  </si>
  <si>
    <t xml:space="preserve">    public SeekBarTicks(Context context, AttributeSet attrs, int defStyle) {
        super(context, attrs, defStyle);
        initTicks (context, attrs, defStyle);
        /*mTickHeight = TypedValue.applyDimension(TypedValue.COMPLEX_UNIT_DIP,
                tickHeightDP,
                ctx.getResources().getDisplayMetrics()); */
    }
</t>
  </si>
  <si>
    <t xml:space="preserve">    public MyEditText(Context context, AttributeSet attrs) {
		super(context, attrs);
	}
	public MyEditText(Context context) {
		super(context);
	}
	public MyEditText(Context context, AttributeSet attrs, int defStyle) {
		super(context, attrs, defStyle);
	}</t>
  </si>
  <si>
    <t>https://stackoverflow.com/questions/7649183</t>
  </si>
  <si>
    <t>flyve-mdm</t>
  </si>
  <si>
    <t xml:space="preserve">    private boolean isExternalStorageReadable() {
        String state = Environment.getExternalStorageState();
        if (Environment.MEDIA_MOUNTED.equals(state) ||
                Environment.MEDIA_MOUNTED_READ_ONLY.equals(state)) {
            return true;
        }
        return false;
    }
</t>
  </si>
  <si>
    <t>openclinica</t>
  </si>
  <si>
    <t xml:space="preserve">    boolean isDouble(String value) {
        try {
            Double.valueOf(value);
            return true;
        } catch (NumberFormatException e) {
            return false;
        }
    }
</t>
  </si>
  <si>
    <t>hak5</t>
  </si>
  <si>
    <t>dougkeen</t>
  </si>
  <si>
    <t xml:space="preserve">    public static void acquire(Context ctx) {
        if (wakeLock != null)
            wakeLock.release();
        PowerManager pm = (PowerManager) ctx
                .getSystemService(Context.POWER_SERVICE);
        wakeLock = pm.newWakeLock(PowerManager.FULL_WAKE_LOCK
                | PowerManager.ACQUIRE_CAUSES_WAKEUP
                | PowerManager.ON_AFTER_RELEASE, Constants.TAG);
        wakeLock.acquire();
    }
</t>
  </si>
  <si>
    <t>1024-lab</t>
  </si>
  <si>
    <t xml:space="preserve">    @Bean
    public CorsFilter corsFilter () {
        UrlBasedCorsConfigurationSource source = new UrlBasedCorsConfigurationSource();
        CorsConfiguration config = new CorsConfiguration();
        config.setAllowCredentials(true);
        // 设置访问源地址
        config.addAllowedOriginPattern(accessControlAllowOrigin);
        // 设置访问源请求头
        config.addAllowedHeader("*");
        // 设置访问源请求方法
        config.addAllowedMethod("*");
        // 对接口配置跨域设置
        source.registerCorsConfiguration("/**", config);
        return new CorsFilter(source);
    }
</t>
  </si>
  <si>
    <t>vmware</t>
  </si>
  <si>
    <t xml:space="preserve">			@Override
			public boolean accept(File pathname) {
				// TODO Auto-generated method stub
				if (pathname.isDirectory()) {
					return true;
				}
				return false;
			}
</t>
  </si>
  <si>
    <t xml:space="preserve">				@Override
				public boolean accept(File pathname) {
					// TODO Auto-generated method stub
					if (pathname.isDirectory()) {
						return true;
					}
					return false;
				}
</t>
  </si>
  <si>
    <t>nationalsecurityagency</t>
  </si>
  <si>
    <t xml:space="preserve">			@Override
			public void keyPressed(KeyEvent e) {
				if (e.getKeyCode() == KeyEvent.VK_ESCAPE) {
					cancelListEdit();
					e.consume();
				}
			}
</t>
  </si>
  <si>
    <t>jorensix</t>
  </si>
  <si>
    <t xml:space="preserve">			private void sleep(){
				try {
					Thread.sleep(30);
				} catch (InterruptedException e) {
					//Ignore
				}
			}
</t>
  </si>
  <si>
    <t>atilika</t>
  </si>
  <si>
    <t xml:space="preserve">    private String escape(String string) {
        if (string.contains(",")) {
            return "\"" + string + "\"";
        }
        return string;
    }
</t>
  </si>
  <si>
    <t xml:space="preserve">    public String toCsvRow() {
        return Stream.of(page, document, loan, type)
                .map(string -&gt; {
                         if (string.contains("\"")) {
                             return string.replaceAll("\"", "\"\"");
                         }
                         return string;
                    })
                .map(string -&gt; {
                         if (string.contains("\"") || string.contains(",")) {
                             return "\"" + string + "\"";
                         }
                         return string;
                    })
                .collect(Collectors.joining(","));
    }</t>
  </si>
  <si>
    <t>https://stackoverflow.com/questions/35057638</t>
  </si>
  <si>
    <t>Valid SO answer (Verify it's a SO latest accepted answer)</t>
  </si>
  <si>
    <t>Baltes's Catagories (User Actions)</t>
  </si>
  <si>
    <t>Baltes's Catagories (Target of Edits)</t>
  </si>
  <si>
    <t>adding</t>
  </si>
  <si>
    <t>formatting</t>
  </si>
  <si>
    <t>updating</t>
  </si>
  <si>
    <t>typo</t>
  </si>
  <si>
    <t>deleting</t>
  </si>
  <si>
    <t>grammar</t>
  </si>
  <si>
    <t>spelling</t>
  </si>
  <si>
    <t>simplifying</t>
  </si>
  <si>
    <t>link</t>
  </si>
  <si>
    <t>explaing</t>
  </si>
  <si>
    <t>image</t>
  </si>
  <si>
    <t>editing</t>
  </si>
  <si>
    <t>example</t>
  </si>
  <si>
    <t>copy-edited</t>
  </si>
  <si>
    <t>syntax</t>
  </si>
  <si>
    <t>active reading</t>
  </si>
  <si>
    <t>solution</t>
  </si>
  <si>
    <t>refactoring</t>
  </si>
  <si>
    <t>tag</t>
  </si>
  <si>
    <t>Project Name</t>
  </si>
  <si>
    <t>Faii's</t>
  </si>
  <si>
    <t>Phob's and Others</t>
  </si>
  <si>
    <t>Result Compare</t>
  </si>
  <si>
    <t>Type of Recommendation (Faii)</t>
  </si>
  <si>
    <t>Type of Recommendation (Phob)</t>
  </si>
  <si>
    <t>Remark</t>
  </si>
  <si>
    <t>GH Code</t>
  </si>
  <si>
    <t>Compatibility Improvement</t>
  </si>
  <si>
    <t>Reduce Usability</t>
  </si>
  <si>
    <t>Functional Reduction</t>
  </si>
  <si>
    <t>Code Clarifying</t>
  </si>
  <si>
    <t>Functional Enhancement</t>
  </si>
  <si>
    <t>Bug fixing</t>
  </si>
  <si>
    <t>Same code</t>
  </si>
  <si>
    <t>Usability Improvement</t>
  </si>
  <si>
    <t>Removing</t>
  </si>
  <si>
    <t xml:space="preserve">Functioanl Enhancement
</t>
  </si>
  <si>
    <t>Better Formatting</t>
  </si>
  <si>
    <t>Deleting Comments</t>
  </si>
  <si>
    <t>The StackOverflow code does not provide any new methods or improvements for this functionality in the GitHub code.</t>
  </si>
  <si>
    <t>The StackOverflow code snippet is focused on UI management for Android (specifically updating a RecyclerView adapter on the UI thread), which is not directly applicable to the GitHub code provided. The GitHub code is a background task that does not involve UI operations.</t>
  </si>
  <si>
    <t>Agree No?</t>
  </si>
  <si>
    <t>the StackOverflow code does not provide a distinctly useful recommendation that can be applied to the GitHub code. While it encapsulates stream handling logic in a takeWhile method, this does not translate into a meaningful enhancement or bug fix for the GitHub implementation. Both approaches serve essentially the same purpose, with the GitHub code effectively handling its core functionality directly within tryAdvance. Therefore, introducing takeWhile would only add redundancy without tangible benefits in performance, readability, or robustness.</t>
  </si>
  <si>
    <t>Code Clarification</t>
  </si>
  <si>
    <t xml:space="preserve">        public String home(Locale locale, Model model) {
                Date date = new Date();
                DateFormat dateFormat = DateFormat.getDateTimeInstance(DateFormat.LONG, DateFormat.LONG, locale);
                String formattedDate = dateFormat.format(date);
                model.addAttribute("serverTime", formattedDate);
                return "common/main.html";
        }
</t>
  </si>
  <si>
    <t>Additional Feature</t>
  </si>
  <si>
    <t>Removing NullChecker</t>
  </si>
  <si>
    <t xml:space="preserve">    public void showClasspaths(){
        ClassLoader cl = ClassLoader.getSystemClassLoader();
        URL[] urls = ((URLClassLoader)cl).getURLs();
        for(URL url: urls){
                System.out.println(url.getFile());
        }
    }
</t>
  </si>
  <si>
    <t xml:space="preserve">    import java.net.URL;
    import java.net.URLClassLoader;
    public static void urlsInClasspath () {
            ClassLoader cl = ClassLoader.getSystemClassLoader();
            URL[] urls = ((URLClassLoader)cl).getURLs();
            for(URL url: urls){
                    System.out.println(url.getFile());
            }
       }</t>
  </si>
  <si>
    <t>Different purpose</t>
  </si>
  <si>
    <t>No significant recommendation, as both snippets effectively perform the same task if ALGORITHM is configured properly.</t>
  </si>
  <si>
    <t>Adding Comments</t>
  </si>
  <si>
    <t>The StackOverflow snippet’s handling of the VK_ENTER key event to prevent cursor movement is specific to an autocomplete use case, which does not align with the functionality or requirements of the GitHub code. Therefore, there is no useful recommendation that directly applies from the StackOverflow code to the GitHub code in this case.</t>
  </si>
  <si>
    <t>The StackOverflow code introduces the use of a Comparator, making the sort method more flexible and allowing custom comparison logic. This enhances the GitHub code by enabling sorting of various object types using specified criteria.</t>
  </si>
  <si>
    <t>The StackOverflow code snippet adjusts the boundary condition to &gt;= instead of &gt;, ensuring that offset does not exceed the bounds of toSplit.length. This provides a more robust boundary check, enhancing code reliability when parsing and trimming substrings.</t>
  </si>
  <si>
    <t>no</t>
  </si>
  <si>
    <t>Better Format</t>
  </si>
  <si>
    <t xml:space="preserve"> Feature Addition</t>
  </si>
  <si>
    <t>Same Code</t>
  </si>
  <si>
    <t>Functionally Difference</t>
  </si>
  <si>
    <t>Usability Decrement</t>
  </si>
  <si>
    <t>Compatibility Reduction</t>
  </si>
  <si>
    <t>Part1 End</t>
  </si>
  <si>
    <t>Same Code But Snippet</t>
  </si>
  <si>
    <t>Same code but with comments</t>
  </si>
  <si>
    <t>Same code but snippet with additional print statement</t>
  </si>
  <si>
    <t>Usability improvement</t>
  </si>
  <si>
    <t>The ev.getModifiersEx() == 0 condition is unnecessary unless modifier key interference is reported or required to be handled explicitly.</t>
  </si>
  <si>
    <t>Agree Yes?</t>
  </si>
  <si>
    <t>Commenting</t>
  </si>
  <si>
    <t xml:space="preserve">Same Code </t>
  </si>
  <si>
    <t>Add Null Checker</t>
  </si>
  <si>
    <t>Function Enhancement</t>
  </si>
  <si>
    <t>if (server2OutboundChannel.isActive()) {
                server2OutboundChannel.writeAndFlush(msg).addListener(new ChannelFutureListener() {</t>
  </si>
  <si>
    <t>"if (server2OutboundChannel.isActive()) {
                server2OutboundChannel.writeAndFlush(msg).addListener(new ChannelFutureListener() {"
Consider applying the same if-else statement from the SO code to prevent error.</t>
  </si>
  <si>
    <t>Different Purpose</t>
  </si>
  <si>
    <t>if(a == b){
            return true;
        }
        if(null == a || null == b){
            return false;
        }
Consider applying more conditional statement just like the SO code to prevent error.</t>
  </si>
  <si>
    <t>Adding generics and comparator support increases flexibility, allowing sorting of arrays with custom comparison logic.</t>
  </si>
  <si>
    <t>These annotations are required for Java-based Spring configuration to work properly, enabling Spring MVC features.
GH 
No @Configuration, @EnableWebMvc, or @ComponentScan annotations
SO
Includes @Configuration, @EnableWebMvc, and @ComponentScan annotations</t>
  </si>
  <si>
    <t xml:space="preserve">        @Bean
        public InternalResourceViewResolver viewResolver() {
                InternalResourceViewResolver viewResolver = new InternalResourceViewResolver();
                viewResolver.setPrefix("/WEB-INF/views/");
                viewResolver.setSuffix(".jsp");
                return viewResolver;
        }
</t>
  </si>
  <si>
    <t>Agree Yes</t>
  </si>
  <si>
    <t>duplicate</t>
  </si>
  <si>
    <t>Flexibility Reduction</t>
  </si>
  <si>
    <t>Useful only if the GH prefix is incorrect or inconsistent with the project’s view organization.</t>
  </si>
  <si>
    <t>System.out.format("I am %s, and I copied %d bytes %s.%n", thread, r, msg);
The code from SO accepting 2 more parameters which will be use for string formating.</t>
  </si>
  <si>
    <t>Adds a null check to handle edge cases where directory.listFiles() returns null, preventing exceptions.</t>
  </si>
  <si>
    <t>dupli cate</t>
  </si>
  <si>
    <t>The ev.getModifiersEx() == 0 condition does not significantly improve functionality unless modifier key interactions cause issues. If no such issues exist, this recommendation can be ignored.</t>
  </si>
  <si>
    <t>Code Improvement (prevent error)</t>
  </si>
  <si>
    <t>The code from SO assign a string to a null string itself to prevent error.</t>
  </si>
  <si>
    <t xml:space="preserve">    public static String reverse (String str){  
          //New code
              if (str == null) {
                       str = "null";
              }
          String reverse = "";
              for(int i = str.length() - 1; i &gt;= 0; i--){
                      reverse += str.charAt(i);
              }
              return reverse;
         }</t>
  </si>
  <si>
    <t>The implementation from SO code that remove the textField.selectAll(); ensure that the user experience is not negatively impacted by issues related to caret position.
textField.requestFocus();</t>
  </si>
  <si>
    <t>ntegrate the additional logic from the SO code to enhance directory validation by checking for specific files within subdirectories. This improves the utility and robustness of the accept method. Let me know if you need further assistance!</t>
  </si>
  <si>
    <t xml:space="preserve">                        @Override
                        public boolean accept(File pathname) {
                                // TODO Auto-generated method stub
                                if (pathname.isDirectory()) {
                                        return true;
                                }
                                return false;
                        }
</t>
  </si>
  <si>
    <t>Duplicate</t>
  </si>
  <si>
    <t>Recommendation Type (Summary)</t>
  </si>
  <si>
    <t>Improving Code</t>
  </si>
  <si>
    <t>Comparator --&gt; useful if custom sorting is needed, otherwise just unnessesary complexity</t>
  </si>
  <si>
    <t>Faii and Phob Compare Result --&gt; Total 793 pairs</t>
  </si>
  <si>
    <t>Agree No</t>
  </si>
  <si>
    <t>Disagree</t>
  </si>
  <si>
    <t>to align for feature addition, functional enhancement</t>
  </si>
  <si>
    <t>Sum</t>
  </si>
  <si>
    <r>
      <t xml:space="preserve">Note: Calculation </t>
    </r>
    <r>
      <rPr>
        <u/>
        <sz val="11"/>
        <color rgb="FF1155CC"/>
        <rFont val="Calibri"/>
        <family val="2"/>
      </rPr>
      <t>https://www.statology.org/cohens-kappa-calculator/</t>
    </r>
  </si>
  <si>
    <t>Above 0.61</t>
  </si>
  <si>
    <t>Clear Disagree</t>
  </si>
  <si>
    <t>Cancel</t>
  </si>
  <si>
    <t>Diff 21</t>
  </si>
  <si>
    <t>Diff 16</t>
  </si>
  <si>
    <t>Diff 5</t>
  </si>
  <si>
    <t>/</t>
  </si>
  <si>
    <t>Faii &amp; Phon agree yes</t>
  </si>
  <si>
    <t>Faii &amp; Phob agree no</t>
  </si>
  <si>
    <t>Faii yes/ phob no</t>
  </si>
  <si>
    <t>Faii no/phob yes</t>
  </si>
  <si>
    <t>Final Result</t>
  </si>
  <si>
    <t>Total</t>
  </si>
  <si>
    <t>Faii's Answer</t>
  </si>
  <si>
    <t>Phob's Answer</t>
  </si>
  <si>
    <t>Compare</t>
  </si>
  <si>
    <t>Phob's comment</t>
  </si>
  <si>
    <t>Both Agree Yes</t>
  </si>
  <si>
    <t>Both Agree No</t>
  </si>
  <si>
    <t>Faii Yes</t>
  </si>
  <si>
    <t>Phob Yes</t>
  </si>
  <si>
    <t>Faii No</t>
  </si>
  <si>
    <t>Phon No</t>
  </si>
  <si>
    <t xml:space="preserve"> No</t>
  </si>
  <si>
    <t>PR Summary</t>
  </si>
  <si>
    <t>PR ที่จะเปิดทั้งหมด</t>
  </si>
  <si>
    <t>PR ที่เปิดแล้ว (เป็น useful)</t>
  </si>
  <si>
    <t>PR ที่เปิดไม่สำเร็จ reviewใหม่ ว่าnot useful</t>
  </si>
  <si>
    <t>No useful --&gt; ปรับ result เป็นBoth agree not useful แล้ว</t>
  </si>
  <si>
    <t>PR ที่เปิดไม่สำเร็จ ไฟล์ไม่มี เปลี่ยนชื่อ เปลี่ยนpath</t>
  </si>
  <si>
    <t>GitHub files are no Longer Exist</t>
  </si>
  <si>
    <r>
      <t xml:space="preserve">Note: Calculation </t>
    </r>
    <r>
      <rPr>
        <u/>
        <sz val="11"/>
        <color rgb="FF1155CC"/>
        <rFont val="Calibri"/>
        <family val="2"/>
      </rPr>
      <t>https://www.statology.org/cohens-kappa-calculator/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</si>
</sst>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mmmyyyy"/>
    <numFmt numFmtId="166" formatCode="mmm\ yyyy"/>
    <numFmt numFmtId="167" formatCode="mmmyyyy"/>
  </numFmts>
  <fonts count="32">
    <font>
      <sz val="11"/>
      <color theme="1"/>
      <name val="Calibri"/>
      <scheme val="minor"/>
    </font>
    <font>
      <b/>
      <sz val="10"/>
      <color theme="1"/>
      <name val="Calibri"/>
      <family val="2"/>
    </font>
    <font>
      <b/>
      <sz val="10"/>
      <color rgb="FF000000"/>
      <name val="Calibri"/>
      <family val="2"/>
    </font>
    <font>
      <sz val="10"/>
      <color theme="1"/>
      <name val="Calibri"/>
      <family val="2"/>
    </font>
    <font>
      <sz val="10"/>
      <color rgb="FF000000"/>
      <name val="Calibri"/>
      <family val="2"/>
    </font>
    <font>
      <b/>
      <sz val="8"/>
      <color rgb="FF000000"/>
      <name val="Calibri"/>
      <family val="2"/>
    </font>
    <font>
      <sz val="8"/>
      <color rgb="FF000000"/>
      <name val="Calibri"/>
      <family val="2"/>
    </font>
    <font>
      <u/>
      <sz val="10"/>
      <color rgb="FF0000FF"/>
      <name val="Arial"/>
      <family val="2"/>
    </font>
    <font>
      <b/>
      <sz val="11"/>
      <color theme="1"/>
      <name val="Calibri"/>
      <family val="2"/>
    </font>
    <font>
      <sz val="11"/>
      <color theme="1"/>
      <name val="Calibri"/>
      <family val="2"/>
    </font>
    <font>
      <u/>
      <sz val="11"/>
      <color theme="10"/>
      <name val="Calibri"/>
      <family val="2"/>
    </font>
    <font>
      <sz val="11"/>
      <color theme="1"/>
      <name val="Arimo"/>
    </font>
    <font>
      <sz val="10"/>
      <color theme="1"/>
      <name val="Arimo"/>
    </font>
    <font>
      <sz val="11"/>
      <color rgb="FF000000"/>
      <name val="Calibri"/>
      <family val="2"/>
    </font>
    <font>
      <u/>
      <sz val="11"/>
      <color theme="10"/>
      <name val="Calibri"/>
      <family val="2"/>
    </font>
    <font>
      <u/>
      <sz val="11"/>
      <color theme="10"/>
      <name val="Calibri"/>
      <family val="2"/>
    </font>
    <font>
      <u/>
      <sz val="11"/>
      <color rgb="FF0000FF"/>
      <name val="Calibri"/>
      <family val="2"/>
    </font>
    <font>
      <u/>
      <sz val="11"/>
      <color theme="10"/>
      <name val="Calibri"/>
      <family val="2"/>
    </font>
    <font>
      <u/>
      <sz val="11"/>
      <color theme="10"/>
      <name val="Calibri"/>
      <family val="2"/>
    </font>
    <font>
      <sz val="11"/>
      <color theme="1"/>
      <name val="Calibri"/>
      <family val="2"/>
      <scheme val="minor"/>
    </font>
    <font>
      <sz val="11"/>
      <color theme="1"/>
      <name val="Arial"/>
      <family val="2"/>
    </font>
    <font>
      <b/>
      <sz val="10"/>
      <color rgb="FF000000"/>
      <name val="Arial"/>
      <family val="2"/>
    </font>
    <font>
      <sz val="10"/>
      <color rgb="FF000000"/>
      <name val="Arial"/>
      <family val="2"/>
    </font>
    <font>
      <b/>
      <sz val="11"/>
      <color theme="1"/>
      <name val="Calibri"/>
      <family val="2"/>
      <scheme val="minor"/>
    </font>
    <font>
      <sz val="11"/>
      <color theme="1"/>
      <name val="Calibri"/>
      <family val="2"/>
    </font>
    <font>
      <u/>
      <sz val="11"/>
      <color rgb="FF0000FF"/>
      <name val="Calibri"/>
      <family val="2"/>
    </font>
    <font>
      <sz val="10"/>
      <color rgb="FF000000"/>
      <name val="Calibri"/>
      <family val="2"/>
      <scheme val="minor"/>
    </font>
    <font>
      <sz val="10"/>
      <color theme="1"/>
      <name val="Calibri"/>
      <family val="2"/>
      <scheme val="minor"/>
    </font>
    <font>
      <sz val="11"/>
      <color rgb="FF000000"/>
      <name val="Calibri"/>
      <family val="2"/>
      <scheme val="minor"/>
    </font>
    <font>
      <sz val="11"/>
      <color theme="1"/>
      <name val="Arial Unicode MS"/>
      <family val="2"/>
    </font>
    <font>
      <sz val="10"/>
      <color theme="1"/>
      <name val="Arial Unicode MS"/>
      <family val="2"/>
    </font>
    <font>
      <u/>
      <sz val="11"/>
      <color rgb="FF1155CC"/>
      <name val="Calibri"/>
      <family val="2"/>
    </font>
  </fonts>
  <fills count="11">
    <fill>
      <patternFill patternType="none"/>
    </fill>
    <fill>
      <patternFill patternType="gray125"/>
    </fill>
    <fill>
      <patternFill patternType="solid">
        <fgColor rgb="FFC9DAF8"/>
        <bgColor rgb="FFC9DAF8"/>
      </patternFill>
    </fill>
    <fill>
      <patternFill patternType="solid">
        <fgColor rgb="FFC6D9F0"/>
        <bgColor rgb="FFC6D9F0"/>
      </patternFill>
    </fill>
    <fill>
      <patternFill patternType="solid">
        <fgColor rgb="FFCFE2F3"/>
        <bgColor rgb="FFCFE2F3"/>
      </patternFill>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FF0000"/>
        <bgColor rgb="FFFF0000"/>
      </patternFill>
    </fill>
    <fill>
      <patternFill patternType="solid">
        <fgColor rgb="FF00FF00"/>
        <bgColor rgb="FF00FF00"/>
      </patternFill>
    </fill>
    <fill>
      <patternFill patternType="solid">
        <fgColor rgb="FFEA9999"/>
        <bgColor rgb="FFEA9999"/>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2">
    <xf numFmtId="0" fontId="0" fillId="0" borderId="0" xfId="0"/>
    <xf numFmtId="0" fontId="1" fillId="2" borderId="1" xfId="0" applyFont="1" applyFill="1" applyBorder="1" applyAlignment="1">
      <alignment horizontal="center" vertical="top" wrapText="1"/>
    </xf>
    <xf numFmtId="0" fontId="2" fillId="2" borderId="1" xfId="0" applyFont="1" applyFill="1" applyBorder="1" applyAlignment="1">
      <alignment vertical="top" wrapText="1"/>
    </xf>
    <xf numFmtId="0" fontId="1" fillId="2" borderId="2" xfId="0" applyFont="1" applyFill="1" applyBorder="1" applyAlignment="1">
      <alignment horizontal="center" vertical="top" wrapText="1"/>
    </xf>
    <xf numFmtId="0" fontId="3" fillId="0" borderId="0" xfId="0" applyFont="1" applyAlignment="1">
      <alignment vertical="top" wrapText="1"/>
    </xf>
    <xf numFmtId="0" fontId="4" fillId="0" borderId="2" xfId="0" applyFont="1" applyBorder="1" applyAlignment="1">
      <alignment horizontal="center" vertical="top"/>
    </xf>
    <xf numFmtId="0" fontId="5" fillId="0" borderId="2" xfId="0" applyFon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2" xfId="0" applyFont="1" applyBorder="1" applyAlignment="1">
      <alignment vertical="top" wrapText="1"/>
    </xf>
    <xf numFmtId="0" fontId="8"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9" fillId="0" borderId="0" xfId="0" applyFont="1" applyAlignment="1">
      <alignment vertical="center"/>
    </xf>
    <xf numFmtId="0" fontId="9" fillId="0" borderId="2" xfId="0" applyFont="1" applyBorder="1" applyAlignment="1">
      <alignment horizontal="center" vertical="center"/>
    </xf>
    <xf numFmtId="0" fontId="9" fillId="0" borderId="2" xfId="0" applyFont="1" applyBorder="1" applyAlignment="1">
      <alignment vertical="center" wrapText="1"/>
    </xf>
    <xf numFmtId="0" fontId="10" fillId="0" borderId="2" xfId="0" applyFont="1" applyBorder="1" applyAlignment="1">
      <alignment horizontal="center" vertical="center"/>
    </xf>
    <xf numFmtId="0" fontId="9" fillId="0" borderId="2" xfId="0" applyFont="1" applyBorder="1" applyAlignment="1">
      <alignment horizontal="center" vertical="center" wrapText="1"/>
    </xf>
    <xf numFmtId="0" fontId="11" fillId="0" borderId="2" xfId="0" applyFont="1" applyBorder="1" applyAlignment="1">
      <alignment vertical="center" wrapText="1"/>
    </xf>
    <xf numFmtId="0" fontId="9" fillId="0" borderId="4" xfId="0" applyFont="1" applyBorder="1" applyAlignment="1">
      <alignment horizontal="center" vertical="center" wrapText="1"/>
    </xf>
    <xf numFmtId="0" fontId="9" fillId="0" borderId="4" xfId="0" applyFont="1" applyBorder="1" applyAlignment="1">
      <alignment vertical="center"/>
    </xf>
    <xf numFmtId="0" fontId="9" fillId="0" borderId="0" xfId="0" applyFont="1" applyAlignment="1">
      <alignment vertical="center" wrapText="1"/>
    </xf>
    <xf numFmtId="0" fontId="12" fillId="0" borderId="2" xfId="0" applyFont="1" applyBorder="1" applyAlignment="1">
      <alignment vertical="center"/>
    </xf>
    <xf numFmtId="0" fontId="9" fillId="0" borderId="2" xfId="0" applyFont="1" applyBorder="1" applyAlignment="1">
      <alignment vertical="center"/>
    </xf>
    <xf numFmtId="0" fontId="9" fillId="0" borderId="5" xfId="0" applyFont="1" applyBorder="1" applyAlignment="1">
      <alignment horizontal="center" vertical="center" wrapText="1"/>
    </xf>
    <xf numFmtId="0" fontId="9" fillId="0" borderId="0" xfId="0" applyFont="1" applyAlignment="1">
      <alignment horizontal="center" vertical="center"/>
    </xf>
    <xf numFmtId="0" fontId="13" fillId="0" borderId="2" xfId="0" applyFont="1" applyBorder="1" applyAlignment="1">
      <alignment vertical="center"/>
    </xf>
    <xf numFmtId="0" fontId="13" fillId="0" borderId="3" xfId="0" applyFont="1" applyBorder="1" applyAlignment="1">
      <alignment vertical="center" wrapText="1"/>
    </xf>
    <xf numFmtId="0" fontId="1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8" fillId="3" borderId="0" xfId="0" applyFont="1" applyFill="1" applyAlignment="1">
      <alignment horizontal="center" vertical="top"/>
    </xf>
    <xf numFmtId="0" fontId="8" fillId="3" borderId="2" xfId="0" applyFont="1" applyFill="1" applyBorder="1" applyAlignment="1">
      <alignment horizontal="center" vertical="top"/>
    </xf>
    <xf numFmtId="0" fontId="1" fillId="3" borderId="2" xfId="0" applyFont="1" applyFill="1" applyBorder="1" applyAlignment="1">
      <alignment horizontal="center" vertical="top" wrapText="1"/>
    </xf>
    <xf numFmtId="0" fontId="8" fillId="3" borderId="2" xfId="0" applyFont="1" applyFill="1" applyBorder="1" applyAlignment="1">
      <alignment horizontal="center" vertical="top" wrapText="1"/>
    </xf>
    <xf numFmtId="0" fontId="9" fillId="0" borderId="0" xfId="0" applyFont="1" applyAlignment="1">
      <alignment vertical="top"/>
    </xf>
    <xf numFmtId="0" fontId="9" fillId="0" borderId="0" xfId="0" applyFont="1" applyAlignment="1">
      <alignment horizontal="center" vertical="top"/>
    </xf>
    <xf numFmtId="0" fontId="9" fillId="0" borderId="2" xfId="0" applyFont="1" applyBorder="1" applyAlignment="1">
      <alignment horizontal="center" vertical="top"/>
    </xf>
    <xf numFmtId="0" fontId="9" fillId="0" borderId="2" xfId="0" applyFont="1" applyBorder="1" applyAlignment="1">
      <alignment vertical="top" wrapText="1"/>
    </xf>
    <xf numFmtId="0" fontId="15" fillId="0" borderId="2" xfId="0" applyFont="1" applyBorder="1" applyAlignment="1">
      <alignment horizontal="center" vertical="top"/>
    </xf>
    <xf numFmtId="0" fontId="9" fillId="0" borderId="2" xfId="0" applyFont="1" applyBorder="1" applyAlignment="1">
      <alignment horizontal="center" vertical="top" wrapText="1"/>
    </xf>
    <xf numFmtId="0" fontId="11" fillId="0" borderId="2" xfId="0" applyFont="1" applyBorder="1" applyAlignment="1">
      <alignment vertical="top" wrapText="1"/>
    </xf>
    <xf numFmtId="0" fontId="9" fillId="0" borderId="4" xfId="0" applyFont="1" applyBorder="1" applyAlignment="1">
      <alignment horizontal="center" vertical="top" wrapText="1"/>
    </xf>
    <xf numFmtId="0" fontId="9" fillId="0" borderId="4" xfId="0" applyFont="1" applyBorder="1" applyAlignment="1">
      <alignment vertical="top"/>
    </xf>
    <xf numFmtId="0" fontId="9" fillId="0" borderId="0" xfId="0" applyFont="1" applyAlignment="1">
      <alignment vertical="top" wrapText="1"/>
    </xf>
    <xf numFmtId="0" fontId="16" fillId="0" borderId="0" xfId="0" applyFont="1" applyAlignment="1">
      <alignment vertical="top" wrapText="1"/>
    </xf>
    <xf numFmtId="0" fontId="12" fillId="0" borderId="2" xfId="0" applyFont="1" applyBorder="1" applyAlignment="1">
      <alignment vertical="top"/>
    </xf>
    <xf numFmtId="0" fontId="9" fillId="0" borderId="2" xfId="0" applyFont="1" applyBorder="1" applyAlignment="1">
      <alignment vertical="top"/>
    </xf>
    <xf numFmtId="0" fontId="9" fillId="0" borderId="5" xfId="0" applyFont="1" applyBorder="1" applyAlignment="1">
      <alignment horizontal="center" vertical="top" wrapText="1"/>
    </xf>
    <xf numFmtId="0" fontId="13" fillId="0" borderId="2" xfId="0" applyFont="1" applyBorder="1" applyAlignment="1">
      <alignment vertical="top"/>
    </xf>
    <xf numFmtId="0" fontId="13" fillId="0" borderId="3" xfId="0" applyFont="1" applyBorder="1" applyAlignment="1">
      <alignment vertical="top" wrapText="1"/>
    </xf>
    <xf numFmtId="0" fontId="17" fillId="0" borderId="3" xfId="0" applyFont="1" applyBorder="1" applyAlignment="1">
      <alignment horizontal="center" vertical="top"/>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18" fillId="0" borderId="2" xfId="0" applyFont="1" applyBorder="1" applyAlignment="1">
      <alignment vertical="top"/>
    </xf>
    <xf numFmtId="0" fontId="13" fillId="0" borderId="0" xfId="0" applyFont="1" applyAlignment="1">
      <alignment horizontal="center"/>
    </xf>
    <xf numFmtId="0" fontId="13" fillId="0" borderId="2" xfId="0" applyFont="1" applyBorder="1" applyAlignment="1">
      <alignment horizontal="center" vertical="top"/>
    </xf>
    <xf numFmtId="0" fontId="13" fillId="0" borderId="0" xfId="0" applyFont="1" applyAlignment="1">
      <alignment horizontal="center" vertical="top"/>
    </xf>
    <xf numFmtId="0" fontId="19" fillId="0" borderId="0" xfId="0" applyFont="1" applyAlignment="1">
      <alignment vertical="top"/>
    </xf>
    <xf numFmtId="0" fontId="20" fillId="0" borderId="2" xfId="0" applyFont="1" applyBorder="1" applyAlignment="1">
      <alignment horizontal="center" vertical="top"/>
    </xf>
    <xf numFmtId="0" fontId="20" fillId="0" borderId="0" xfId="0" applyFont="1" applyAlignment="1">
      <alignment horizontal="center" vertical="top"/>
    </xf>
    <xf numFmtId="0" fontId="21" fillId="2" borderId="2" xfId="0" applyFont="1" applyFill="1" applyBorder="1" applyAlignment="1">
      <alignment horizontal="center" vertical="top" wrapText="1"/>
    </xf>
    <xf numFmtId="0" fontId="21" fillId="2" borderId="6" xfId="0" applyFont="1" applyFill="1" applyBorder="1" applyAlignment="1">
      <alignment horizontal="center" vertical="top" wrapText="1"/>
    </xf>
    <xf numFmtId="0" fontId="22" fillId="0" borderId="0" xfId="0" applyFont="1"/>
    <xf numFmtId="1" fontId="23" fillId="4" borderId="2" xfId="0" applyNumberFormat="1" applyFont="1" applyFill="1" applyBorder="1" applyAlignment="1">
      <alignment horizontal="center" vertical="top"/>
    </xf>
    <xf numFmtId="0" fontId="23" fillId="4" borderId="2" xfId="0" applyFont="1" applyFill="1" applyBorder="1" applyAlignment="1">
      <alignment horizontal="center" vertical="top"/>
    </xf>
    <xf numFmtId="0" fontId="23" fillId="4" borderId="4" xfId="0" applyFont="1" applyFill="1" applyBorder="1" applyAlignment="1">
      <alignment horizontal="center" vertical="top"/>
    </xf>
    <xf numFmtId="0" fontId="23" fillId="0" borderId="0" xfId="0" applyFont="1" applyAlignment="1">
      <alignment vertical="top"/>
    </xf>
    <xf numFmtId="1" fontId="19" fillId="0" borderId="2" xfId="0" applyNumberFormat="1" applyFont="1" applyBorder="1" applyAlignment="1">
      <alignment horizontal="center" vertical="top"/>
    </xf>
    <xf numFmtId="0" fontId="19" fillId="0" borderId="2" xfId="0" applyFont="1" applyBorder="1" applyAlignment="1">
      <alignment horizontal="center" vertical="top"/>
    </xf>
    <xf numFmtId="0" fontId="24" fillId="0" borderId="2" xfId="0" applyFont="1" applyBorder="1" applyAlignment="1">
      <alignment horizontal="center" vertical="top" wrapText="1"/>
    </xf>
    <xf numFmtId="0" fontId="19" fillId="0" borderId="0" xfId="0" applyFont="1" applyAlignment="1">
      <alignment horizontal="left" vertical="top"/>
    </xf>
    <xf numFmtId="0" fontId="4" fillId="0" borderId="2" xfId="0" applyFont="1" applyBorder="1" applyAlignment="1">
      <alignment horizontal="center" vertical="top" wrapText="1"/>
    </xf>
    <xf numFmtId="1" fontId="19" fillId="5" borderId="2" xfId="0" applyNumberFormat="1" applyFont="1" applyFill="1" applyBorder="1" applyAlignment="1">
      <alignment horizontal="center" vertical="top"/>
    </xf>
    <xf numFmtId="0" fontId="19" fillId="5" borderId="2" xfId="0" applyFont="1" applyFill="1" applyBorder="1" applyAlignment="1">
      <alignment horizontal="center" vertical="top"/>
    </xf>
    <xf numFmtId="0" fontId="13" fillId="5" borderId="0" xfId="0" applyFont="1" applyFill="1" applyAlignment="1">
      <alignment horizontal="center" vertical="top"/>
    </xf>
    <xf numFmtId="0" fontId="3" fillId="5" borderId="2" xfId="0" applyFont="1" applyFill="1" applyBorder="1" applyAlignment="1">
      <alignment horizontal="center" vertical="top" wrapText="1"/>
    </xf>
    <xf numFmtId="0" fontId="24" fillId="5" borderId="2" xfId="0" applyFont="1" applyFill="1" applyBorder="1" applyAlignment="1">
      <alignment horizontal="center" vertical="top" wrapText="1"/>
    </xf>
    <xf numFmtId="0" fontId="19" fillId="0" borderId="0" xfId="0" applyFont="1" applyAlignment="1">
      <alignment vertical="top" wrapText="1"/>
    </xf>
    <xf numFmtId="0" fontId="19" fillId="0" borderId="2" xfId="0" applyFont="1" applyBorder="1" applyAlignment="1">
      <alignment vertical="top"/>
    </xf>
    <xf numFmtId="0" fontId="9" fillId="6" borderId="2" xfId="0" applyFont="1" applyFill="1" applyBorder="1" applyAlignment="1">
      <alignment vertical="top" wrapText="1"/>
    </xf>
    <xf numFmtId="0" fontId="9" fillId="7" borderId="2" xfId="0" applyFont="1" applyFill="1" applyBorder="1" applyAlignment="1">
      <alignment vertical="top" wrapText="1"/>
    </xf>
    <xf numFmtId="0" fontId="13" fillId="5" borderId="2" xfId="0" applyFont="1" applyFill="1" applyBorder="1" applyAlignment="1">
      <alignment horizontal="center" vertical="top"/>
    </xf>
    <xf numFmtId="0" fontId="13" fillId="0" borderId="2" xfId="0" applyFont="1" applyBorder="1" applyAlignment="1">
      <alignment horizontal="center"/>
    </xf>
    <xf numFmtId="0" fontId="13" fillId="5" borderId="2" xfId="0" applyFont="1" applyFill="1" applyBorder="1" applyAlignment="1">
      <alignment horizontal="center"/>
    </xf>
    <xf numFmtId="0" fontId="19" fillId="5" borderId="0" xfId="0" applyFont="1" applyFill="1" applyAlignment="1">
      <alignment vertical="top"/>
    </xf>
    <xf numFmtId="0" fontId="24" fillId="8" borderId="2" xfId="0" applyFont="1" applyFill="1" applyBorder="1" applyAlignment="1">
      <alignment horizontal="center" vertical="top" wrapText="1"/>
    </xf>
    <xf numFmtId="0" fontId="9" fillId="8" borderId="2" xfId="0" applyFont="1" applyFill="1" applyBorder="1" applyAlignment="1">
      <alignment vertical="top"/>
    </xf>
    <xf numFmtId="0" fontId="9" fillId="7" borderId="2" xfId="0" applyFont="1" applyFill="1" applyBorder="1" applyAlignment="1">
      <alignment horizontal="center" vertical="top"/>
    </xf>
    <xf numFmtId="0" fontId="9" fillId="7" borderId="2" xfId="0" applyFont="1" applyFill="1" applyBorder="1" applyAlignment="1">
      <alignment vertical="top"/>
    </xf>
    <xf numFmtId="1" fontId="19" fillId="0" borderId="0" xfId="0" applyNumberFormat="1" applyFont="1" applyAlignment="1">
      <alignment horizontal="center" vertical="top"/>
    </xf>
    <xf numFmtId="0" fontId="19" fillId="0" borderId="0" xfId="0" applyFont="1" applyAlignment="1">
      <alignment horizontal="center" vertical="top"/>
    </xf>
    <xf numFmtId="0" fontId="19" fillId="5" borderId="0" xfId="0" applyFont="1" applyFill="1" applyAlignment="1">
      <alignment horizontal="center" vertical="top"/>
    </xf>
    <xf numFmtId="0" fontId="19" fillId="9" borderId="0" xfId="0" applyFont="1" applyFill="1" applyAlignment="1">
      <alignment vertical="top"/>
    </xf>
    <xf numFmtId="0" fontId="9" fillId="8" borderId="2" xfId="0" applyFont="1" applyFill="1" applyBorder="1" applyAlignment="1">
      <alignment horizontal="center" vertical="top"/>
    </xf>
    <xf numFmtId="0" fontId="19" fillId="9" borderId="2" xfId="0" applyFont="1" applyFill="1" applyBorder="1" applyAlignment="1">
      <alignment horizontal="center" vertical="top"/>
    </xf>
    <xf numFmtId="0" fontId="19" fillId="0" borderId="2" xfId="0" applyFont="1" applyBorder="1" applyAlignment="1">
      <alignment vertical="top" wrapText="1"/>
    </xf>
    <xf numFmtId="0" fontId="19" fillId="5" borderId="2" xfId="0" applyFont="1" applyFill="1" applyBorder="1" applyAlignment="1">
      <alignment vertical="top"/>
    </xf>
    <xf numFmtId="0" fontId="19" fillId="0" borderId="0" xfId="0" applyFont="1"/>
    <xf numFmtId="0" fontId="19" fillId="5" borderId="0" xfId="0" applyFont="1" applyFill="1"/>
    <xf numFmtId="0" fontId="19" fillId="0" borderId="0" xfId="0" applyFont="1" applyAlignment="1">
      <alignment horizontal="right"/>
    </xf>
    <xf numFmtId="0" fontId="25" fillId="0" borderId="0" xfId="0" applyFont="1"/>
    <xf numFmtId="164" fontId="19" fillId="0" borderId="0" xfId="0" applyNumberFormat="1" applyFont="1"/>
    <xf numFmtId="165" fontId="19" fillId="0" borderId="0" xfId="0" applyNumberFormat="1" applyFont="1"/>
    <xf numFmtId="165" fontId="23" fillId="5" borderId="0" xfId="0" applyNumberFormat="1" applyFont="1" applyFill="1"/>
    <xf numFmtId="0" fontId="23" fillId="0" borderId="0" xfId="0" applyFont="1" applyAlignment="1">
      <alignment horizontal="right"/>
    </xf>
    <xf numFmtId="0" fontId="19" fillId="2" borderId="2" xfId="0" applyFont="1" applyFill="1" applyBorder="1" applyAlignment="1">
      <alignment horizontal="center"/>
    </xf>
    <xf numFmtId="0" fontId="0" fillId="2" borderId="2" xfId="0" applyFill="1" applyBorder="1" applyAlignment="1">
      <alignment horizontal="center" vertical="top" wrapText="1"/>
    </xf>
    <xf numFmtId="0" fontId="19" fillId="0" borderId="0" xfId="0" applyFont="1" applyAlignment="1">
      <alignment horizontal="center"/>
    </xf>
    <xf numFmtId="0" fontId="19" fillId="0" borderId="2" xfId="0" applyFont="1" applyBorder="1" applyAlignment="1">
      <alignment horizontal="center"/>
    </xf>
    <xf numFmtId="0" fontId="0" fillId="0" borderId="2" xfId="0" applyBorder="1" applyAlignment="1">
      <alignment horizontal="center" vertical="top" wrapText="1"/>
    </xf>
    <xf numFmtId="0" fontId="19" fillId="9" borderId="0" xfId="0" applyFont="1" applyFill="1"/>
    <xf numFmtId="0" fontId="26" fillId="0" borderId="3" xfId="0" applyFont="1" applyBorder="1" applyAlignment="1">
      <alignment horizontal="center" vertical="top" wrapText="1"/>
    </xf>
    <xf numFmtId="0" fontId="27" fillId="0" borderId="2" xfId="0" applyFont="1" applyBorder="1" applyAlignment="1">
      <alignment horizontal="center" vertical="top" wrapText="1"/>
    </xf>
    <xf numFmtId="0" fontId="28" fillId="0" borderId="2" xfId="0" applyFont="1" applyBorder="1" applyAlignment="1">
      <alignment horizontal="center" vertical="top"/>
    </xf>
    <xf numFmtId="0" fontId="0" fillId="0" borderId="0" xfId="0" applyAlignment="1">
      <alignment horizontal="center" vertical="top"/>
    </xf>
    <xf numFmtId="0" fontId="23" fillId="0" borderId="0" xfId="0" applyFont="1"/>
    <xf numFmtId="0" fontId="19" fillId="10" borderId="0" xfId="0" applyFont="1" applyFill="1"/>
    <xf numFmtId="0" fontId="19" fillId="5" borderId="0" xfId="0" applyFont="1" applyFill="1" applyAlignment="1">
      <alignment horizontal="right"/>
    </xf>
    <xf numFmtId="166" fontId="19" fillId="0" borderId="0" xfId="0" applyNumberFormat="1" applyFont="1"/>
    <xf numFmtId="167" fontId="19"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3</xdr:col>
      <xdr:colOff>704850</xdr:colOff>
      <xdr:row>36</xdr:row>
      <xdr:rowOff>76200</xdr:rowOff>
    </xdr:from>
    <xdr:ext cx="7372350" cy="1562100"/>
    <xdr:pic>
      <xdr:nvPicPr>
        <xdr:cNvPr id="2" name="image4.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904875</xdr:colOff>
      <xdr:row>14</xdr:row>
      <xdr:rowOff>47625</xdr:rowOff>
    </xdr:from>
    <xdr:ext cx="3095625" cy="3648075"/>
    <xdr:pic>
      <xdr:nvPicPr>
        <xdr:cNvPr id="3" name="image6.png" title="รูปภาพ">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923925</xdr:colOff>
      <xdr:row>24</xdr:row>
      <xdr:rowOff>76200</xdr:rowOff>
    </xdr:from>
    <xdr:ext cx="2600325" cy="847725"/>
    <xdr:pic>
      <xdr:nvPicPr>
        <xdr:cNvPr id="4" name="image1.png" title="รูปภาพ">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904875</xdr:colOff>
      <xdr:row>23</xdr:row>
      <xdr:rowOff>190500</xdr:rowOff>
    </xdr:from>
    <xdr:ext cx="2686050" cy="561975"/>
    <xdr:pic>
      <xdr:nvPicPr>
        <xdr:cNvPr id="5" name="image2.png" title="รูปภาพ">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17</xdr:col>
      <xdr:colOff>685800</xdr:colOff>
      <xdr:row>24</xdr:row>
      <xdr:rowOff>85725</xdr:rowOff>
    </xdr:from>
    <xdr:ext cx="2838450" cy="3228975"/>
    <xdr:pic>
      <xdr:nvPicPr>
        <xdr:cNvPr id="6" name="image3.png" title="รูปภาพ">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1123950</xdr:colOff>
      <xdr:row>6</xdr:row>
      <xdr:rowOff>76200</xdr:rowOff>
    </xdr:from>
    <xdr:ext cx="2838450" cy="3228975"/>
    <xdr:pic>
      <xdr:nvPicPr>
        <xdr:cNvPr id="2" name="image3.png" title="รูปภาพ">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885825</xdr:colOff>
      <xdr:row>8</xdr:row>
      <xdr:rowOff>-57150</xdr:rowOff>
    </xdr:from>
    <xdr:ext cx="4676775" cy="4800600"/>
    <xdr:pic>
      <xdr:nvPicPr>
        <xdr:cNvPr id="2" name="image5.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704850</xdr:colOff>
      <xdr:row>36</xdr:row>
      <xdr:rowOff>76200</xdr:rowOff>
    </xdr:from>
    <xdr:ext cx="7372350" cy="1562100"/>
    <xdr:pic>
      <xdr:nvPicPr>
        <xdr:cNvPr id="3" name="image4.png" title="Image">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tackoverflow.com/questions/41800354" TargetMode="External"/><Relationship Id="rId671" Type="http://schemas.openxmlformats.org/officeDocument/2006/relationships/hyperlink" Target="https://stackoverflow.com/questions/15422801" TargetMode="External"/><Relationship Id="rId769" Type="http://schemas.openxmlformats.org/officeDocument/2006/relationships/hyperlink" Target="https://stackoverflow.com/questions/58993471" TargetMode="External"/><Relationship Id="rId21" Type="http://schemas.openxmlformats.org/officeDocument/2006/relationships/hyperlink" Target="https://stackoverflow.com/questions/9293885" TargetMode="External"/><Relationship Id="rId324" Type="http://schemas.openxmlformats.org/officeDocument/2006/relationships/hyperlink" Target="https://stackoverflow.com/questions/52144662" TargetMode="External"/><Relationship Id="rId531" Type="http://schemas.openxmlformats.org/officeDocument/2006/relationships/hyperlink" Target="https://stackoverflow.com/questions/9709606" TargetMode="External"/><Relationship Id="rId629" Type="http://schemas.openxmlformats.org/officeDocument/2006/relationships/hyperlink" Target="https://stackoverflow.com/questions/52148106" TargetMode="External"/><Relationship Id="rId170" Type="http://schemas.openxmlformats.org/officeDocument/2006/relationships/hyperlink" Target="https://stackoverflow.com/questions/6788456" TargetMode="External"/><Relationship Id="rId268" Type="http://schemas.openxmlformats.org/officeDocument/2006/relationships/hyperlink" Target="https://stackoverflow.com/questions/4429257" TargetMode="External"/><Relationship Id="rId475" Type="http://schemas.openxmlformats.org/officeDocument/2006/relationships/hyperlink" Target="https://stackoverflow.com/questions/453067" TargetMode="External"/><Relationship Id="rId682" Type="http://schemas.openxmlformats.org/officeDocument/2006/relationships/hyperlink" Target="https://stackoverflow.com/questions/40317313" TargetMode="External"/><Relationship Id="rId32" Type="http://schemas.openxmlformats.org/officeDocument/2006/relationships/hyperlink" Target="https://stackoverflow.com/questions/4429257" TargetMode="External"/><Relationship Id="rId128" Type="http://schemas.openxmlformats.org/officeDocument/2006/relationships/hyperlink" Target="https://stackoverflow.com/questions/10195366" TargetMode="External"/><Relationship Id="rId335" Type="http://schemas.openxmlformats.org/officeDocument/2006/relationships/hyperlink" Target="https://stackoverflow.com/questions/16799135" TargetMode="External"/><Relationship Id="rId542" Type="http://schemas.openxmlformats.org/officeDocument/2006/relationships/hyperlink" Target="https://stackoverflow.com/questions/12646338" TargetMode="External"/><Relationship Id="rId181" Type="http://schemas.openxmlformats.org/officeDocument/2006/relationships/hyperlink" Target="https://stackoverflow.com/questions/52144662" TargetMode="External"/><Relationship Id="rId402" Type="http://schemas.openxmlformats.org/officeDocument/2006/relationships/hyperlink" Target="https://stackoverflow.com/questions/18531276" TargetMode="External"/><Relationship Id="rId279" Type="http://schemas.openxmlformats.org/officeDocument/2006/relationships/hyperlink" Target="https://stackoverflow.com/questions/31386664" TargetMode="External"/><Relationship Id="rId486" Type="http://schemas.openxmlformats.org/officeDocument/2006/relationships/hyperlink" Target="https://stackoverflow.com/questions/12981202" TargetMode="External"/><Relationship Id="rId693" Type="http://schemas.openxmlformats.org/officeDocument/2006/relationships/hyperlink" Target="https://stackoverflow.com/questions/24127188" TargetMode="External"/><Relationship Id="rId707" Type="http://schemas.openxmlformats.org/officeDocument/2006/relationships/hyperlink" Target="https://stackoverflow.com/questions/59664498" TargetMode="External"/><Relationship Id="rId43" Type="http://schemas.openxmlformats.org/officeDocument/2006/relationships/hyperlink" Target="https://stackoverflow.com/questions/35094888" TargetMode="External"/><Relationship Id="rId139" Type="http://schemas.openxmlformats.org/officeDocument/2006/relationships/hyperlink" Target="https://stackoverflow.com/questions/41751396" TargetMode="External"/><Relationship Id="rId346" Type="http://schemas.openxmlformats.org/officeDocument/2006/relationships/hyperlink" Target="https://stackoverflow.com/questions/9109728" TargetMode="External"/><Relationship Id="rId553" Type="http://schemas.openxmlformats.org/officeDocument/2006/relationships/hyperlink" Target="https://stackoverflow.com/questions/30942772" TargetMode="External"/><Relationship Id="rId760" Type="http://schemas.openxmlformats.org/officeDocument/2006/relationships/hyperlink" Target="https://stackoverflow.com/questions/45774144" TargetMode="External"/><Relationship Id="rId192" Type="http://schemas.openxmlformats.org/officeDocument/2006/relationships/hyperlink" Target="https://stackoverflow.com/questions/6236324" TargetMode="External"/><Relationship Id="rId206" Type="http://schemas.openxmlformats.org/officeDocument/2006/relationships/hyperlink" Target="https://stackoverflow.com/questions/36214665" TargetMode="External"/><Relationship Id="rId413" Type="http://schemas.openxmlformats.org/officeDocument/2006/relationships/hyperlink" Target="https://stackoverflow.com/questions/13731858" TargetMode="External"/><Relationship Id="rId497" Type="http://schemas.openxmlformats.org/officeDocument/2006/relationships/hyperlink" Target="https://stackoverflow.com/questions/6702420" TargetMode="External"/><Relationship Id="rId620" Type="http://schemas.openxmlformats.org/officeDocument/2006/relationships/hyperlink" Target="https://stackoverflow.com/questions/34717151" TargetMode="External"/><Relationship Id="rId718" Type="http://schemas.openxmlformats.org/officeDocument/2006/relationships/hyperlink" Target="https://stackoverflow.com/questions/6236324" TargetMode="External"/><Relationship Id="rId357" Type="http://schemas.openxmlformats.org/officeDocument/2006/relationships/hyperlink" Target="https://stackoverflow.com/questions/13462440" TargetMode="External"/><Relationship Id="rId54" Type="http://schemas.openxmlformats.org/officeDocument/2006/relationships/hyperlink" Target="https://stackoverflow.com/questions/45774144" TargetMode="External"/><Relationship Id="rId217" Type="http://schemas.openxmlformats.org/officeDocument/2006/relationships/hyperlink" Target="https://stackoverflow.com/questions/61780137" TargetMode="External"/><Relationship Id="rId564" Type="http://schemas.openxmlformats.org/officeDocument/2006/relationships/hyperlink" Target="https://stackoverflow.com/questions/40056844" TargetMode="External"/><Relationship Id="rId771" Type="http://schemas.openxmlformats.org/officeDocument/2006/relationships/hyperlink" Target="https://stackoverflow.com/questions/64124615" TargetMode="External"/><Relationship Id="rId424" Type="http://schemas.openxmlformats.org/officeDocument/2006/relationships/hyperlink" Target="https://stackoverflow.com/questions/29866762" TargetMode="External"/><Relationship Id="rId631" Type="http://schemas.openxmlformats.org/officeDocument/2006/relationships/hyperlink" Target="https://stackoverflow.com/questions/52148106" TargetMode="External"/><Relationship Id="rId729" Type="http://schemas.openxmlformats.org/officeDocument/2006/relationships/hyperlink" Target="https://stackoverflow.com/questions/7901334" TargetMode="External"/><Relationship Id="rId270" Type="http://schemas.openxmlformats.org/officeDocument/2006/relationships/hyperlink" Target="https://stackoverflow.com/questions/56611483" TargetMode="External"/><Relationship Id="rId65" Type="http://schemas.openxmlformats.org/officeDocument/2006/relationships/hyperlink" Target="https://stackoverflow.com/questions/45774144" TargetMode="External"/><Relationship Id="rId130" Type="http://schemas.openxmlformats.org/officeDocument/2006/relationships/hyperlink" Target="https://stackoverflow.com/questions/10195366" TargetMode="External"/><Relationship Id="rId368" Type="http://schemas.openxmlformats.org/officeDocument/2006/relationships/hyperlink" Target="https://stackoverflow.com/questions/58993471" TargetMode="External"/><Relationship Id="rId575" Type="http://schemas.openxmlformats.org/officeDocument/2006/relationships/hyperlink" Target="https://stackoverflow.com/questions/29866762" TargetMode="External"/><Relationship Id="rId782" Type="http://schemas.openxmlformats.org/officeDocument/2006/relationships/hyperlink" Target="https://stackoverflow.com/questions/2275596" TargetMode="External"/><Relationship Id="rId228" Type="http://schemas.openxmlformats.org/officeDocument/2006/relationships/hyperlink" Target="https://stackoverflow.com/questions/64804977" TargetMode="External"/><Relationship Id="rId435" Type="http://schemas.openxmlformats.org/officeDocument/2006/relationships/hyperlink" Target="https://stackoverflow.com/questions/58370217" TargetMode="External"/><Relationship Id="rId642" Type="http://schemas.openxmlformats.org/officeDocument/2006/relationships/hyperlink" Target="https://stackoverflow.com/questions/58370217" TargetMode="External"/><Relationship Id="rId281" Type="http://schemas.openxmlformats.org/officeDocument/2006/relationships/hyperlink" Target="https://stackoverflow.com/questions/41588054" TargetMode="External"/><Relationship Id="rId502" Type="http://schemas.openxmlformats.org/officeDocument/2006/relationships/hyperlink" Target="https://stackoverflow.com/questions/54298032" TargetMode="External"/><Relationship Id="rId76" Type="http://schemas.openxmlformats.org/officeDocument/2006/relationships/hyperlink" Target="https://stackoverflow.com/questions/58993471" TargetMode="External"/><Relationship Id="rId141" Type="http://schemas.openxmlformats.org/officeDocument/2006/relationships/hyperlink" Target="https://stackoverflow.com/questions/19648723" TargetMode="External"/><Relationship Id="rId379" Type="http://schemas.openxmlformats.org/officeDocument/2006/relationships/hyperlink" Target="https://stackoverflow.com/questions/29866762" TargetMode="External"/><Relationship Id="rId586" Type="http://schemas.openxmlformats.org/officeDocument/2006/relationships/hyperlink" Target="https://stackoverflow.com/questions/13542540" TargetMode="External"/><Relationship Id="rId793" Type="http://schemas.openxmlformats.org/officeDocument/2006/relationships/hyperlink" Target="https://stackoverflow.com/questions/19689932" TargetMode="External"/><Relationship Id="rId7" Type="http://schemas.openxmlformats.org/officeDocument/2006/relationships/hyperlink" Target="https://stackoverflow.com/questions/10195366" TargetMode="External"/><Relationship Id="rId239" Type="http://schemas.openxmlformats.org/officeDocument/2006/relationships/hyperlink" Target="https://stackoverflow.com/questions/27437289" TargetMode="External"/><Relationship Id="rId446" Type="http://schemas.openxmlformats.org/officeDocument/2006/relationships/hyperlink" Target="https://stackoverflow.com/questions/16799135" TargetMode="External"/><Relationship Id="rId653" Type="http://schemas.openxmlformats.org/officeDocument/2006/relationships/hyperlink" Target="https://stackoverflow.com/questions/28039909" TargetMode="External"/><Relationship Id="rId292" Type="http://schemas.openxmlformats.org/officeDocument/2006/relationships/hyperlink" Target="https://stackoverflow.com/questions/15160629" TargetMode="External"/><Relationship Id="rId306" Type="http://schemas.openxmlformats.org/officeDocument/2006/relationships/hyperlink" Target="https://stackoverflow.com/questions/58993471" TargetMode="External"/><Relationship Id="rId87" Type="http://schemas.openxmlformats.org/officeDocument/2006/relationships/hyperlink" Target="https://stackoverflow.com/questions/36805363" TargetMode="External"/><Relationship Id="rId513" Type="http://schemas.openxmlformats.org/officeDocument/2006/relationships/hyperlink" Target="https://stackoverflow.com/questions/41251473" TargetMode="External"/><Relationship Id="rId597" Type="http://schemas.openxmlformats.org/officeDocument/2006/relationships/hyperlink" Target="https://stackoverflow.com/questions/52148106" TargetMode="External"/><Relationship Id="rId720" Type="http://schemas.openxmlformats.org/officeDocument/2006/relationships/hyperlink" Target="https://stackoverflow.com/questions/47481521" TargetMode="External"/><Relationship Id="rId152" Type="http://schemas.openxmlformats.org/officeDocument/2006/relationships/hyperlink" Target="https://stackoverflow.com/questions/58993471" TargetMode="External"/><Relationship Id="rId457" Type="http://schemas.openxmlformats.org/officeDocument/2006/relationships/hyperlink" Target="https://stackoverflow.com/questions/58993471" TargetMode="External"/><Relationship Id="rId664" Type="http://schemas.openxmlformats.org/officeDocument/2006/relationships/hyperlink" Target="https://stackoverflow.com/questions/24127188" TargetMode="External"/><Relationship Id="rId14" Type="http://schemas.openxmlformats.org/officeDocument/2006/relationships/hyperlink" Target="https://stackoverflow.com/questions/46830988" TargetMode="External"/><Relationship Id="rId317" Type="http://schemas.openxmlformats.org/officeDocument/2006/relationships/hyperlink" Target="https://stackoverflow.com/questions/29866762" TargetMode="External"/><Relationship Id="rId524" Type="http://schemas.openxmlformats.org/officeDocument/2006/relationships/hyperlink" Target="https://stackoverflow.com/questions/42681543" TargetMode="External"/><Relationship Id="rId731" Type="http://schemas.openxmlformats.org/officeDocument/2006/relationships/hyperlink" Target="https://stackoverflow.com/questions/14676464" TargetMode="External"/><Relationship Id="rId98" Type="http://schemas.openxmlformats.org/officeDocument/2006/relationships/hyperlink" Target="https://stackoverflow.com/questions/9293885" TargetMode="External"/><Relationship Id="rId163" Type="http://schemas.openxmlformats.org/officeDocument/2006/relationships/hyperlink" Target="https://stackoverflow.com/questions/20274776" TargetMode="External"/><Relationship Id="rId370" Type="http://schemas.openxmlformats.org/officeDocument/2006/relationships/hyperlink" Target="https://stackoverflow.com/questions/6702420" TargetMode="External"/><Relationship Id="rId230" Type="http://schemas.openxmlformats.org/officeDocument/2006/relationships/hyperlink" Target="https://stackoverflow.com/questions/19876516" TargetMode="External"/><Relationship Id="rId468" Type="http://schemas.openxmlformats.org/officeDocument/2006/relationships/hyperlink" Target="https://stackoverflow.com/questions/25890405" TargetMode="External"/><Relationship Id="rId675" Type="http://schemas.openxmlformats.org/officeDocument/2006/relationships/hyperlink" Target="https://stackoverflow.com/questions/18454342" TargetMode="External"/><Relationship Id="rId25" Type="http://schemas.openxmlformats.org/officeDocument/2006/relationships/hyperlink" Target="https://stackoverflow.com/questions/359634" TargetMode="External"/><Relationship Id="rId328" Type="http://schemas.openxmlformats.org/officeDocument/2006/relationships/hyperlink" Target="https://stackoverflow.com/questions/4429257" TargetMode="External"/><Relationship Id="rId535" Type="http://schemas.openxmlformats.org/officeDocument/2006/relationships/hyperlink" Target="https://stackoverflow.com/questions/36789749" TargetMode="External"/><Relationship Id="rId742" Type="http://schemas.openxmlformats.org/officeDocument/2006/relationships/hyperlink" Target="https://stackoverflow.com/questions/4429257" TargetMode="External"/><Relationship Id="rId174" Type="http://schemas.openxmlformats.org/officeDocument/2006/relationships/hyperlink" Target="https://stackoverflow.com/questions/31386664" TargetMode="External"/><Relationship Id="rId381" Type="http://schemas.openxmlformats.org/officeDocument/2006/relationships/hyperlink" Target="https://stackoverflow.com/questions/62919983" TargetMode="External"/><Relationship Id="rId602" Type="http://schemas.openxmlformats.org/officeDocument/2006/relationships/hyperlink" Target="https://stackoverflow.com/questions/27644392" TargetMode="External"/><Relationship Id="rId241" Type="http://schemas.openxmlformats.org/officeDocument/2006/relationships/hyperlink" Target="https://stackoverflow.com/questions/22918204" TargetMode="External"/><Relationship Id="rId479" Type="http://schemas.openxmlformats.org/officeDocument/2006/relationships/hyperlink" Target="https://stackoverflow.com/questions/19648723" TargetMode="External"/><Relationship Id="rId686" Type="http://schemas.openxmlformats.org/officeDocument/2006/relationships/hyperlink" Target="https://stackoverflow.com/questions/9293885" TargetMode="External"/><Relationship Id="rId36" Type="http://schemas.openxmlformats.org/officeDocument/2006/relationships/hyperlink" Target="https://stackoverflow.com/questions/52148106" TargetMode="External"/><Relationship Id="rId339" Type="http://schemas.openxmlformats.org/officeDocument/2006/relationships/hyperlink" Target="https://stackoverflow.com/questions/29330741" TargetMode="External"/><Relationship Id="rId546" Type="http://schemas.openxmlformats.org/officeDocument/2006/relationships/hyperlink" Target="https://stackoverflow.com/questions/12646338" TargetMode="External"/><Relationship Id="rId753" Type="http://schemas.openxmlformats.org/officeDocument/2006/relationships/hyperlink" Target="https://stackoverflow.com/questions/58993471" TargetMode="External"/><Relationship Id="rId101" Type="http://schemas.openxmlformats.org/officeDocument/2006/relationships/hyperlink" Target="https://stackoverflow.com/questions/20765715" TargetMode="External"/><Relationship Id="rId185" Type="http://schemas.openxmlformats.org/officeDocument/2006/relationships/hyperlink" Target="https://stackoverflow.com/questions/42527750" TargetMode="External"/><Relationship Id="rId406" Type="http://schemas.openxmlformats.org/officeDocument/2006/relationships/hyperlink" Target="https://stackoverflow.com/questions/2001205" TargetMode="External"/><Relationship Id="rId392" Type="http://schemas.openxmlformats.org/officeDocument/2006/relationships/hyperlink" Target="https://stackoverflow.com/questions/58993471" TargetMode="External"/><Relationship Id="rId613" Type="http://schemas.openxmlformats.org/officeDocument/2006/relationships/hyperlink" Target="https://stackoverflow.com/questions/34717151" TargetMode="External"/><Relationship Id="rId697" Type="http://schemas.openxmlformats.org/officeDocument/2006/relationships/hyperlink" Target="https://stackoverflow.com/questions/3870210" TargetMode="External"/><Relationship Id="rId252" Type="http://schemas.openxmlformats.org/officeDocument/2006/relationships/hyperlink" Target="https://stackoverflow.com/questions/41251473" TargetMode="External"/><Relationship Id="rId47" Type="http://schemas.openxmlformats.org/officeDocument/2006/relationships/hyperlink" Target="https://stackoverflow.com/questions/58993471" TargetMode="External"/><Relationship Id="rId112" Type="http://schemas.openxmlformats.org/officeDocument/2006/relationships/hyperlink" Target="https://stackoverflow.com/questions/27436796" TargetMode="External"/><Relationship Id="rId557" Type="http://schemas.openxmlformats.org/officeDocument/2006/relationships/hyperlink" Target="https://stackoverflow.com/questions/40056844" TargetMode="External"/><Relationship Id="rId764" Type="http://schemas.openxmlformats.org/officeDocument/2006/relationships/hyperlink" Target="https://stackoverflow.com/questions/64938483" TargetMode="External"/><Relationship Id="rId196" Type="http://schemas.openxmlformats.org/officeDocument/2006/relationships/hyperlink" Target="https://stackoverflow.com/questions/3775893" TargetMode="External"/><Relationship Id="rId417" Type="http://schemas.openxmlformats.org/officeDocument/2006/relationships/hyperlink" Target="https://stackoverflow.com/questions/4429257" TargetMode="External"/><Relationship Id="rId624" Type="http://schemas.openxmlformats.org/officeDocument/2006/relationships/hyperlink" Target="https://stackoverflow.com/questions/33085670" TargetMode="External"/><Relationship Id="rId263" Type="http://schemas.openxmlformats.org/officeDocument/2006/relationships/hyperlink" Target="https://stackoverflow.com/questions/24127188" TargetMode="External"/><Relationship Id="rId470" Type="http://schemas.openxmlformats.org/officeDocument/2006/relationships/hyperlink" Target="https://stackoverflow.com/questions/28943344" TargetMode="External"/><Relationship Id="rId58" Type="http://schemas.openxmlformats.org/officeDocument/2006/relationships/hyperlink" Target="https://stackoverflow.com/questions/64938483" TargetMode="External"/><Relationship Id="rId123" Type="http://schemas.openxmlformats.org/officeDocument/2006/relationships/hyperlink" Target="https://stackoverflow.com/questions/64804977" TargetMode="External"/><Relationship Id="rId330" Type="http://schemas.openxmlformats.org/officeDocument/2006/relationships/hyperlink" Target="https://stackoverflow.com/questions/28329032" TargetMode="External"/><Relationship Id="rId568" Type="http://schemas.openxmlformats.org/officeDocument/2006/relationships/hyperlink" Target="https://stackoverflow.com/questions/40056844" TargetMode="External"/><Relationship Id="rId775" Type="http://schemas.openxmlformats.org/officeDocument/2006/relationships/hyperlink" Target="https://stackoverflow.com/questions/32164598" TargetMode="External"/><Relationship Id="rId428" Type="http://schemas.openxmlformats.org/officeDocument/2006/relationships/hyperlink" Target="https://stackoverflow.com/questions/29548090" TargetMode="External"/><Relationship Id="rId635" Type="http://schemas.openxmlformats.org/officeDocument/2006/relationships/hyperlink" Target="https://stackoverflow.com/questions/19435226" TargetMode="External"/><Relationship Id="rId274" Type="http://schemas.openxmlformats.org/officeDocument/2006/relationships/hyperlink" Target="https://stackoverflow.com/questions/6702420" TargetMode="External"/><Relationship Id="rId481" Type="http://schemas.openxmlformats.org/officeDocument/2006/relationships/hyperlink" Target="https://stackoverflow.com/questions/19648723" TargetMode="External"/><Relationship Id="rId702" Type="http://schemas.openxmlformats.org/officeDocument/2006/relationships/hyperlink" Target="https://stackoverflow.com/questions/59664498" TargetMode="External"/><Relationship Id="rId69" Type="http://schemas.openxmlformats.org/officeDocument/2006/relationships/hyperlink" Target="https://stackoverflow.com/questions/46830988" TargetMode="External"/><Relationship Id="rId134" Type="http://schemas.openxmlformats.org/officeDocument/2006/relationships/hyperlink" Target="https://stackoverflow.com/questions/57398454" TargetMode="External"/><Relationship Id="rId579" Type="http://schemas.openxmlformats.org/officeDocument/2006/relationships/hyperlink" Target="https://stackoverflow.com/questions/45774144" TargetMode="External"/><Relationship Id="rId786" Type="http://schemas.openxmlformats.org/officeDocument/2006/relationships/hyperlink" Target="https://stackoverflow.com/questions/6702420" TargetMode="External"/><Relationship Id="rId341" Type="http://schemas.openxmlformats.org/officeDocument/2006/relationships/hyperlink" Target="https://stackoverflow.com/questions/45774144" TargetMode="External"/><Relationship Id="rId439" Type="http://schemas.openxmlformats.org/officeDocument/2006/relationships/hyperlink" Target="https://stackoverflow.com/questions/3870210" TargetMode="External"/><Relationship Id="rId646" Type="http://schemas.openxmlformats.org/officeDocument/2006/relationships/hyperlink" Target="https://stackoverflow.com/questions/54298032" TargetMode="External"/><Relationship Id="rId201" Type="http://schemas.openxmlformats.org/officeDocument/2006/relationships/hyperlink" Target="https://stackoverflow.com/questions/41251473" TargetMode="External"/><Relationship Id="rId285" Type="http://schemas.openxmlformats.org/officeDocument/2006/relationships/hyperlink" Target="https://stackoverflow.com/questions/60266789" TargetMode="External"/><Relationship Id="rId506" Type="http://schemas.openxmlformats.org/officeDocument/2006/relationships/hyperlink" Target="https://stackoverflow.com/questions/4429257" TargetMode="External"/><Relationship Id="rId492" Type="http://schemas.openxmlformats.org/officeDocument/2006/relationships/hyperlink" Target="https://stackoverflow.com/questions/34590765" TargetMode="External"/><Relationship Id="rId713" Type="http://schemas.openxmlformats.org/officeDocument/2006/relationships/hyperlink" Target="https://stackoverflow.com/questions/6236324" TargetMode="External"/><Relationship Id="rId145" Type="http://schemas.openxmlformats.org/officeDocument/2006/relationships/hyperlink" Target="https://stackoverflow.com/questions/29866762" TargetMode="External"/><Relationship Id="rId352" Type="http://schemas.openxmlformats.org/officeDocument/2006/relationships/hyperlink" Target="https://stackoverflow.com/questions/46193578" TargetMode="External"/><Relationship Id="rId212" Type="http://schemas.openxmlformats.org/officeDocument/2006/relationships/hyperlink" Target="https://stackoverflow.com/questions/2086792" TargetMode="External"/><Relationship Id="rId657" Type="http://schemas.openxmlformats.org/officeDocument/2006/relationships/hyperlink" Target="https://stackoverflow.com/questions/58346204" TargetMode="External"/><Relationship Id="rId296" Type="http://schemas.openxmlformats.org/officeDocument/2006/relationships/hyperlink" Target="https://stackoverflow.com/questions/13462440" TargetMode="External"/><Relationship Id="rId517" Type="http://schemas.openxmlformats.org/officeDocument/2006/relationships/hyperlink" Target="https://stackoverflow.com/questions/6702420" TargetMode="External"/><Relationship Id="rId724" Type="http://schemas.openxmlformats.org/officeDocument/2006/relationships/hyperlink" Target="https://stackoverflow.com/questions/2699270" TargetMode="External"/><Relationship Id="rId60" Type="http://schemas.openxmlformats.org/officeDocument/2006/relationships/hyperlink" Target="https://stackoverflow.com/questions/58993471" TargetMode="External"/><Relationship Id="rId156" Type="http://schemas.openxmlformats.org/officeDocument/2006/relationships/hyperlink" Target="https://stackoverflow.com/questions/63631995" TargetMode="External"/><Relationship Id="rId363" Type="http://schemas.openxmlformats.org/officeDocument/2006/relationships/hyperlink" Target="https://stackoverflow.com/questions/29330741" TargetMode="External"/><Relationship Id="rId570" Type="http://schemas.openxmlformats.org/officeDocument/2006/relationships/hyperlink" Target="https://stackoverflow.com/questions/63342907" TargetMode="External"/><Relationship Id="rId223" Type="http://schemas.openxmlformats.org/officeDocument/2006/relationships/hyperlink" Target="https://stackoverflow.com/questions/22968559" TargetMode="External"/><Relationship Id="rId430" Type="http://schemas.openxmlformats.org/officeDocument/2006/relationships/hyperlink" Target="https://stackoverflow.com/questions/62802127" TargetMode="External"/><Relationship Id="rId668" Type="http://schemas.openxmlformats.org/officeDocument/2006/relationships/hyperlink" Target="https://stackoverflow.com/questions/12738229" TargetMode="External"/><Relationship Id="rId18" Type="http://schemas.openxmlformats.org/officeDocument/2006/relationships/hyperlink" Target="https://stackoverflow.com/questions/31868761" TargetMode="External"/><Relationship Id="rId528" Type="http://schemas.openxmlformats.org/officeDocument/2006/relationships/hyperlink" Target="https://stackoverflow.com/questions/42681543" TargetMode="External"/><Relationship Id="rId735" Type="http://schemas.openxmlformats.org/officeDocument/2006/relationships/hyperlink" Target="https://stackoverflow.com/questions/14676464" TargetMode="External"/><Relationship Id="rId167" Type="http://schemas.openxmlformats.org/officeDocument/2006/relationships/hyperlink" Target="https://stackoverflow.com/questions/42681543" TargetMode="External"/><Relationship Id="rId374" Type="http://schemas.openxmlformats.org/officeDocument/2006/relationships/hyperlink" Target="https://stackoverflow.com/questions/58993471" TargetMode="External"/><Relationship Id="rId581" Type="http://schemas.openxmlformats.org/officeDocument/2006/relationships/hyperlink" Target="https://stackoverflow.com/questions/24127188" TargetMode="External"/><Relationship Id="rId71" Type="http://schemas.openxmlformats.org/officeDocument/2006/relationships/hyperlink" Target="https://stackoverflow.com/questions/16799135" TargetMode="External"/><Relationship Id="rId234" Type="http://schemas.openxmlformats.org/officeDocument/2006/relationships/hyperlink" Target="https://stackoverflow.com/questions/53110509" TargetMode="External"/><Relationship Id="rId679" Type="http://schemas.openxmlformats.org/officeDocument/2006/relationships/hyperlink" Target="https://stackoverflow.com/questions/51608517" TargetMode="External"/><Relationship Id="rId2" Type="http://schemas.openxmlformats.org/officeDocument/2006/relationships/hyperlink" Target="https://stackoverflow.com/questions/60266789" TargetMode="External"/><Relationship Id="rId29" Type="http://schemas.openxmlformats.org/officeDocument/2006/relationships/hyperlink" Target="https://stackoverflow.com/questions/24127188" TargetMode="External"/><Relationship Id="rId441" Type="http://schemas.openxmlformats.org/officeDocument/2006/relationships/hyperlink" Target="https://stackoverflow.com/questions/13462440" TargetMode="External"/><Relationship Id="rId539" Type="http://schemas.openxmlformats.org/officeDocument/2006/relationships/hyperlink" Target="https://stackoverflow.com/questions/2325407" TargetMode="External"/><Relationship Id="rId746" Type="http://schemas.openxmlformats.org/officeDocument/2006/relationships/hyperlink" Target="https://stackoverflow.com/questions/58370217" TargetMode="External"/><Relationship Id="rId178" Type="http://schemas.openxmlformats.org/officeDocument/2006/relationships/hyperlink" Target="https://stackoverflow.com/questions/52144662" TargetMode="External"/><Relationship Id="rId301" Type="http://schemas.openxmlformats.org/officeDocument/2006/relationships/hyperlink" Target="https://stackoverflow.com/questions/16799135" TargetMode="External"/><Relationship Id="rId82" Type="http://schemas.openxmlformats.org/officeDocument/2006/relationships/hyperlink" Target="https://stackoverflow.com/questions/58993471" TargetMode="External"/><Relationship Id="rId385" Type="http://schemas.openxmlformats.org/officeDocument/2006/relationships/hyperlink" Target="https://stackoverflow.com/questions/58993471" TargetMode="External"/><Relationship Id="rId592" Type="http://schemas.openxmlformats.org/officeDocument/2006/relationships/hyperlink" Target="https://stackoverflow.com/questions/12981202" TargetMode="External"/><Relationship Id="rId606" Type="http://schemas.openxmlformats.org/officeDocument/2006/relationships/hyperlink" Target="https://stackoverflow.com/questions/4429257" TargetMode="External"/><Relationship Id="rId245" Type="http://schemas.openxmlformats.org/officeDocument/2006/relationships/hyperlink" Target="https://stackoverflow.com/questions/26046107" TargetMode="External"/><Relationship Id="rId452" Type="http://schemas.openxmlformats.org/officeDocument/2006/relationships/hyperlink" Target="https://stackoverflow.com/questions/58993471" TargetMode="External"/><Relationship Id="rId105" Type="http://schemas.openxmlformats.org/officeDocument/2006/relationships/hyperlink" Target="https://stackoverflow.com/questions/12738229" TargetMode="External"/><Relationship Id="rId312" Type="http://schemas.openxmlformats.org/officeDocument/2006/relationships/hyperlink" Target="https://stackoverflow.com/questions/58993471" TargetMode="External"/><Relationship Id="rId757" Type="http://schemas.openxmlformats.org/officeDocument/2006/relationships/hyperlink" Target="https://stackoverflow.com/questions/16799135" TargetMode="External"/><Relationship Id="rId93" Type="http://schemas.openxmlformats.org/officeDocument/2006/relationships/hyperlink" Target="https://stackoverflow.com/questions/12738229" TargetMode="External"/><Relationship Id="rId189" Type="http://schemas.openxmlformats.org/officeDocument/2006/relationships/hyperlink" Target="https://stackoverflow.com/questions/58346204" TargetMode="External"/><Relationship Id="rId396" Type="http://schemas.openxmlformats.org/officeDocument/2006/relationships/hyperlink" Target="https://stackoverflow.com/questions/58617321" TargetMode="External"/><Relationship Id="rId617" Type="http://schemas.openxmlformats.org/officeDocument/2006/relationships/hyperlink" Target="https://stackoverflow.com/questions/9293885" TargetMode="External"/><Relationship Id="rId256" Type="http://schemas.openxmlformats.org/officeDocument/2006/relationships/hyperlink" Target="https://stackoverflow.com/questions/29866762" TargetMode="External"/><Relationship Id="rId463" Type="http://schemas.openxmlformats.org/officeDocument/2006/relationships/hyperlink" Target="https://stackoverflow.com/questions/3870210" TargetMode="External"/><Relationship Id="rId670" Type="http://schemas.openxmlformats.org/officeDocument/2006/relationships/hyperlink" Target="https://stackoverflow.com/questions/15422801" TargetMode="External"/><Relationship Id="rId116" Type="http://schemas.openxmlformats.org/officeDocument/2006/relationships/hyperlink" Target="https://stackoverflow.com/questions/59430454" TargetMode="External"/><Relationship Id="rId323" Type="http://schemas.openxmlformats.org/officeDocument/2006/relationships/hyperlink" Target="https://stackoverflow.com/questions/19340685" TargetMode="External"/><Relationship Id="rId530" Type="http://schemas.openxmlformats.org/officeDocument/2006/relationships/hyperlink" Target="https://stackoverflow.com/questions/3870210" TargetMode="External"/><Relationship Id="rId768" Type="http://schemas.openxmlformats.org/officeDocument/2006/relationships/hyperlink" Target="https://stackoverflow.com/questions/58993471" TargetMode="External"/><Relationship Id="rId20" Type="http://schemas.openxmlformats.org/officeDocument/2006/relationships/hyperlink" Target="https://stackoverflow.com/questions/18454342" TargetMode="External"/><Relationship Id="rId628" Type="http://schemas.openxmlformats.org/officeDocument/2006/relationships/hyperlink" Target="https://stackoverflow.com/questions/52148106" TargetMode="External"/><Relationship Id="rId267" Type="http://schemas.openxmlformats.org/officeDocument/2006/relationships/hyperlink" Target="https://stackoverflow.com/questions/52144662" TargetMode="External"/><Relationship Id="rId474" Type="http://schemas.openxmlformats.org/officeDocument/2006/relationships/hyperlink" Target="https://stackoverflow.com/questions/12738229" TargetMode="External"/><Relationship Id="rId127" Type="http://schemas.openxmlformats.org/officeDocument/2006/relationships/hyperlink" Target="https://stackoverflow.com/questions/39717275" TargetMode="External"/><Relationship Id="rId681" Type="http://schemas.openxmlformats.org/officeDocument/2006/relationships/hyperlink" Target="https://stackoverflow.com/questions/40317313" TargetMode="External"/><Relationship Id="rId779" Type="http://schemas.openxmlformats.org/officeDocument/2006/relationships/hyperlink" Target="https://stackoverflow.com/questions/55986044" TargetMode="External"/><Relationship Id="rId31" Type="http://schemas.openxmlformats.org/officeDocument/2006/relationships/hyperlink" Target="https://stackoverflow.com/questions/24127188" TargetMode="External"/><Relationship Id="rId334" Type="http://schemas.openxmlformats.org/officeDocument/2006/relationships/hyperlink" Target="https://stackoverflow.com/questions/46830988" TargetMode="External"/><Relationship Id="rId541" Type="http://schemas.openxmlformats.org/officeDocument/2006/relationships/hyperlink" Target="https://stackoverflow.com/questions/4429257" TargetMode="External"/><Relationship Id="rId639" Type="http://schemas.openxmlformats.org/officeDocument/2006/relationships/hyperlink" Target="https://stackoverflow.com/questions/58370217" TargetMode="External"/><Relationship Id="rId180" Type="http://schemas.openxmlformats.org/officeDocument/2006/relationships/hyperlink" Target="https://stackoverflow.com/questions/19876516" TargetMode="External"/><Relationship Id="rId278" Type="http://schemas.openxmlformats.org/officeDocument/2006/relationships/hyperlink" Target="https://stackoverflow.com/questions/5079864" TargetMode="External"/><Relationship Id="rId401" Type="http://schemas.openxmlformats.org/officeDocument/2006/relationships/hyperlink" Target="https://stackoverflow.com/questions/6702420" TargetMode="External"/><Relationship Id="rId485" Type="http://schemas.openxmlformats.org/officeDocument/2006/relationships/hyperlink" Target="https://stackoverflow.com/questions/12981202" TargetMode="External"/><Relationship Id="rId692" Type="http://schemas.openxmlformats.org/officeDocument/2006/relationships/hyperlink" Target="https://stackoverflow.com/questions/24127188" TargetMode="External"/><Relationship Id="rId706" Type="http://schemas.openxmlformats.org/officeDocument/2006/relationships/hyperlink" Target="https://stackoverflow.com/questions/59664498" TargetMode="External"/><Relationship Id="rId42" Type="http://schemas.openxmlformats.org/officeDocument/2006/relationships/hyperlink" Target="https://stackoverflow.com/questions/65112087" TargetMode="External"/><Relationship Id="rId138" Type="http://schemas.openxmlformats.org/officeDocument/2006/relationships/hyperlink" Target="https://stackoverflow.com/questions/41751396" TargetMode="External"/><Relationship Id="rId345" Type="http://schemas.openxmlformats.org/officeDocument/2006/relationships/hyperlink" Target="https://stackoverflow.com/questions/31868761" TargetMode="External"/><Relationship Id="rId552" Type="http://schemas.openxmlformats.org/officeDocument/2006/relationships/hyperlink" Target="https://stackoverflow.com/questions/6236324" TargetMode="External"/><Relationship Id="rId191" Type="http://schemas.openxmlformats.org/officeDocument/2006/relationships/hyperlink" Target="https://stackoverflow.com/questions/60929154" TargetMode="External"/><Relationship Id="rId205" Type="http://schemas.openxmlformats.org/officeDocument/2006/relationships/hyperlink" Target="https://stackoverflow.com/questions/36214665" TargetMode="External"/><Relationship Id="rId412" Type="http://schemas.openxmlformats.org/officeDocument/2006/relationships/hyperlink" Target="https://stackoverflow.com/questions/17627497" TargetMode="External"/><Relationship Id="rId289" Type="http://schemas.openxmlformats.org/officeDocument/2006/relationships/hyperlink" Target="https://stackoverflow.com/questions/15160629" TargetMode="External"/><Relationship Id="rId496" Type="http://schemas.openxmlformats.org/officeDocument/2006/relationships/hyperlink" Target="https://stackoverflow.com/questions/14676464" TargetMode="External"/><Relationship Id="rId717" Type="http://schemas.openxmlformats.org/officeDocument/2006/relationships/hyperlink" Target="https://stackoverflow.com/questions/6236324" TargetMode="External"/><Relationship Id="rId53" Type="http://schemas.openxmlformats.org/officeDocument/2006/relationships/hyperlink" Target="https://stackoverflow.com/questions/29330741" TargetMode="External"/><Relationship Id="rId149" Type="http://schemas.openxmlformats.org/officeDocument/2006/relationships/hyperlink" Target="https://stackoverflow.com/questions/54119640" TargetMode="External"/><Relationship Id="rId356" Type="http://schemas.openxmlformats.org/officeDocument/2006/relationships/hyperlink" Target="https://stackoverflow.com/questions/1520212" TargetMode="External"/><Relationship Id="rId563" Type="http://schemas.openxmlformats.org/officeDocument/2006/relationships/hyperlink" Target="https://stackoverflow.com/questions/40056844" TargetMode="External"/><Relationship Id="rId770" Type="http://schemas.openxmlformats.org/officeDocument/2006/relationships/hyperlink" Target="https://stackoverflow.com/questions/58617321" TargetMode="External"/><Relationship Id="rId216" Type="http://schemas.openxmlformats.org/officeDocument/2006/relationships/hyperlink" Target="https://stackoverflow.com/questions/28039909" TargetMode="External"/><Relationship Id="rId423" Type="http://schemas.openxmlformats.org/officeDocument/2006/relationships/hyperlink" Target="https://stackoverflow.com/questions/61006461" TargetMode="External"/><Relationship Id="rId630" Type="http://schemas.openxmlformats.org/officeDocument/2006/relationships/hyperlink" Target="https://stackoverflow.com/questions/52148106" TargetMode="External"/><Relationship Id="rId728" Type="http://schemas.openxmlformats.org/officeDocument/2006/relationships/hyperlink" Target="https://stackoverflow.com/questions/7901334" TargetMode="External"/><Relationship Id="rId22" Type="http://schemas.openxmlformats.org/officeDocument/2006/relationships/hyperlink" Target="https://stackoverflow.com/questions/54298032" TargetMode="External"/><Relationship Id="rId64" Type="http://schemas.openxmlformats.org/officeDocument/2006/relationships/hyperlink" Target="https://stackoverflow.com/questions/58617321" TargetMode="External"/><Relationship Id="rId118" Type="http://schemas.openxmlformats.org/officeDocument/2006/relationships/hyperlink" Target="https://stackoverflow.com/questions/61780137" TargetMode="External"/><Relationship Id="rId325" Type="http://schemas.openxmlformats.org/officeDocument/2006/relationships/hyperlink" Target="https://stackoverflow.com/questions/37957745" TargetMode="External"/><Relationship Id="rId367" Type="http://schemas.openxmlformats.org/officeDocument/2006/relationships/hyperlink" Target="https://stackoverflow.com/questions/58993471" TargetMode="External"/><Relationship Id="rId532" Type="http://schemas.openxmlformats.org/officeDocument/2006/relationships/hyperlink" Target="https://stackoverflow.com/questions/138950" TargetMode="External"/><Relationship Id="rId574" Type="http://schemas.openxmlformats.org/officeDocument/2006/relationships/hyperlink" Target="https://stackoverflow.com/questions/29866762" TargetMode="External"/><Relationship Id="rId171" Type="http://schemas.openxmlformats.org/officeDocument/2006/relationships/hyperlink" Target="https://stackoverflow.com/questions/6788456" TargetMode="External"/><Relationship Id="rId227" Type="http://schemas.openxmlformats.org/officeDocument/2006/relationships/hyperlink" Target="https://stackoverflow.com/questions/29866762" TargetMode="External"/><Relationship Id="rId781" Type="http://schemas.openxmlformats.org/officeDocument/2006/relationships/hyperlink" Target="https://stackoverflow.com/questions/453067" TargetMode="External"/><Relationship Id="rId269" Type="http://schemas.openxmlformats.org/officeDocument/2006/relationships/hyperlink" Target="https://stackoverflow.com/questions/20680556" TargetMode="External"/><Relationship Id="rId434" Type="http://schemas.openxmlformats.org/officeDocument/2006/relationships/hyperlink" Target="https://stackoverflow.com/questions/31386664" TargetMode="External"/><Relationship Id="rId476" Type="http://schemas.openxmlformats.org/officeDocument/2006/relationships/hyperlink" Target="https://stackoverflow.com/questions/59664498" TargetMode="External"/><Relationship Id="rId641" Type="http://schemas.openxmlformats.org/officeDocument/2006/relationships/hyperlink" Target="https://stackoverflow.com/questions/58370217" TargetMode="External"/><Relationship Id="rId683" Type="http://schemas.openxmlformats.org/officeDocument/2006/relationships/hyperlink" Target="https://stackoverflow.com/questions/18454342" TargetMode="External"/><Relationship Id="rId739" Type="http://schemas.openxmlformats.org/officeDocument/2006/relationships/hyperlink" Target="https://stackoverflow.com/questions/52144662" TargetMode="External"/><Relationship Id="rId33" Type="http://schemas.openxmlformats.org/officeDocument/2006/relationships/hyperlink" Target="https://stackoverflow.com/questions/52148106" TargetMode="External"/><Relationship Id="rId129" Type="http://schemas.openxmlformats.org/officeDocument/2006/relationships/hyperlink" Target="https://stackoverflow.com/questions/10195366" TargetMode="External"/><Relationship Id="rId280" Type="http://schemas.openxmlformats.org/officeDocument/2006/relationships/hyperlink" Target="https://stackoverflow.com/questions/59394165" TargetMode="External"/><Relationship Id="rId336" Type="http://schemas.openxmlformats.org/officeDocument/2006/relationships/hyperlink" Target="https://stackoverflow.com/questions/29230939" TargetMode="External"/><Relationship Id="rId501" Type="http://schemas.openxmlformats.org/officeDocument/2006/relationships/hyperlink" Target="https://stackoverflow.com/questions/54298032" TargetMode="External"/><Relationship Id="rId543" Type="http://schemas.openxmlformats.org/officeDocument/2006/relationships/hyperlink" Target="https://stackoverflow.com/questions/32484638" TargetMode="External"/><Relationship Id="rId75" Type="http://schemas.openxmlformats.org/officeDocument/2006/relationships/hyperlink" Target="https://stackoverflow.com/questions/58993471" TargetMode="External"/><Relationship Id="rId140" Type="http://schemas.openxmlformats.org/officeDocument/2006/relationships/hyperlink" Target="https://stackoverflow.com/questions/41751396" TargetMode="External"/><Relationship Id="rId182" Type="http://schemas.openxmlformats.org/officeDocument/2006/relationships/hyperlink" Target="https://stackoverflow.com/questions/46887834" TargetMode="External"/><Relationship Id="rId378" Type="http://schemas.openxmlformats.org/officeDocument/2006/relationships/hyperlink" Target="https://stackoverflow.com/questions/29866762" TargetMode="External"/><Relationship Id="rId403" Type="http://schemas.openxmlformats.org/officeDocument/2006/relationships/hyperlink" Target="https://stackoverflow.com/questions/9709606" TargetMode="External"/><Relationship Id="rId585" Type="http://schemas.openxmlformats.org/officeDocument/2006/relationships/hyperlink" Target="https://stackoverflow.com/questions/13558161" TargetMode="External"/><Relationship Id="rId750" Type="http://schemas.openxmlformats.org/officeDocument/2006/relationships/hyperlink" Target="https://stackoverflow.com/questions/4429257" TargetMode="External"/><Relationship Id="rId792" Type="http://schemas.openxmlformats.org/officeDocument/2006/relationships/hyperlink" Target="https://stackoverflow.com/questions/62722315" TargetMode="External"/><Relationship Id="rId6" Type="http://schemas.openxmlformats.org/officeDocument/2006/relationships/hyperlink" Target="https://stackoverflow.com/questions/39717275" TargetMode="External"/><Relationship Id="rId238" Type="http://schemas.openxmlformats.org/officeDocument/2006/relationships/hyperlink" Target="https://stackoverflow.com/questions/59664498" TargetMode="External"/><Relationship Id="rId445" Type="http://schemas.openxmlformats.org/officeDocument/2006/relationships/hyperlink" Target="https://stackoverflow.com/questions/46830988" TargetMode="External"/><Relationship Id="rId487" Type="http://schemas.openxmlformats.org/officeDocument/2006/relationships/hyperlink" Target="https://stackoverflow.com/questions/27469652" TargetMode="External"/><Relationship Id="rId610" Type="http://schemas.openxmlformats.org/officeDocument/2006/relationships/hyperlink" Target="https://stackoverflow.com/questions/32061893" TargetMode="External"/><Relationship Id="rId652" Type="http://schemas.openxmlformats.org/officeDocument/2006/relationships/hyperlink" Target="https://stackoverflow.com/questions/9293885" TargetMode="External"/><Relationship Id="rId694" Type="http://schemas.openxmlformats.org/officeDocument/2006/relationships/hyperlink" Target="https://stackoverflow.com/questions/24127188" TargetMode="External"/><Relationship Id="rId708" Type="http://schemas.openxmlformats.org/officeDocument/2006/relationships/hyperlink" Target="https://stackoverflow.com/questions/59664498" TargetMode="External"/><Relationship Id="rId291" Type="http://schemas.openxmlformats.org/officeDocument/2006/relationships/hyperlink" Target="https://stackoverflow.com/questions/15160629" TargetMode="External"/><Relationship Id="rId305" Type="http://schemas.openxmlformats.org/officeDocument/2006/relationships/hyperlink" Target="https://stackoverflow.com/questions/54119640" TargetMode="External"/><Relationship Id="rId347" Type="http://schemas.openxmlformats.org/officeDocument/2006/relationships/hyperlink" Target="https://stackoverflow.com/questions/9109728" TargetMode="External"/><Relationship Id="rId512" Type="http://schemas.openxmlformats.org/officeDocument/2006/relationships/hyperlink" Target="https://stackoverflow.com/questions/28039909" TargetMode="External"/><Relationship Id="rId44" Type="http://schemas.openxmlformats.org/officeDocument/2006/relationships/hyperlink" Target="https://stackoverflow.com/questions/36950444" TargetMode="External"/><Relationship Id="rId86" Type="http://schemas.openxmlformats.org/officeDocument/2006/relationships/hyperlink" Target="https://stackoverflow.com/questions/18454342" TargetMode="External"/><Relationship Id="rId151" Type="http://schemas.openxmlformats.org/officeDocument/2006/relationships/hyperlink" Target="https://stackoverflow.com/questions/6702420" TargetMode="External"/><Relationship Id="rId389" Type="http://schemas.openxmlformats.org/officeDocument/2006/relationships/hyperlink" Target="https://stackoverflow.com/questions/6702420" TargetMode="External"/><Relationship Id="rId554" Type="http://schemas.openxmlformats.org/officeDocument/2006/relationships/hyperlink" Target="https://stackoverflow.com/questions/32365355" TargetMode="External"/><Relationship Id="rId596" Type="http://schemas.openxmlformats.org/officeDocument/2006/relationships/hyperlink" Target="https://stackoverflow.com/questions/58496526" TargetMode="External"/><Relationship Id="rId761" Type="http://schemas.openxmlformats.org/officeDocument/2006/relationships/hyperlink" Target="https://stackoverflow.com/questions/54119640" TargetMode="External"/><Relationship Id="rId193" Type="http://schemas.openxmlformats.org/officeDocument/2006/relationships/hyperlink" Target="https://stackoverflow.com/questions/6236324" TargetMode="External"/><Relationship Id="rId207" Type="http://schemas.openxmlformats.org/officeDocument/2006/relationships/hyperlink" Target="https://stackoverflow.com/questions/23839705" TargetMode="External"/><Relationship Id="rId249" Type="http://schemas.openxmlformats.org/officeDocument/2006/relationships/hyperlink" Target="https://stackoverflow.com/questions/19340685" TargetMode="External"/><Relationship Id="rId414" Type="http://schemas.openxmlformats.org/officeDocument/2006/relationships/hyperlink" Target="https://stackoverflow.com/questions/58370217" TargetMode="External"/><Relationship Id="rId456" Type="http://schemas.openxmlformats.org/officeDocument/2006/relationships/hyperlink" Target="https://stackoverflow.com/questions/58993471" TargetMode="External"/><Relationship Id="rId498" Type="http://schemas.openxmlformats.org/officeDocument/2006/relationships/hyperlink" Target="https://stackoverflow.com/questions/21178275" TargetMode="External"/><Relationship Id="rId621" Type="http://schemas.openxmlformats.org/officeDocument/2006/relationships/hyperlink" Target="https://stackoverflow.com/questions/13730854" TargetMode="External"/><Relationship Id="rId663" Type="http://schemas.openxmlformats.org/officeDocument/2006/relationships/hyperlink" Target="https://stackoverflow.com/questions/24127188" TargetMode="External"/><Relationship Id="rId13" Type="http://schemas.openxmlformats.org/officeDocument/2006/relationships/hyperlink" Target="https://stackoverflow.com/questions/60266789" TargetMode="External"/><Relationship Id="rId109" Type="http://schemas.openxmlformats.org/officeDocument/2006/relationships/hyperlink" Target="https://stackoverflow.com/questions/6788456" TargetMode="External"/><Relationship Id="rId260" Type="http://schemas.openxmlformats.org/officeDocument/2006/relationships/hyperlink" Target="https://stackoverflow.com/questions/29230939" TargetMode="External"/><Relationship Id="rId316" Type="http://schemas.openxmlformats.org/officeDocument/2006/relationships/hyperlink" Target="https://stackoverflow.com/questions/29866762" TargetMode="External"/><Relationship Id="rId523" Type="http://schemas.openxmlformats.org/officeDocument/2006/relationships/hyperlink" Target="https://stackoverflow.com/questions/58370217" TargetMode="External"/><Relationship Id="rId719" Type="http://schemas.openxmlformats.org/officeDocument/2006/relationships/hyperlink" Target="https://stackoverflow.com/questions/54298032" TargetMode="External"/><Relationship Id="rId55" Type="http://schemas.openxmlformats.org/officeDocument/2006/relationships/hyperlink" Target="https://stackoverflow.com/questions/54119640" TargetMode="External"/><Relationship Id="rId97" Type="http://schemas.openxmlformats.org/officeDocument/2006/relationships/hyperlink" Target="https://stackoverflow.com/questions/34511731" TargetMode="External"/><Relationship Id="rId120" Type="http://schemas.openxmlformats.org/officeDocument/2006/relationships/hyperlink" Target="https://stackoverflow.com/questions/6788456" TargetMode="External"/><Relationship Id="rId358" Type="http://schemas.openxmlformats.org/officeDocument/2006/relationships/hyperlink" Target="https://stackoverflow.com/questions/58993471" TargetMode="External"/><Relationship Id="rId565" Type="http://schemas.openxmlformats.org/officeDocument/2006/relationships/hyperlink" Target="https://stackoverflow.com/questions/40056844" TargetMode="External"/><Relationship Id="rId730" Type="http://schemas.openxmlformats.org/officeDocument/2006/relationships/hyperlink" Target="https://stackoverflow.com/questions/14676464" TargetMode="External"/><Relationship Id="rId772" Type="http://schemas.openxmlformats.org/officeDocument/2006/relationships/hyperlink" Target="https://stackoverflow.com/questions/57713309" TargetMode="External"/><Relationship Id="rId162" Type="http://schemas.openxmlformats.org/officeDocument/2006/relationships/hyperlink" Target="https://stackoverflow.com/questions/10774468" TargetMode="External"/><Relationship Id="rId218" Type="http://schemas.openxmlformats.org/officeDocument/2006/relationships/hyperlink" Target="https://stackoverflow.com/questions/745987" TargetMode="External"/><Relationship Id="rId425" Type="http://schemas.openxmlformats.org/officeDocument/2006/relationships/hyperlink" Target="https://stackoverflow.com/questions/29866762" TargetMode="External"/><Relationship Id="rId467" Type="http://schemas.openxmlformats.org/officeDocument/2006/relationships/hyperlink" Target="https://stackoverflow.com/questions/52144662" TargetMode="External"/><Relationship Id="rId632" Type="http://schemas.openxmlformats.org/officeDocument/2006/relationships/hyperlink" Target="https://stackoverflow.com/questions/52148106" TargetMode="External"/><Relationship Id="rId271" Type="http://schemas.openxmlformats.org/officeDocument/2006/relationships/hyperlink" Target="https://stackoverflow.com/questions/4429257" TargetMode="External"/><Relationship Id="rId674" Type="http://schemas.openxmlformats.org/officeDocument/2006/relationships/hyperlink" Target="https://stackoverflow.com/questions/61006461" TargetMode="External"/><Relationship Id="rId24" Type="http://schemas.openxmlformats.org/officeDocument/2006/relationships/hyperlink" Target="https://stackoverflow.com/questions/6788456" TargetMode="External"/><Relationship Id="rId66" Type="http://schemas.openxmlformats.org/officeDocument/2006/relationships/hyperlink" Target="https://stackoverflow.com/questions/58993471" TargetMode="External"/><Relationship Id="rId131" Type="http://schemas.openxmlformats.org/officeDocument/2006/relationships/hyperlink" Target="https://stackoverflow.com/questions/56815" TargetMode="External"/><Relationship Id="rId327" Type="http://schemas.openxmlformats.org/officeDocument/2006/relationships/hyperlink" Target="https://stackoverflow.com/questions/23916259" TargetMode="External"/><Relationship Id="rId369" Type="http://schemas.openxmlformats.org/officeDocument/2006/relationships/hyperlink" Target="https://stackoverflow.com/questions/64938483" TargetMode="External"/><Relationship Id="rId534" Type="http://schemas.openxmlformats.org/officeDocument/2006/relationships/hyperlink" Target="https://stackoverflow.com/questions/7901334" TargetMode="External"/><Relationship Id="rId576" Type="http://schemas.openxmlformats.org/officeDocument/2006/relationships/hyperlink" Target="https://stackoverflow.com/questions/3870210" TargetMode="External"/><Relationship Id="rId741" Type="http://schemas.openxmlformats.org/officeDocument/2006/relationships/hyperlink" Target="https://stackoverflow.com/questions/62722315" TargetMode="External"/><Relationship Id="rId783" Type="http://schemas.openxmlformats.org/officeDocument/2006/relationships/hyperlink" Target="https://stackoverflow.com/questions/7649183" TargetMode="External"/><Relationship Id="rId173" Type="http://schemas.openxmlformats.org/officeDocument/2006/relationships/hyperlink" Target="https://stackoverflow.com/questions/52148106" TargetMode="External"/><Relationship Id="rId229" Type="http://schemas.openxmlformats.org/officeDocument/2006/relationships/hyperlink" Target="https://stackoverflow.com/questions/32164598" TargetMode="External"/><Relationship Id="rId380" Type="http://schemas.openxmlformats.org/officeDocument/2006/relationships/hyperlink" Target="https://stackoverflow.com/questions/46830988" TargetMode="External"/><Relationship Id="rId436" Type="http://schemas.openxmlformats.org/officeDocument/2006/relationships/hyperlink" Target="https://stackoverflow.com/questions/35360983" TargetMode="External"/><Relationship Id="rId601" Type="http://schemas.openxmlformats.org/officeDocument/2006/relationships/hyperlink" Target="https://stackoverflow.com/questions/54298032" TargetMode="External"/><Relationship Id="rId643" Type="http://schemas.openxmlformats.org/officeDocument/2006/relationships/hyperlink" Target="https://stackoverflow.com/questions/10774468" TargetMode="External"/><Relationship Id="rId240" Type="http://schemas.openxmlformats.org/officeDocument/2006/relationships/hyperlink" Target="https://stackoverflow.com/questions/3519182" TargetMode="External"/><Relationship Id="rId478" Type="http://schemas.openxmlformats.org/officeDocument/2006/relationships/hyperlink" Target="https://stackoverflow.com/questions/19648723" TargetMode="External"/><Relationship Id="rId685" Type="http://schemas.openxmlformats.org/officeDocument/2006/relationships/hyperlink" Target="https://stackoverflow.com/questions/10195366" TargetMode="External"/><Relationship Id="rId35" Type="http://schemas.openxmlformats.org/officeDocument/2006/relationships/hyperlink" Target="https://stackoverflow.com/questions/52148106" TargetMode="External"/><Relationship Id="rId77" Type="http://schemas.openxmlformats.org/officeDocument/2006/relationships/hyperlink" Target="https://stackoverflow.com/questions/64938483" TargetMode="External"/><Relationship Id="rId100" Type="http://schemas.openxmlformats.org/officeDocument/2006/relationships/hyperlink" Target="https://stackoverflow.com/questions/20765715" TargetMode="External"/><Relationship Id="rId282" Type="http://schemas.openxmlformats.org/officeDocument/2006/relationships/hyperlink" Target="https://stackoverflow.com/questions/41588054" TargetMode="External"/><Relationship Id="rId338" Type="http://schemas.openxmlformats.org/officeDocument/2006/relationships/hyperlink" Target="https://stackoverflow.com/questions/50578162" TargetMode="External"/><Relationship Id="rId503" Type="http://schemas.openxmlformats.org/officeDocument/2006/relationships/hyperlink" Target="https://stackoverflow.com/questions/58370217" TargetMode="External"/><Relationship Id="rId545" Type="http://schemas.openxmlformats.org/officeDocument/2006/relationships/hyperlink" Target="https://stackoverflow.com/questions/12646338" TargetMode="External"/><Relationship Id="rId587" Type="http://schemas.openxmlformats.org/officeDocument/2006/relationships/hyperlink" Target="https://stackoverflow.com/questions/13542540" TargetMode="External"/><Relationship Id="rId710" Type="http://schemas.openxmlformats.org/officeDocument/2006/relationships/hyperlink" Target="https://stackoverflow.com/questions/59664498" TargetMode="External"/><Relationship Id="rId752" Type="http://schemas.openxmlformats.org/officeDocument/2006/relationships/hyperlink" Target="https://stackoverflow.com/questions/13462440" TargetMode="External"/><Relationship Id="rId8" Type="http://schemas.openxmlformats.org/officeDocument/2006/relationships/hyperlink" Target="https://stackoverflow.com/questions/10195366" TargetMode="External"/><Relationship Id="rId142" Type="http://schemas.openxmlformats.org/officeDocument/2006/relationships/hyperlink" Target="https://stackoverflow.com/questions/13462440" TargetMode="External"/><Relationship Id="rId184" Type="http://schemas.openxmlformats.org/officeDocument/2006/relationships/hyperlink" Target="https://stackoverflow.com/questions/45590884" TargetMode="External"/><Relationship Id="rId391" Type="http://schemas.openxmlformats.org/officeDocument/2006/relationships/hyperlink" Target="https://stackoverflow.com/questions/58993471" TargetMode="External"/><Relationship Id="rId405" Type="http://schemas.openxmlformats.org/officeDocument/2006/relationships/hyperlink" Target="https://stackoverflow.com/questions/5061920" TargetMode="External"/><Relationship Id="rId447" Type="http://schemas.openxmlformats.org/officeDocument/2006/relationships/hyperlink" Target="https://stackoverflow.com/questions/29330741" TargetMode="External"/><Relationship Id="rId612" Type="http://schemas.openxmlformats.org/officeDocument/2006/relationships/hyperlink" Target="https://stackoverflow.com/questions/34717151" TargetMode="External"/><Relationship Id="rId794" Type="http://schemas.openxmlformats.org/officeDocument/2006/relationships/hyperlink" Target="https://stackoverflow.com/questions/35057638" TargetMode="External"/><Relationship Id="rId251" Type="http://schemas.openxmlformats.org/officeDocument/2006/relationships/hyperlink" Target="https://stackoverflow.com/questions/60565131" TargetMode="External"/><Relationship Id="rId489" Type="http://schemas.openxmlformats.org/officeDocument/2006/relationships/hyperlink" Target="https://stackoverflow.com/questions/34590765" TargetMode="External"/><Relationship Id="rId654" Type="http://schemas.openxmlformats.org/officeDocument/2006/relationships/hyperlink" Target="https://stackoverflow.com/questions/59664498" TargetMode="External"/><Relationship Id="rId696" Type="http://schemas.openxmlformats.org/officeDocument/2006/relationships/hyperlink" Target="https://stackoverflow.com/questions/52148106" TargetMode="External"/><Relationship Id="rId46" Type="http://schemas.openxmlformats.org/officeDocument/2006/relationships/hyperlink" Target="https://stackoverflow.com/questions/13462440" TargetMode="External"/><Relationship Id="rId293" Type="http://schemas.openxmlformats.org/officeDocument/2006/relationships/hyperlink" Target="https://stackoverflow.com/questions/15160629" TargetMode="External"/><Relationship Id="rId307" Type="http://schemas.openxmlformats.org/officeDocument/2006/relationships/hyperlink" Target="https://stackoverflow.com/questions/58993471" TargetMode="External"/><Relationship Id="rId349" Type="http://schemas.openxmlformats.org/officeDocument/2006/relationships/hyperlink" Target="https://stackoverflow.com/questions/59430454" TargetMode="External"/><Relationship Id="rId514" Type="http://schemas.openxmlformats.org/officeDocument/2006/relationships/hyperlink" Target="https://stackoverflow.com/questions/16114563" TargetMode="External"/><Relationship Id="rId556" Type="http://schemas.openxmlformats.org/officeDocument/2006/relationships/hyperlink" Target="https://stackoverflow.com/questions/54298032" TargetMode="External"/><Relationship Id="rId721" Type="http://schemas.openxmlformats.org/officeDocument/2006/relationships/hyperlink" Target="https://stackoverflow.com/questions/58370217" TargetMode="External"/><Relationship Id="rId763" Type="http://schemas.openxmlformats.org/officeDocument/2006/relationships/hyperlink" Target="https://stackoverflow.com/questions/58993471" TargetMode="External"/><Relationship Id="rId88" Type="http://schemas.openxmlformats.org/officeDocument/2006/relationships/hyperlink" Target="https://stackoverflow.com/questions/41251473" TargetMode="External"/><Relationship Id="rId111" Type="http://schemas.openxmlformats.org/officeDocument/2006/relationships/hyperlink" Target="https://stackoverflow.com/questions/33561612" TargetMode="External"/><Relationship Id="rId153" Type="http://schemas.openxmlformats.org/officeDocument/2006/relationships/hyperlink" Target="https://stackoverflow.com/questions/58993471" TargetMode="External"/><Relationship Id="rId195" Type="http://schemas.openxmlformats.org/officeDocument/2006/relationships/hyperlink" Target="https://stackoverflow.com/questions/41251473" TargetMode="External"/><Relationship Id="rId209" Type="http://schemas.openxmlformats.org/officeDocument/2006/relationships/hyperlink" Target="https://stackoverflow.com/questions/49393023" TargetMode="External"/><Relationship Id="rId360" Type="http://schemas.openxmlformats.org/officeDocument/2006/relationships/hyperlink" Target="https://stackoverflow.com/questions/29866762" TargetMode="External"/><Relationship Id="rId416" Type="http://schemas.openxmlformats.org/officeDocument/2006/relationships/hyperlink" Target="https://stackoverflow.com/questions/4429257" TargetMode="External"/><Relationship Id="rId598" Type="http://schemas.openxmlformats.org/officeDocument/2006/relationships/hyperlink" Target="https://stackoverflow.com/questions/10195366" TargetMode="External"/><Relationship Id="rId220" Type="http://schemas.openxmlformats.org/officeDocument/2006/relationships/hyperlink" Target="https://stackoverflow.com/questions/62722315" TargetMode="External"/><Relationship Id="rId458" Type="http://schemas.openxmlformats.org/officeDocument/2006/relationships/hyperlink" Target="https://stackoverflow.com/questions/58993471" TargetMode="External"/><Relationship Id="rId623" Type="http://schemas.openxmlformats.org/officeDocument/2006/relationships/hyperlink" Target="https://stackoverflow.com/questions/33943576" TargetMode="External"/><Relationship Id="rId665" Type="http://schemas.openxmlformats.org/officeDocument/2006/relationships/hyperlink" Target="https://stackoverflow.com/questions/24127188" TargetMode="External"/><Relationship Id="rId15" Type="http://schemas.openxmlformats.org/officeDocument/2006/relationships/hyperlink" Target="https://stackoverflow.com/questions/60266789" TargetMode="External"/><Relationship Id="rId57" Type="http://schemas.openxmlformats.org/officeDocument/2006/relationships/hyperlink" Target="https://stackoverflow.com/questions/58993471" TargetMode="External"/><Relationship Id="rId262" Type="http://schemas.openxmlformats.org/officeDocument/2006/relationships/hyperlink" Target="https://stackoverflow.com/questions/24127188" TargetMode="External"/><Relationship Id="rId318" Type="http://schemas.openxmlformats.org/officeDocument/2006/relationships/hyperlink" Target="https://stackoverflow.com/questions/46830988" TargetMode="External"/><Relationship Id="rId525" Type="http://schemas.openxmlformats.org/officeDocument/2006/relationships/hyperlink" Target="https://stackoverflow.com/questions/42681543" TargetMode="External"/><Relationship Id="rId567" Type="http://schemas.openxmlformats.org/officeDocument/2006/relationships/hyperlink" Target="https://stackoverflow.com/questions/40056844" TargetMode="External"/><Relationship Id="rId732" Type="http://schemas.openxmlformats.org/officeDocument/2006/relationships/hyperlink" Target="https://stackoverflow.com/questions/14676464" TargetMode="External"/><Relationship Id="rId99" Type="http://schemas.openxmlformats.org/officeDocument/2006/relationships/hyperlink" Target="https://stackoverflow.com/questions/4429257" TargetMode="External"/><Relationship Id="rId122" Type="http://schemas.openxmlformats.org/officeDocument/2006/relationships/hyperlink" Target="https://stackoverflow.com/questions/54349072" TargetMode="External"/><Relationship Id="rId164" Type="http://schemas.openxmlformats.org/officeDocument/2006/relationships/hyperlink" Target="https://stackoverflow.com/questions/20274776" TargetMode="External"/><Relationship Id="rId371" Type="http://schemas.openxmlformats.org/officeDocument/2006/relationships/hyperlink" Target="https://stackoverflow.com/questions/58993471" TargetMode="External"/><Relationship Id="rId774" Type="http://schemas.openxmlformats.org/officeDocument/2006/relationships/hyperlink" Target="https://stackoverflow.com/questions/30868562" TargetMode="External"/><Relationship Id="rId427" Type="http://schemas.openxmlformats.org/officeDocument/2006/relationships/hyperlink" Target="https://stackoverflow.com/questions/55728841" TargetMode="External"/><Relationship Id="rId469" Type="http://schemas.openxmlformats.org/officeDocument/2006/relationships/hyperlink" Target="https://stackoverflow.com/questions/60816572" TargetMode="External"/><Relationship Id="rId634" Type="http://schemas.openxmlformats.org/officeDocument/2006/relationships/hyperlink" Target="https://stackoverflow.com/questions/19435226" TargetMode="External"/><Relationship Id="rId676" Type="http://schemas.openxmlformats.org/officeDocument/2006/relationships/hyperlink" Target="https://stackoverflow.com/questions/138950" TargetMode="External"/><Relationship Id="rId26" Type="http://schemas.openxmlformats.org/officeDocument/2006/relationships/hyperlink" Target="https://stackoverflow.com/questions/6702420" TargetMode="External"/><Relationship Id="rId231" Type="http://schemas.openxmlformats.org/officeDocument/2006/relationships/hyperlink" Target="https://stackoverflow.com/questions/55003173" TargetMode="External"/><Relationship Id="rId273" Type="http://schemas.openxmlformats.org/officeDocument/2006/relationships/hyperlink" Target="https://stackoverflow.com/questions/4429257" TargetMode="External"/><Relationship Id="rId329" Type="http://schemas.openxmlformats.org/officeDocument/2006/relationships/hyperlink" Target="https://stackoverflow.com/questions/41225553" TargetMode="External"/><Relationship Id="rId480" Type="http://schemas.openxmlformats.org/officeDocument/2006/relationships/hyperlink" Target="https://stackoverflow.com/questions/19648723" TargetMode="External"/><Relationship Id="rId536" Type="http://schemas.openxmlformats.org/officeDocument/2006/relationships/hyperlink" Target="https://stackoverflow.com/questions/4429257" TargetMode="External"/><Relationship Id="rId701" Type="http://schemas.openxmlformats.org/officeDocument/2006/relationships/hyperlink" Target="https://stackoverflow.com/questions/59664498" TargetMode="External"/><Relationship Id="rId68" Type="http://schemas.openxmlformats.org/officeDocument/2006/relationships/hyperlink" Target="https://stackoverflow.com/questions/29866762" TargetMode="External"/><Relationship Id="rId133" Type="http://schemas.openxmlformats.org/officeDocument/2006/relationships/hyperlink" Target="https://stackoverflow.com/questions/57398454" TargetMode="External"/><Relationship Id="rId175" Type="http://schemas.openxmlformats.org/officeDocument/2006/relationships/hyperlink" Target="https://stackoverflow.com/questions/54298032" TargetMode="External"/><Relationship Id="rId340" Type="http://schemas.openxmlformats.org/officeDocument/2006/relationships/hyperlink" Target="https://stackoverflow.com/questions/29330741" TargetMode="External"/><Relationship Id="rId578" Type="http://schemas.openxmlformats.org/officeDocument/2006/relationships/hyperlink" Target="https://stackoverflow.com/questions/50578162" TargetMode="External"/><Relationship Id="rId743" Type="http://schemas.openxmlformats.org/officeDocument/2006/relationships/hyperlink" Target="https://stackoverflow.com/questions/4429257" TargetMode="External"/><Relationship Id="rId785" Type="http://schemas.openxmlformats.org/officeDocument/2006/relationships/hyperlink" Target="https://stackoverflow.com/questions/359634" TargetMode="External"/><Relationship Id="rId200" Type="http://schemas.openxmlformats.org/officeDocument/2006/relationships/hyperlink" Target="https://stackoverflow.com/questions/9293885" TargetMode="External"/><Relationship Id="rId382" Type="http://schemas.openxmlformats.org/officeDocument/2006/relationships/hyperlink" Target="https://stackoverflow.com/questions/16799135" TargetMode="External"/><Relationship Id="rId438" Type="http://schemas.openxmlformats.org/officeDocument/2006/relationships/hyperlink" Target="https://stackoverflow.com/questions/35360983" TargetMode="External"/><Relationship Id="rId603" Type="http://schemas.openxmlformats.org/officeDocument/2006/relationships/hyperlink" Target="https://stackoverflow.com/questions/27644392" TargetMode="External"/><Relationship Id="rId645" Type="http://schemas.openxmlformats.org/officeDocument/2006/relationships/hyperlink" Target="https://stackoverflow.com/questions/54298032" TargetMode="External"/><Relationship Id="rId687" Type="http://schemas.openxmlformats.org/officeDocument/2006/relationships/hyperlink" Target="https://stackoverflow.com/questions/10195366" TargetMode="External"/><Relationship Id="rId242" Type="http://schemas.openxmlformats.org/officeDocument/2006/relationships/hyperlink" Target="https://stackoverflow.com/questions/54704257" TargetMode="External"/><Relationship Id="rId284" Type="http://schemas.openxmlformats.org/officeDocument/2006/relationships/hyperlink" Target="https://stackoverflow.com/questions/60266789" TargetMode="External"/><Relationship Id="rId491" Type="http://schemas.openxmlformats.org/officeDocument/2006/relationships/hyperlink" Target="https://stackoverflow.com/questions/34590765" TargetMode="External"/><Relationship Id="rId505" Type="http://schemas.openxmlformats.org/officeDocument/2006/relationships/hyperlink" Target="https://stackoverflow.com/questions/54491401" TargetMode="External"/><Relationship Id="rId712" Type="http://schemas.openxmlformats.org/officeDocument/2006/relationships/hyperlink" Target="https://stackoverflow.com/questions/3519182" TargetMode="External"/><Relationship Id="rId37" Type="http://schemas.openxmlformats.org/officeDocument/2006/relationships/hyperlink" Target="https://stackoverflow.com/questions/52148106" TargetMode="External"/><Relationship Id="rId79" Type="http://schemas.openxmlformats.org/officeDocument/2006/relationships/hyperlink" Target="https://stackoverflow.com/questions/58993471" TargetMode="External"/><Relationship Id="rId102" Type="http://schemas.openxmlformats.org/officeDocument/2006/relationships/hyperlink" Target="https://stackoverflow.com/questions/28458368" TargetMode="External"/><Relationship Id="rId144" Type="http://schemas.openxmlformats.org/officeDocument/2006/relationships/hyperlink" Target="https://stackoverflow.com/questions/29866762" TargetMode="External"/><Relationship Id="rId547" Type="http://schemas.openxmlformats.org/officeDocument/2006/relationships/hyperlink" Target="https://stackoverflow.com/questions/46193578" TargetMode="External"/><Relationship Id="rId589" Type="http://schemas.openxmlformats.org/officeDocument/2006/relationships/hyperlink" Target="https://stackoverflow.com/questions/6702420" TargetMode="External"/><Relationship Id="rId754" Type="http://schemas.openxmlformats.org/officeDocument/2006/relationships/hyperlink" Target="https://stackoverflow.com/questions/29866762" TargetMode="External"/><Relationship Id="rId90" Type="http://schemas.openxmlformats.org/officeDocument/2006/relationships/hyperlink" Target="https://stackoverflow.com/questions/12738229" TargetMode="External"/><Relationship Id="rId186" Type="http://schemas.openxmlformats.org/officeDocument/2006/relationships/hyperlink" Target="https://stackoverflow.com/questions/58993471" TargetMode="External"/><Relationship Id="rId351" Type="http://schemas.openxmlformats.org/officeDocument/2006/relationships/hyperlink" Target="https://stackoverflow.com/questions/60266789" TargetMode="External"/><Relationship Id="rId393" Type="http://schemas.openxmlformats.org/officeDocument/2006/relationships/hyperlink" Target="https://stackoverflow.com/questions/58993471" TargetMode="External"/><Relationship Id="rId407" Type="http://schemas.openxmlformats.org/officeDocument/2006/relationships/hyperlink" Target="https://stackoverflow.com/questions/9293885" TargetMode="External"/><Relationship Id="rId449" Type="http://schemas.openxmlformats.org/officeDocument/2006/relationships/hyperlink" Target="https://stackoverflow.com/questions/45774144" TargetMode="External"/><Relationship Id="rId614" Type="http://schemas.openxmlformats.org/officeDocument/2006/relationships/hyperlink" Target="https://stackoverflow.com/questions/49348068" TargetMode="External"/><Relationship Id="rId656" Type="http://schemas.openxmlformats.org/officeDocument/2006/relationships/hyperlink" Target="https://stackoverflow.com/questions/58346204" TargetMode="External"/><Relationship Id="rId211" Type="http://schemas.openxmlformats.org/officeDocument/2006/relationships/hyperlink" Target="https://stackoverflow.com/questions/3519182" TargetMode="External"/><Relationship Id="rId253" Type="http://schemas.openxmlformats.org/officeDocument/2006/relationships/hyperlink" Target="https://stackoverflow.com/questions/29330741" TargetMode="External"/><Relationship Id="rId295" Type="http://schemas.openxmlformats.org/officeDocument/2006/relationships/hyperlink" Target="https://stackoverflow.com/questions/56259221" TargetMode="External"/><Relationship Id="rId309" Type="http://schemas.openxmlformats.org/officeDocument/2006/relationships/hyperlink" Target="https://stackoverflow.com/questions/6702420" TargetMode="External"/><Relationship Id="rId460" Type="http://schemas.openxmlformats.org/officeDocument/2006/relationships/hyperlink" Target="https://stackoverflow.com/questions/58370217" TargetMode="External"/><Relationship Id="rId516" Type="http://schemas.openxmlformats.org/officeDocument/2006/relationships/hyperlink" Target="https://stackoverflow.com/questions/6702420" TargetMode="External"/><Relationship Id="rId698" Type="http://schemas.openxmlformats.org/officeDocument/2006/relationships/hyperlink" Target="https://stackoverflow.com/questions/41471859" TargetMode="External"/><Relationship Id="rId48" Type="http://schemas.openxmlformats.org/officeDocument/2006/relationships/hyperlink" Target="https://stackoverflow.com/questions/29866762" TargetMode="External"/><Relationship Id="rId113" Type="http://schemas.openxmlformats.org/officeDocument/2006/relationships/hyperlink" Target="https://stackoverflow.com/questions/56259221" TargetMode="External"/><Relationship Id="rId320" Type="http://schemas.openxmlformats.org/officeDocument/2006/relationships/hyperlink" Target="https://stackoverflow.com/questions/50578162" TargetMode="External"/><Relationship Id="rId558" Type="http://schemas.openxmlformats.org/officeDocument/2006/relationships/hyperlink" Target="https://stackoverflow.com/questions/40056844" TargetMode="External"/><Relationship Id="rId723" Type="http://schemas.openxmlformats.org/officeDocument/2006/relationships/hyperlink" Target="https://stackoverflow.com/questions/61006461" TargetMode="External"/><Relationship Id="rId765" Type="http://schemas.openxmlformats.org/officeDocument/2006/relationships/hyperlink" Target="https://stackoverflow.com/questions/6702420" TargetMode="External"/><Relationship Id="rId155" Type="http://schemas.openxmlformats.org/officeDocument/2006/relationships/hyperlink" Target="https://stackoverflow.com/questions/58617321" TargetMode="External"/><Relationship Id="rId197" Type="http://schemas.openxmlformats.org/officeDocument/2006/relationships/hyperlink" Target="https://stackoverflow.com/questions/3775893" TargetMode="External"/><Relationship Id="rId362" Type="http://schemas.openxmlformats.org/officeDocument/2006/relationships/hyperlink" Target="https://stackoverflow.com/questions/16799135" TargetMode="External"/><Relationship Id="rId418" Type="http://schemas.openxmlformats.org/officeDocument/2006/relationships/hyperlink" Target="https://stackoverflow.com/questions/1520212" TargetMode="External"/><Relationship Id="rId625" Type="http://schemas.openxmlformats.org/officeDocument/2006/relationships/hyperlink" Target="https://stackoverflow.com/questions/20765715" TargetMode="External"/><Relationship Id="rId222" Type="http://schemas.openxmlformats.org/officeDocument/2006/relationships/hyperlink" Target="https://stackoverflow.com/questions/2180534" TargetMode="External"/><Relationship Id="rId264" Type="http://schemas.openxmlformats.org/officeDocument/2006/relationships/hyperlink" Target="https://stackoverflow.com/questions/57997601" TargetMode="External"/><Relationship Id="rId471" Type="http://schemas.openxmlformats.org/officeDocument/2006/relationships/hyperlink" Target="https://stackoverflow.com/questions/4429257" TargetMode="External"/><Relationship Id="rId667" Type="http://schemas.openxmlformats.org/officeDocument/2006/relationships/hyperlink" Target="https://stackoverflow.com/questions/6788456" TargetMode="External"/><Relationship Id="rId17" Type="http://schemas.openxmlformats.org/officeDocument/2006/relationships/hyperlink" Target="https://stackoverflow.com/questions/41471859" TargetMode="External"/><Relationship Id="rId59" Type="http://schemas.openxmlformats.org/officeDocument/2006/relationships/hyperlink" Target="https://stackoverflow.com/questions/6702420" TargetMode="External"/><Relationship Id="rId124" Type="http://schemas.openxmlformats.org/officeDocument/2006/relationships/hyperlink" Target="https://stackoverflow.com/questions/52144662" TargetMode="External"/><Relationship Id="rId527" Type="http://schemas.openxmlformats.org/officeDocument/2006/relationships/hyperlink" Target="https://stackoverflow.com/questions/42681543" TargetMode="External"/><Relationship Id="rId569" Type="http://schemas.openxmlformats.org/officeDocument/2006/relationships/hyperlink" Target="https://stackoverflow.com/questions/6702029" TargetMode="External"/><Relationship Id="rId734" Type="http://schemas.openxmlformats.org/officeDocument/2006/relationships/hyperlink" Target="https://stackoverflow.com/questions/14676464" TargetMode="External"/><Relationship Id="rId776" Type="http://schemas.openxmlformats.org/officeDocument/2006/relationships/hyperlink" Target="https://stackoverflow.com/questions/14676464" TargetMode="External"/><Relationship Id="rId70" Type="http://schemas.openxmlformats.org/officeDocument/2006/relationships/hyperlink" Target="https://stackoverflow.com/questions/62919983" TargetMode="External"/><Relationship Id="rId166" Type="http://schemas.openxmlformats.org/officeDocument/2006/relationships/hyperlink" Target="https://stackoverflow.com/questions/42681543" TargetMode="External"/><Relationship Id="rId331" Type="http://schemas.openxmlformats.org/officeDocument/2006/relationships/hyperlink" Target="https://stackoverflow.com/questions/18004334" TargetMode="External"/><Relationship Id="rId373" Type="http://schemas.openxmlformats.org/officeDocument/2006/relationships/hyperlink" Target="https://stackoverflow.com/questions/58993471" TargetMode="External"/><Relationship Id="rId429" Type="http://schemas.openxmlformats.org/officeDocument/2006/relationships/hyperlink" Target="https://stackoverflow.com/questions/22918204" TargetMode="External"/><Relationship Id="rId580" Type="http://schemas.openxmlformats.org/officeDocument/2006/relationships/hyperlink" Target="https://stackoverflow.com/questions/54119640" TargetMode="External"/><Relationship Id="rId636" Type="http://schemas.openxmlformats.org/officeDocument/2006/relationships/hyperlink" Target="https://stackoverflow.com/questions/58370217" TargetMode="External"/><Relationship Id="rId1" Type="http://schemas.openxmlformats.org/officeDocument/2006/relationships/hyperlink" Target="https://stackoverflow.com/questions/58370217" TargetMode="External"/><Relationship Id="rId233" Type="http://schemas.openxmlformats.org/officeDocument/2006/relationships/hyperlink" Target="https://stackoverflow.com/questions/18454342" TargetMode="External"/><Relationship Id="rId440" Type="http://schemas.openxmlformats.org/officeDocument/2006/relationships/hyperlink" Target="https://stackoverflow.com/questions/10774468" TargetMode="External"/><Relationship Id="rId678" Type="http://schemas.openxmlformats.org/officeDocument/2006/relationships/hyperlink" Target="https://stackoverflow.com/questions/51608517" TargetMode="External"/><Relationship Id="rId28" Type="http://schemas.openxmlformats.org/officeDocument/2006/relationships/hyperlink" Target="https://stackoverflow.com/questions/24127188" TargetMode="External"/><Relationship Id="rId275" Type="http://schemas.openxmlformats.org/officeDocument/2006/relationships/hyperlink" Target="https://stackoverflow.com/questions/31868761" TargetMode="External"/><Relationship Id="rId300" Type="http://schemas.openxmlformats.org/officeDocument/2006/relationships/hyperlink" Target="https://stackoverflow.com/questions/46830988" TargetMode="External"/><Relationship Id="rId482" Type="http://schemas.openxmlformats.org/officeDocument/2006/relationships/hyperlink" Target="https://stackoverflow.com/questions/29575747" TargetMode="External"/><Relationship Id="rId538" Type="http://schemas.openxmlformats.org/officeDocument/2006/relationships/hyperlink" Target="https://stackoverflow.com/questions/19689932" TargetMode="External"/><Relationship Id="rId703" Type="http://schemas.openxmlformats.org/officeDocument/2006/relationships/hyperlink" Target="https://stackoverflow.com/questions/59664498" TargetMode="External"/><Relationship Id="rId745" Type="http://schemas.openxmlformats.org/officeDocument/2006/relationships/hyperlink" Target="https://stackoverflow.com/questions/58370217" TargetMode="External"/><Relationship Id="rId81" Type="http://schemas.openxmlformats.org/officeDocument/2006/relationships/hyperlink" Target="https://stackoverflow.com/questions/58993471" TargetMode="External"/><Relationship Id="rId135" Type="http://schemas.openxmlformats.org/officeDocument/2006/relationships/hyperlink" Target="https://stackoverflow.com/questions/57398454" TargetMode="External"/><Relationship Id="rId177" Type="http://schemas.openxmlformats.org/officeDocument/2006/relationships/hyperlink" Target="https://stackoverflow.com/questions/41251473" TargetMode="External"/><Relationship Id="rId342" Type="http://schemas.openxmlformats.org/officeDocument/2006/relationships/hyperlink" Target="https://stackoverflow.com/questions/54119640" TargetMode="External"/><Relationship Id="rId384" Type="http://schemas.openxmlformats.org/officeDocument/2006/relationships/hyperlink" Target="https://stackoverflow.com/questions/29330741" TargetMode="External"/><Relationship Id="rId591" Type="http://schemas.openxmlformats.org/officeDocument/2006/relationships/hyperlink" Target="https://stackoverflow.com/questions/6702420" TargetMode="External"/><Relationship Id="rId605" Type="http://schemas.openxmlformats.org/officeDocument/2006/relationships/hyperlink" Target="https://stackoverflow.com/questions/59239733" TargetMode="External"/><Relationship Id="rId787" Type="http://schemas.openxmlformats.org/officeDocument/2006/relationships/hyperlink" Target="https://stackoverflow.com/questions/27287511" TargetMode="External"/><Relationship Id="rId202" Type="http://schemas.openxmlformats.org/officeDocument/2006/relationships/hyperlink" Target="https://stackoverflow.com/questions/41251473" TargetMode="External"/><Relationship Id="rId244" Type="http://schemas.openxmlformats.org/officeDocument/2006/relationships/hyperlink" Target="https://stackoverflow.com/questions/58370217" TargetMode="External"/><Relationship Id="rId647" Type="http://schemas.openxmlformats.org/officeDocument/2006/relationships/hyperlink" Target="https://stackoverflow.com/questions/54298032" TargetMode="External"/><Relationship Id="rId689" Type="http://schemas.openxmlformats.org/officeDocument/2006/relationships/hyperlink" Target="https://stackoverflow.com/questions/801987" TargetMode="External"/><Relationship Id="rId39" Type="http://schemas.openxmlformats.org/officeDocument/2006/relationships/hyperlink" Target="https://stackoverflow.com/questions/52148106" TargetMode="External"/><Relationship Id="rId286" Type="http://schemas.openxmlformats.org/officeDocument/2006/relationships/hyperlink" Target="https://stackoverflow.com/questions/15160629" TargetMode="External"/><Relationship Id="rId451" Type="http://schemas.openxmlformats.org/officeDocument/2006/relationships/hyperlink" Target="https://stackoverflow.com/questions/58993471" TargetMode="External"/><Relationship Id="rId493" Type="http://schemas.openxmlformats.org/officeDocument/2006/relationships/hyperlink" Target="https://stackoverflow.com/questions/54298032" TargetMode="External"/><Relationship Id="rId507" Type="http://schemas.openxmlformats.org/officeDocument/2006/relationships/hyperlink" Target="https://stackoverflow.com/questions/59823215" TargetMode="External"/><Relationship Id="rId549" Type="http://schemas.openxmlformats.org/officeDocument/2006/relationships/hyperlink" Target="https://stackoverflow.com/questions/38367701" TargetMode="External"/><Relationship Id="rId714" Type="http://schemas.openxmlformats.org/officeDocument/2006/relationships/hyperlink" Target="https://stackoverflow.com/questions/6236324" TargetMode="External"/><Relationship Id="rId756" Type="http://schemas.openxmlformats.org/officeDocument/2006/relationships/hyperlink" Target="https://stackoverflow.com/questions/46830988" TargetMode="External"/><Relationship Id="rId50" Type="http://schemas.openxmlformats.org/officeDocument/2006/relationships/hyperlink" Target="https://stackoverflow.com/questions/46830988" TargetMode="External"/><Relationship Id="rId104" Type="http://schemas.openxmlformats.org/officeDocument/2006/relationships/hyperlink" Target="https://stackoverflow.com/questions/59664498" TargetMode="External"/><Relationship Id="rId146" Type="http://schemas.openxmlformats.org/officeDocument/2006/relationships/hyperlink" Target="https://stackoverflow.com/questions/3870210" TargetMode="External"/><Relationship Id="rId188" Type="http://schemas.openxmlformats.org/officeDocument/2006/relationships/hyperlink" Target="https://stackoverflow.com/questions/60929154" TargetMode="External"/><Relationship Id="rId311" Type="http://schemas.openxmlformats.org/officeDocument/2006/relationships/hyperlink" Target="https://stackoverflow.com/questions/58993471" TargetMode="External"/><Relationship Id="rId353" Type="http://schemas.openxmlformats.org/officeDocument/2006/relationships/hyperlink" Target="https://stackoverflow.com/questions/453067" TargetMode="External"/><Relationship Id="rId395" Type="http://schemas.openxmlformats.org/officeDocument/2006/relationships/hyperlink" Target="https://stackoverflow.com/questions/1520212" TargetMode="External"/><Relationship Id="rId409" Type="http://schemas.openxmlformats.org/officeDocument/2006/relationships/hyperlink" Target="https://stackoverflow.com/questions/6702420" TargetMode="External"/><Relationship Id="rId560" Type="http://schemas.openxmlformats.org/officeDocument/2006/relationships/hyperlink" Target="https://stackoverflow.com/questions/40056844" TargetMode="External"/><Relationship Id="rId92" Type="http://schemas.openxmlformats.org/officeDocument/2006/relationships/hyperlink" Target="https://stackoverflow.com/questions/12738229" TargetMode="External"/><Relationship Id="rId213" Type="http://schemas.openxmlformats.org/officeDocument/2006/relationships/hyperlink" Target="https://stackoverflow.com/questions/60266789" TargetMode="External"/><Relationship Id="rId420" Type="http://schemas.openxmlformats.org/officeDocument/2006/relationships/hyperlink" Target="https://stackoverflow.com/questions/59430454" TargetMode="External"/><Relationship Id="rId616" Type="http://schemas.openxmlformats.org/officeDocument/2006/relationships/hyperlink" Target="https://stackoverflow.com/questions/54298032" TargetMode="External"/><Relationship Id="rId658" Type="http://schemas.openxmlformats.org/officeDocument/2006/relationships/hyperlink" Target="https://stackoverflow.com/questions/24127188" TargetMode="External"/><Relationship Id="rId255" Type="http://schemas.openxmlformats.org/officeDocument/2006/relationships/hyperlink" Target="https://stackoverflow.com/questions/29866762" TargetMode="External"/><Relationship Id="rId297" Type="http://schemas.openxmlformats.org/officeDocument/2006/relationships/hyperlink" Target="https://stackoverflow.com/questions/58993471" TargetMode="External"/><Relationship Id="rId462" Type="http://schemas.openxmlformats.org/officeDocument/2006/relationships/hyperlink" Target="https://stackoverflow.com/questions/19440217" TargetMode="External"/><Relationship Id="rId518" Type="http://schemas.openxmlformats.org/officeDocument/2006/relationships/hyperlink" Target="https://stackoverflow.com/questions/6702420" TargetMode="External"/><Relationship Id="rId725" Type="http://schemas.openxmlformats.org/officeDocument/2006/relationships/hyperlink" Target="https://stackoverflow.com/questions/60123437" TargetMode="External"/><Relationship Id="rId115" Type="http://schemas.openxmlformats.org/officeDocument/2006/relationships/hyperlink" Target="https://stackoverflow.com/questions/25985720" TargetMode="External"/><Relationship Id="rId157" Type="http://schemas.openxmlformats.org/officeDocument/2006/relationships/hyperlink" Target="https://stackoverflow.com/questions/31764338" TargetMode="External"/><Relationship Id="rId322" Type="http://schemas.openxmlformats.org/officeDocument/2006/relationships/hyperlink" Target="https://stackoverflow.com/questions/29330741" TargetMode="External"/><Relationship Id="rId364" Type="http://schemas.openxmlformats.org/officeDocument/2006/relationships/hyperlink" Target="https://stackoverflow.com/questions/29330741" TargetMode="External"/><Relationship Id="rId767" Type="http://schemas.openxmlformats.org/officeDocument/2006/relationships/hyperlink" Target="https://stackoverflow.com/questions/58993471" TargetMode="External"/><Relationship Id="rId61" Type="http://schemas.openxmlformats.org/officeDocument/2006/relationships/hyperlink" Target="https://stackoverflow.com/questions/58993471" TargetMode="External"/><Relationship Id="rId199" Type="http://schemas.openxmlformats.org/officeDocument/2006/relationships/hyperlink" Target="https://stackoverflow.com/questions/4429257" TargetMode="External"/><Relationship Id="rId571" Type="http://schemas.openxmlformats.org/officeDocument/2006/relationships/hyperlink" Target="https://stackoverflow.com/questions/54298032" TargetMode="External"/><Relationship Id="rId627" Type="http://schemas.openxmlformats.org/officeDocument/2006/relationships/hyperlink" Target="https://stackoverflow.com/questions/52148106" TargetMode="External"/><Relationship Id="rId669" Type="http://schemas.openxmlformats.org/officeDocument/2006/relationships/hyperlink" Target="https://stackoverflow.com/questions/453067" TargetMode="External"/><Relationship Id="rId19" Type="http://schemas.openxmlformats.org/officeDocument/2006/relationships/hyperlink" Target="https://stackoverflow.com/questions/4429257" TargetMode="External"/><Relationship Id="rId224" Type="http://schemas.openxmlformats.org/officeDocument/2006/relationships/hyperlink" Target="https://stackoverflow.com/questions/34303187" TargetMode="External"/><Relationship Id="rId266" Type="http://schemas.openxmlformats.org/officeDocument/2006/relationships/hyperlink" Target="https://stackoverflow.com/questions/30942772" TargetMode="External"/><Relationship Id="rId431" Type="http://schemas.openxmlformats.org/officeDocument/2006/relationships/hyperlink" Target="https://stackoverflow.com/questions/54298032" TargetMode="External"/><Relationship Id="rId473" Type="http://schemas.openxmlformats.org/officeDocument/2006/relationships/hyperlink" Target="https://stackoverflow.com/questions/25985720" TargetMode="External"/><Relationship Id="rId529" Type="http://schemas.openxmlformats.org/officeDocument/2006/relationships/hyperlink" Target="https://stackoverflow.com/questions/18454342" TargetMode="External"/><Relationship Id="rId680" Type="http://schemas.openxmlformats.org/officeDocument/2006/relationships/hyperlink" Target="https://stackoverflow.com/questions/44379671" TargetMode="External"/><Relationship Id="rId736" Type="http://schemas.openxmlformats.org/officeDocument/2006/relationships/hyperlink" Target="https://stackoverflow.com/questions/32855556" TargetMode="External"/><Relationship Id="rId30" Type="http://schemas.openxmlformats.org/officeDocument/2006/relationships/hyperlink" Target="https://stackoverflow.com/questions/24127188" TargetMode="External"/><Relationship Id="rId126" Type="http://schemas.openxmlformats.org/officeDocument/2006/relationships/hyperlink" Target="https://stackoverflow.com/questions/57997601" TargetMode="External"/><Relationship Id="rId168" Type="http://schemas.openxmlformats.org/officeDocument/2006/relationships/hyperlink" Target="https://stackoverflow.com/questions/13329885" TargetMode="External"/><Relationship Id="rId333" Type="http://schemas.openxmlformats.org/officeDocument/2006/relationships/hyperlink" Target="https://stackoverflow.com/questions/29866762" TargetMode="External"/><Relationship Id="rId540" Type="http://schemas.openxmlformats.org/officeDocument/2006/relationships/hyperlink" Target="https://stackoverflow.com/questions/52144662" TargetMode="External"/><Relationship Id="rId778" Type="http://schemas.openxmlformats.org/officeDocument/2006/relationships/hyperlink" Target="https://stackoverflow.com/questions/55986044" TargetMode="External"/><Relationship Id="rId72" Type="http://schemas.openxmlformats.org/officeDocument/2006/relationships/hyperlink" Target="https://stackoverflow.com/questions/29330741" TargetMode="External"/><Relationship Id="rId375" Type="http://schemas.openxmlformats.org/officeDocument/2006/relationships/hyperlink" Target="https://stackoverflow.com/questions/58617321" TargetMode="External"/><Relationship Id="rId582" Type="http://schemas.openxmlformats.org/officeDocument/2006/relationships/hyperlink" Target="https://stackoverflow.com/questions/20274776" TargetMode="External"/><Relationship Id="rId638" Type="http://schemas.openxmlformats.org/officeDocument/2006/relationships/hyperlink" Target="https://stackoverflow.com/questions/58370217" TargetMode="External"/><Relationship Id="rId3" Type="http://schemas.openxmlformats.org/officeDocument/2006/relationships/hyperlink" Target="https://stackoverflow.com/questions/60266789" TargetMode="External"/><Relationship Id="rId235" Type="http://schemas.openxmlformats.org/officeDocument/2006/relationships/hyperlink" Target="https://stackoverflow.com/questions/10599247" TargetMode="External"/><Relationship Id="rId277" Type="http://schemas.openxmlformats.org/officeDocument/2006/relationships/hyperlink" Target="https://stackoverflow.com/questions/31868761" TargetMode="External"/><Relationship Id="rId400" Type="http://schemas.openxmlformats.org/officeDocument/2006/relationships/hyperlink" Target="https://stackoverflow.com/questions/18531276" TargetMode="External"/><Relationship Id="rId442" Type="http://schemas.openxmlformats.org/officeDocument/2006/relationships/hyperlink" Target="https://stackoverflow.com/questions/58993471" TargetMode="External"/><Relationship Id="rId484" Type="http://schemas.openxmlformats.org/officeDocument/2006/relationships/hyperlink" Target="https://stackoverflow.com/questions/65112087" TargetMode="External"/><Relationship Id="rId705" Type="http://schemas.openxmlformats.org/officeDocument/2006/relationships/hyperlink" Target="https://stackoverflow.com/questions/59664498" TargetMode="External"/><Relationship Id="rId137" Type="http://schemas.openxmlformats.org/officeDocument/2006/relationships/hyperlink" Target="https://stackoverflow.com/questions/57398454" TargetMode="External"/><Relationship Id="rId302" Type="http://schemas.openxmlformats.org/officeDocument/2006/relationships/hyperlink" Target="https://stackoverflow.com/questions/29330741" TargetMode="External"/><Relationship Id="rId344" Type="http://schemas.openxmlformats.org/officeDocument/2006/relationships/hyperlink" Target="https://stackoverflow.com/questions/58370217" TargetMode="External"/><Relationship Id="rId691" Type="http://schemas.openxmlformats.org/officeDocument/2006/relationships/hyperlink" Target="https://stackoverflow.com/questions/24127188" TargetMode="External"/><Relationship Id="rId747" Type="http://schemas.openxmlformats.org/officeDocument/2006/relationships/hyperlink" Target="https://stackoverflow.com/questions/58370217" TargetMode="External"/><Relationship Id="rId789" Type="http://schemas.openxmlformats.org/officeDocument/2006/relationships/hyperlink" Target="https://stackoverflow.com/questions/20680556" TargetMode="External"/><Relationship Id="rId41" Type="http://schemas.openxmlformats.org/officeDocument/2006/relationships/hyperlink" Target="https://stackoverflow.com/questions/41471859" TargetMode="External"/><Relationship Id="rId83" Type="http://schemas.openxmlformats.org/officeDocument/2006/relationships/hyperlink" Target="https://stackoverflow.com/questions/58993471" TargetMode="External"/><Relationship Id="rId179" Type="http://schemas.openxmlformats.org/officeDocument/2006/relationships/hyperlink" Target="https://stackoverflow.com/questions/9293885" TargetMode="External"/><Relationship Id="rId386" Type="http://schemas.openxmlformats.org/officeDocument/2006/relationships/hyperlink" Target="https://stackoverflow.com/questions/58993471" TargetMode="External"/><Relationship Id="rId551" Type="http://schemas.openxmlformats.org/officeDocument/2006/relationships/hyperlink" Target="https://stackoverflow.com/questions/57997601" TargetMode="External"/><Relationship Id="rId593" Type="http://schemas.openxmlformats.org/officeDocument/2006/relationships/hyperlink" Target="https://stackoverflow.com/questions/12981202" TargetMode="External"/><Relationship Id="rId607" Type="http://schemas.openxmlformats.org/officeDocument/2006/relationships/hyperlink" Target="https://stackoverflow.com/questions/27287511" TargetMode="External"/><Relationship Id="rId649" Type="http://schemas.openxmlformats.org/officeDocument/2006/relationships/hyperlink" Target="https://stackoverflow.com/questions/52144662" TargetMode="External"/><Relationship Id="rId190" Type="http://schemas.openxmlformats.org/officeDocument/2006/relationships/hyperlink" Target="https://stackoverflow.com/questions/7607044" TargetMode="External"/><Relationship Id="rId204" Type="http://schemas.openxmlformats.org/officeDocument/2006/relationships/hyperlink" Target="https://stackoverflow.com/questions/31868761" TargetMode="External"/><Relationship Id="rId246" Type="http://schemas.openxmlformats.org/officeDocument/2006/relationships/hyperlink" Target="https://stackoverflow.com/questions/4305365" TargetMode="External"/><Relationship Id="rId288" Type="http://schemas.openxmlformats.org/officeDocument/2006/relationships/hyperlink" Target="https://stackoverflow.com/questions/15160629" TargetMode="External"/><Relationship Id="rId411" Type="http://schemas.openxmlformats.org/officeDocument/2006/relationships/hyperlink" Target="https://stackoverflow.com/questions/28137956" TargetMode="External"/><Relationship Id="rId453" Type="http://schemas.openxmlformats.org/officeDocument/2006/relationships/hyperlink" Target="https://stackoverflow.com/questions/64938483" TargetMode="External"/><Relationship Id="rId509" Type="http://schemas.openxmlformats.org/officeDocument/2006/relationships/hyperlink" Target="https://stackoverflow.com/questions/16540679" TargetMode="External"/><Relationship Id="rId660" Type="http://schemas.openxmlformats.org/officeDocument/2006/relationships/hyperlink" Target="https://stackoverflow.com/questions/24127188" TargetMode="External"/><Relationship Id="rId106" Type="http://schemas.openxmlformats.org/officeDocument/2006/relationships/hyperlink" Target="https://stackoverflow.com/questions/28039909" TargetMode="External"/><Relationship Id="rId313" Type="http://schemas.openxmlformats.org/officeDocument/2006/relationships/hyperlink" Target="https://stackoverflow.com/questions/58993471" TargetMode="External"/><Relationship Id="rId495" Type="http://schemas.openxmlformats.org/officeDocument/2006/relationships/hyperlink" Target="https://stackoverflow.com/questions/20274776" TargetMode="External"/><Relationship Id="rId716" Type="http://schemas.openxmlformats.org/officeDocument/2006/relationships/hyperlink" Target="https://stackoverflow.com/questions/6236324" TargetMode="External"/><Relationship Id="rId758" Type="http://schemas.openxmlformats.org/officeDocument/2006/relationships/hyperlink" Target="https://stackoverflow.com/questions/29330741" TargetMode="External"/><Relationship Id="rId10" Type="http://schemas.openxmlformats.org/officeDocument/2006/relationships/hyperlink" Target="https://stackoverflow.com/questions/3519182" TargetMode="External"/><Relationship Id="rId52" Type="http://schemas.openxmlformats.org/officeDocument/2006/relationships/hyperlink" Target="https://stackoverflow.com/questions/29330741" TargetMode="External"/><Relationship Id="rId94" Type="http://schemas.openxmlformats.org/officeDocument/2006/relationships/hyperlink" Target="https://stackoverflow.com/questions/45262825" TargetMode="External"/><Relationship Id="rId148" Type="http://schemas.openxmlformats.org/officeDocument/2006/relationships/hyperlink" Target="https://stackoverflow.com/questions/45774144" TargetMode="External"/><Relationship Id="rId355" Type="http://schemas.openxmlformats.org/officeDocument/2006/relationships/hyperlink" Target="https://stackoverflow.com/questions/58370217" TargetMode="External"/><Relationship Id="rId397" Type="http://schemas.openxmlformats.org/officeDocument/2006/relationships/hyperlink" Target="https://stackoverflow.com/questions/58370217" TargetMode="External"/><Relationship Id="rId520" Type="http://schemas.openxmlformats.org/officeDocument/2006/relationships/hyperlink" Target="https://stackoverflow.com/questions/6702420" TargetMode="External"/><Relationship Id="rId562" Type="http://schemas.openxmlformats.org/officeDocument/2006/relationships/hyperlink" Target="https://stackoverflow.com/questions/40056844" TargetMode="External"/><Relationship Id="rId618" Type="http://schemas.openxmlformats.org/officeDocument/2006/relationships/hyperlink" Target="https://stackoverflow.com/questions/3519182" TargetMode="External"/><Relationship Id="rId215" Type="http://schemas.openxmlformats.org/officeDocument/2006/relationships/hyperlink" Target="https://stackoverflow.com/questions/36004572" TargetMode="External"/><Relationship Id="rId257" Type="http://schemas.openxmlformats.org/officeDocument/2006/relationships/hyperlink" Target="https://stackoverflow.com/questions/46830988" TargetMode="External"/><Relationship Id="rId422" Type="http://schemas.openxmlformats.org/officeDocument/2006/relationships/hyperlink" Target="https://stackoverflow.com/questions/40056844" TargetMode="External"/><Relationship Id="rId464" Type="http://schemas.openxmlformats.org/officeDocument/2006/relationships/hyperlink" Target="https://stackoverflow.com/questions/4429257" TargetMode="External"/><Relationship Id="rId299" Type="http://schemas.openxmlformats.org/officeDocument/2006/relationships/hyperlink" Target="https://stackoverflow.com/questions/29866762" TargetMode="External"/><Relationship Id="rId727" Type="http://schemas.openxmlformats.org/officeDocument/2006/relationships/hyperlink" Target="https://stackoverflow.com/questions/27436796" TargetMode="External"/><Relationship Id="rId63" Type="http://schemas.openxmlformats.org/officeDocument/2006/relationships/hyperlink" Target="https://stackoverflow.com/questions/58993471" TargetMode="External"/><Relationship Id="rId159" Type="http://schemas.openxmlformats.org/officeDocument/2006/relationships/hyperlink" Target="https://stackoverflow.com/questions/52148106" TargetMode="External"/><Relationship Id="rId366" Type="http://schemas.openxmlformats.org/officeDocument/2006/relationships/hyperlink" Target="https://stackoverflow.com/questions/54119640" TargetMode="External"/><Relationship Id="rId573" Type="http://schemas.openxmlformats.org/officeDocument/2006/relationships/hyperlink" Target="https://stackoverflow.com/questions/16877278" TargetMode="External"/><Relationship Id="rId780" Type="http://schemas.openxmlformats.org/officeDocument/2006/relationships/hyperlink" Target="https://stackoverflow.com/questions/55986044" TargetMode="External"/><Relationship Id="rId226" Type="http://schemas.openxmlformats.org/officeDocument/2006/relationships/hyperlink" Target="https://stackoverflow.com/questions/6711693" TargetMode="External"/><Relationship Id="rId433" Type="http://schemas.openxmlformats.org/officeDocument/2006/relationships/hyperlink" Target="https://stackoverflow.com/questions/31386664" TargetMode="External"/><Relationship Id="rId640" Type="http://schemas.openxmlformats.org/officeDocument/2006/relationships/hyperlink" Target="https://stackoverflow.com/questions/58370217" TargetMode="External"/><Relationship Id="rId738" Type="http://schemas.openxmlformats.org/officeDocument/2006/relationships/hyperlink" Target="https://stackoverflow.com/questions/4429257" TargetMode="External"/><Relationship Id="rId74" Type="http://schemas.openxmlformats.org/officeDocument/2006/relationships/hyperlink" Target="https://stackoverflow.com/questions/58993471" TargetMode="External"/><Relationship Id="rId377" Type="http://schemas.openxmlformats.org/officeDocument/2006/relationships/hyperlink" Target="https://stackoverflow.com/questions/58993471" TargetMode="External"/><Relationship Id="rId500" Type="http://schemas.openxmlformats.org/officeDocument/2006/relationships/hyperlink" Target="https://stackoverflow.com/questions/63631995" TargetMode="External"/><Relationship Id="rId584" Type="http://schemas.openxmlformats.org/officeDocument/2006/relationships/hyperlink" Target="https://stackoverflow.com/questions/9293885" TargetMode="External"/><Relationship Id="rId5" Type="http://schemas.openxmlformats.org/officeDocument/2006/relationships/hyperlink" Target="https://stackoverflow.com/questions/55003173" TargetMode="External"/><Relationship Id="rId237" Type="http://schemas.openxmlformats.org/officeDocument/2006/relationships/hyperlink" Target="https://stackoverflow.com/questions/9293885" TargetMode="External"/><Relationship Id="rId791" Type="http://schemas.openxmlformats.org/officeDocument/2006/relationships/hyperlink" Target="https://stackoverflow.com/questions/20680556" TargetMode="External"/><Relationship Id="rId444" Type="http://schemas.openxmlformats.org/officeDocument/2006/relationships/hyperlink" Target="https://stackoverflow.com/questions/29866762" TargetMode="External"/><Relationship Id="rId651" Type="http://schemas.openxmlformats.org/officeDocument/2006/relationships/hyperlink" Target="https://stackoverflow.com/questions/30316055" TargetMode="External"/><Relationship Id="rId749" Type="http://schemas.openxmlformats.org/officeDocument/2006/relationships/hyperlink" Target="https://stackoverflow.com/questions/58370217" TargetMode="External"/><Relationship Id="rId290" Type="http://schemas.openxmlformats.org/officeDocument/2006/relationships/hyperlink" Target="https://stackoverflow.com/questions/56259221" TargetMode="External"/><Relationship Id="rId304" Type="http://schemas.openxmlformats.org/officeDocument/2006/relationships/hyperlink" Target="https://stackoverflow.com/questions/45774144" TargetMode="External"/><Relationship Id="rId388" Type="http://schemas.openxmlformats.org/officeDocument/2006/relationships/hyperlink" Target="https://stackoverflow.com/questions/64938483" TargetMode="External"/><Relationship Id="rId511" Type="http://schemas.openxmlformats.org/officeDocument/2006/relationships/hyperlink" Target="https://stackoverflow.com/questions/34174309" TargetMode="External"/><Relationship Id="rId609" Type="http://schemas.openxmlformats.org/officeDocument/2006/relationships/hyperlink" Target="https://stackoverflow.com/questions/32061893" TargetMode="External"/><Relationship Id="rId85" Type="http://schemas.openxmlformats.org/officeDocument/2006/relationships/hyperlink" Target="https://stackoverflow.com/questions/58617321" TargetMode="External"/><Relationship Id="rId150" Type="http://schemas.openxmlformats.org/officeDocument/2006/relationships/hyperlink" Target="https://stackoverflow.com/questions/58993471" TargetMode="External"/><Relationship Id="rId595" Type="http://schemas.openxmlformats.org/officeDocument/2006/relationships/hyperlink" Target="https://stackoverflow.com/questions/2086792" TargetMode="External"/><Relationship Id="rId248" Type="http://schemas.openxmlformats.org/officeDocument/2006/relationships/hyperlink" Target="https://stackoverflow.com/questions/32164598" TargetMode="External"/><Relationship Id="rId455" Type="http://schemas.openxmlformats.org/officeDocument/2006/relationships/hyperlink" Target="https://stackoverflow.com/questions/58993471" TargetMode="External"/><Relationship Id="rId662" Type="http://schemas.openxmlformats.org/officeDocument/2006/relationships/hyperlink" Target="https://stackoverflow.com/questions/24127188" TargetMode="External"/><Relationship Id="rId12" Type="http://schemas.openxmlformats.org/officeDocument/2006/relationships/hyperlink" Target="https://stackoverflow.com/questions/9709606" TargetMode="External"/><Relationship Id="rId108" Type="http://schemas.openxmlformats.org/officeDocument/2006/relationships/hyperlink" Target="https://stackoverflow.com/questions/58496526" TargetMode="External"/><Relationship Id="rId315" Type="http://schemas.openxmlformats.org/officeDocument/2006/relationships/hyperlink" Target="https://stackoverflow.com/questions/9293885" TargetMode="External"/><Relationship Id="rId522" Type="http://schemas.openxmlformats.org/officeDocument/2006/relationships/hyperlink" Target="https://stackoverflow.com/questions/9293885" TargetMode="External"/><Relationship Id="rId96" Type="http://schemas.openxmlformats.org/officeDocument/2006/relationships/hyperlink" Target="https://stackoverflow.com/questions/4429257" TargetMode="External"/><Relationship Id="rId161" Type="http://schemas.openxmlformats.org/officeDocument/2006/relationships/hyperlink" Target="https://stackoverflow.com/questions/10774468" TargetMode="External"/><Relationship Id="rId399" Type="http://schemas.openxmlformats.org/officeDocument/2006/relationships/hyperlink" Target="https://stackoverflow.com/questions/18531276" TargetMode="External"/><Relationship Id="rId259" Type="http://schemas.openxmlformats.org/officeDocument/2006/relationships/hyperlink" Target="https://stackoverflow.com/questions/29230939" TargetMode="External"/><Relationship Id="rId466" Type="http://schemas.openxmlformats.org/officeDocument/2006/relationships/hyperlink" Target="https://stackoverflow.com/questions/59372145" TargetMode="External"/><Relationship Id="rId673" Type="http://schemas.openxmlformats.org/officeDocument/2006/relationships/hyperlink" Target="https://stackoverflow.com/questions/9709606" TargetMode="External"/><Relationship Id="rId23" Type="http://schemas.openxmlformats.org/officeDocument/2006/relationships/hyperlink" Target="https://stackoverflow.com/questions/6788456" TargetMode="External"/><Relationship Id="rId119" Type="http://schemas.openxmlformats.org/officeDocument/2006/relationships/hyperlink" Target="https://stackoverflow.com/questions/41471859" TargetMode="External"/><Relationship Id="rId326" Type="http://schemas.openxmlformats.org/officeDocument/2006/relationships/hyperlink" Target="https://stackoverflow.com/questions/41471859" TargetMode="External"/><Relationship Id="rId533" Type="http://schemas.openxmlformats.org/officeDocument/2006/relationships/hyperlink" Target="https://stackoverflow.com/questions/7901334" TargetMode="External"/><Relationship Id="rId740" Type="http://schemas.openxmlformats.org/officeDocument/2006/relationships/hyperlink" Target="https://stackoverflow.com/questions/28039909" TargetMode="External"/><Relationship Id="rId172" Type="http://schemas.openxmlformats.org/officeDocument/2006/relationships/hyperlink" Target="https://stackoverflow.com/questions/52148106" TargetMode="External"/><Relationship Id="rId477" Type="http://schemas.openxmlformats.org/officeDocument/2006/relationships/hyperlink" Target="https://stackoverflow.com/questions/19648723" TargetMode="External"/><Relationship Id="rId600" Type="http://schemas.openxmlformats.org/officeDocument/2006/relationships/hyperlink" Target="https://stackoverflow.com/questions/2086792" TargetMode="External"/><Relationship Id="rId684" Type="http://schemas.openxmlformats.org/officeDocument/2006/relationships/hyperlink" Target="https://stackoverflow.com/questions/25985720" TargetMode="External"/><Relationship Id="rId337" Type="http://schemas.openxmlformats.org/officeDocument/2006/relationships/hyperlink" Target="https://stackoverflow.com/questions/29230939" TargetMode="External"/><Relationship Id="rId34" Type="http://schemas.openxmlformats.org/officeDocument/2006/relationships/hyperlink" Target="https://stackoverflow.com/questions/52148106" TargetMode="External"/><Relationship Id="rId544" Type="http://schemas.openxmlformats.org/officeDocument/2006/relationships/hyperlink" Target="https://stackoverflow.com/questions/12646338" TargetMode="External"/><Relationship Id="rId751" Type="http://schemas.openxmlformats.org/officeDocument/2006/relationships/hyperlink" Target="https://stackoverflow.com/questions/9293885" TargetMode="External"/><Relationship Id="rId183" Type="http://schemas.openxmlformats.org/officeDocument/2006/relationships/hyperlink" Target="https://stackoverflow.com/questions/46887834" TargetMode="External"/><Relationship Id="rId390" Type="http://schemas.openxmlformats.org/officeDocument/2006/relationships/hyperlink" Target="https://stackoverflow.com/questions/58993471" TargetMode="External"/><Relationship Id="rId404" Type="http://schemas.openxmlformats.org/officeDocument/2006/relationships/hyperlink" Target="https://stackoverflow.com/questions/5061920" TargetMode="External"/><Relationship Id="rId611" Type="http://schemas.openxmlformats.org/officeDocument/2006/relationships/hyperlink" Target="https://stackoverflow.com/questions/34717151" TargetMode="External"/><Relationship Id="rId250" Type="http://schemas.openxmlformats.org/officeDocument/2006/relationships/hyperlink" Target="https://stackoverflow.com/questions/61391737" TargetMode="External"/><Relationship Id="rId488" Type="http://schemas.openxmlformats.org/officeDocument/2006/relationships/hyperlink" Target="https://stackoverflow.com/questions/5079864" TargetMode="External"/><Relationship Id="rId695" Type="http://schemas.openxmlformats.org/officeDocument/2006/relationships/hyperlink" Target="https://stackoverflow.com/questions/60266789" TargetMode="External"/><Relationship Id="rId709" Type="http://schemas.openxmlformats.org/officeDocument/2006/relationships/hyperlink" Target="https://stackoverflow.com/questions/59664498" TargetMode="External"/><Relationship Id="rId45" Type="http://schemas.openxmlformats.org/officeDocument/2006/relationships/hyperlink" Target="https://stackoverflow.com/questions/29226591" TargetMode="External"/><Relationship Id="rId110" Type="http://schemas.openxmlformats.org/officeDocument/2006/relationships/hyperlink" Target="https://stackoverflow.com/questions/6788456" TargetMode="External"/><Relationship Id="rId348" Type="http://schemas.openxmlformats.org/officeDocument/2006/relationships/hyperlink" Target="https://stackoverflow.com/questions/24127188" TargetMode="External"/><Relationship Id="rId555" Type="http://schemas.openxmlformats.org/officeDocument/2006/relationships/hyperlink" Target="https://stackoverflow.com/questions/32365355" TargetMode="External"/><Relationship Id="rId762" Type="http://schemas.openxmlformats.org/officeDocument/2006/relationships/hyperlink" Target="https://stackoverflow.com/questions/58993471" TargetMode="External"/><Relationship Id="rId194" Type="http://schemas.openxmlformats.org/officeDocument/2006/relationships/hyperlink" Target="https://stackoverflow.com/questions/52148106" TargetMode="External"/><Relationship Id="rId208" Type="http://schemas.openxmlformats.org/officeDocument/2006/relationships/hyperlink" Target="https://stackoverflow.com/questions/30316055" TargetMode="External"/><Relationship Id="rId415" Type="http://schemas.openxmlformats.org/officeDocument/2006/relationships/hyperlink" Target="https://stackoverflow.com/questions/27436796" TargetMode="External"/><Relationship Id="rId622" Type="http://schemas.openxmlformats.org/officeDocument/2006/relationships/hyperlink" Target="https://stackoverflow.com/questions/53360610" TargetMode="External"/><Relationship Id="rId261" Type="http://schemas.openxmlformats.org/officeDocument/2006/relationships/hyperlink" Target="https://stackoverflow.com/questions/24127188" TargetMode="External"/><Relationship Id="rId499" Type="http://schemas.openxmlformats.org/officeDocument/2006/relationships/hyperlink" Target="https://stackoverflow.com/questions/54298032" TargetMode="External"/><Relationship Id="rId56" Type="http://schemas.openxmlformats.org/officeDocument/2006/relationships/hyperlink" Target="https://stackoverflow.com/questions/58993471" TargetMode="External"/><Relationship Id="rId359" Type="http://schemas.openxmlformats.org/officeDocument/2006/relationships/hyperlink" Target="https://stackoverflow.com/questions/29866762" TargetMode="External"/><Relationship Id="rId566" Type="http://schemas.openxmlformats.org/officeDocument/2006/relationships/hyperlink" Target="https://stackoverflow.com/questions/40056844" TargetMode="External"/><Relationship Id="rId773" Type="http://schemas.openxmlformats.org/officeDocument/2006/relationships/hyperlink" Target="https://stackoverflow.com/questions/13956092" TargetMode="External"/><Relationship Id="rId121" Type="http://schemas.openxmlformats.org/officeDocument/2006/relationships/hyperlink" Target="https://stackoverflow.com/questions/6788456" TargetMode="External"/><Relationship Id="rId219" Type="http://schemas.openxmlformats.org/officeDocument/2006/relationships/hyperlink" Target="https://stackoverflow.com/questions/32650814" TargetMode="External"/><Relationship Id="rId426" Type="http://schemas.openxmlformats.org/officeDocument/2006/relationships/hyperlink" Target="https://stackoverflow.com/questions/16799135" TargetMode="External"/><Relationship Id="rId633" Type="http://schemas.openxmlformats.org/officeDocument/2006/relationships/hyperlink" Target="https://stackoverflow.com/questions/52148106" TargetMode="External"/><Relationship Id="rId67" Type="http://schemas.openxmlformats.org/officeDocument/2006/relationships/hyperlink" Target="https://stackoverflow.com/questions/29866762" TargetMode="External"/><Relationship Id="rId272" Type="http://schemas.openxmlformats.org/officeDocument/2006/relationships/hyperlink" Target="https://stackoverflow.com/questions/11838438" TargetMode="External"/><Relationship Id="rId577" Type="http://schemas.openxmlformats.org/officeDocument/2006/relationships/hyperlink" Target="https://stackoverflow.com/questions/16799135" TargetMode="External"/><Relationship Id="rId700" Type="http://schemas.openxmlformats.org/officeDocument/2006/relationships/hyperlink" Target="https://stackoverflow.com/questions/55003173" TargetMode="External"/><Relationship Id="rId132" Type="http://schemas.openxmlformats.org/officeDocument/2006/relationships/hyperlink" Target="https://stackoverflow.com/questions/57398454" TargetMode="External"/><Relationship Id="rId784" Type="http://schemas.openxmlformats.org/officeDocument/2006/relationships/hyperlink" Target="https://stackoverflow.com/questions/52144662" TargetMode="External"/><Relationship Id="rId437" Type="http://schemas.openxmlformats.org/officeDocument/2006/relationships/hyperlink" Target="https://stackoverflow.com/questions/35360983" TargetMode="External"/><Relationship Id="rId644" Type="http://schemas.openxmlformats.org/officeDocument/2006/relationships/hyperlink" Target="https://stackoverflow.com/questions/54298032" TargetMode="External"/><Relationship Id="rId283" Type="http://schemas.openxmlformats.org/officeDocument/2006/relationships/hyperlink" Target="https://stackoverflow.com/questions/56297618" TargetMode="External"/><Relationship Id="rId490" Type="http://schemas.openxmlformats.org/officeDocument/2006/relationships/hyperlink" Target="https://stackoverflow.com/questions/34590765" TargetMode="External"/><Relationship Id="rId504" Type="http://schemas.openxmlformats.org/officeDocument/2006/relationships/hyperlink" Target="https://stackoverflow.com/questions/46887834" TargetMode="External"/><Relationship Id="rId711" Type="http://schemas.openxmlformats.org/officeDocument/2006/relationships/hyperlink" Target="https://stackoverflow.com/questions/65112087" TargetMode="External"/><Relationship Id="rId78" Type="http://schemas.openxmlformats.org/officeDocument/2006/relationships/hyperlink" Target="https://stackoverflow.com/questions/6702420" TargetMode="External"/><Relationship Id="rId143" Type="http://schemas.openxmlformats.org/officeDocument/2006/relationships/hyperlink" Target="https://stackoverflow.com/questions/58993471" TargetMode="External"/><Relationship Id="rId350" Type="http://schemas.openxmlformats.org/officeDocument/2006/relationships/hyperlink" Target="https://stackoverflow.com/questions/4429257" TargetMode="External"/><Relationship Id="rId588" Type="http://schemas.openxmlformats.org/officeDocument/2006/relationships/hyperlink" Target="https://stackoverflow.com/questions/50241292" TargetMode="External"/><Relationship Id="rId9" Type="http://schemas.openxmlformats.org/officeDocument/2006/relationships/hyperlink" Target="https://stackoverflow.com/questions/10195366" TargetMode="External"/><Relationship Id="rId210" Type="http://schemas.openxmlformats.org/officeDocument/2006/relationships/hyperlink" Target="https://stackoverflow.com/questions/13329885" TargetMode="External"/><Relationship Id="rId448" Type="http://schemas.openxmlformats.org/officeDocument/2006/relationships/hyperlink" Target="https://stackoverflow.com/questions/29330741" TargetMode="External"/><Relationship Id="rId655" Type="http://schemas.openxmlformats.org/officeDocument/2006/relationships/hyperlink" Target="https://stackoverflow.com/questions/24127188" TargetMode="External"/><Relationship Id="rId294" Type="http://schemas.openxmlformats.org/officeDocument/2006/relationships/hyperlink" Target="https://stackoverflow.com/questions/15160629" TargetMode="External"/><Relationship Id="rId308" Type="http://schemas.openxmlformats.org/officeDocument/2006/relationships/hyperlink" Target="https://stackoverflow.com/questions/64938483" TargetMode="External"/><Relationship Id="rId515" Type="http://schemas.openxmlformats.org/officeDocument/2006/relationships/hyperlink" Target="https://stackoverflow.com/questions/6702420" TargetMode="External"/><Relationship Id="rId722" Type="http://schemas.openxmlformats.org/officeDocument/2006/relationships/hyperlink" Target="https://stackoverflow.com/questions/33561612" TargetMode="External"/><Relationship Id="rId89" Type="http://schemas.openxmlformats.org/officeDocument/2006/relationships/hyperlink" Target="https://stackoverflow.com/questions/50738131" TargetMode="External"/><Relationship Id="rId154" Type="http://schemas.openxmlformats.org/officeDocument/2006/relationships/hyperlink" Target="https://stackoverflow.com/questions/58993471" TargetMode="External"/><Relationship Id="rId361" Type="http://schemas.openxmlformats.org/officeDocument/2006/relationships/hyperlink" Target="https://stackoverflow.com/questions/46830988" TargetMode="External"/><Relationship Id="rId599" Type="http://schemas.openxmlformats.org/officeDocument/2006/relationships/hyperlink" Target="https://stackoverflow.com/questions/10195366" TargetMode="External"/><Relationship Id="rId459" Type="http://schemas.openxmlformats.org/officeDocument/2006/relationships/hyperlink" Target="https://stackoverflow.com/questions/58617321" TargetMode="External"/><Relationship Id="rId666" Type="http://schemas.openxmlformats.org/officeDocument/2006/relationships/hyperlink" Target="https://stackoverflow.com/questions/6788456" TargetMode="External"/><Relationship Id="rId16" Type="http://schemas.openxmlformats.org/officeDocument/2006/relationships/hyperlink" Target="https://stackoverflow.com/questions/54298032" TargetMode="External"/><Relationship Id="rId221" Type="http://schemas.openxmlformats.org/officeDocument/2006/relationships/hyperlink" Target="https://stackoverflow.com/questions/62722315" TargetMode="External"/><Relationship Id="rId319" Type="http://schemas.openxmlformats.org/officeDocument/2006/relationships/hyperlink" Target="https://stackoverflow.com/questions/62919983" TargetMode="External"/><Relationship Id="rId526" Type="http://schemas.openxmlformats.org/officeDocument/2006/relationships/hyperlink" Target="https://stackoverflow.com/questions/18454342" TargetMode="External"/><Relationship Id="rId733" Type="http://schemas.openxmlformats.org/officeDocument/2006/relationships/hyperlink" Target="https://stackoverflow.com/questions/14676464" TargetMode="External"/><Relationship Id="rId165" Type="http://schemas.openxmlformats.org/officeDocument/2006/relationships/hyperlink" Target="https://stackoverflow.com/questions/42681543" TargetMode="External"/><Relationship Id="rId372" Type="http://schemas.openxmlformats.org/officeDocument/2006/relationships/hyperlink" Target="https://stackoverflow.com/questions/58993471" TargetMode="External"/><Relationship Id="rId677" Type="http://schemas.openxmlformats.org/officeDocument/2006/relationships/hyperlink" Target="https://stackoverflow.com/questions/10967469" TargetMode="External"/><Relationship Id="rId232" Type="http://schemas.openxmlformats.org/officeDocument/2006/relationships/hyperlink" Target="https://stackoverflow.com/questions/18454342" TargetMode="External"/><Relationship Id="rId27" Type="http://schemas.openxmlformats.org/officeDocument/2006/relationships/hyperlink" Target="https://stackoverflow.com/questions/29548090" TargetMode="External"/><Relationship Id="rId537" Type="http://schemas.openxmlformats.org/officeDocument/2006/relationships/hyperlink" Target="https://stackoverflow.com/questions/58993471" TargetMode="External"/><Relationship Id="rId744" Type="http://schemas.openxmlformats.org/officeDocument/2006/relationships/hyperlink" Target="https://stackoverflow.com/questions/58370217" TargetMode="External"/><Relationship Id="rId80" Type="http://schemas.openxmlformats.org/officeDocument/2006/relationships/hyperlink" Target="https://stackoverflow.com/questions/58993471" TargetMode="External"/><Relationship Id="rId176" Type="http://schemas.openxmlformats.org/officeDocument/2006/relationships/hyperlink" Target="https://stackoverflow.com/questions/58993471" TargetMode="External"/><Relationship Id="rId383" Type="http://schemas.openxmlformats.org/officeDocument/2006/relationships/hyperlink" Target="https://stackoverflow.com/questions/29330741" TargetMode="External"/><Relationship Id="rId590" Type="http://schemas.openxmlformats.org/officeDocument/2006/relationships/hyperlink" Target="https://stackoverflow.com/questions/6702420" TargetMode="External"/><Relationship Id="rId604" Type="http://schemas.openxmlformats.org/officeDocument/2006/relationships/hyperlink" Target="https://stackoverflow.com/questions/33561612" TargetMode="External"/><Relationship Id="rId243" Type="http://schemas.openxmlformats.org/officeDocument/2006/relationships/hyperlink" Target="https://stackoverflow.com/questions/33561612" TargetMode="External"/><Relationship Id="rId450" Type="http://schemas.openxmlformats.org/officeDocument/2006/relationships/hyperlink" Target="https://stackoverflow.com/questions/54119640" TargetMode="External"/><Relationship Id="rId688" Type="http://schemas.openxmlformats.org/officeDocument/2006/relationships/hyperlink" Target="https://stackoverflow.com/questions/10195366" TargetMode="External"/><Relationship Id="rId38" Type="http://schemas.openxmlformats.org/officeDocument/2006/relationships/hyperlink" Target="https://stackoverflow.com/questions/52148106" TargetMode="External"/><Relationship Id="rId103" Type="http://schemas.openxmlformats.org/officeDocument/2006/relationships/hyperlink" Target="https://stackoverflow.com/questions/10195366" TargetMode="External"/><Relationship Id="rId310" Type="http://schemas.openxmlformats.org/officeDocument/2006/relationships/hyperlink" Target="https://stackoverflow.com/questions/58993471" TargetMode="External"/><Relationship Id="rId548" Type="http://schemas.openxmlformats.org/officeDocument/2006/relationships/hyperlink" Target="https://stackoverflow.com/questions/6133827" TargetMode="External"/><Relationship Id="rId755" Type="http://schemas.openxmlformats.org/officeDocument/2006/relationships/hyperlink" Target="https://stackoverflow.com/questions/29866762" TargetMode="External"/><Relationship Id="rId91" Type="http://schemas.openxmlformats.org/officeDocument/2006/relationships/hyperlink" Target="https://stackoverflow.com/questions/12738229" TargetMode="External"/><Relationship Id="rId187" Type="http://schemas.openxmlformats.org/officeDocument/2006/relationships/hyperlink" Target="https://stackoverflow.com/questions/30952083" TargetMode="External"/><Relationship Id="rId394" Type="http://schemas.openxmlformats.org/officeDocument/2006/relationships/hyperlink" Target="https://stackoverflow.com/questions/58993471" TargetMode="External"/><Relationship Id="rId408" Type="http://schemas.openxmlformats.org/officeDocument/2006/relationships/hyperlink" Target="https://stackoverflow.com/questions/30321780" TargetMode="External"/><Relationship Id="rId615" Type="http://schemas.openxmlformats.org/officeDocument/2006/relationships/hyperlink" Target="https://stackoverflow.com/questions/4429257" TargetMode="External"/><Relationship Id="rId254" Type="http://schemas.openxmlformats.org/officeDocument/2006/relationships/hyperlink" Target="https://stackoverflow.com/questions/29330741" TargetMode="External"/><Relationship Id="rId699" Type="http://schemas.openxmlformats.org/officeDocument/2006/relationships/hyperlink" Target="https://stackoverflow.com/questions/19876516" TargetMode="External"/><Relationship Id="rId49" Type="http://schemas.openxmlformats.org/officeDocument/2006/relationships/hyperlink" Target="https://stackoverflow.com/questions/29866762" TargetMode="External"/><Relationship Id="rId114" Type="http://schemas.openxmlformats.org/officeDocument/2006/relationships/hyperlink" Target="https://stackoverflow.com/questions/25985720" TargetMode="External"/><Relationship Id="rId461" Type="http://schemas.openxmlformats.org/officeDocument/2006/relationships/hyperlink" Target="https://stackoverflow.com/questions/41842039" TargetMode="External"/><Relationship Id="rId559" Type="http://schemas.openxmlformats.org/officeDocument/2006/relationships/hyperlink" Target="https://stackoverflow.com/questions/40056844" TargetMode="External"/><Relationship Id="rId766" Type="http://schemas.openxmlformats.org/officeDocument/2006/relationships/hyperlink" Target="https://stackoverflow.com/questions/58993471" TargetMode="External"/><Relationship Id="rId198" Type="http://schemas.openxmlformats.org/officeDocument/2006/relationships/hyperlink" Target="https://stackoverflow.com/questions/52144662" TargetMode="External"/><Relationship Id="rId321" Type="http://schemas.openxmlformats.org/officeDocument/2006/relationships/hyperlink" Target="https://stackoverflow.com/questions/29330741" TargetMode="External"/><Relationship Id="rId419" Type="http://schemas.openxmlformats.org/officeDocument/2006/relationships/hyperlink" Target="https://stackoverflow.com/questions/59430454" TargetMode="External"/><Relationship Id="rId626" Type="http://schemas.openxmlformats.org/officeDocument/2006/relationships/hyperlink" Target="https://stackoverflow.com/questions/52148106" TargetMode="External"/><Relationship Id="rId265" Type="http://schemas.openxmlformats.org/officeDocument/2006/relationships/hyperlink" Target="https://stackoverflow.com/questions/30942772" TargetMode="External"/><Relationship Id="rId472" Type="http://schemas.openxmlformats.org/officeDocument/2006/relationships/hyperlink" Target="https://stackoverflow.com/questions/4429257" TargetMode="External"/><Relationship Id="rId125" Type="http://schemas.openxmlformats.org/officeDocument/2006/relationships/hyperlink" Target="https://stackoverflow.com/questions/36004572" TargetMode="External"/><Relationship Id="rId332" Type="http://schemas.openxmlformats.org/officeDocument/2006/relationships/hyperlink" Target="https://stackoverflow.com/questions/29866762" TargetMode="External"/><Relationship Id="rId777" Type="http://schemas.openxmlformats.org/officeDocument/2006/relationships/hyperlink" Target="https://stackoverflow.com/questions/55986044" TargetMode="External"/><Relationship Id="rId637" Type="http://schemas.openxmlformats.org/officeDocument/2006/relationships/hyperlink" Target="https://stackoverflow.com/questions/58370217" TargetMode="External"/><Relationship Id="rId276" Type="http://schemas.openxmlformats.org/officeDocument/2006/relationships/hyperlink" Target="https://stackoverflow.com/questions/31868761" TargetMode="External"/><Relationship Id="rId483" Type="http://schemas.openxmlformats.org/officeDocument/2006/relationships/hyperlink" Target="https://stackoverflow.com/questions/65112087" TargetMode="External"/><Relationship Id="rId690" Type="http://schemas.openxmlformats.org/officeDocument/2006/relationships/hyperlink" Target="https://stackoverflow.com/questions/4305365" TargetMode="External"/><Relationship Id="rId704" Type="http://schemas.openxmlformats.org/officeDocument/2006/relationships/hyperlink" Target="https://stackoverflow.com/questions/59664498" TargetMode="External"/><Relationship Id="rId40" Type="http://schemas.openxmlformats.org/officeDocument/2006/relationships/hyperlink" Target="https://stackoverflow.com/questions/32855556" TargetMode="External"/><Relationship Id="rId136" Type="http://schemas.openxmlformats.org/officeDocument/2006/relationships/hyperlink" Target="https://stackoverflow.com/questions/57398454" TargetMode="External"/><Relationship Id="rId343" Type="http://schemas.openxmlformats.org/officeDocument/2006/relationships/hyperlink" Target="https://stackoverflow.com/questions/62722315" TargetMode="External"/><Relationship Id="rId550" Type="http://schemas.openxmlformats.org/officeDocument/2006/relationships/hyperlink" Target="https://stackoverflow.com/questions/54298032" TargetMode="External"/><Relationship Id="rId788" Type="http://schemas.openxmlformats.org/officeDocument/2006/relationships/hyperlink" Target="https://stackoverflow.com/questions/58370217" TargetMode="External"/><Relationship Id="rId203" Type="http://schemas.openxmlformats.org/officeDocument/2006/relationships/hyperlink" Target="https://stackoverflow.com/questions/52144662" TargetMode="External"/><Relationship Id="rId648" Type="http://schemas.openxmlformats.org/officeDocument/2006/relationships/hyperlink" Target="https://stackoverflow.com/questions/50930455" TargetMode="External"/><Relationship Id="rId287" Type="http://schemas.openxmlformats.org/officeDocument/2006/relationships/hyperlink" Target="https://stackoverflow.com/questions/15160629" TargetMode="External"/><Relationship Id="rId410" Type="http://schemas.openxmlformats.org/officeDocument/2006/relationships/hyperlink" Target="https://stackoverflow.com/questions/57560955" TargetMode="External"/><Relationship Id="rId494" Type="http://schemas.openxmlformats.org/officeDocument/2006/relationships/hyperlink" Target="https://stackoverflow.com/questions/60128473" TargetMode="External"/><Relationship Id="rId508" Type="http://schemas.openxmlformats.org/officeDocument/2006/relationships/hyperlink" Target="https://stackoverflow.com/questions/2699270" TargetMode="External"/><Relationship Id="rId715" Type="http://schemas.openxmlformats.org/officeDocument/2006/relationships/hyperlink" Target="https://stackoverflow.com/questions/6236324" TargetMode="External"/><Relationship Id="rId147" Type="http://schemas.openxmlformats.org/officeDocument/2006/relationships/hyperlink" Target="https://stackoverflow.com/questions/16799135" TargetMode="External"/><Relationship Id="rId354" Type="http://schemas.openxmlformats.org/officeDocument/2006/relationships/hyperlink" Target="https://stackoverflow.com/questions/52144662" TargetMode="External"/><Relationship Id="rId51" Type="http://schemas.openxmlformats.org/officeDocument/2006/relationships/hyperlink" Target="https://stackoverflow.com/questions/16799135" TargetMode="External"/><Relationship Id="rId561" Type="http://schemas.openxmlformats.org/officeDocument/2006/relationships/hyperlink" Target="https://stackoverflow.com/questions/40056844" TargetMode="External"/><Relationship Id="rId659" Type="http://schemas.openxmlformats.org/officeDocument/2006/relationships/hyperlink" Target="https://stackoverflow.com/questions/24127188" TargetMode="External"/><Relationship Id="rId214" Type="http://schemas.openxmlformats.org/officeDocument/2006/relationships/hyperlink" Target="https://stackoverflow.com/questions/4429257" TargetMode="External"/><Relationship Id="rId298" Type="http://schemas.openxmlformats.org/officeDocument/2006/relationships/hyperlink" Target="https://stackoverflow.com/questions/29866762" TargetMode="External"/><Relationship Id="rId421" Type="http://schemas.openxmlformats.org/officeDocument/2006/relationships/hyperlink" Target="https://stackoverflow.com/questions/52144662" TargetMode="External"/><Relationship Id="rId519" Type="http://schemas.openxmlformats.org/officeDocument/2006/relationships/hyperlink" Target="https://stackoverflow.com/questions/6702420" TargetMode="External"/><Relationship Id="rId158" Type="http://schemas.openxmlformats.org/officeDocument/2006/relationships/hyperlink" Target="https://stackoverflow.com/questions/52148106" TargetMode="External"/><Relationship Id="rId726" Type="http://schemas.openxmlformats.org/officeDocument/2006/relationships/hyperlink" Target="https://stackoverflow.com/questions/28797486" TargetMode="External"/><Relationship Id="rId62" Type="http://schemas.openxmlformats.org/officeDocument/2006/relationships/hyperlink" Target="https://stackoverflow.com/questions/58993471" TargetMode="External"/><Relationship Id="rId365" Type="http://schemas.openxmlformats.org/officeDocument/2006/relationships/hyperlink" Target="https://stackoverflow.com/questions/45774144" TargetMode="External"/><Relationship Id="rId572" Type="http://schemas.openxmlformats.org/officeDocument/2006/relationships/hyperlink" Target="https://stackoverflow.com/questions/9293885" TargetMode="External"/><Relationship Id="rId225" Type="http://schemas.openxmlformats.org/officeDocument/2006/relationships/hyperlink" Target="https://stackoverflow.com/questions/30316055" TargetMode="External"/><Relationship Id="rId432" Type="http://schemas.openxmlformats.org/officeDocument/2006/relationships/hyperlink" Target="https://stackoverflow.com/questions/36494384" TargetMode="External"/><Relationship Id="rId737" Type="http://schemas.openxmlformats.org/officeDocument/2006/relationships/hyperlink" Target="https://stackoverflow.com/questions/14676464" TargetMode="External"/><Relationship Id="rId73" Type="http://schemas.openxmlformats.org/officeDocument/2006/relationships/hyperlink" Target="https://stackoverflow.com/questions/29330741" TargetMode="External"/><Relationship Id="rId169" Type="http://schemas.openxmlformats.org/officeDocument/2006/relationships/hyperlink" Target="https://stackoverflow.com/questions/59664498" TargetMode="External"/><Relationship Id="rId376" Type="http://schemas.openxmlformats.org/officeDocument/2006/relationships/hyperlink" Target="https://stackoverflow.com/questions/45774144" TargetMode="External"/><Relationship Id="rId583" Type="http://schemas.openxmlformats.org/officeDocument/2006/relationships/hyperlink" Target="https://stackoverflow.com/questions/20276324" TargetMode="External"/><Relationship Id="rId790" Type="http://schemas.openxmlformats.org/officeDocument/2006/relationships/hyperlink" Target="https://stackoverflow.com/questions/20680556" TargetMode="External"/><Relationship Id="rId4" Type="http://schemas.openxmlformats.org/officeDocument/2006/relationships/hyperlink" Target="https://stackoverflow.com/questions/25985720" TargetMode="External"/><Relationship Id="rId236" Type="http://schemas.openxmlformats.org/officeDocument/2006/relationships/hyperlink" Target="https://stackoverflow.com/questions/47622507" TargetMode="External"/><Relationship Id="rId443" Type="http://schemas.openxmlformats.org/officeDocument/2006/relationships/hyperlink" Target="https://stackoverflow.com/questions/29866762" TargetMode="External"/><Relationship Id="rId650" Type="http://schemas.openxmlformats.org/officeDocument/2006/relationships/hyperlink" Target="https://stackoverflow.com/questions/9293885" TargetMode="External"/><Relationship Id="rId303" Type="http://schemas.openxmlformats.org/officeDocument/2006/relationships/hyperlink" Target="https://stackoverflow.com/questions/29330741" TargetMode="External"/><Relationship Id="rId748" Type="http://schemas.openxmlformats.org/officeDocument/2006/relationships/hyperlink" Target="https://stackoverflow.com/questions/58370217" TargetMode="External"/><Relationship Id="rId84" Type="http://schemas.openxmlformats.org/officeDocument/2006/relationships/hyperlink" Target="https://stackoverflow.com/questions/1520212" TargetMode="External"/><Relationship Id="rId387" Type="http://schemas.openxmlformats.org/officeDocument/2006/relationships/hyperlink" Target="https://stackoverflow.com/questions/58993471" TargetMode="External"/><Relationship Id="rId510" Type="http://schemas.openxmlformats.org/officeDocument/2006/relationships/hyperlink" Target="https://stackoverflow.com/questions/64741139" TargetMode="External"/><Relationship Id="rId594" Type="http://schemas.openxmlformats.org/officeDocument/2006/relationships/hyperlink" Target="https://stackoverflow.com/questions/33270545" TargetMode="External"/><Relationship Id="rId608" Type="http://schemas.openxmlformats.org/officeDocument/2006/relationships/hyperlink" Target="https://stackoverflow.com/questions/27287511" TargetMode="External"/><Relationship Id="rId247" Type="http://schemas.openxmlformats.org/officeDocument/2006/relationships/hyperlink" Target="https://stackoverflow.com/questions/189739" TargetMode="External"/><Relationship Id="rId107" Type="http://schemas.openxmlformats.org/officeDocument/2006/relationships/hyperlink" Target="https://stackoverflow.com/questions/54298032" TargetMode="External"/><Relationship Id="rId454" Type="http://schemas.openxmlformats.org/officeDocument/2006/relationships/hyperlink" Target="https://stackoverflow.com/questions/6702420" TargetMode="External"/><Relationship Id="rId661" Type="http://schemas.openxmlformats.org/officeDocument/2006/relationships/hyperlink" Target="https://stackoverflow.com/questions/24127188" TargetMode="External"/><Relationship Id="rId759" Type="http://schemas.openxmlformats.org/officeDocument/2006/relationships/hyperlink" Target="https://stackoverflow.com/questions/29330741" TargetMode="External"/><Relationship Id="rId11" Type="http://schemas.openxmlformats.org/officeDocument/2006/relationships/hyperlink" Target="https://stackoverflow.com/questions/9709606" TargetMode="External"/><Relationship Id="rId314" Type="http://schemas.openxmlformats.org/officeDocument/2006/relationships/hyperlink" Target="https://stackoverflow.com/questions/58617321" TargetMode="External"/><Relationship Id="rId398" Type="http://schemas.openxmlformats.org/officeDocument/2006/relationships/hyperlink" Target="https://stackoverflow.com/questions/10967469" TargetMode="External"/><Relationship Id="rId521" Type="http://schemas.openxmlformats.org/officeDocument/2006/relationships/hyperlink" Target="https://stackoverflow.com/questions/28901180" TargetMode="External"/><Relationship Id="rId619" Type="http://schemas.openxmlformats.org/officeDocument/2006/relationships/hyperlink" Target="https://stackoverflow.com/questions/33612373" TargetMode="External"/><Relationship Id="rId95" Type="http://schemas.openxmlformats.org/officeDocument/2006/relationships/hyperlink" Target="https://stackoverflow.com/questions/45262825" TargetMode="External"/><Relationship Id="rId160" Type="http://schemas.openxmlformats.org/officeDocument/2006/relationships/hyperlink" Target="https://stackoverflow.com/questions/10774468" TargetMode="External"/><Relationship Id="rId258" Type="http://schemas.openxmlformats.org/officeDocument/2006/relationships/hyperlink" Target="https://stackoverflow.com/questions/16799135" TargetMode="External"/><Relationship Id="rId465" Type="http://schemas.openxmlformats.org/officeDocument/2006/relationships/hyperlink" Target="https://stackoverflow.com/questions/52144662" TargetMode="External"/><Relationship Id="rId672" Type="http://schemas.openxmlformats.org/officeDocument/2006/relationships/hyperlink" Target="https://stackoverflow.com/questions/5799760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ckoverflow.com/questions/21089134/how-to-unzip-a-zip-file-which-contains-images-without-dropping-any-image-in-andr/2117827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tackoverflow.com/questions/10195366" TargetMode="External"/><Relationship Id="rId3" Type="http://schemas.openxmlformats.org/officeDocument/2006/relationships/hyperlink" Target="https://stackoverflow.com/questions/25985720" TargetMode="External"/><Relationship Id="rId7" Type="http://schemas.openxmlformats.org/officeDocument/2006/relationships/hyperlink" Target="https://stackoverflow.com/questions/10195366" TargetMode="External"/><Relationship Id="rId2" Type="http://schemas.openxmlformats.org/officeDocument/2006/relationships/hyperlink" Target="https://stackoverflow.com/questions/60266789" TargetMode="External"/><Relationship Id="rId1" Type="http://schemas.openxmlformats.org/officeDocument/2006/relationships/hyperlink" Target="https://stackoverflow.com/questions/58370217" TargetMode="External"/><Relationship Id="rId6" Type="http://schemas.openxmlformats.org/officeDocument/2006/relationships/hyperlink" Target="https://stackoverflow.com/questions/10195366" TargetMode="External"/><Relationship Id="rId5" Type="http://schemas.openxmlformats.org/officeDocument/2006/relationships/hyperlink" Target="https://stackoverflow.com/questions/39717275" TargetMode="External"/><Relationship Id="rId10" Type="http://schemas.openxmlformats.org/officeDocument/2006/relationships/hyperlink" Target="https://stackoverflow.com/questions/9709606" TargetMode="External"/><Relationship Id="rId4" Type="http://schemas.openxmlformats.org/officeDocument/2006/relationships/hyperlink" Target="https://stackoverflow.com/questions/55003173" TargetMode="External"/><Relationship Id="rId9" Type="http://schemas.openxmlformats.org/officeDocument/2006/relationships/hyperlink" Target="https://stackoverflow.com/questions/3519182"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tatology.org/cohens-kappa-calculato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statology.org/cohens-kappa-calc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A1000"/>
  <sheetViews>
    <sheetView tabSelected="1" workbookViewId="0">
      <pane ySplit="1" topLeftCell="A2" activePane="bottomLeft" state="frozen"/>
      <selection pane="bottomLeft" activeCell="B3" sqref="B3"/>
    </sheetView>
  </sheetViews>
  <sheetFormatPr baseColWidth="10" defaultColWidth="14.5" defaultRowHeight="15" customHeight="1"/>
  <cols>
    <col min="1" max="2" width="8.83203125" customWidth="1"/>
    <col min="3" max="4" width="41.5" customWidth="1"/>
    <col min="5" max="5" width="42.6640625" customWidth="1"/>
    <col min="6" max="13" width="18" customWidth="1"/>
    <col min="14" max="15" width="49.5" customWidth="1"/>
    <col min="16" max="27" width="8.83203125" customWidth="1"/>
  </cols>
  <sheetData>
    <row r="1" spans="1:27" ht="60">
      <c r="A1" s="32" t="s">
        <v>26</v>
      </c>
      <c r="B1" s="33" t="s">
        <v>0</v>
      </c>
      <c r="C1" s="33" t="s">
        <v>27</v>
      </c>
      <c r="D1" s="33" t="s">
        <v>28</v>
      </c>
      <c r="E1" s="33" t="s">
        <v>3</v>
      </c>
      <c r="F1" s="34" t="s">
        <v>4</v>
      </c>
      <c r="G1" s="34" t="s">
        <v>5</v>
      </c>
      <c r="H1" s="34" t="s">
        <v>6</v>
      </c>
      <c r="I1" s="34" t="s">
        <v>7</v>
      </c>
      <c r="J1" s="34" t="s">
        <v>8</v>
      </c>
      <c r="K1" s="34" t="s">
        <v>9</v>
      </c>
      <c r="L1" s="34" t="s">
        <v>10</v>
      </c>
      <c r="M1" s="34" t="s">
        <v>11</v>
      </c>
      <c r="N1" s="34" t="s">
        <v>12</v>
      </c>
      <c r="O1" s="35" t="s">
        <v>13</v>
      </c>
      <c r="P1" s="36"/>
      <c r="Q1" s="36"/>
      <c r="R1" s="36"/>
      <c r="S1" s="36"/>
      <c r="T1" s="36"/>
      <c r="U1" s="36"/>
      <c r="V1" s="36"/>
      <c r="W1" s="36"/>
      <c r="X1" s="36"/>
      <c r="Y1" s="36"/>
      <c r="Z1" s="36"/>
      <c r="AA1" s="36"/>
    </row>
    <row r="2" spans="1:27" ht="409.6">
      <c r="A2" s="37">
        <v>1</v>
      </c>
      <c r="B2" s="38" t="s">
        <v>29</v>
      </c>
      <c r="C2" s="39" t="s">
        <v>30</v>
      </c>
      <c r="D2" s="39" t="s">
        <v>31</v>
      </c>
      <c r="E2" s="40" t="s">
        <v>32</v>
      </c>
      <c r="F2" s="41" t="s">
        <v>18</v>
      </c>
      <c r="G2" s="41" t="s">
        <v>33</v>
      </c>
      <c r="H2" s="41" t="s">
        <v>34</v>
      </c>
      <c r="I2" s="41" t="s">
        <v>35</v>
      </c>
      <c r="J2" s="36" t="s">
        <v>36</v>
      </c>
      <c r="K2" s="42" t="s">
        <v>37</v>
      </c>
      <c r="L2" s="41" t="s">
        <v>18</v>
      </c>
      <c r="M2" s="41" t="s">
        <v>38</v>
      </c>
      <c r="N2" s="39" t="s">
        <v>39</v>
      </c>
      <c r="O2" s="39"/>
      <c r="P2" s="36"/>
      <c r="Q2" s="36"/>
      <c r="R2" s="36"/>
      <c r="S2" s="36"/>
      <c r="T2" s="36"/>
      <c r="U2" s="36"/>
      <c r="V2" s="36"/>
      <c r="W2" s="36"/>
      <c r="X2" s="36"/>
      <c r="Y2" s="36"/>
      <c r="Z2" s="36"/>
      <c r="AA2" s="36"/>
    </row>
    <row r="3" spans="1:27" ht="224">
      <c r="A3" s="37">
        <v>2</v>
      </c>
      <c r="B3" s="38" t="s">
        <v>40</v>
      </c>
      <c r="C3" s="39" t="s">
        <v>41</v>
      </c>
      <c r="D3" s="39" t="s">
        <v>42</v>
      </c>
      <c r="E3" s="40" t="s">
        <v>43</v>
      </c>
      <c r="F3" s="41" t="s">
        <v>18</v>
      </c>
      <c r="G3" s="41" t="s">
        <v>19</v>
      </c>
      <c r="H3" s="41" t="s">
        <v>20</v>
      </c>
      <c r="I3" s="43" t="s">
        <v>111</v>
      </c>
      <c r="J3" s="44" t="s">
        <v>36</v>
      </c>
      <c r="K3" s="45" t="s">
        <v>44</v>
      </c>
      <c r="L3" s="41" t="s">
        <v>18</v>
      </c>
      <c r="M3" s="41" t="s">
        <v>24</v>
      </c>
      <c r="N3" s="46" t="s">
        <v>43</v>
      </c>
      <c r="O3" s="39"/>
      <c r="P3" s="36"/>
      <c r="Q3" s="36"/>
      <c r="R3" s="36"/>
      <c r="S3" s="36"/>
      <c r="T3" s="36"/>
      <c r="U3" s="36"/>
      <c r="V3" s="36"/>
      <c r="W3" s="36"/>
      <c r="X3" s="36"/>
      <c r="Y3" s="36"/>
      <c r="Z3" s="36"/>
      <c r="AA3" s="36"/>
    </row>
    <row r="4" spans="1:27" ht="350">
      <c r="A4" s="37">
        <v>3</v>
      </c>
      <c r="B4" s="38" t="s">
        <v>46</v>
      </c>
      <c r="C4" s="39" t="s">
        <v>47</v>
      </c>
      <c r="D4" s="39" t="s">
        <v>48</v>
      </c>
      <c r="E4" s="40" t="s">
        <v>49</v>
      </c>
      <c r="F4" s="41" t="s">
        <v>18</v>
      </c>
      <c r="G4" s="41" t="s">
        <v>50</v>
      </c>
      <c r="H4" s="41" t="s">
        <v>34</v>
      </c>
      <c r="I4" s="41" t="s">
        <v>51</v>
      </c>
      <c r="J4" s="47" t="s">
        <v>52</v>
      </c>
      <c r="K4" s="48" t="s">
        <v>53</v>
      </c>
      <c r="L4" s="41" t="s">
        <v>18</v>
      </c>
      <c r="M4" s="41" t="s">
        <v>54</v>
      </c>
      <c r="N4" s="39" t="s">
        <v>55</v>
      </c>
      <c r="O4" s="39"/>
      <c r="P4" s="36"/>
      <c r="Q4" s="36"/>
      <c r="R4" s="36"/>
      <c r="S4" s="36"/>
      <c r="T4" s="36"/>
      <c r="U4" s="36"/>
      <c r="V4" s="36"/>
      <c r="W4" s="36"/>
      <c r="X4" s="36"/>
      <c r="Y4" s="36"/>
      <c r="Z4" s="36"/>
      <c r="AA4" s="36"/>
    </row>
    <row r="5" spans="1:27" ht="240">
      <c r="A5" s="37">
        <v>4</v>
      </c>
      <c r="B5" s="38" t="s">
        <v>56</v>
      </c>
      <c r="C5" s="39" t="s">
        <v>57</v>
      </c>
      <c r="D5" s="39" t="s">
        <v>58</v>
      </c>
      <c r="E5" s="40" t="s">
        <v>59</v>
      </c>
      <c r="F5" s="41" t="s">
        <v>18</v>
      </c>
      <c r="G5" s="41" t="s">
        <v>19</v>
      </c>
      <c r="H5" s="41" t="s">
        <v>20</v>
      </c>
      <c r="I5" s="49" t="s">
        <v>60</v>
      </c>
      <c r="J5" s="39" t="s">
        <v>61</v>
      </c>
      <c r="K5" s="39" t="s">
        <v>62</v>
      </c>
      <c r="L5" s="41" t="s">
        <v>18</v>
      </c>
      <c r="M5" s="41" t="s">
        <v>24</v>
      </c>
      <c r="N5" s="45" t="s">
        <v>112</v>
      </c>
      <c r="O5" s="39"/>
      <c r="P5" s="36"/>
      <c r="Q5" s="36"/>
      <c r="R5" s="36"/>
      <c r="S5" s="36"/>
      <c r="T5" s="36"/>
      <c r="U5" s="36"/>
      <c r="V5" s="36"/>
      <c r="W5" s="36"/>
      <c r="X5" s="36"/>
      <c r="Y5" s="36"/>
      <c r="Z5" s="36"/>
      <c r="AA5" s="36"/>
    </row>
    <row r="6" spans="1:27" ht="409.6">
      <c r="A6" s="37">
        <v>5</v>
      </c>
      <c r="B6" s="38" t="s">
        <v>64</v>
      </c>
      <c r="C6" s="39" t="s">
        <v>65</v>
      </c>
      <c r="D6" s="39" t="s">
        <v>66</v>
      </c>
      <c r="E6" s="40" t="s">
        <v>67</v>
      </c>
      <c r="F6" s="41" t="s">
        <v>18</v>
      </c>
      <c r="G6" s="41" t="s">
        <v>33</v>
      </c>
      <c r="H6" s="41" t="s">
        <v>34</v>
      </c>
      <c r="I6" s="41" t="s">
        <v>68</v>
      </c>
      <c r="J6" s="41" t="s">
        <v>36</v>
      </c>
      <c r="K6" s="39" t="s">
        <v>69</v>
      </c>
      <c r="L6" s="41" t="s">
        <v>18</v>
      </c>
      <c r="M6" s="41" t="s">
        <v>70</v>
      </c>
      <c r="N6" s="39" t="s">
        <v>71</v>
      </c>
      <c r="O6" s="39"/>
      <c r="P6" s="36"/>
      <c r="Q6" s="36"/>
      <c r="R6" s="36"/>
      <c r="S6" s="36"/>
      <c r="T6" s="36"/>
      <c r="U6" s="36"/>
      <c r="V6" s="36"/>
      <c r="W6" s="36"/>
      <c r="X6" s="36"/>
      <c r="Y6" s="36"/>
      <c r="Z6" s="36"/>
      <c r="AA6" s="36"/>
    </row>
    <row r="7" spans="1:27" ht="409.6">
      <c r="A7" s="37">
        <v>6</v>
      </c>
      <c r="B7" s="38" t="s">
        <v>64</v>
      </c>
      <c r="C7" s="39" t="s">
        <v>72</v>
      </c>
      <c r="D7" s="39" t="s">
        <v>73</v>
      </c>
      <c r="E7" s="40" t="s">
        <v>74</v>
      </c>
      <c r="F7" s="41" t="s">
        <v>18</v>
      </c>
      <c r="G7" s="41" t="s">
        <v>50</v>
      </c>
      <c r="H7" s="41" t="s">
        <v>34</v>
      </c>
      <c r="I7" s="41" t="s">
        <v>75</v>
      </c>
      <c r="J7" s="39" t="s">
        <v>36</v>
      </c>
      <c r="K7" s="39" t="s">
        <v>76</v>
      </c>
      <c r="L7" s="41" t="s">
        <v>18</v>
      </c>
      <c r="M7" s="41" t="s">
        <v>77</v>
      </c>
      <c r="N7" s="39" t="s">
        <v>78</v>
      </c>
      <c r="O7" s="39" t="s">
        <v>79</v>
      </c>
      <c r="P7" s="36"/>
      <c r="Q7" s="36"/>
      <c r="R7" s="36"/>
      <c r="S7" s="36"/>
      <c r="T7" s="36"/>
      <c r="U7" s="36"/>
      <c r="V7" s="36"/>
      <c r="W7" s="36"/>
      <c r="X7" s="36"/>
      <c r="Y7" s="36"/>
      <c r="Z7" s="36"/>
      <c r="AA7" s="36"/>
    </row>
    <row r="8" spans="1:27" ht="409.6">
      <c r="A8" s="37">
        <v>7</v>
      </c>
      <c r="B8" s="38" t="s">
        <v>64</v>
      </c>
      <c r="C8" s="39" t="s">
        <v>80</v>
      </c>
      <c r="D8" s="39" t="s">
        <v>73</v>
      </c>
      <c r="E8" s="40" t="s">
        <v>74</v>
      </c>
      <c r="F8" s="41" t="s">
        <v>18</v>
      </c>
      <c r="G8" s="41" t="s">
        <v>33</v>
      </c>
      <c r="H8" s="41" t="s">
        <v>34</v>
      </c>
      <c r="I8" s="41" t="s">
        <v>81</v>
      </c>
      <c r="J8" s="39" t="s">
        <v>36</v>
      </c>
      <c r="K8" s="39" t="s">
        <v>82</v>
      </c>
      <c r="L8" s="41" t="s">
        <v>18</v>
      </c>
      <c r="M8" s="41" t="s">
        <v>83</v>
      </c>
      <c r="N8" s="39" t="s">
        <v>84</v>
      </c>
      <c r="O8" s="39" t="s">
        <v>85</v>
      </c>
      <c r="P8" s="36"/>
      <c r="Q8" s="36"/>
      <c r="R8" s="36"/>
      <c r="S8" s="36"/>
      <c r="T8" s="36"/>
      <c r="U8" s="36"/>
      <c r="V8" s="36"/>
      <c r="W8" s="36"/>
      <c r="X8" s="36"/>
      <c r="Y8" s="36"/>
      <c r="Z8" s="36"/>
      <c r="AA8" s="36"/>
    </row>
    <row r="9" spans="1:27" ht="409.6">
      <c r="A9" s="37">
        <v>8</v>
      </c>
      <c r="B9" s="38" t="s">
        <v>64</v>
      </c>
      <c r="C9" s="39" t="s">
        <v>86</v>
      </c>
      <c r="D9" s="39" t="s">
        <v>73</v>
      </c>
      <c r="E9" s="40" t="s">
        <v>74</v>
      </c>
      <c r="F9" s="41" t="s">
        <v>18</v>
      </c>
      <c r="G9" s="41" t="s">
        <v>33</v>
      </c>
      <c r="H9" s="41" t="s">
        <v>34</v>
      </c>
      <c r="I9" s="39" t="s">
        <v>87</v>
      </c>
      <c r="J9" s="39" t="s">
        <v>36</v>
      </c>
      <c r="K9" s="39" t="s">
        <v>88</v>
      </c>
      <c r="L9" s="41" t="s">
        <v>18</v>
      </c>
      <c r="M9" s="39" t="s">
        <v>89</v>
      </c>
      <c r="N9" s="39" t="s">
        <v>90</v>
      </c>
      <c r="O9" s="39" t="s">
        <v>91</v>
      </c>
      <c r="P9" s="36"/>
      <c r="Q9" s="36"/>
      <c r="R9" s="36"/>
      <c r="S9" s="36"/>
      <c r="T9" s="36"/>
      <c r="U9" s="36"/>
      <c r="V9" s="36"/>
      <c r="W9" s="36"/>
      <c r="X9" s="36"/>
      <c r="Y9" s="36"/>
      <c r="Z9" s="36"/>
      <c r="AA9" s="36"/>
    </row>
    <row r="10" spans="1:27" ht="409.6">
      <c r="A10" s="37">
        <v>9</v>
      </c>
      <c r="B10" s="38" t="s">
        <v>92</v>
      </c>
      <c r="C10" s="39" t="s">
        <v>93</v>
      </c>
      <c r="D10" s="39" t="s">
        <v>94</v>
      </c>
      <c r="E10" s="40" t="s">
        <v>95</v>
      </c>
      <c r="F10" s="41" t="s">
        <v>18</v>
      </c>
      <c r="G10" s="41" t="s">
        <v>33</v>
      </c>
      <c r="H10" s="41" t="s">
        <v>34</v>
      </c>
      <c r="I10" s="41" t="s">
        <v>96</v>
      </c>
      <c r="J10" s="39" t="s">
        <v>97</v>
      </c>
      <c r="K10" s="39" t="s">
        <v>98</v>
      </c>
      <c r="L10" s="41" t="s">
        <v>18</v>
      </c>
      <c r="M10" s="41" t="s">
        <v>99</v>
      </c>
      <c r="N10" s="39" t="s">
        <v>100</v>
      </c>
      <c r="O10" s="39" t="s">
        <v>101</v>
      </c>
      <c r="P10" s="36"/>
      <c r="Q10" s="36"/>
      <c r="R10" s="36"/>
      <c r="S10" s="36"/>
      <c r="T10" s="36"/>
      <c r="U10" s="36"/>
      <c r="V10" s="36"/>
      <c r="W10" s="36"/>
      <c r="X10" s="36"/>
      <c r="Y10" s="36"/>
      <c r="Z10" s="36"/>
      <c r="AA10" s="36"/>
    </row>
    <row r="11" spans="1:27" ht="409.6">
      <c r="A11" s="37">
        <v>10</v>
      </c>
      <c r="B11" s="50" t="s">
        <v>102</v>
      </c>
      <c r="C11" s="51" t="s">
        <v>103</v>
      </c>
      <c r="D11" s="51" t="s">
        <v>104</v>
      </c>
      <c r="E11" s="52" t="s">
        <v>105</v>
      </c>
      <c r="F11" s="53" t="s">
        <v>18</v>
      </c>
      <c r="G11" s="41" t="s">
        <v>33</v>
      </c>
      <c r="H11" s="41" t="s">
        <v>34</v>
      </c>
      <c r="I11" s="53" t="s">
        <v>106</v>
      </c>
      <c r="J11" s="54" t="s">
        <v>107</v>
      </c>
      <c r="K11" s="54" t="s">
        <v>108</v>
      </c>
      <c r="L11" s="53" t="s">
        <v>18</v>
      </c>
      <c r="M11" s="53" t="s">
        <v>89</v>
      </c>
      <c r="N11" s="54" t="s">
        <v>109</v>
      </c>
      <c r="O11" s="54" t="s">
        <v>110</v>
      </c>
      <c r="P11" s="36"/>
      <c r="Q11" s="36"/>
      <c r="R11" s="36"/>
      <c r="S11" s="36"/>
      <c r="T11" s="36"/>
      <c r="U11" s="36"/>
      <c r="V11" s="36"/>
      <c r="W11" s="36"/>
      <c r="X11" s="36"/>
      <c r="Y11" s="36"/>
      <c r="Z11" s="36"/>
      <c r="AA11" s="36"/>
    </row>
    <row r="12" spans="1:27" ht="320">
      <c r="A12" s="37">
        <v>11</v>
      </c>
      <c r="B12" s="48" t="s">
        <v>102</v>
      </c>
      <c r="C12" s="39" t="s">
        <v>113</v>
      </c>
      <c r="D12" s="39" t="s">
        <v>104</v>
      </c>
      <c r="E12" s="55" t="s">
        <v>105</v>
      </c>
      <c r="F12" s="9" t="s">
        <v>18</v>
      </c>
      <c r="G12" s="9" t="s">
        <v>33</v>
      </c>
      <c r="H12" s="9" t="s">
        <v>34</v>
      </c>
      <c r="I12" s="36" t="s">
        <v>114</v>
      </c>
      <c r="J12" s="11" t="s">
        <v>115</v>
      </c>
      <c r="K12" s="11" t="s">
        <v>116</v>
      </c>
      <c r="L12" s="9" t="s">
        <v>18</v>
      </c>
      <c r="M12" s="9" t="s">
        <v>117</v>
      </c>
      <c r="N12" s="11" t="s">
        <v>118</v>
      </c>
      <c r="O12" s="11" t="s">
        <v>119</v>
      </c>
      <c r="P12" s="36"/>
      <c r="Q12" s="36"/>
      <c r="R12" s="36"/>
      <c r="S12" s="36"/>
      <c r="T12" s="36"/>
      <c r="U12" s="36"/>
      <c r="V12" s="36"/>
      <c r="W12" s="36"/>
      <c r="X12" s="36"/>
      <c r="Y12" s="36"/>
      <c r="Z12" s="36"/>
      <c r="AA12" s="36"/>
    </row>
    <row r="13" spans="1:27" ht="224">
      <c r="A13" s="37">
        <v>12</v>
      </c>
      <c r="B13" s="48" t="s">
        <v>120</v>
      </c>
      <c r="C13" s="39" t="s">
        <v>121</v>
      </c>
      <c r="D13" s="39" t="s">
        <v>42</v>
      </c>
      <c r="E13" s="55" t="s">
        <v>43</v>
      </c>
      <c r="F13" s="41" t="s">
        <v>18</v>
      </c>
      <c r="G13" s="41" t="s">
        <v>19</v>
      </c>
      <c r="H13" s="41" t="s">
        <v>20</v>
      </c>
      <c r="I13" s="41" t="s">
        <v>111</v>
      </c>
      <c r="J13" s="39" t="s">
        <v>22</v>
      </c>
      <c r="K13" s="39" t="s">
        <v>44</v>
      </c>
      <c r="L13" s="41" t="s">
        <v>18</v>
      </c>
      <c r="M13" s="41" t="s">
        <v>24</v>
      </c>
      <c r="N13" s="39" t="s">
        <v>122</v>
      </c>
      <c r="O13" s="11"/>
      <c r="P13" s="36"/>
      <c r="Q13" s="36"/>
      <c r="R13" s="36"/>
      <c r="S13" s="36"/>
      <c r="T13" s="36"/>
      <c r="U13" s="36"/>
      <c r="V13" s="36"/>
      <c r="W13" s="36"/>
      <c r="X13" s="36"/>
      <c r="Y13" s="36"/>
      <c r="Z13" s="36"/>
      <c r="AA13" s="36"/>
    </row>
    <row r="14" spans="1:27" ht="365">
      <c r="A14" s="37">
        <v>13</v>
      </c>
      <c r="B14" s="48" t="s">
        <v>120</v>
      </c>
      <c r="C14" s="39" t="s">
        <v>123</v>
      </c>
      <c r="D14" s="39" t="s">
        <v>124</v>
      </c>
      <c r="E14" s="55" t="s">
        <v>125</v>
      </c>
      <c r="F14" s="41" t="s">
        <v>18</v>
      </c>
      <c r="G14" s="41"/>
      <c r="H14" s="41"/>
      <c r="I14" s="41"/>
      <c r="J14" s="39"/>
      <c r="K14" s="39"/>
      <c r="L14" s="41" t="s">
        <v>26</v>
      </c>
      <c r="M14" s="41"/>
      <c r="N14" s="39"/>
      <c r="O14" s="11"/>
      <c r="P14" s="36"/>
      <c r="Q14" s="36"/>
      <c r="R14" s="36"/>
      <c r="S14" s="36"/>
      <c r="T14" s="36"/>
      <c r="U14" s="36"/>
      <c r="V14" s="36"/>
      <c r="W14" s="36"/>
      <c r="X14" s="36"/>
      <c r="Y14" s="36"/>
      <c r="Z14" s="36"/>
      <c r="AA14" s="36"/>
    </row>
    <row r="15" spans="1:27" ht="224">
      <c r="A15" s="37">
        <v>14</v>
      </c>
      <c r="B15" s="48" t="s">
        <v>120</v>
      </c>
      <c r="C15" s="39" t="s">
        <v>121</v>
      </c>
      <c r="D15" s="39" t="s">
        <v>42</v>
      </c>
      <c r="E15" s="55" t="s">
        <v>43</v>
      </c>
      <c r="F15" s="41" t="s">
        <v>18</v>
      </c>
      <c r="G15" s="41" t="s">
        <v>19</v>
      </c>
      <c r="H15" s="41" t="s">
        <v>20</v>
      </c>
      <c r="I15" s="41" t="s">
        <v>111</v>
      </c>
      <c r="J15" s="39" t="s">
        <v>126</v>
      </c>
      <c r="K15" s="39" t="s">
        <v>44</v>
      </c>
      <c r="L15" s="41" t="s">
        <v>18</v>
      </c>
      <c r="M15" s="41" t="s">
        <v>24</v>
      </c>
      <c r="N15" s="39" t="s">
        <v>127</v>
      </c>
      <c r="O15" s="11"/>
      <c r="P15" s="36"/>
      <c r="Q15" s="36"/>
      <c r="R15" s="36"/>
      <c r="S15" s="36"/>
      <c r="T15" s="36"/>
      <c r="U15" s="36"/>
      <c r="V15" s="36"/>
      <c r="W15" s="36"/>
      <c r="X15" s="36"/>
      <c r="Y15" s="36"/>
      <c r="Z15" s="36"/>
      <c r="AA15" s="36"/>
    </row>
    <row r="16" spans="1:27" ht="288">
      <c r="A16" s="37">
        <v>15</v>
      </c>
      <c r="B16" s="48" t="s">
        <v>128</v>
      </c>
      <c r="C16" s="39" t="s">
        <v>129</v>
      </c>
      <c r="D16" s="39" t="s">
        <v>130</v>
      </c>
      <c r="E16" s="55" t="s">
        <v>131</v>
      </c>
      <c r="F16" s="41" t="s">
        <v>18</v>
      </c>
      <c r="G16" s="9"/>
      <c r="H16" s="9"/>
      <c r="I16" s="9"/>
      <c r="J16" s="11"/>
      <c r="K16" s="11"/>
      <c r="L16" s="41" t="s">
        <v>26</v>
      </c>
      <c r="M16" s="9"/>
      <c r="N16" s="11"/>
      <c r="O16" s="11"/>
      <c r="P16" s="36"/>
      <c r="Q16" s="36"/>
      <c r="R16" s="36"/>
      <c r="S16" s="36"/>
      <c r="T16" s="36"/>
      <c r="U16" s="36"/>
      <c r="V16" s="36"/>
      <c r="W16" s="36"/>
      <c r="X16" s="36"/>
      <c r="Y16" s="36"/>
      <c r="Z16" s="36"/>
      <c r="AA16" s="36"/>
    </row>
    <row r="17" spans="1:27" ht="272">
      <c r="A17" s="37">
        <v>16</v>
      </c>
      <c r="B17" s="48" t="s">
        <v>132</v>
      </c>
      <c r="C17" s="39" t="s">
        <v>133</v>
      </c>
      <c r="D17" s="39" t="s">
        <v>134</v>
      </c>
      <c r="E17" s="55" t="s">
        <v>135</v>
      </c>
      <c r="F17" s="41" t="s">
        <v>18</v>
      </c>
      <c r="G17" s="41" t="s">
        <v>33</v>
      </c>
      <c r="H17" s="41" t="s">
        <v>34</v>
      </c>
      <c r="I17" s="41" t="s">
        <v>136</v>
      </c>
      <c r="J17" s="39" t="s">
        <v>137</v>
      </c>
      <c r="K17" s="39" t="s">
        <v>138</v>
      </c>
      <c r="L17" s="41" t="s">
        <v>18</v>
      </c>
      <c r="M17" s="41" t="s">
        <v>24</v>
      </c>
      <c r="N17" s="39" t="s">
        <v>139</v>
      </c>
      <c r="O17" s="11"/>
      <c r="P17" s="36"/>
      <c r="Q17" s="36"/>
      <c r="R17" s="36"/>
      <c r="S17" s="36"/>
      <c r="T17" s="36"/>
      <c r="U17" s="36"/>
      <c r="V17" s="36"/>
      <c r="W17" s="36"/>
      <c r="X17" s="36"/>
      <c r="Y17" s="36"/>
      <c r="Z17" s="36"/>
      <c r="AA17" s="36"/>
    </row>
    <row r="18" spans="1:27" ht="272">
      <c r="A18" s="37">
        <v>17</v>
      </c>
      <c r="B18" s="48" t="s">
        <v>132</v>
      </c>
      <c r="C18" s="39" t="s">
        <v>140</v>
      </c>
      <c r="D18" s="39" t="s">
        <v>141</v>
      </c>
      <c r="E18" s="55" t="s">
        <v>142</v>
      </c>
      <c r="F18" s="41" t="s">
        <v>18</v>
      </c>
      <c r="G18" s="9"/>
      <c r="H18" s="9"/>
      <c r="I18" s="9"/>
      <c r="J18" s="11"/>
      <c r="K18" s="39" t="s">
        <v>143</v>
      </c>
      <c r="L18" s="41" t="s">
        <v>26</v>
      </c>
      <c r="M18" s="9"/>
      <c r="N18" s="39" t="s">
        <v>144</v>
      </c>
      <c r="O18" s="11"/>
      <c r="P18" s="36"/>
      <c r="Q18" s="36"/>
      <c r="R18" s="36"/>
      <c r="S18" s="36"/>
      <c r="T18" s="36"/>
      <c r="U18" s="36"/>
      <c r="V18" s="36"/>
      <c r="W18" s="36"/>
      <c r="X18" s="36"/>
      <c r="Y18" s="36"/>
      <c r="Z18" s="36"/>
      <c r="AA18" s="36"/>
    </row>
    <row r="19" spans="1:27" ht="409.6">
      <c r="A19" s="37">
        <v>18</v>
      </c>
      <c r="B19" s="48" t="s">
        <v>145</v>
      </c>
      <c r="C19" s="39" t="s">
        <v>146</v>
      </c>
      <c r="D19" s="39" t="s">
        <v>147</v>
      </c>
      <c r="E19" s="55" t="s">
        <v>148</v>
      </c>
      <c r="F19" s="41" t="s">
        <v>18</v>
      </c>
      <c r="G19" s="9"/>
      <c r="H19" s="9"/>
      <c r="I19" s="9"/>
      <c r="J19" s="11"/>
      <c r="K19" s="11"/>
      <c r="L19" s="41" t="s">
        <v>26</v>
      </c>
      <c r="M19" s="9"/>
      <c r="N19" s="11"/>
      <c r="O19" s="39" t="s">
        <v>149</v>
      </c>
      <c r="P19" s="36"/>
      <c r="Q19" s="36"/>
      <c r="R19" s="36"/>
      <c r="S19" s="36"/>
      <c r="T19" s="36"/>
      <c r="U19" s="36"/>
      <c r="V19" s="36"/>
      <c r="W19" s="36"/>
      <c r="X19" s="36"/>
      <c r="Y19" s="36"/>
      <c r="Z19" s="36"/>
      <c r="AA19" s="36"/>
    </row>
    <row r="20" spans="1:27" ht="409.6">
      <c r="A20" s="37">
        <v>19</v>
      </c>
      <c r="B20" s="48" t="s">
        <v>150</v>
      </c>
      <c r="C20" s="39" t="s">
        <v>151</v>
      </c>
      <c r="D20" s="39" t="s">
        <v>152</v>
      </c>
      <c r="E20" s="55" t="s">
        <v>153</v>
      </c>
      <c r="F20" s="41" t="s">
        <v>18</v>
      </c>
      <c r="G20" s="41" t="s">
        <v>19</v>
      </c>
      <c r="H20" s="41" t="s">
        <v>20</v>
      </c>
      <c r="I20" s="41" t="s">
        <v>154</v>
      </c>
      <c r="J20" s="39" t="s">
        <v>155</v>
      </c>
      <c r="K20" s="39" t="s">
        <v>156</v>
      </c>
      <c r="L20" s="41" t="s">
        <v>18</v>
      </c>
      <c r="M20" s="41" t="s">
        <v>24</v>
      </c>
      <c r="N20" s="39" t="s">
        <v>157</v>
      </c>
      <c r="O20" s="11"/>
      <c r="P20" s="36"/>
      <c r="Q20" s="36"/>
      <c r="R20" s="36"/>
      <c r="S20" s="36"/>
      <c r="T20" s="36"/>
      <c r="U20" s="36"/>
      <c r="V20" s="36"/>
      <c r="W20" s="36"/>
      <c r="X20" s="36"/>
      <c r="Y20" s="36"/>
      <c r="Z20" s="36"/>
      <c r="AA20" s="36"/>
    </row>
    <row r="21" spans="1:27" ht="15.75" customHeight="1">
      <c r="A21" s="37">
        <v>20</v>
      </c>
      <c r="B21" s="48" t="s">
        <v>158</v>
      </c>
      <c r="C21" s="39" t="s">
        <v>159</v>
      </c>
      <c r="D21" s="39" t="s">
        <v>160</v>
      </c>
      <c r="E21" s="55" t="s">
        <v>161</v>
      </c>
      <c r="F21" s="41" t="s">
        <v>18</v>
      </c>
      <c r="G21" s="41" t="s">
        <v>19</v>
      </c>
      <c r="H21" s="41" t="s">
        <v>20</v>
      </c>
      <c r="I21" s="41" t="s">
        <v>162</v>
      </c>
      <c r="J21" s="39" t="s">
        <v>163</v>
      </c>
      <c r="K21" s="39" t="s">
        <v>164</v>
      </c>
      <c r="L21" s="41" t="s">
        <v>18</v>
      </c>
      <c r="M21" s="41" t="s">
        <v>24</v>
      </c>
      <c r="N21" s="39" t="s">
        <v>165</v>
      </c>
      <c r="O21" s="39" t="s">
        <v>166</v>
      </c>
      <c r="P21" s="36"/>
      <c r="Q21" s="36"/>
      <c r="R21" s="36"/>
      <c r="S21" s="36"/>
      <c r="T21" s="36"/>
      <c r="U21" s="36"/>
      <c r="V21" s="36"/>
      <c r="W21" s="36"/>
      <c r="X21" s="36"/>
      <c r="Y21" s="36"/>
      <c r="Z21" s="36"/>
      <c r="AA21" s="36"/>
    </row>
    <row r="22" spans="1:27" ht="15.75" customHeight="1">
      <c r="A22" s="37">
        <v>21</v>
      </c>
      <c r="B22" s="48" t="s">
        <v>167</v>
      </c>
      <c r="C22" s="39" t="s">
        <v>168</v>
      </c>
      <c r="D22" s="39" t="s">
        <v>130</v>
      </c>
      <c r="E22" s="55" t="s">
        <v>131</v>
      </c>
      <c r="F22" s="41" t="s">
        <v>18</v>
      </c>
      <c r="G22" s="41"/>
      <c r="H22" s="41"/>
      <c r="I22" s="9"/>
      <c r="J22" s="11"/>
      <c r="K22" s="11"/>
      <c r="L22" s="41" t="s">
        <v>26</v>
      </c>
      <c r="M22" s="41"/>
      <c r="N22" s="11"/>
      <c r="O22" s="39" t="s">
        <v>169</v>
      </c>
      <c r="P22" s="36"/>
      <c r="Q22" s="36"/>
      <c r="R22" s="36"/>
      <c r="S22" s="36"/>
      <c r="T22" s="36"/>
      <c r="U22" s="36"/>
      <c r="V22" s="36"/>
      <c r="W22" s="36"/>
      <c r="X22" s="36"/>
      <c r="Y22" s="36"/>
      <c r="Z22" s="36"/>
      <c r="AA22" s="36"/>
    </row>
    <row r="23" spans="1:27" ht="15.75" customHeight="1">
      <c r="A23" s="37">
        <v>22</v>
      </c>
      <c r="B23" s="48" t="s">
        <v>170</v>
      </c>
      <c r="C23" s="39" t="s">
        <v>171</v>
      </c>
      <c r="D23" s="39" t="s">
        <v>172</v>
      </c>
      <c r="E23" s="55" t="s">
        <v>173</v>
      </c>
      <c r="F23" s="41" t="s">
        <v>18</v>
      </c>
      <c r="G23" s="41" t="s">
        <v>33</v>
      </c>
      <c r="H23" s="41" t="s">
        <v>34</v>
      </c>
      <c r="I23" s="41" t="s">
        <v>174</v>
      </c>
      <c r="J23" s="39" t="s">
        <v>22</v>
      </c>
      <c r="K23" s="39" t="s">
        <v>175</v>
      </c>
      <c r="L23" s="41" t="s">
        <v>18</v>
      </c>
      <c r="M23" s="41" t="s">
        <v>176</v>
      </c>
      <c r="N23" s="39" t="s">
        <v>177</v>
      </c>
      <c r="O23" s="39" t="s">
        <v>178</v>
      </c>
      <c r="P23" s="36"/>
      <c r="Q23" s="36"/>
      <c r="R23" s="36"/>
      <c r="S23" s="36"/>
      <c r="T23" s="36"/>
      <c r="U23" s="36"/>
      <c r="V23" s="36"/>
      <c r="W23" s="36"/>
      <c r="X23" s="36"/>
      <c r="Y23" s="36"/>
      <c r="Z23" s="36"/>
      <c r="AA23" s="36"/>
    </row>
    <row r="24" spans="1:27" ht="15.75" customHeight="1">
      <c r="A24" s="37">
        <v>23</v>
      </c>
      <c r="B24" s="48" t="s">
        <v>170</v>
      </c>
      <c r="C24" s="39" t="s">
        <v>179</v>
      </c>
      <c r="D24" s="39" t="s">
        <v>172</v>
      </c>
      <c r="E24" s="55" t="s">
        <v>173</v>
      </c>
      <c r="F24" s="41" t="s">
        <v>18</v>
      </c>
      <c r="G24" s="41" t="s">
        <v>33</v>
      </c>
      <c r="H24" s="41" t="s">
        <v>34</v>
      </c>
      <c r="I24" s="41" t="s">
        <v>180</v>
      </c>
      <c r="J24" s="39" t="s">
        <v>22</v>
      </c>
      <c r="K24" s="39" t="s">
        <v>181</v>
      </c>
      <c r="L24" s="41" t="s">
        <v>18</v>
      </c>
      <c r="M24" s="41" t="s">
        <v>182</v>
      </c>
      <c r="N24" s="39" t="s">
        <v>183</v>
      </c>
      <c r="O24" s="39" t="s">
        <v>184</v>
      </c>
      <c r="P24" s="36"/>
      <c r="Q24" s="36"/>
      <c r="R24" s="36"/>
      <c r="S24" s="36"/>
      <c r="T24" s="36"/>
      <c r="U24" s="36"/>
      <c r="V24" s="36"/>
      <c r="W24" s="36"/>
      <c r="X24" s="36"/>
      <c r="Y24" s="36"/>
      <c r="Z24" s="36"/>
      <c r="AA24" s="36"/>
    </row>
    <row r="25" spans="1:27" ht="15.75" customHeight="1">
      <c r="A25" s="37">
        <v>24</v>
      </c>
      <c r="B25" s="48" t="s">
        <v>185</v>
      </c>
      <c r="C25" s="39" t="s">
        <v>186</v>
      </c>
      <c r="D25" s="39" t="s">
        <v>187</v>
      </c>
      <c r="E25" s="55" t="s">
        <v>188</v>
      </c>
      <c r="F25" s="41" t="s">
        <v>18</v>
      </c>
      <c r="G25" s="41" t="s">
        <v>19</v>
      </c>
      <c r="H25" s="41" t="s">
        <v>20</v>
      </c>
      <c r="I25" s="41" t="s">
        <v>189</v>
      </c>
      <c r="J25" s="39" t="s">
        <v>190</v>
      </c>
      <c r="K25" s="39" t="s">
        <v>191</v>
      </c>
      <c r="L25" s="41" t="s">
        <v>18</v>
      </c>
      <c r="M25" s="41" t="s">
        <v>24</v>
      </c>
      <c r="N25" s="39" t="s">
        <v>192</v>
      </c>
      <c r="O25" s="39" t="s">
        <v>193</v>
      </c>
      <c r="P25" s="36"/>
      <c r="Q25" s="36"/>
      <c r="R25" s="36"/>
      <c r="S25" s="36"/>
      <c r="T25" s="36"/>
      <c r="U25" s="36"/>
      <c r="V25" s="36"/>
      <c r="W25" s="36"/>
      <c r="X25" s="36"/>
      <c r="Y25" s="36"/>
      <c r="Z25" s="36"/>
      <c r="AA25" s="36"/>
    </row>
    <row r="26" spans="1:27" ht="15.75" customHeight="1">
      <c r="A26" s="37">
        <v>25</v>
      </c>
      <c r="B26" s="48" t="s">
        <v>194</v>
      </c>
      <c r="C26" s="39" t="s">
        <v>195</v>
      </c>
      <c r="D26" s="39" t="s">
        <v>196</v>
      </c>
      <c r="E26" s="55" t="s">
        <v>197</v>
      </c>
      <c r="F26" s="41" t="s">
        <v>18</v>
      </c>
      <c r="G26" s="9"/>
      <c r="H26" s="9"/>
      <c r="I26" s="9"/>
      <c r="J26" s="11"/>
      <c r="K26" s="11"/>
      <c r="L26" s="41" t="s">
        <v>26</v>
      </c>
      <c r="M26" s="9"/>
      <c r="N26" s="11"/>
      <c r="O26" s="11"/>
      <c r="P26" s="36"/>
      <c r="Q26" s="36"/>
      <c r="R26" s="36"/>
      <c r="S26" s="36"/>
      <c r="T26" s="36"/>
      <c r="U26" s="36"/>
      <c r="V26" s="36"/>
      <c r="W26" s="36"/>
      <c r="X26" s="36"/>
      <c r="Y26" s="36"/>
      <c r="Z26" s="36"/>
      <c r="AA26" s="36"/>
    </row>
    <row r="27" spans="1:27" ht="15.75" customHeight="1">
      <c r="A27" s="37">
        <v>26</v>
      </c>
      <c r="B27" s="48" t="s">
        <v>198</v>
      </c>
      <c r="C27" s="39" t="s">
        <v>199</v>
      </c>
      <c r="D27" s="39" t="s">
        <v>200</v>
      </c>
      <c r="E27" s="55" t="s">
        <v>201</v>
      </c>
      <c r="F27" s="41" t="s">
        <v>18</v>
      </c>
      <c r="G27" s="9"/>
      <c r="H27" s="9"/>
      <c r="I27" s="9"/>
      <c r="J27" s="11"/>
      <c r="K27" s="11"/>
      <c r="L27" s="41" t="s">
        <v>26</v>
      </c>
      <c r="M27" s="9"/>
      <c r="N27" s="11"/>
      <c r="O27" s="39" t="s">
        <v>202</v>
      </c>
      <c r="P27" s="36"/>
      <c r="Q27" s="36"/>
      <c r="R27" s="36"/>
      <c r="S27" s="36"/>
      <c r="T27" s="36"/>
      <c r="U27" s="36"/>
      <c r="V27" s="36"/>
      <c r="W27" s="36"/>
      <c r="X27" s="36"/>
      <c r="Y27" s="36"/>
      <c r="Z27" s="36"/>
      <c r="AA27" s="36"/>
    </row>
    <row r="28" spans="1:27" ht="15.75" customHeight="1">
      <c r="A28" s="37">
        <v>27</v>
      </c>
      <c r="B28" s="48" t="s">
        <v>203</v>
      </c>
      <c r="C28" s="39" t="s">
        <v>204</v>
      </c>
      <c r="D28" s="39" t="s">
        <v>205</v>
      </c>
      <c r="E28" s="55" t="s">
        <v>206</v>
      </c>
      <c r="F28" s="41" t="s">
        <v>18</v>
      </c>
      <c r="G28" s="9"/>
      <c r="H28" s="9"/>
      <c r="I28" s="9"/>
      <c r="J28" s="11"/>
      <c r="K28" s="11"/>
      <c r="L28" s="41" t="s">
        <v>26</v>
      </c>
      <c r="M28" s="9"/>
      <c r="N28" s="11"/>
      <c r="O28" s="39" t="s">
        <v>207</v>
      </c>
      <c r="P28" s="36"/>
      <c r="Q28" s="36"/>
      <c r="R28" s="36"/>
      <c r="S28" s="36"/>
      <c r="T28" s="36"/>
      <c r="U28" s="36"/>
      <c r="V28" s="36"/>
      <c r="W28" s="36"/>
      <c r="X28" s="36"/>
      <c r="Y28" s="36"/>
      <c r="Z28" s="36"/>
      <c r="AA28" s="36"/>
    </row>
    <row r="29" spans="1:27" ht="15.75" customHeight="1">
      <c r="A29" s="37">
        <v>28</v>
      </c>
      <c r="B29" s="48" t="s">
        <v>203</v>
      </c>
      <c r="C29" s="39" t="s">
        <v>208</v>
      </c>
      <c r="D29" s="39" t="s">
        <v>205</v>
      </c>
      <c r="E29" s="55" t="s">
        <v>206</v>
      </c>
      <c r="F29" s="41" t="s">
        <v>18</v>
      </c>
      <c r="G29" s="9"/>
      <c r="H29" s="9"/>
      <c r="I29" s="9"/>
      <c r="J29" s="11"/>
      <c r="K29" s="11"/>
      <c r="L29" s="41" t="s">
        <v>26</v>
      </c>
      <c r="M29" s="9"/>
      <c r="N29" s="11"/>
      <c r="O29" s="11"/>
      <c r="P29" s="36"/>
      <c r="Q29" s="36"/>
      <c r="R29" s="36"/>
      <c r="S29" s="36"/>
      <c r="T29" s="36"/>
      <c r="U29" s="36"/>
      <c r="V29" s="36"/>
      <c r="W29" s="36"/>
      <c r="X29" s="36"/>
      <c r="Y29" s="36"/>
      <c r="Z29" s="36"/>
      <c r="AA29" s="36"/>
    </row>
    <row r="30" spans="1:27" ht="15.75" customHeight="1">
      <c r="A30" s="37">
        <v>29</v>
      </c>
      <c r="B30" s="48" t="s">
        <v>203</v>
      </c>
      <c r="C30" s="39" t="s">
        <v>209</v>
      </c>
      <c r="D30" s="39" t="s">
        <v>205</v>
      </c>
      <c r="E30" s="55" t="s">
        <v>206</v>
      </c>
      <c r="F30" s="41" t="s">
        <v>18</v>
      </c>
      <c r="G30" s="9"/>
      <c r="H30" s="9"/>
      <c r="I30" s="9"/>
      <c r="J30" s="11"/>
      <c r="K30" s="11"/>
      <c r="L30" s="41" t="s">
        <v>26</v>
      </c>
      <c r="M30" s="9"/>
      <c r="N30" s="11"/>
      <c r="O30" s="11"/>
      <c r="P30" s="36"/>
      <c r="Q30" s="36"/>
      <c r="R30" s="36"/>
      <c r="S30" s="36"/>
      <c r="T30" s="36"/>
      <c r="U30" s="36"/>
      <c r="V30" s="36"/>
      <c r="W30" s="36"/>
      <c r="X30" s="36"/>
      <c r="Y30" s="36"/>
      <c r="Z30" s="36"/>
      <c r="AA30" s="36"/>
    </row>
    <row r="31" spans="1:27" ht="15.75" customHeight="1">
      <c r="A31" s="37">
        <v>30</v>
      </c>
      <c r="B31" s="48" t="s">
        <v>203</v>
      </c>
      <c r="C31" s="39" t="s">
        <v>210</v>
      </c>
      <c r="D31" s="39" t="s">
        <v>205</v>
      </c>
      <c r="E31" s="55" t="s">
        <v>206</v>
      </c>
      <c r="F31" s="41" t="s">
        <v>18</v>
      </c>
      <c r="G31" s="41" t="s">
        <v>19</v>
      </c>
      <c r="H31" s="41" t="s">
        <v>20</v>
      </c>
      <c r="I31" s="41" t="s">
        <v>211</v>
      </c>
      <c r="J31" s="39" t="s">
        <v>212</v>
      </c>
      <c r="K31" s="39" t="s">
        <v>213</v>
      </c>
      <c r="L31" s="41" t="s">
        <v>18</v>
      </c>
      <c r="M31" s="41" t="s">
        <v>24</v>
      </c>
      <c r="N31" s="39" t="s">
        <v>214</v>
      </c>
      <c r="O31" s="39" t="s">
        <v>215</v>
      </c>
      <c r="P31" s="36"/>
      <c r="Q31" s="36"/>
      <c r="R31" s="36"/>
      <c r="S31" s="36"/>
      <c r="T31" s="36"/>
      <c r="U31" s="36"/>
      <c r="V31" s="36"/>
      <c r="W31" s="36"/>
      <c r="X31" s="36"/>
      <c r="Y31" s="36"/>
      <c r="Z31" s="36"/>
      <c r="AA31" s="36"/>
    </row>
    <row r="32" spans="1:27" ht="15.75" customHeight="1">
      <c r="A32" s="37">
        <v>31</v>
      </c>
      <c r="B32" s="48" t="s">
        <v>216</v>
      </c>
      <c r="C32" s="39" t="s">
        <v>217</v>
      </c>
      <c r="D32" s="39" t="s">
        <v>147</v>
      </c>
      <c r="E32" s="55" t="s">
        <v>148</v>
      </c>
      <c r="F32" s="41" t="s">
        <v>18</v>
      </c>
      <c r="G32" s="41" t="s">
        <v>33</v>
      </c>
      <c r="H32" s="41" t="s">
        <v>34</v>
      </c>
      <c r="I32" s="41" t="s">
        <v>218</v>
      </c>
      <c r="J32" s="39" t="s">
        <v>219</v>
      </c>
      <c r="K32" s="39" t="s">
        <v>220</v>
      </c>
      <c r="L32" s="41" t="s">
        <v>18</v>
      </c>
      <c r="M32" s="41" t="s">
        <v>221</v>
      </c>
      <c r="N32" s="39" t="s">
        <v>222</v>
      </c>
      <c r="O32" s="39" t="s">
        <v>223</v>
      </c>
      <c r="P32" s="36"/>
      <c r="Q32" s="36"/>
      <c r="R32" s="36"/>
      <c r="S32" s="36"/>
      <c r="T32" s="36"/>
      <c r="U32" s="36"/>
      <c r="V32" s="36"/>
      <c r="W32" s="36"/>
      <c r="X32" s="36"/>
      <c r="Y32" s="36"/>
      <c r="Z32" s="36"/>
      <c r="AA32" s="36"/>
    </row>
    <row r="33" spans="1:27" ht="15.75" customHeight="1">
      <c r="A33" s="37">
        <v>32</v>
      </c>
      <c r="B33" s="48" t="s">
        <v>224</v>
      </c>
      <c r="C33" s="39" t="s">
        <v>225</v>
      </c>
      <c r="D33" s="39" t="s">
        <v>226</v>
      </c>
      <c r="E33" s="55" t="s">
        <v>227</v>
      </c>
      <c r="F33" s="41" t="s">
        <v>18</v>
      </c>
      <c r="G33" s="41" t="s">
        <v>33</v>
      </c>
      <c r="H33" s="41" t="s">
        <v>34</v>
      </c>
      <c r="I33" s="41" t="s">
        <v>228</v>
      </c>
      <c r="J33" s="39" t="s">
        <v>22</v>
      </c>
      <c r="K33" s="39" t="s">
        <v>229</v>
      </c>
      <c r="L33" s="41" t="s">
        <v>18</v>
      </c>
      <c r="M33" s="41" t="s">
        <v>230</v>
      </c>
      <c r="N33" s="39" t="s">
        <v>231</v>
      </c>
      <c r="O33" s="39" t="s">
        <v>232</v>
      </c>
      <c r="P33" s="36"/>
      <c r="Q33" s="36"/>
      <c r="R33" s="36"/>
      <c r="S33" s="36"/>
      <c r="T33" s="36"/>
      <c r="U33" s="36"/>
      <c r="V33" s="36"/>
      <c r="W33" s="36"/>
      <c r="X33" s="36"/>
      <c r="Y33" s="36"/>
      <c r="Z33" s="36"/>
      <c r="AA33" s="36"/>
    </row>
    <row r="34" spans="1:27" ht="15.75" customHeight="1">
      <c r="A34" s="37">
        <v>33</v>
      </c>
      <c r="B34" s="48" t="s">
        <v>224</v>
      </c>
      <c r="C34" s="39" t="s">
        <v>225</v>
      </c>
      <c r="D34" s="39" t="s">
        <v>226</v>
      </c>
      <c r="E34" s="55" t="s">
        <v>227</v>
      </c>
      <c r="F34" s="41" t="s">
        <v>18</v>
      </c>
      <c r="G34" s="41" t="s">
        <v>33</v>
      </c>
      <c r="H34" s="41" t="s">
        <v>34</v>
      </c>
      <c r="I34" s="41" t="s">
        <v>233</v>
      </c>
      <c r="J34" s="39" t="s">
        <v>22</v>
      </c>
      <c r="K34" s="39" t="s">
        <v>234</v>
      </c>
      <c r="L34" s="41" t="s">
        <v>18</v>
      </c>
      <c r="M34" s="41" t="s">
        <v>230</v>
      </c>
      <c r="N34" s="39" t="s">
        <v>235</v>
      </c>
      <c r="O34" s="11"/>
      <c r="P34" s="36"/>
      <c r="Q34" s="36"/>
      <c r="R34" s="36"/>
      <c r="S34" s="36"/>
      <c r="T34" s="36"/>
      <c r="U34" s="36"/>
      <c r="V34" s="36"/>
      <c r="W34" s="36"/>
      <c r="X34" s="36"/>
      <c r="Y34" s="36"/>
      <c r="Z34" s="36"/>
      <c r="AA34" s="36"/>
    </row>
    <row r="35" spans="1:27" ht="15.75" customHeight="1">
      <c r="A35" s="37">
        <v>34</v>
      </c>
      <c r="B35" s="48" t="s">
        <v>224</v>
      </c>
      <c r="C35" s="39" t="s">
        <v>225</v>
      </c>
      <c r="D35" s="39" t="s">
        <v>226</v>
      </c>
      <c r="E35" s="55" t="s">
        <v>227</v>
      </c>
      <c r="F35" s="41" t="s">
        <v>18</v>
      </c>
      <c r="G35" s="41" t="s">
        <v>33</v>
      </c>
      <c r="H35" s="41" t="s">
        <v>34</v>
      </c>
      <c r="I35" s="41" t="s">
        <v>236</v>
      </c>
      <c r="J35" s="39" t="s">
        <v>22</v>
      </c>
      <c r="K35" s="39" t="s">
        <v>234</v>
      </c>
      <c r="L35" s="41" t="s">
        <v>18</v>
      </c>
      <c r="M35" s="41" t="s">
        <v>230</v>
      </c>
      <c r="N35" s="39" t="s">
        <v>237</v>
      </c>
      <c r="O35" s="11"/>
      <c r="P35" s="36"/>
      <c r="Q35" s="36"/>
      <c r="R35" s="36"/>
      <c r="S35" s="36"/>
      <c r="T35" s="36"/>
      <c r="U35" s="36"/>
      <c r="V35" s="36"/>
      <c r="W35" s="36"/>
      <c r="X35" s="36"/>
      <c r="Y35" s="36"/>
      <c r="Z35" s="36"/>
      <c r="AA35" s="36"/>
    </row>
    <row r="36" spans="1:27" ht="15.75" customHeight="1">
      <c r="A36" s="37">
        <v>35</v>
      </c>
      <c r="B36" s="48" t="s">
        <v>224</v>
      </c>
      <c r="C36" s="39" t="s">
        <v>225</v>
      </c>
      <c r="D36" s="39" t="s">
        <v>226</v>
      </c>
      <c r="E36" s="55" t="s">
        <v>227</v>
      </c>
      <c r="F36" s="41" t="s">
        <v>18</v>
      </c>
      <c r="G36" s="41" t="s">
        <v>33</v>
      </c>
      <c r="H36" s="41" t="s">
        <v>34</v>
      </c>
      <c r="I36" s="41" t="s">
        <v>238</v>
      </c>
      <c r="J36" s="39" t="s">
        <v>22</v>
      </c>
      <c r="K36" s="39" t="s">
        <v>234</v>
      </c>
      <c r="L36" s="41" t="s">
        <v>18</v>
      </c>
      <c r="M36" s="41" t="s">
        <v>230</v>
      </c>
      <c r="N36" s="39" t="s">
        <v>239</v>
      </c>
      <c r="O36" s="11"/>
      <c r="P36" s="36"/>
      <c r="Q36" s="36"/>
      <c r="R36" s="36"/>
      <c r="S36" s="36"/>
      <c r="T36" s="36"/>
      <c r="U36" s="36"/>
      <c r="V36" s="36"/>
      <c r="W36" s="36"/>
      <c r="X36" s="36"/>
      <c r="Y36" s="36"/>
      <c r="Z36" s="36"/>
      <c r="AA36" s="36"/>
    </row>
    <row r="37" spans="1:27" ht="15.75" customHeight="1">
      <c r="A37" s="37">
        <v>36</v>
      </c>
      <c r="B37" s="48" t="s">
        <v>224</v>
      </c>
      <c r="C37" s="39" t="s">
        <v>225</v>
      </c>
      <c r="D37" s="39" t="s">
        <v>226</v>
      </c>
      <c r="E37" s="55" t="s">
        <v>227</v>
      </c>
      <c r="F37" s="41" t="s">
        <v>18</v>
      </c>
      <c r="G37" s="41" t="s">
        <v>33</v>
      </c>
      <c r="H37" s="41" t="s">
        <v>34</v>
      </c>
      <c r="I37" s="41" t="s">
        <v>233</v>
      </c>
      <c r="J37" s="39" t="s">
        <v>22</v>
      </c>
      <c r="K37" s="39" t="s">
        <v>240</v>
      </c>
      <c r="L37" s="41" t="s">
        <v>18</v>
      </c>
      <c r="M37" s="41" t="s">
        <v>230</v>
      </c>
      <c r="N37" s="39" t="s">
        <v>241</v>
      </c>
      <c r="O37" s="39" t="s">
        <v>242</v>
      </c>
      <c r="P37" s="36"/>
      <c r="Q37" s="36"/>
      <c r="R37" s="36"/>
      <c r="S37" s="36"/>
      <c r="T37" s="36"/>
      <c r="U37" s="36"/>
      <c r="V37" s="36"/>
      <c r="W37" s="36"/>
      <c r="X37" s="36"/>
      <c r="Y37" s="36"/>
      <c r="Z37" s="36"/>
      <c r="AA37" s="36"/>
    </row>
    <row r="38" spans="1:27" ht="15.75" customHeight="1">
      <c r="A38" s="37">
        <v>37</v>
      </c>
      <c r="B38" s="48" t="s">
        <v>224</v>
      </c>
      <c r="C38" s="39" t="s">
        <v>225</v>
      </c>
      <c r="D38" s="39" t="s">
        <v>226</v>
      </c>
      <c r="E38" s="55" t="s">
        <v>227</v>
      </c>
      <c r="F38" s="41" t="s">
        <v>18</v>
      </c>
      <c r="G38" s="41" t="s">
        <v>33</v>
      </c>
      <c r="H38" s="41" t="s">
        <v>34</v>
      </c>
      <c r="I38" s="41" t="s">
        <v>233</v>
      </c>
      <c r="J38" s="39" t="s">
        <v>22</v>
      </c>
      <c r="K38" s="39" t="s">
        <v>240</v>
      </c>
      <c r="L38" s="41" t="s">
        <v>18</v>
      </c>
      <c r="M38" s="41" t="s">
        <v>230</v>
      </c>
      <c r="N38" s="11"/>
      <c r="O38" s="11"/>
      <c r="P38" s="36"/>
      <c r="Q38" s="36"/>
      <c r="R38" s="36"/>
      <c r="S38" s="36"/>
      <c r="T38" s="36"/>
      <c r="U38" s="36"/>
      <c r="V38" s="36"/>
      <c r="W38" s="36"/>
      <c r="X38" s="36"/>
      <c r="Y38" s="36"/>
      <c r="Z38" s="36"/>
      <c r="AA38" s="36"/>
    </row>
    <row r="39" spans="1:27" ht="15.75" customHeight="1">
      <c r="A39" s="37">
        <v>38</v>
      </c>
      <c r="B39" s="48" t="s">
        <v>224</v>
      </c>
      <c r="C39" s="39" t="s">
        <v>225</v>
      </c>
      <c r="D39" s="39" t="s">
        <v>226</v>
      </c>
      <c r="E39" s="55" t="s">
        <v>227</v>
      </c>
      <c r="F39" s="41" t="s">
        <v>18</v>
      </c>
      <c r="G39" s="41" t="s">
        <v>33</v>
      </c>
      <c r="H39" s="41" t="s">
        <v>34</v>
      </c>
      <c r="I39" s="41" t="s">
        <v>233</v>
      </c>
      <c r="J39" s="39" t="s">
        <v>22</v>
      </c>
      <c r="K39" s="39" t="s">
        <v>240</v>
      </c>
      <c r="L39" s="41" t="s">
        <v>18</v>
      </c>
      <c r="M39" s="41" t="s">
        <v>230</v>
      </c>
      <c r="N39" s="39" t="s">
        <v>243</v>
      </c>
      <c r="O39" s="11"/>
      <c r="P39" s="36"/>
      <c r="Q39" s="36"/>
      <c r="R39" s="36"/>
      <c r="S39" s="36"/>
      <c r="T39" s="36"/>
      <c r="U39" s="36"/>
      <c r="V39" s="36"/>
      <c r="W39" s="36"/>
      <c r="X39" s="36"/>
      <c r="Y39" s="36"/>
      <c r="Z39" s="36"/>
      <c r="AA39" s="36"/>
    </row>
    <row r="40" spans="1:27" ht="15.75" customHeight="1">
      <c r="A40" s="37">
        <v>39</v>
      </c>
      <c r="B40" s="48" t="s">
        <v>244</v>
      </c>
      <c r="C40" s="39" t="s">
        <v>245</v>
      </c>
      <c r="D40" s="39" t="s">
        <v>246</v>
      </c>
      <c r="E40" s="55" t="s">
        <v>247</v>
      </c>
      <c r="F40" s="41" t="s">
        <v>18</v>
      </c>
      <c r="G40" s="41" t="s">
        <v>33</v>
      </c>
      <c r="H40" s="41" t="s">
        <v>34</v>
      </c>
      <c r="I40" s="41" t="s">
        <v>248</v>
      </c>
      <c r="J40" s="39" t="s">
        <v>22</v>
      </c>
      <c r="K40" s="39" t="s">
        <v>249</v>
      </c>
      <c r="L40" s="41" t="s">
        <v>18</v>
      </c>
      <c r="M40" s="41" t="s">
        <v>221</v>
      </c>
      <c r="N40" s="39" t="s">
        <v>250</v>
      </c>
      <c r="O40" s="11"/>
      <c r="P40" s="36"/>
      <c r="Q40" s="36"/>
      <c r="R40" s="36"/>
      <c r="S40" s="36"/>
      <c r="T40" s="36"/>
      <c r="U40" s="36"/>
      <c r="V40" s="36"/>
      <c r="W40" s="36"/>
      <c r="X40" s="36"/>
      <c r="Y40" s="36"/>
      <c r="Z40" s="36"/>
      <c r="AA40" s="36"/>
    </row>
    <row r="41" spans="1:27" ht="15.75" customHeight="1">
      <c r="A41" s="37">
        <v>40</v>
      </c>
      <c r="B41" s="48" t="s">
        <v>251</v>
      </c>
      <c r="C41" s="39" t="s">
        <v>252</v>
      </c>
      <c r="D41" s="39" t="s">
        <v>134</v>
      </c>
      <c r="E41" s="55" t="s">
        <v>135</v>
      </c>
      <c r="F41" s="41" t="s">
        <v>18</v>
      </c>
      <c r="G41" s="9"/>
      <c r="H41" s="9"/>
      <c r="I41" s="9"/>
      <c r="J41" s="11"/>
      <c r="K41" s="11"/>
      <c r="L41" s="41" t="s">
        <v>26</v>
      </c>
      <c r="M41" s="9"/>
      <c r="N41" s="39"/>
      <c r="O41" s="39" t="s">
        <v>253</v>
      </c>
      <c r="P41" s="36"/>
      <c r="Q41" s="36"/>
      <c r="R41" s="36"/>
      <c r="S41" s="36"/>
      <c r="T41" s="36"/>
      <c r="U41" s="36"/>
      <c r="V41" s="36"/>
      <c r="W41" s="36"/>
      <c r="X41" s="36"/>
      <c r="Y41" s="36"/>
      <c r="Z41" s="36"/>
      <c r="AA41" s="36"/>
    </row>
    <row r="42" spans="1:27" ht="15.75" customHeight="1">
      <c r="A42" s="37">
        <v>41</v>
      </c>
      <c r="B42" s="48" t="s">
        <v>254</v>
      </c>
      <c r="C42" s="39" t="s">
        <v>255</v>
      </c>
      <c r="D42" s="39" t="s">
        <v>256</v>
      </c>
      <c r="E42" s="55" t="s">
        <v>257</v>
      </c>
      <c r="F42" s="41" t="s">
        <v>18</v>
      </c>
      <c r="G42" s="41" t="s">
        <v>33</v>
      </c>
      <c r="H42" s="41" t="s">
        <v>34</v>
      </c>
      <c r="I42" s="41" t="s">
        <v>258</v>
      </c>
      <c r="J42" s="39" t="s">
        <v>259</v>
      </c>
      <c r="K42" s="39" t="s">
        <v>260</v>
      </c>
      <c r="L42" s="41" t="s">
        <v>18</v>
      </c>
      <c r="M42" s="41" t="s">
        <v>261</v>
      </c>
      <c r="N42" s="39" t="s">
        <v>262</v>
      </c>
      <c r="O42" s="39" t="s">
        <v>263</v>
      </c>
      <c r="P42" s="36"/>
      <c r="Q42" s="36"/>
      <c r="R42" s="36"/>
      <c r="S42" s="36"/>
      <c r="T42" s="36"/>
      <c r="U42" s="36"/>
      <c r="V42" s="36"/>
      <c r="W42" s="36"/>
      <c r="X42" s="36"/>
      <c r="Y42" s="36"/>
      <c r="Z42" s="36"/>
      <c r="AA42" s="36"/>
    </row>
    <row r="43" spans="1:27" ht="15.75" customHeight="1">
      <c r="A43" s="37">
        <v>42</v>
      </c>
      <c r="B43" s="48" t="s">
        <v>264</v>
      </c>
      <c r="C43" s="39" t="s">
        <v>265</v>
      </c>
      <c r="D43" s="39" t="s">
        <v>266</v>
      </c>
      <c r="E43" s="55" t="s">
        <v>267</v>
      </c>
      <c r="F43" s="41" t="s">
        <v>18</v>
      </c>
      <c r="G43" s="9"/>
      <c r="H43" s="9"/>
      <c r="I43" s="9"/>
      <c r="J43" s="11"/>
      <c r="K43" s="11"/>
      <c r="L43" s="41" t="s">
        <v>26</v>
      </c>
      <c r="M43" s="9"/>
      <c r="N43" s="11"/>
      <c r="O43" s="11"/>
      <c r="P43" s="36"/>
      <c r="Q43" s="36"/>
      <c r="R43" s="36"/>
      <c r="S43" s="36"/>
      <c r="T43" s="36"/>
      <c r="U43" s="36"/>
      <c r="V43" s="36"/>
      <c r="W43" s="36"/>
      <c r="X43" s="36"/>
      <c r="Y43" s="36"/>
      <c r="Z43" s="36"/>
      <c r="AA43" s="36"/>
    </row>
    <row r="44" spans="1:27" ht="15.75" customHeight="1">
      <c r="A44" s="37">
        <v>43</v>
      </c>
      <c r="B44" s="48" t="s">
        <v>268</v>
      </c>
      <c r="C44" s="39" t="s">
        <v>269</v>
      </c>
      <c r="D44" s="39" t="s">
        <v>270</v>
      </c>
      <c r="E44" s="55" t="s">
        <v>271</v>
      </c>
      <c r="F44" s="41" t="s">
        <v>18</v>
      </c>
      <c r="G44" s="9"/>
      <c r="H44" s="9"/>
      <c r="I44" s="9"/>
      <c r="J44" s="11"/>
      <c r="K44" s="11"/>
      <c r="L44" s="41" t="s">
        <v>26</v>
      </c>
      <c r="M44" s="9"/>
      <c r="N44" s="11"/>
      <c r="O44" s="39" t="s">
        <v>272</v>
      </c>
      <c r="P44" s="36"/>
      <c r="Q44" s="36"/>
      <c r="R44" s="36"/>
      <c r="S44" s="36"/>
      <c r="T44" s="36"/>
      <c r="U44" s="36"/>
      <c r="V44" s="36"/>
      <c r="W44" s="36"/>
      <c r="X44" s="36"/>
      <c r="Y44" s="36"/>
      <c r="Z44" s="36"/>
      <c r="AA44" s="36"/>
    </row>
    <row r="45" spans="1:27" ht="15.75" customHeight="1">
      <c r="A45" s="37">
        <v>44</v>
      </c>
      <c r="B45" s="48" t="s">
        <v>273</v>
      </c>
      <c r="C45" s="39" t="s">
        <v>274</v>
      </c>
      <c r="D45" s="39" t="s">
        <v>275</v>
      </c>
      <c r="E45" s="55" t="s">
        <v>276</v>
      </c>
      <c r="F45" s="41" t="s">
        <v>18</v>
      </c>
      <c r="G45" s="41" t="s">
        <v>33</v>
      </c>
      <c r="H45" s="41" t="s">
        <v>34</v>
      </c>
      <c r="I45" s="41" t="s">
        <v>277</v>
      </c>
      <c r="J45" s="39" t="s">
        <v>22</v>
      </c>
      <c r="K45" s="39" t="s">
        <v>278</v>
      </c>
      <c r="L45" s="41" t="s">
        <v>18</v>
      </c>
      <c r="M45" s="41" t="s">
        <v>279</v>
      </c>
      <c r="N45" s="39" t="s">
        <v>280</v>
      </c>
      <c r="O45" s="11"/>
      <c r="P45" s="36"/>
      <c r="Q45" s="36"/>
      <c r="R45" s="36"/>
      <c r="S45" s="36"/>
      <c r="T45" s="36"/>
      <c r="U45" s="36"/>
      <c r="V45" s="36"/>
      <c r="W45" s="36"/>
      <c r="X45" s="36"/>
      <c r="Y45" s="36"/>
      <c r="Z45" s="36"/>
      <c r="AA45" s="36"/>
    </row>
    <row r="46" spans="1:27" ht="15.75" customHeight="1">
      <c r="A46" s="37">
        <v>45</v>
      </c>
      <c r="B46" s="48" t="s">
        <v>281</v>
      </c>
      <c r="C46" s="39" t="s">
        <v>282</v>
      </c>
      <c r="D46" s="39" t="s">
        <v>283</v>
      </c>
      <c r="E46" s="55" t="s">
        <v>284</v>
      </c>
      <c r="F46" s="41" t="s">
        <v>18</v>
      </c>
      <c r="G46" s="9"/>
      <c r="H46" s="9"/>
      <c r="I46" s="41" t="s">
        <v>285</v>
      </c>
      <c r="J46" s="11"/>
      <c r="K46" s="11"/>
      <c r="L46" s="9"/>
      <c r="M46" s="9"/>
      <c r="N46" s="11"/>
      <c r="O46" s="11"/>
      <c r="P46" s="36"/>
      <c r="Q46" s="36"/>
      <c r="R46" s="36"/>
      <c r="S46" s="36"/>
      <c r="T46" s="36"/>
      <c r="U46" s="36"/>
      <c r="V46" s="36"/>
      <c r="W46" s="36"/>
      <c r="X46" s="36"/>
      <c r="Y46" s="36"/>
      <c r="Z46" s="36"/>
      <c r="AA46" s="36"/>
    </row>
    <row r="47" spans="1:27" ht="15.75" customHeight="1">
      <c r="A47" s="37">
        <v>46</v>
      </c>
      <c r="B47" s="48" t="s">
        <v>281</v>
      </c>
      <c r="C47" s="39" t="s">
        <v>286</v>
      </c>
      <c r="D47" s="39" t="s">
        <v>287</v>
      </c>
      <c r="E47" s="55" t="s">
        <v>288</v>
      </c>
      <c r="F47" s="41" t="s">
        <v>18</v>
      </c>
      <c r="G47" s="9"/>
      <c r="H47" s="9"/>
      <c r="I47" s="9"/>
      <c r="J47" s="39"/>
      <c r="K47" s="39"/>
      <c r="L47" s="41" t="s">
        <v>26</v>
      </c>
      <c r="M47" s="41"/>
      <c r="N47" s="39"/>
      <c r="O47" s="11"/>
      <c r="P47" s="36"/>
      <c r="Q47" s="36"/>
      <c r="R47" s="36"/>
      <c r="S47" s="36"/>
      <c r="T47" s="36"/>
      <c r="U47" s="36"/>
      <c r="V47" s="36"/>
      <c r="W47" s="36"/>
      <c r="X47" s="36"/>
      <c r="Y47" s="36"/>
      <c r="Z47" s="36"/>
      <c r="AA47" s="36"/>
    </row>
    <row r="48" spans="1:27" ht="15.75" customHeight="1">
      <c r="A48" s="37">
        <v>47</v>
      </c>
      <c r="B48" s="48" t="s">
        <v>281</v>
      </c>
      <c r="C48" s="39" t="s">
        <v>289</v>
      </c>
      <c r="D48" s="39" t="s">
        <v>290</v>
      </c>
      <c r="E48" s="55" t="s">
        <v>291</v>
      </c>
      <c r="F48" s="41" t="s">
        <v>18</v>
      </c>
      <c r="G48" s="41" t="s">
        <v>33</v>
      </c>
      <c r="H48" s="41" t="s">
        <v>34</v>
      </c>
      <c r="I48" s="41" t="s">
        <v>292</v>
      </c>
      <c r="J48" s="39" t="s">
        <v>293</v>
      </c>
      <c r="K48" s="39" t="s">
        <v>294</v>
      </c>
      <c r="L48" s="41" t="s">
        <v>18</v>
      </c>
      <c r="M48" s="41" t="s">
        <v>221</v>
      </c>
      <c r="N48" s="39" t="s">
        <v>295</v>
      </c>
      <c r="O48" s="11"/>
      <c r="P48" s="36"/>
      <c r="Q48" s="36"/>
      <c r="R48" s="36"/>
      <c r="S48" s="36"/>
      <c r="T48" s="36"/>
      <c r="U48" s="36"/>
      <c r="V48" s="36"/>
      <c r="W48" s="36"/>
      <c r="X48" s="36"/>
      <c r="Y48" s="36"/>
      <c r="Z48" s="36"/>
      <c r="AA48" s="36"/>
    </row>
    <row r="49" spans="1:27" ht="15.75" customHeight="1">
      <c r="A49" s="37">
        <v>48</v>
      </c>
      <c r="B49" s="48" t="s">
        <v>281</v>
      </c>
      <c r="C49" s="39" t="s">
        <v>296</v>
      </c>
      <c r="D49" s="39" t="s">
        <v>290</v>
      </c>
      <c r="E49" s="55" t="s">
        <v>291</v>
      </c>
      <c r="F49" s="41" t="s">
        <v>18</v>
      </c>
      <c r="G49" s="9"/>
      <c r="H49" s="9"/>
      <c r="I49" s="9"/>
      <c r="J49" s="11"/>
      <c r="K49" s="11"/>
      <c r="L49" s="41" t="s">
        <v>26</v>
      </c>
      <c r="M49" s="9"/>
      <c r="N49" s="11"/>
      <c r="O49" s="39" t="s">
        <v>297</v>
      </c>
      <c r="P49" s="36"/>
      <c r="Q49" s="36"/>
      <c r="R49" s="36"/>
      <c r="S49" s="36"/>
      <c r="T49" s="36"/>
      <c r="U49" s="36"/>
      <c r="V49" s="36"/>
      <c r="W49" s="36"/>
      <c r="X49" s="36"/>
      <c r="Y49" s="36"/>
      <c r="Z49" s="36"/>
      <c r="AA49" s="36"/>
    </row>
    <row r="50" spans="1:27" ht="15.75" customHeight="1">
      <c r="A50" s="37">
        <v>49</v>
      </c>
      <c r="B50" s="48" t="s">
        <v>281</v>
      </c>
      <c r="C50" s="39" t="s">
        <v>298</v>
      </c>
      <c r="D50" s="39" t="s">
        <v>124</v>
      </c>
      <c r="E50" s="55" t="s">
        <v>125</v>
      </c>
      <c r="F50" s="41" t="s">
        <v>18</v>
      </c>
      <c r="G50" s="9"/>
      <c r="H50" s="9"/>
      <c r="I50" s="9"/>
      <c r="J50" s="11"/>
      <c r="K50" s="11"/>
      <c r="L50" s="41" t="s">
        <v>26</v>
      </c>
      <c r="M50" s="9"/>
      <c r="N50" s="11"/>
      <c r="O50" s="39" t="s">
        <v>299</v>
      </c>
      <c r="P50" s="36"/>
      <c r="Q50" s="36"/>
      <c r="R50" s="36"/>
      <c r="S50" s="36"/>
      <c r="T50" s="36"/>
      <c r="U50" s="36"/>
      <c r="V50" s="36"/>
      <c r="W50" s="36"/>
      <c r="X50" s="36"/>
      <c r="Y50" s="36"/>
      <c r="Z50" s="36"/>
      <c r="AA50" s="36"/>
    </row>
    <row r="51" spans="1:27" ht="15.75" customHeight="1">
      <c r="A51" s="37">
        <v>50</v>
      </c>
      <c r="B51" s="48" t="s">
        <v>281</v>
      </c>
      <c r="C51" s="39" t="s">
        <v>300</v>
      </c>
      <c r="D51" s="39" t="s">
        <v>301</v>
      </c>
      <c r="E51" s="55" t="s">
        <v>302</v>
      </c>
      <c r="F51" s="41" t="s">
        <v>18</v>
      </c>
      <c r="G51" s="9"/>
      <c r="H51" s="9"/>
      <c r="I51" s="9"/>
      <c r="J51" s="11"/>
      <c r="K51" s="11"/>
      <c r="L51" s="41" t="s">
        <v>26</v>
      </c>
      <c r="M51" s="9"/>
      <c r="N51" s="11"/>
      <c r="O51" s="39" t="s">
        <v>303</v>
      </c>
      <c r="P51" s="36"/>
      <c r="Q51" s="36"/>
      <c r="R51" s="36"/>
      <c r="S51" s="36"/>
      <c r="T51" s="36"/>
      <c r="U51" s="36"/>
      <c r="V51" s="36"/>
      <c r="W51" s="36"/>
      <c r="X51" s="36"/>
      <c r="Y51" s="36"/>
      <c r="Z51" s="36"/>
      <c r="AA51" s="36"/>
    </row>
    <row r="52" spans="1:27" ht="15.75" customHeight="1">
      <c r="A52" s="37">
        <v>51</v>
      </c>
      <c r="B52" s="48" t="s">
        <v>281</v>
      </c>
      <c r="C52" s="39" t="s">
        <v>304</v>
      </c>
      <c r="D52" s="39" t="s">
        <v>305</v>
      </c>
      <c r="E52" s="55" t="s">
        <v>306</v>
      </c>
      <c r="F52" s="41" t="s">
        <v>18</v>
      </c>
      <c r="G52" s="41" t="s">
        <v>33</v>
      </c>
      <c r="H52" s="41" t="s">
        <v>34</v>
      </c>
      <c r="I52" s="41" t="s">
        <v>307</v>
      </c>
      <c r="J52" s="39" t="s">
        <v>308</v>
      </c>
      <c r="K52" s="39" t="s">
        <v>309</v>
      </c>
      <c r="L52" s="41" t="s">
        <v>18</v>
      </c>
      <c r="M52" s="41" t="s">
        <v>221</v>
      </c>
      <c r="N52" s="39" t="s">
        <v>310</v>
      </c>
      <c r="O52" s="39" t="s">
        <v>311</v>
      </c>
      <c r="P52" s="36"/>
      <c r="Q52" s="36"/>
      <c r="R52" s="36"/>
      <c r="S52" s="36"/>
      <c r="T52" s="36"/>
      <c r="U52" s="36"/>
      <c r="V52" s="36"/>
      <c r="W52" s="36"/>
      <c r="X52" s="36"/>
      <c r="Y52" s="36"/>
      <c r="Z52" s="36"/>
      <c r="AA52" s="36"/>
    </row>
    <row r="53" spans="1:27" ht="15.75" customHeight="1">
      <c r="A53" s="37">
        <v>52</v>
      </c>
      <c r="B53" s="48" t="s">
        <v>281</v>
      </c>
      <c r="C53" s="39" t="s">
        <v>312</v>
      </c>
      <c r="D53" s="39" t="s">
        <v>305</v>
      </c>
      <c r="E53" s="55" t="s">
        <v>306</v>
      </c>
      <c r="F53" s="41" t="s">
        <v>18</v>
      </c>
      <c r="G53" s="9"/>
      <c r="H53" s="9"/>
      <c r="I53" s="9"/>
      <c r="J53" s="11"/>
      <c r="K53" s="11"/>
      <c r="L53" s="41" t="s">
        <v>26</v>
      </c>
      <c r="M53" s="9"/>
      <c r="N53" s="11"/>
      <c r="O53" s="39" t="s">
        <v>313</v>
      </c>
      <c r="P53" s="36"/>
      <c r="Q53" s="36"/>
      <c r="R53" s="36"/>
      <c r="S53" s="36"/>
      <c r="T53" s="36"/>
      <c r="U53" s="36"/>
      <c r="V53" s="36"/>
      <c r="W53" s="36"/>
      <c r="X53" s="36"/>
      <c r="Y53" s="36"/>
      <c r="Z53" s="36"/>
      <c r="AA53" s="36"/>
    </row>
    <row r="54" spans="1:27" ht="15.75" customHeight="1">
      <c r="A54" s="37">
        <v>53</v>
      </c>
      <c r="B54" s="48" t="s">
        <v>281</v>
      </c>
      <c r="C54" s="39" t="s">
        <v>314</v>
      </c>
      <c r="D54" s="39" t="s">
        <v>315</v>
      </c>
      <c r="E54" s="55" t="s">
        <v>316</v>
      </c>
      <c r="F54" s="41" t="s">
        <v>18</v>
      </c>
      <c r="G54" s="41" t="s">
        <v>33</v>
      </c>
      <c r="H54" s="41" t="s">
        <v>34</v>
      </c>
      <c r="I54" s="41" t="s">
        <v>317</v>
      </c>
      <c r="J54" s="39" t="s">
        <v>318</v>
      </c>
      <c r="K54" s="39" t="s">
        <v>319</v>
      </c>
      <c r="L54" s="41" t="s">
        <v>18</v>
      </c>
      <c r="M54" s="41" t="s">
        <v>117</v>
      </c>
      <c r="N54" s="39" t="s">
        <v>320</v>
      </c>
      <c r="O54" s="11"/>
      <c r="P54" s="36"/>
      <c r="Q54" s="36"/>
      <c r="R54" s="36"/>
      <c r="S54" s="36"/>
      <c r="T54" s="36"/>
      <c r="U54" s="36"/>
      <c r="V54" s="36"/>
      <c r="W54" s="36"/>
      <c r="X54" s="36"/>
      <c r="Y54" s="36"/>
      <c r="Z54" s="36"/>
      <c r="AA54" s="36"/>
    </row>
    <row r="55" spans="1:27" ht="15.75" customHeight="1">
      <c r="A55" s="37">
        <v>54</v>
      </c>
      <c r="B55" s="48" t="s">
        <v>281</v>
      </c>
      <c r="C55" s="39" t="s">
        <v>321</v>
      </c>
      <c r="D55" s="39" t="s">
        <v>322</v>
      </c>
      <c r="E55" s="55" t="s">
        <v>323</v>
      </c>
      <c r="F55" s="41" t="s">
        <v>18</v>
      </c>
      <c r="G55" s="41" t="s">
        <v>33</v>
      </c>
      <c r="H55" s="41" t="s">
        <v>34</v>
      </c>
      <c r="I55" s="41" t="s">
        <v>324</v>
      </c>
      <c r="J55" s="39" t="s">
        <v>22</v>
      </c>
      <c r="K55" s="39" t="s">
        <v>325</v>
      </c>
      <c r="L55" s="41" t="s">
        <v>18</v>
      </c>
      <c r="M55" s="41" t="s">
        <v>221</v>
      </c>
      <c r="N55" s="39" t="s">
        <v>326</v>
      </c>
      <c r="O55" s="39" t="s">
        <v>327</v>
      </c>
      <c r="P55" s="36"/>
      <c r="Q55" s="36"/>
      <c r="R55" s="36"/>
      <c r="S55" s="36"/>
      <c r="T55" s="36"/>
      <c r="U55" s="36"/>
      <c r="V55" s="36"/>
      <c r="W55" s="36"/>
      <c r="X55" s="36"/>
      <c r="Y55" s="36"/>
      <c r="Z55" s="36"/>
      <c r="AA55" s="36"/>
    </row>
    <row r="56" spans="1:27" ht="15.75" customHeight="1">
      <c r="A56" s="37">
        <v>55</v>
      </c>
      <c r="B56" s="48" t="s">
        <v>281</v>
      </c>
      <c r="C56" s="39" t="s">
        <v>328</v>
      </c>
      <c r="D56" s="39" t="s">
        <v>287</v>
      </c>
      <c r="E56" s="55" t="s">
        <v>288</v>
      </c>
      <c r="F56" s="56" t="s">
        <v>26</v>
      </c>
      <c r="G56" s="9"/>
      <c r="H56" s="9"/>
      <c r="I56" s="9"/>
      <c r="J56" s="39"/>
      <c r="K56" s="39"/>
      <c r="L56" s="57" t="s">
        <v>26</v>
      </c>
      <c r="M56" s="9"/>
      <c r="N56" s="11"/>
      <c r="O56" s="11"/>
      <c r="P56" s="36"/>
      <c r="Q56" s="36"/>
      <c r="R56" s="36"/>
      <c r="S56" s="36"/>
      <c r="T56" s="36"/>
      <c r="U56" s="36"/>
      <c r="V56" s="36"/>
      <c r="W56" s="36"/>
      <c r="X56" s="36"/>
      <c r="Y56" s="36"/>
      <c r="Z56" s="36"/>
      <c r="AA56" s="36"/>
    </row>
    <row r="57" spans="1:27" ht="15.75" customHeight="1">
      <c r="A57" s="37">
        <v>56</v>
      </c>
      <c r="B57" s="48" t="s">
        <v>281</v>
      </c>
      <c r="C57" s="39" t="s">
        <v>329</v>
      </c>
      <c r="D57" s="39" t="s">
        <v>287</v>
      </c>
      <c r="E57" s="55" t="s">
        <v>288</v>
      </c>
      <c r="F57" s="56" t="s">
        <v>26</v>
      </c>
      <c r="G57" s="9"/>
      <c r="H57" s="9"/>
      <c r="I57" s="9"/>
      <c r="J57" s="11"/>
      <c r="K57" s="11"/>
      <c r="L57" s="57" t="s">
        <v>26</v>
      </c>
      <c r="M57" s="9"/>
      <c r="N57" s="11"/>
      <c r="O57" s="11"/>
      <c r="P57" s="36"/>
      <c r="Q57" s="36"/>
      <c r="R57" s="36"/>
      <c r="S57" s="36"/>
      <c r="T57" s="36"/>
      <c r="U57" s="36"/>
      <c r="V57" s="36"/>
      <c r="W57" s="36"/>
      <c r="X57" s="36"/>
      <c r="Y57" s="36"/>
      <c r="Z57" s="36"/>
      <c r="AA57" s="36"/>
    </row>
    <row r="58" spans="1:27" ht="15.75" customHeight="1">
      <c r="A58" s="37">
        <v>57</v>
      </c>
      <c r="B58" s="48" t="s">
        <v>281</v>
      </c>
      <c r="C58" s="39" t="s">
        <v>330</v>
      </c>
      <c r="D58" s="39" t="s">
        <v>331</v>
      </c>
      <c r="E58" s="55" t="s">
        <v>332</v>
      </c>
      <c r="F58" s="56" t="s">
        <v>18</v>
      </c>
      <c r="G58" s="9"/>
      <c r="H58" s="9"/>
      <c r="I58" s="9"/>
      <c r="J58" s="11"/>
      <c r="K58" s="11"/>
      <c r="L58" s="57" t="s">
        <v>26</v>
      </c>
      <c r="M58" s="9"/>
      <c r="N58" s="11"/>
      <c r="O58" s="11"/>
      <c r="P58" s="36"/>
      <c r="Q58" s="36"/>
      <c r="R58" s="36"/>
      <c r="S58" s="36"/>
      <c r="T58" s="36"/>
      <c r="U58" s="36"/>
      <c r="V58" s="36"/>
      <c r="W58" s="36"/>
      <c r="X58" s="36"/>
      <c r="Y58" s="36"/>
      <c r="Z58" s="36"/>
      <c r="AA58" s="36"/>
    </row>
    <row r="59" spans="1:27" ht="15.75" customHeight="1">
      <c r="A59" s="37">
        <v>58</v>
      </c>
      <c r="B59" s="48" t="s">
        <v>281</v>
      </c>
      <c r="C59" s="39" t="s">
        <v>333</v>
      </c>
      <c r="D59" s="39" t="s">
        <v>196</v>
      </c>
      <c r="E59" s="55" t="s">
        <v>197</v>
      </c>
      <c r="F59" s="56" t="s">
        <v>18</v>
      </c>
      <c r="G59" s="9"/>
      <c r="H59" s="9"/>
      <c r="I59" s="9"/>
      <c r="J59" s="11"/>
      <c r="K59" s="11"/>
      <c r="L59" s="57" t="s">
        <v>26</v>
      </c>
      <c r="M59" s="9"/>
      <c r="N59" s="11"/>
      <c r="O59" s="11"/>
      <c r="P59" s="36"/>
      <c r="Q59" s="36"/>
      <c r="R59" s="36"/>
      <c r="S59" s="36"/>
      <c r="T59" s="36"/>
      <c r="U59" s="36"/>
      <c r="V59" s="36"/>
      <c r="W59" s="36"/>
      <c r="X59" s="36"/>
      <c r="Y59" s="36"/>
      <c r="Z59" s="36"/>
      <c r="AA59" s="36"/>
    </row>
    <row r="60" spans="1:27" ht="15.75" customHeight="1">
      <c r="A60" s="37">
        <v>59</v>
      </c>
      <c r="B60" s="48" t="s">
        <v>281</v>
      </c>
      <c r="C60" s="39" t="s">
        <v>328</v>
      </c>
      <c r="D60" s="39" t="s">
        <v>287</v>
      </c>
      <c r="E60" s="55" t="s">
        <v>288</v>
      </c>
      <c r="F60" s="56" t="s">
        <v>26</v>
      </c>
      <c r="G60" s="9"/>
      <c r="H60" s="9"/>
      <c r="I60" s="9"/>
      <c r="J60" s="11"/>
      <c r="K60" s="11"/>
      <c r="L60" s="57" t="s">
        <v>26</v>
      </c>
      <c r="M60" s="9"/>
      <c r="N60" s="11"/>
      <c r="O60" s="11"/>
      <c r="P60" s="36"/>
      <c r="Q60" s="36"/>
      <c r="R60" s="36"/>
      <c r="S60" s="36"/>
      <c r="T60" s="36"/>
      <c r="U60" s="36"/>
      <c r="V60" s="36"/>
      <c r="W60" s="36"/>
      <c r="X60" s="36"/>
      <c r="Y60" s="36"/>
      <c r="Z60" s="36"/>
      <c r="AA60" s="36"/>
    </row>
    <row r="61" spans="1:27" ht="15.75" customHeight="1">
      <c r="A61" s="37">
        <v>60</v>
      </c>
      <c r="B61" s="48" t="s">
        <v>281</v>
      </c>
      <c r="C61" s="39" t="s">
        <v>328</v>
      </c>
      <c r="D61" s="39" t="s">
        <v>287</v>
      </c>
      <c r="E61" s="55" t="s">
        <v>288</v>
      </c>
      <c r="F61" s="56" t="s">
        <v>26</v>
      </c>
      <c r="G61" s="9"/>
      <c r="H61" s="9"/>
      <c r="I61" s="9"/>
      <c r="J61" s="11"/>
      <c r="K61" s="11"/>
      <c r="L61" s="57" t="s">
        <v>26</v>
      </c>
      <c r="M61" s="9"/>
      <c r="N61" s="11"/>
      <c r="O61" s="11"/>
      <c r="P61" s="36"/>
      <c r="Q61" s="36"/>
      <c r="R61" s="36"/>
      <c r="S61" s="36"/>
      <c r="T61" s="36"/>
      <c r="U61" s="36"/>
      <c r="V61" s="36"/>
      <c r="W61" s="36"/>
      <c r="X61" s="36"/>
      <c r="Y61" s="36"/>
      <c r="Z61" s="36"/>
      <c r="AA61" s="36"/>
    </row>
    <row r="62" spans="1:27" ht="15.75" customHeight="1">
      <c r="A62" s="37">
        <v>61</v>
      </c>
      <c r="B62" s="48" t="s">
        <v>281</v>
      </c>
      <c r="C62" s="39" t="s">
        <v>334</v>
      </c>
      <c r="D62" s="39" t="s">
        <v>287</v>
      </c>
      <c r="E62" s="55" t="s">
        <v>288</v>
      </c>
      <c r="F62" s="56" t="s">
        <v>26</v>
      </c>
      <c r="G62" s="9"/>
      <c r="H62" s="9"/>
      <c r="I62" s="9"/>
      <c r="J62" s="11"/>
      <c r="K62" s="11"/>
      <c r="L62" s="57" t="s">
        <v>26</v>
      </c>
      <c r="M62" s="9"/>
      <c r="N62" s="11"/>
      <c r="O62" s="11"/>
      <c r="P62" s="36"/>
      <c r="Q62" s="36"/>
      <c r="R62" s="36"/>
      <c r="S62" s="36"/>
      <c r="T62" s="36"/>
      <c r="U62" s="36"/>
      <c r="V62" s="36"/>
      <c r="W62" s="36"/>
      <c r="X62" s="36"/>
      <c r="Y62" s="36"/>
      <c r="Z62" s="36"/>
      <c r="AA62" s="36"/>
    </row>
    <row r="63" spans="1:27" ht="15.75" customHeight="1">
      <c r="A63" s="37">
        <v>62</v>
      </c>
      <c r="B63" s="48" t="s">
        <v>281</v>
      </c>
      <c r="C63" s="39" t="s">
        <v>328</v>
      </c>
      <c r="D63" s="39" t="s">
        <v>287</v>
      </c>
      <c r="E63" s="55" t="s">
        <v>288</v>
      </c>
      <c r="F63" s="56" t="s">
        <v>26</v>
      </c>
      <c r="G63" s="9"/>
      <c r="H63" s="9"/>
      <c r="I63" s="9"/>
      <c r="J63" s="11"/>
      <c r="K63" s="11"/>
      <c r="L63" s="57" t="s">
        <v>26</v>
      </c>
      <c r="M63" s="9"/>
      <c r="N63" s="11"/>
      <c r="O63" s="11"/>
      <c r="P63" s="36"/>
      <c r="Q63" s="36"/>
      <c r="R63" s="36"/>
      <c r="S63" s="36"/>
      <c r="T63" s="36"/>
      <c r="U63" s="36"/>
      <c r="V63" s="36"/>
      <c r="W63" s="36"/>
      <c r="X63" s="36"/>
      <c r="Y63" s="36"/>
      <c r="Z63" s="36"/>
      <c r="AA63" s="36"/>
    </row>
    <row r="64" spans="1:27" ht="15.75" customHeight="1">
      <c r="A64" s="37">
        <v>63</v>
      </c>
      <c r="B64" s="48" t="s">
        <v>281</v>
      </c>
      <c r="C64" s="39" t="s">
        <v>335</v>
      </c>
      <c r="D64" s="39" t="s">
        <v>336</v>
      </c>
      <c r="E64" s="55" t="s">
        <v>337</v>
      </c>
      <c r="F64" s="56" t="s">
        <v>26</v>
      </c>
      <c r="G64" s="9"/>
      <c r="H64" s="9"/>
      <c r="I64" s="9"/>
      <c r="J64" s="11"/>
      <c r="K64" s="11"/>
      <c r="L64" s="57" t="s">
        <v>26</v>
      </c>
      <c r="M64" s="9"/>
      <c r="N64" s="11"/>
      <c r="O64" s="11"/>
      <c r="P64" s="36"/>
      <c r="Q64" s="36"/>
      <c r="R64" s="36"/>
      <c r="S64" s="36"/>
      <c r="T64" s="36"/>
      <c r="U64" s="36"/>
      <c r="V64" s="36"/>
      <c r="W64" s="36"/>
      <c r="X64" s="36"/>
      <c r="Y64" s="36"/>
      <c r="Z64" s="36"/>
      <c r="AA64" s="36"/>
    </row>
    <row r="65" spans="1:27" ht="15.75" customHeight="1">
      <c r="A65" s="37">
        <v>64</v>
      </c>
      <c r="B65" s="48" t="s">
        <v>281</v>
      </c>
      <c r="C65" s="39" t="s">
        <v>314</v>
      </c>
      <c r="D65" s="39" t="s">
        <v>315</v>
      </c>
      <c r="E65" s="55" t="s">
        <v>316</v>
      </c>
      <c r="F65" s="56" t="s">
        <v>26</v>
      </c>
      <c r="G65" s="9"/>
      <c r="H65" s="9"/>
      <c r="I65" s="9"/>
      <c r="J65" s="11"/>
      <c r="K65" s="11"/>
      <c r="L65" s="57" t="s">
        <v>26</v>
      </c>
      <c r="M65" s="9"/>
      <c r="N65" s="11"/>
      <c r="O65" s="11"/>
      <c r="P65" s="36"/>
      <c r="Q65" s="36"/>
      <c r="R65" s="36"/>
      <c r="S65" s="36"/>
      <c r="T65" s="36"/>
      <c r="U65" s="36"/>
      <c r="V65" s="36"/>
      <c r="W65" s="36"/>
      <c r="X65" s="36"/>
      <c r="Y65" s="36"/>
      <c r="Z65" s="36"/>
      <c r="AA65" s="36"/>
    </row>
    <row r="66" spans="1:27" ht="15.75" customHeight="1">
      <c r="A66" s="37">
        <v>65</v>
      </c>
      <c r="B66" s="48" t="s">
        <v>281</v>
      </c>
      <c r="C66" s="39" t="s">
        <v>286</v>
      </c>
      <c r="D66" s="39" t="s">
        <v>287</v>
      </c>
      <c r="E66" s="55" t="s">
        <v>288</v>
      </c>
      <c r="F66" s="56" t="s">
        <v>26</v>
      </c>
      <c r="G66" s="9"/>
      <c r="H66" s="9"/>
      <c r="I66" s="9"/>
      <c r="J66" s="11"/>
      <c r="K66" s="11"/>
      <c r="L66" s="57" t="s">
        <v>26</v>
      </c>
      <c r="M66" s="9"/>
      <c r="N66" s="11"/>
      <c r="O66" s="11"/>
      <c r="P66" s="36"/>
      <c r="Q66" s="36"/>
      <c r="R66" s="36"/>
      <c r="S66" s="36"/>
      <c r="T66" s="36"/>
      <c r="U66" s="36"/>
      <c r="V66" s="36"/>
      <c r="W66" s="36"/>
      <c r="X66" s="36"/>
      <c r="Y66" s="36"/>
      <c r="Z66" s="36"/>
      <c r="AA66" s="36"/>
    </row>
    <row r="67" spans="1:27" ht="15.75" customHeight="1">
      <c r="A67" s="37">
        <v>66</v>
      </c>
      <c r="B67" s="48" t="s">
        <v>281</v>
      </c>
      <c r="C67" s="39" t="s">
        <v>289</v>
      </c>
      <c r="D67" s="39" t="s">
        <v>290</v>
      </c>
      <c r="E67" s="55" t="s">
        <v>291</v>
      </c>
      <c r="F67" s="56" t="s">
        <v>26</v>
      </c>
      <c r="G67" s="9"/>
      <c r="H67" s="9"/>
      <c r="I67" s="9"/>
      <c r="J67" s="11"/>
      <c r="K67" s="11"/>
      <c r="L67" s="57" t="s">
        <v>26</v>
      </c>
      <c r="M67" s="9"/>
      <c r="N67" s="11"/>
      <c r="O67" s="11"/>
      <c r="P67" s="36"/>
      <c r="Q67" s="36"/>
      <c r="R67" s="36"/>
      <c r="S67" s="36"/>
      <c r="T67" s="36"/>
      <c r="U67" s="36"/>
      <c r="V67" s="36"/>
      <c r="W67" s="36"/>
      <c r="X67" s="36"/>
      <c r="Y67" s="36"/>
      <c r="Z67" s="36"/>
      <c r="AA67" s="36"/>
    </row>
    <row r="68" spans="1:27" ht="15.75" customHeight="1">
      <c r="A68" s="37">
        <v>67</v>
      </c>
      <c r="B68" s="48" t="s">
        <v>281</v>
      </c>
      <c r="C68" s="39" t="s">
        <v>296</v>
      </c>
      <c r="D68" s="39" t="s">
        <v>290</v>
      </c>
      <c r="E68" s="55" t="s">
        <v>291</v>
      </c>
      <c r="F68" s="58" t="s">
        <v>18</v>
      </c>
      <c r="G68" s="9"/>
      <c r="H68" s="9"/>
      <c r="I68" s="9"/>
      <c r="J68" s="11"/>
      <c r="K68" s="11"/>
      <c r="L68" s="57" t="s">
        <v>26</v>
      </c>
      <c r="M68" s="9"/>
      <c r="N68" s="11"/>
      <c r="O68" s="11"/>
      <c r="P68" s="36"/>
      <c r="Q68" s="36"/>
      <c r="R68" s="36"/>
      <c r="S68" s="36"/>
      <c r="T68" s="36"/>
      <c r="U68" s="36"/>
      <c r="V68" s="36"/>
      <c r="W68" s="36"/>
      <c r="X68" s="36"/>
      <c r="Y68" s="36"/>
      <c r="Z68" s="36"/>
      <c r="AA68" s="36"/>
    </row>
    <row r="69" spans="1:27" ht="15.75" customHeight="1">
      <c r="A69" s="37">
        <v>68</v>
      </c>
      <c r="B69" s="48" t="s">
        <v>281</v>
      </c>
      <c r="C69" s="39" t="s">
        <v>298</v>
      </c>
      <c r="D69" s="39" t="s">
        <v>124</v>
      </c>
      <c r="E69" s="55" t="s">
        <v>125</v>
      </c>
      <c r="F69" s="56" t="s">
        <v>26</v>
      </c>
      <c r="G69" s="9"/>
      <c r="H69" s="9"/>
      <c r="I69" s="9"/>
      <c r="J69" s="11"/>
      <c r="K69" s="11"/>
      <c r="L69" s="57" t="s">
        <v>26</v>
      </c>
      <c r="M69" s="9"/>
      <c r="N69" s="11"/>
      <c r="O69" s="11"/>
      <c r="P69" s="36"/>
      <c r="Q69" s="36"/>
      <c r="R69" s="36"/>
      <c r="S69" s="36"/>
      <c r="T69" s="36"/>
      <c r="U69" s="36"/>
      <c r="V69" s="36"/>
      <c r="W69" s="36"/>
      <c r="X69" s="36"/>
      <c r="Y69" s="36"/>
      <c r="Z69" s="36"/>
      <c r="AA69" s="36"/>
    </row>
    <row r="70" spans="1:27" ht="15.75" customHeight="1">
      <c r="A70" s="37">
        <v>69</v>
      </c>
      <c r="B70" s="48" t="s">
        <v>281</v>
      </c>
      <c r="C70" s="39" t="s">
        <v>338</v>
      </c>
      <c r="D70" s="39" t="s">
        <v>339</v>
      </c>
      <c r="E70" s="55" t="s">
        <v>340</v>
      </c>
      <c r="F70" s="56" t="s">
        <v>26</v>
      </c>
      <c r="G70" s="9"/>
      <c r="H70" s="9"/>
      <c r="I70" s="9"/>
      <c r="J70" s="11"/>
      <c r="K70" s="11"/>
      <c r="L70" s="57" t="s">
        <v>26</v>
      </c>
      <c r="M70" s="9"/>
      <c r="N70" s="11"/>
      <c r="O70" s="11"/>
      <c r="P70" s="36"/>
      <c r="Q70" s="36"/>
      <c r="R70" s="36"/>
      <c r="S70" s="36"/>
      <c r="T70" s="36"/>
      <c r="U70" s="36"/>
      <c r="V70" s="36"/>
      <c r="W70" s="36"/>
      <c r="X70" s="36"/>
      <c r="Y70" s="36"/>
      <c r="Z70" s="36"/>
      <c r="AA70" s="36"/>
    </row>
    <row r="71" spans="1:27" ht="15.75" customHeight="1">
      <c r="A71" s="37">
        <v>70</v>
      </c>
      <c r="B71" s="48" t="s">
        <v>281</v>
      </c>
      <c r="C71" s="39" t="s">
        <v>300</v>
      </c>
      <c r="D71" s="39" t="s">
        <v>301</v>
      </c>
      <c r="E71" s="55" t="s">
        <v>302</v>
      </c>
      <c r="F71" s="58" t="s">
        <v>18</v>
      </c>
      <c r="G71" s="9"/>
      <c r="H71" s="9"/>
      <c r="I71" s="9"/>
      <c r="J71" s="11"/>
      <c r="K71" s="11"/>
      <c r="L71" s="57" t="s">
        <v>26</v>
      </c>
      <c r="M71" s="9"/>
      <c r="N71" s="11"/>
      <c r="O71" s="11"/>
      <c r="P71" s="36"/>
      <c r="Q71" s="36"/>
      <c r="R71" s="36"/>
      <c r="S71" s="36"/>
      <c r="T71" s="36"/>
      <c r="U71" s="36"/>
      <c r="V71" s="36"/>
      <c r="W71" s="36"/>
      <c r="X71" s="36"/>
      <c r="Y71" s="36"/>
      <c r="Z71" s="36"/>
      <c r="AA71" s="36"/>
    </row>
    <row r="72" spans="1:27" ht="15.75" customHeight="1">
      <c r="A72" s="37">
        <v>71</v>
      </c>
      <c r="B72" s="48" t="s">
        <v>281</v>
      </c>
      <c r="C72" s="39" t="s">
        <v>304</v>
      </c>
      <c r="D72" s="39" t="s">
        <v>305</v>
      </c>
      <c r="E72" s="55" t="s">
        <v>306</v>
      </c>
      <c r="F72" s="58" t="s">
        <v>18</v>
      </c>
      <c r="G72" s="9"/>
      <c r="H72" s="9"/>
      <c r="I72" s="9" t="s">
        <v>341</v>
      </c>
      <c r="J72" s="11" t="s">
        <v>308</v>
      </c>
      <c r="K72" s="11" t="s">
        <v>309</v>
      </c>
      <c r="L72" s="57" t="s">
        <v>18</v>
      </c>
      <c r="M72" s="59" t="s">
        <v>221</v>
      </c>
      <c r="N72" s="11" t="s">
        <v>342</v>
      </c>
      <c r="O72" s="11" t="s">
        <v>343</v>
      </c>
      <c r="P72" s="36"/>
      <c r="Q72" s="36"/>
      <c r="R72" s="36"/>
      <c r="S72" s="36"/>
      <c r="T72" s="36"/>
      <c r="U72" s="36"/>
      <c r="V72" s="36"/>
      <c r="W72" s="36"/>
      <c r="X72" s="36"/>
      <c r="Y72" s="36"/>
      <c r="Z72" s="36"/>
      <c r="AA72" s="36"/>
    </row>
    <row r="73" spans="1:27" ht="15.75" customHeight="1">
      <c r="A73" s="37">
        <v>72</v>
      </c>
      <c r="B73" s="48" t="s">
        <v>281</v>
      </c>
      <c r="C73" s="39" t="s">
        <v>312</v>
      </c>
      <c r="D73" s="39" t="s">
        <v>305</v>
      </c>
      <c r="E73" s="55" t="s">
        <v>306</v>
      </c>
      <c r="F73" s="56" t="s">
        <v>26</v>
      </c>
      <c r="G73" s="9"/>
      <c r="H73" s="9"/>
      <c r="I73" s="9"/>
      <c r="J73" s="11"/>
      <c r="K73" s="11"/>
      <c r="L73" s="57" t="s">
        <v>26</v>
      </c>
      <c r="M73" s="9"/>
      <c r="N73" s="11"/>
      <c r="O73" s="11"/>
      <c r="P73" s="36"/>
      <c r="Q73" s="36"/>
      <c r="R73" s="36"/>
      <c r="S73" s="36"/>
      <c r="T73" s="36"/>
      <c r="U73" s="36"/>
      <c r="V73" s="36"/>
      <c r="W73" s="36"/>
      <c r="X73" s="36"/>
      <c r="Y73" s="36"/>
      <c r="Z73" s="36"/>
      <c r="AA73" s="36"/>
    </row>
    <row r="74" spans="1:27" ht="15.75" customHeight="1">
      <c r="A74" s="37">
        <v>73</v>
      </c>
      <c r="B74" s="48" t="s">
        <v>281</v>
      </c>
      <c r="C74" s="39" t="s">
        <v>344</v>
      </c>
      <c r="D74" s="39" t="s">
        <v>287</v>
      </c>
      <c r="E74" s="55" t="s">
        <v>288</v>
      </c>
      <c r="F74" s="56" t="s">
        <v>26</v>
      </c>
      <c r="G74" s="9"/>
      <c r="H74" s="9"/>
      <c r="I74" s="9"/>
      <c r="J74" s="11"/>
      <c r="K74" s="11"/>
      <c r="L74" s="57" t="s">
        <v>26</v>
      </c>
      <c r="M74" s="9"/>
      <c r="N74" s="11"/>
      <c r="O74" s="11"/>
      <c r="P74" s="36"/>
      <c r="Q74" s="36"/>
      <c r="R74" s="36"/>
      <c r="S74" s="36"/>
      <c r="T74" s="36"/>
      <c r="U74" s="36"/>
      <c r="V74" s="36"/>
      <c r="W74" s="36"/>
      <c r="X74" s="36"/>
      <c r="Y74" s="36"/>
      <c r="Z74" s="36"/>
      <c r="AA74" s="36"/>
    </row>
    <row r="75" spans="1:27" ht="15.75" customHeight="1">
      <c r="A75" s="37">
        <v>74</v>
      </c>
      <c r="B75" s="48" t="s">
        <v>281</v>
      </c>
      <c r="C75" s="39" t="s">
        <v>345</v>
      </c>
      <c r="D75" s="39" t="s">
        <v>287</v>
      </c>
      <c r="E75" s="55" t="s">
        <v>288</v>
      </c>
      <c r="F75" s="56" t="s">
        <v>26</v>
      </c>
      <c r="G75" s="9"/>
      <c r="H75" s="9"/>
      <c r="I75" s="9"/>
      <c r="J75" s="11"/>
      <c r="K75" s="11"/>
      <c r="L75" s="57" t="s">
        <v>26</v>
      </c>
      <c r="M75" s="9"/>
      <c r="N75" s="11"/>
      <c r="O75" s="11"/>
      <c r="P75" s="36"/>
      <c r="Q75" s="36"/>
      <c r="R75" s="36"/>
      <c r="S75" s="36"/>
      <c r="T75" s="36"/>
      <c r="U75" s="36"/>
      <c r="V75" s="36"/>
      <c r="W75" s="36"/>
      <c r="X75" s="36"/>
      <c r="Y75" s="36"/>
      <c r="Z75" s="36"/>
      <c r="AA75" s="36"/>
    </row>
    <row r="76" spans="1:27" ht="15.75" customHeight="1">
      <c r="A76" s="37">
        <v>75</v>
      </c>
      <c r="B76" s="48" t="s">
        <v>281</v>
      </c>
      <c r="C76" s="39" t="s">
        <v>329</v>
      </c>
      <c r="D76" s="39" t="s">
        <v>287</v>
      </c>
      <c r="E76" s="55" t="s">
        <v>288</v>
      </c>
      <c r="F76" s="56" t="s">
        <v>26</v>
      </c>
      <c r="G76" s="9"/>
      <c r="H76" s="9"/>
      <c r="I76" s="9"/>
      <c r="J76" s="11"/>
      <c r="K76" s="11"/>
      <c r="L76" s="57" t="s">
        <v>26</v>
      </c>
      <c r="M76" s="9"/>
      <c r="N76" s="11"/>
      <c r="O76" s="11"/>
      <c r="P76" s="36"/>
      <c r="Q76" s="36"/>
      <c r="R76" s="36"/>
      <c r="S76" s="36"/>
      <c r="T76" s="36"/>
      <c r="U76" s="36"/>
      <c r="V76" s="36"/>
      <c r="W76" s="36"/>
      <c r="X76" s="36"/>
      <c r="Y76" s="36"/>
      <c r="Z76" s="36"/>
      <c r="AA76" s="36"/>
    </row>
    <row r="77" spans="1:27" ht="15.75" customHeight="1">
      <c r="A77" s="37">
        <v>76</v>
      </c>
      <c r="B77" s="48" t="s">
        <v>281</v>
      </c>
      <c r="C77" s="39" t="s">
        <v>330</v>
      </c>
      <c r="D77" s="39" t="s">
        <v>331</v>
      </c>
      <c r="E77" s="55" t="s">
        <v>332</v>
      </c>
      <c r="F77" s="58" t="s">
        <v>18</v>
      </c>
      <c r="G77" s="9"/>
      <c r="H77" s="9"/>
      <c r="I77" s="9" t="s">
        <v>211</v>
      </c>
      <c r="J77" s="11" t="s">
        <v>346</v>
      </c>
      <c r="K77" s="11" t="s">
        <v>347</v>
      </c>
      <c r="L77" s="57" t="s">
        <v>18</v>
      </c>
      <c r="M77" s="9" t="s">
        <v>348</v>
      </c>
      <c r="N77" s="11" t="s">
        <v>349</v>
      </c>
      <c r="O77" s="11"/>
      <c r="P77" s="36"/>
      <c r="Q77" s="36"/>
      <c r="R77" s="36"/>
      <c r="S77" s="36"/>
      <c r="T77" s="36"/>
      <c r="U77" s="36"/>
      <c r="V77" s="36"/>
      <c r="W77" s="36"/>
      <c r="X77" s="36"/>
      <c r="Y77" s="36"/>
      <c r="Z77" s="36"/>
      <c r="AA77" s="36"/>
    </row>
    <row r="78" spans="1:27" ht="15.75" customHeight="1">
      <c r="A78" s="37">
        <v>77</v>
      </c>
      <c r="B78" s="48" t="s">
        <v>281</v>
      </c>
      <c r="C78" s="39" t="s">
        <v>333</v>
      </c>
      <c r="D78" s="39" t="s">
        <v>196</v>
      </c>
      <c r="E78" s="55" t="s">
        <v>197</v>
      </c>
      <c r="F78" s="58"/>
      <c r="G78" s="9"/>
      <c r="H78" s="9"/>
      <c r="I78" s="9"/>
      <c r="J78" s="11"/>
      <c r="K78" s="11"/>
      <c r="L78" s="57" t="s">
        <v>26</v>
      </c>
      <c r="M78" s="9"/>
      <c r="N78" s="11"/>
      <c r="O78" s="11"/>
      <c r="P78" s="36"/>
      <c r="Q78" s="36"/>
      <c r="R78" s="36"/>
      <c r="S78" s="36"/>
      <c r="T78" s="36"/>
      <c r="U78" s="36"/>
      <c r="V78" s="36"/>
      <c r="W78" s="36"/>
      <c r="X78" s="36"/>
      <c r="Y78" s="36"/>
      <c r="Z78" s="36"/>
      <c r="AA78" s="36"/>
    </row>
    <row r="79" spans="1:27" ht="15.75" customHeight="1">
      <c r="A79" s="37">
        <v>78</v>
      </c>
      <c r="B79" s="48" t="s">
        <v>281</v>
      </c>
      <c r="C79" s="39" t="s">
        <v>350</v>
      </c>
      <c r="D79" s="39" t="s">
        <v>287</v>
      </c>
      <c r="E79" s="55" t="s">
        <v>288</v>
      </c>
      <c r="F79" s="56" t="s">
        <v>26</v>
      </c>
      <c r="G79" s="9"/>
      <c r="H79" s="9"/>
      <c r="I79" s="9"/>
      <c r="J79" s="11"/>
      <c r="K79" s="11"/>
      <c r="L79" s="57" t="s">
        <v>26</v>
      </c>
      <c r="M79" s="9"/>
      <c r="N79" s="11"/>
      <c r="O79" s="11"/>
      <c r="P79" s="36"/>
      <c r="Q79" s="36"/>
      <c r="R79" s="36"/>
      <c r="S79" s="36"/>
      <c r="T79" s="36"/>
      <c r="U79" s="36"/>
      <c r="V79" s="36"/>
      <c r="W79" s="36"/>
      <c r="X79" s="36"/>
      <c r="Y79" s="36"/>
      <c r="Z79" s="36"/>
      <c r="AA79" s="36"/>
    </row>
    <row r="80" spans="1:27" ht="15.75" customHeight="1">
      <c r="A80" s="37">
        <v>79</v>
      </c>
      <c r="B80" s="48" t="s">
        <v>281</v>
      </c>
      <c r="C80" s="39" t="s">
        <v>328</v>
      </c>
      <c r="D80" s="39" t="s">
        <v>287</v>
      </c>
      <c r="E80" s="55" t="s">
        <v>288</v>
      </c>
      <c r="F80" s="56" t="s">
        <v>26</v>
      </c>
      <c r="G80" s="9"/>
      <c r="H80" s="9"/>
      <c r="I80" s="9"/>
      <c r="J80" s="11"/>
      <c r="K80" s="11"/>
      <c r="L80" s="57" t="s">
        <v>26</v>
      </c>
      <c r="M80" s="9"/>
      <c r="N80" s="11"/>
      <c r="O80" s="11"/>
      <c r="P80" s="36"/>
      <c r="Q80" s="36"/>
      <c r="R80" s="36"/>
      <c r="S80" s="36"/>
      <c r="T80" s="36"/>
      <c r="U80" s="36"/>
      <c r="V80" s="36"/>
      <c r="W80" s="36"/>
      <c r="X80" s="36"/>
      <c r="Y80" s="36"/>
      <c r="Z80" s="36"/>
      <c r="AA80" s="36"/>
    </row>
    <row r="81" spans="1:27" ht="15.75" customHeight="1">
      <c r="A81" s="37">
        <v>80</v>
      </c>
      <c r="B81" s="48" t="s">
        <v>281</v>
      </c>
      <c r="C81" s="39" t="s">
        <v>328</v>
      </c>
      <c r="D81" s="39" t="s">
        <v>287</v>
      </c>
      <c r="E81" s="55" t="s">
        <v>288</v>
      </c>
      <c r="F81" s="56" t="s">
        <v>26</v>
      </c>
      <c r="G81" s="9"/>
      <c r="H81" s="9"/>
      <c r="I81" s="9"/>
      <c r="J81" s="11"/>
      <c r="K81" s="11"/>
      <c r="L81" s="57" t="s">
        <v>26</v>
      </c>
      <c r="M81" s="9"/>
      <c r="N81" s="11"/>
      <c r="O81" s="11"/>
      <c r="P81" s="36"/>
      <c r="Q81" s="36"/>
      <c r="R81" s="36"/>
      <c r="S81" s="36"/>
      <c r="T81" s="36"/>
      <c r="U81" s="36"/>
      <c r="V81" s="36"/>
      <c r="W81" s="36"/>
      <c r="X81" s="36"/>
      <c r="Y81" s="36"/>
      <c r="Z81" s="36"/>
      <c r="AA81" s="36"/>
    </row>
    <row r="82" spans="1:27" ht="15.75" customHeight="1">
      <c r="A82" s="37">
        <v>81</v>
      </c>
      <c r="B82" s="48" t="s">
        <v>281</v>
      </c>
      <c r="C82" s="39" t="s">
        <v>334</v>
      </c>
      <c r="D82" s="39" t="s">
        <v>287</v>
      </c>
      <c r="E82" s="55" t="s">
        <v>288</v>
      </c>
      <c r="F82" s="56" t="s">
        <v>26</v>
      </c>
      <c r="G82" s="9"/>
      <c r="H82" s="9"/>
      <c r="I82" s="9"/>
      <c r="J82" s="11"/>
      <c r="K82" s="11"/>
      <c r="L82" s="57" t="s">
        <v>26</v>
      </c>
      <c r="M82" s="9"/>
      <c r="N82" s="11"/>
      <c r="O82" s="11"/>
      <c r="P82" s="36"/>
      <c r="Q82" s="36"/>
      <c r="R82" s="36"/>
      <c r="S82" s="36"/>
      <c r="T82" s="36"/>
      <c r="U82" s="36"/>
      <c r="V82" s="36"/>
      <c r="W82" s="36"/>
      <c r="X82" s="36"/>
      <c r="Y82" s="36"/>
      <c r="Z82" s="36"/>
      <c r="AA82" s="36"/>
    </row>
    <row r="83" spans="1:27" ht="15.75" customHeight="1">
      <c r="A83" s="37">
        <v>82</v>
      </c>
      <c r="B83" s="48" t="s">
        <v>281</v>
      </c>
      <c r="C83" s="39" t="s">
        <v>328</v>
      </c>
      <c r="D83" s="39" t="s">
        <v>287</v>
      </c>
      <c r="E83" s="55" t="s">
        <v>288</v>
      </c>
      <c r="F83" s="56" t="s">
        <v>26</v>
      </c>
      <c r="G83" s="9"/>
      <c r="H83" s="9"/>
      <c r="I83" s="9"/>
      <c r="J83" s="11"/>
      <c r="K83" s="11"/>
      <c r="L83" s="57" t="s">
        <v>26</v>
      </c>
      <c r="M83" s="9"/>
      <c r="N83" s="11"/>
      <c r="O83" s="11"/>
      <c r="P83" s="36"/>
      <c r="Q83" s="36"/>
      <c r="R83" s="36"/>
      <c r="S83" s="36"/>
      <c r="T83" s="36"/>
      <c r="U83" s="36"/>
      <c r="V83" s="36"/>
      <c r="W83" s="36"/>
      <c r="X83" s="36"/>
      <c r="Y83" s="36"/>
      <c r="Z83" s="36"/>
      <c r="AA83" s="36"/>
    </row>
    <row r="84" spans="1:27" ht="15.75" customHeight="1">
      <c r="A84" s="37">
        <v>83</v>
      </c>
      <c r="B84" s="48" t="s">
        <v>281</v>
      </c>
      <c r="C84" s="39" t="s">
        <v>351</v>
      </c>
      <c r="D84" s="39" t="s">
        <v>352</v>
      </c>
      <c r="E84" s="55" t="s">
        <v>353</v>
      </c>
      <c r="F84" s="56" t="s">
        <v>26</v>
      </c>
      <c r="G84" s="9"/>
      <c r="H84" s="9"/>
      <c r="I84" s="9"/>
      <c r="J84" s="11"/>
      <c r="K84" s="11"/>
      <c r="L84" s="57" t="s">
        <v>26</v>
      </c>
      <c r="M84" s="9"/>
      <c r="N84" s="11"/>
      <c r="O84" s="11"/>
      <c r="P84" s="36"/>
      <c r="Q84" s="36"/>
      <c r="R84" s="36"/>
      <c r="S84" s="36"/>
      <c r="T84" s="36"/>
      <c r="U84" s="36"/>
      <c r="V84" s="36"/>
      <c r="W84" s="36"/>
      <c r="X84" s="36"/>
      <c r="Y84" s="36"/>
      <c r="Z84" s="36"/>
      <c r="AA84" s="36"/>
    </row>
    <row r="85" spans="1:27" ht="15.75" customHeight="1">
      <c r="A85" s="37">
        <v>84</v>
      </c>
      <c r="B85" s="48" t="s">
        <v>281</v>
      </c>
      <c r="C85" s="39" t="s">
        <v>335</v>
      </c>
      <c r="D85" s="39" t="s">
        <v>336</v>
      </c>
      <c r="E85" s="55" t="s">
        <v>337</v>
      </c>
      <c r="F85" s="56" t="s">
        <v>26</v>
      </c>
      <c r="G85" s="9"/>
      <c r="H85" s="9"/>
      <c r="I85" s="9"/>
      <c r="J85" s="11"/>
      <c r="K85" s="11"/>
      <c r="L85" s="57" t="s">
        <v>26</v>
      </c>
      <c r="M85" s="9"/>
      <c r="N85" s="11"/>
      <c r="O85" s="11"/>
      <c r="P85" s="36"/>
      <c r="Q85" s="36"/>
      <c r="R85" s="36"/>
      <c r="S85" s="36"/>
      <c r="T85" s="36"/>
      <c r="U85" s="36"/>
      <c r="V85" s="36"/>
      <c r="W85" s="36"/>
      <c r="X85" s="36"/>
      <c r="Y85" s="36"/>
      <c r="Z85" s="36"/>
      <c r="AA85" s="36"/>
    </row>
    <row r="86" spans="1:27" ht="15.75" customHeight="1">
      <c r="A86" s="37">
        <v>85</v>
      </c>
      <c r="B86" s="48" t="s">
        <v>354</v>
      </c>
      <c r="C86" s="39" t="s">
        <v>355</v>
      </c>
      <c r="D86" s="39" t="s">
        <v>152</v>
      </c>
      <c r="E86" s="55" t="s">
        <v>153</v>
      </c>
      <c r="F86" s="56" t="s">
        <v>26</v>
      </c>
      <c r="G86" s="9"/>
      <c r="H86" s="9"/>
      <c r="I86" s="9"/>
      <c r="J86" s="11"/>
      <c r="K86" s="11"/>
      <c r="L86" s="57" t="s">
        <v>26</v>
      </c>
      <c r="M86" s="9"/>
      <c r="N86" s="11"/>
      <c r="O86" s="11"/>
      <c r="P86" s="36"/>
      <c r="Q86" s="36"/>
      <c r="R86" s="36"/>
      <c r="S86" s="36"/>
      <c r="T86" s="36"/>
      <c r="U86" s="36"/>
      <c r="V86" s="36"/>
      <c r="W86" s="36"/>
      <c r="X86" s="36"/>
      <c r="Y86" s="36"/>
      <c r="Z86" s="36"/>
      <c r="AA86" s="36"/>
    </row>
    <row r="87" spans="1:27" ht="15.75" customHeight="1">
      <c r="A87" s="37">
        <v>86</v>
      </c>
      <c r="B87" s="48" t="s">
        <v>356</v>
      </c>
      <c r="C87" s="39" t="s">
        <v>357</v>
      </c>
      <c r="D87" s="39" t="s">
        <v>358</v>
      </c>
      <c r="E87" s="55" t="s">
        <v>359</v>
      </c>
      <c r="F87" s="58" t="s">
        <v>18</v>
      </c>
      <c r="G87" s="9"/>
      <c r="H87" s="9"/>
      <c r="I87" s="9" t="s">
        <v>360</v>
      </c>
      <c r="J87" s="11" t="s">
        <v>361</v>
      </c>
      <c r="K87" s="11" t="s">
        <v>362</v>
      </c>
      <c r="L87" s="57" t="s">
        <v>18</v>
      </c>
      <c r="M87" s="9" t="s">
        <v>363</v>
      </c>
      <c r="N87" s="11" t="s">
        <v>364</v>
      </c>
      <c r="O87" s="11"/>
      <c r="P87" s="36"/>
      <c r="Q87" s="36"/>
      <c r="R87" s="36"/>
      <c r="S87" s="36"/>
      <c r="T87" s="36"/>
      <c r="U87" s="36"/>
      <c r="V87" s="36"/>
      <c r="W87" s="36"/>
      <c r="X87" s="36"/>
      <c r="Y87" s="36"/>
      <c r="Z87" s="36"/>
      <c r="AA87" s="36"/>
    </row>
    <row r="88" spans="1:27" ht="15.75" customHeight="1">
      <c r="A88" s="37">
        <v>87</v>
      </c>
      <c r="B88" s="48" t="s">
        <v>365</v>
      </c>
      <c r="C88" s="39" t="s">
        <v>366</v>
      </c>
      <c r="D88" s="39" t="s">
        <v>367</v>
      </c>
      <c r="E88" s="55" t="s">
        <v>368</v>
      </c>
      <c r="F88" s="58" t="s">
        <v>18</v>
      </c>
      <c r="G88" s="9"/>
      <c r="H88" s="9"/>
      <c r="I88" s="9" t="s">
        <v>369</v>
      </c>
      <c r="J88" s="11" t="s">
        <v>370</v>
      </c>
      <c r="K88" s="11" t="s">
        <v>371</v>
      </c>
      <c r="L88" s="57" t="s">
        <v>18</v>
      </c>
      <c r="M88" s="9" t="s">
        <v>372</v>
      </c>
      <c r="N88" s="11" t="s">
        <v>373</v>
      </c>
      <c r="O88" s="11"/>
      <c r="P88" s="36"/>
      <c r="Q88" s="36"/>
      <c r="R88" s="36"/>
      <c r="S88" s="36"/>
      <c r="T88" s="36"/>
      <c r="U88" s="36"/>
      <c r="V88" s="36"/>
      <c r="W88" s="36"/>
      <c r="X88" s="36"/>
      <c r="Y88" s="36"/>
      <c r="Z88" s="36"/>
      <c r="AA88" s="36"/>
    </row>
    <row r="89" spans="1:27" ht="15.75" customHeight="1">
      <c r="A89" s="37">
        <v>88</v>
      </c>
      <c r="B89" s="48" t="s">
        <v>374</v>
      </c>
      <c r="C89" s="39" t="s">
        <v>375</v>
      </c>
      <c r="D89" s="39" t="s">
        <v>376</v>
      </c>
      <c r="E89" s="55" t="s">
        <v>377</v>
      </c>
      <c r="F89" s="58" t="s">
        <v>18</v>
      </c>
      <c r="G89" s="9"/>
      <c r="H89" s="9"/>
      <c r="I89" s="9" t="s">
        <v>363</v>
      </c>
      <c r="J89" s="11" t="s">
        <v>378</v>
      </c>
      <c r="K89" s="11" t="s">
        <v>379</v>
      </c>
      <c r="L89" s="57" t="s">
        <v>18</v>
      </c>
      <c r="M89" s="9" t="s">
        <v>24</v>
      </c>
      <c r="N89" s="11" t="s">
        <v>380</v>
      </c>
      <c r="O89" s="11"/>
      <c r="P89" s="36"/>
      <c r="Q89" s="36"/>
      <c r="R89" s="36"/>
      <c r="S89" s="36"/>
      <c r="T89" s="36"/>
      <c r="U89" s="36"/>
      <c r="V89" s="36"/>
      <c r="W89" s="36"/>
      <c r="X89" s="36"/>
      <c r="Y89" s="36"/>
      <c r="Z89" s="36"/>
      <c r="AA89" s="36"/>
    </row>
    <row r="90" spans="1:27" ht="15.75" customHeight="1">
      <c r="A90" s="37">
        <v>89</v>
      </c>
      <c r="B90" s="48" t="s">
        <v>381</v>
      </c>
      <c r="C90" s="39" t="s">
        <v>382</v>
      </c>
      <c r="D90" s="39" t="s">
        <v>383</v>
      </c>
      <c r="E90" s="55" t="s">
        <v>384</v>
      </c>
      <c r="F90" s="58" t="s">
        <v>18</v>
      </c>
      <c r="G90" s="9"/>
      <c r="H90" s="9"/>
      <c r="I90" s="9" t="s">
        <v>385</v>
      </c>
      <c r="J90" s="11" t="s">
        <v>386</v>
      </c>
      <c r="K90" s="11" t="s">
        <v>387</v>
      </c>
      <c r="L90" s="57" t="s">
        <v>18</v>
      </c>
      <c r="M90" s="9" t="s">
        <v>388</v>
      </c>
      <c r="N90" s="11" t="s">
        <v>389</v>
      </c>
      <c r="O90" s="11"/>
      <c r="P90" s="36"/>
      <c r="Q90" s="36"/>
      <c r="R90" s="36"/>
      <c r="S90" s="36"/>
      <c r="T90" s="36"/>
      <c r="U90" s="36"/>
      <c r="V90" s="36"/>
      <c r="W90" s="36"/>
      <c r="X90" s="36"/>
      <c r="Y90" s="36"/>
      <c r="Z90" s="36"/>
      <c r="AA90" s="36"/>
    </row>
    <row r="91" spans="1:27" ht="15.75" customHeight="1">
      <c r="A91" s="37">
        <v>90</v>
      </c>
      <c r="B91" s="48" t="s">
        <v>381</v>
      </c>
      <c r="C91" s="39" t="s">
        <v>382</v>
      </c>
      <c r="D91" s="39" t="s">
        <v>383</v>
      </c>
      <c r="E91" s="55" t="s">
        <v>384</v>
      </c>
      <c r="F91" s="58" t="s">
        <v>18</v>
      </c>
      <c r="G91" s="9"/>
      <c r="H91" s="9"/>
      <c r="I91" s="9" t="s">
        <v>385</v>
      </c>
      <c r="J91" s="11" t="s">
        <v>386</v>
      </c>
      <c r="K91" s="11" t="s">
        <v>387</v>
      </c>
      <c r="L91" s="57" t="s">
        <v>18</v>
      </c>
      <c r="M91" s="9" t="s">
        <v>388</v>
      </c>
      <c r="N91" s="11" t="s">
        <v>389</v>
      </c>
      <c r="O91" s="11"/>
      <c r="P91" s="36"/>
      <c r="Q91" s="36"/>
      <c r="R91" s="36"/>
      <c r="S91" s="36"/>
      <c r="T91" s="36"/>
      <c r="U91" s="36"/>
      <c r="V91" s="36"/>
      <c r="W91" s="36"/>
      <c r="X91" s="36"/>
      <c r="Y91" s="36"/>
      <c r="Z91" s="36"/>
      <c r="AA91" s="36"/>
    </row>
    <row r="92" spans="1:27" ht="15.75" customHeight="1">
      <c r="A92" s="37">
        <v>91</v>
      </c>
      <c r="B92" s="48" t="s">
        <v>381</v>
      </c>
      <c r="C92" s="39" t="s">
        <v>382</v>
      </c>
      <c r="D92" s="39" t="s">
        <v>383</v>
      </c>
      <c r="E92" s="55" t="s">
        <v>384</v>
      </c>
      <c r="F92" s="58" t="s">
        <v>18</v>
      </c>
      <c r="G92" s="9"/>
      <c r="H92" s="9"/>
      <c r="I92" s="9" t="s">
        <v>385</v>
      </c>
      <c r="J92" s="11" t="s">
        <v>386</v>
      </c>
      <c r="K92" s="11" t="s">
        <v>387</v>
      </c>
      <c r="L92" s="57" t="s">
        <v>18</v>
      </c>
      <c r="M92" s="9" t="s">
        <v>388</v>
      </c>
      <c r="N92" s="11" t="s">
        <v>389</v>
      </c>
      <c r="O92" s="11"/>
      <c r="P92" s="36"/>
      <c r="Q92" s="36"/>
      <c r="R92" s="36"/>
      <c r="S92" s="36"/>
      <c r="T92" s="36"/>
      <c r="U92" s="36"/>
      <c r="V92" s="36"/>
      <c r="W92" s="36"/>
      <c r="X92" s="36"/>
      <c r="Y92" s="36"/>
      <c r="Z92" s="36"/>
      <c r="AA92" s="36"/>
    </row>
    <row r="93" spans="1:27" ht="15.75" customHeight="1">
      <c r="A93" s="37">
        <v>92</v>
      </c>
      <c r="B93" s="48" t="s">
        <v>381</v>
      </c>
      <c r="C93" s="39" t="s">
        <v>382</v>
      </c>
      <c r="D93" s="39" t="s">
        <v>383</v>
      </c>
      <c r="E93" s="55" t="s">
        <v>384</v>
      </c>
      <c r="F93" s="58" t="s">
        <v>18</v>
      </c>
      <c r="G93" s="9"/>
      <c r="H93" s="9"/>
      <c r="I93" s="9" t="s">
        <v>385</v>
      </c>
      <c r="J93" s="11" t="s">
        <v>386</v>
      </c>
      <c r="K93" s="11" t="s">
        <v>387</v>
      </c>
      <c r="L93" s="57" t="s">
        <v>18</v>
      </c>
      <c r="M93" s="9" t="s">
        <v>388</v>
      </c>
      <c r="N93" s="11" t="s">
        <v>389</v>
      </c>
      <c r="O93" s="11"/>
      <c r="P93" s="36"/>
      <c r="Q93" s="36"/>
      <c r="R93" s="36"/>
      <c r="S93" s="36"/>
      <c r="T93" s="36"/>
      <c r="U93" s="36"/>
      <c r="V93" s="36"/>
      <c r="W93" s="36"/>
      <c r="X93" s="36"/>
      <c r="Y93" s="36"/>
      <c r="Z93" s="36"/>
      <c r="AA93" s="36"/>
    </row>
    <row r="94" spans="1:27" ht="15.75" customHeight="1">
      <c r="A94" s="37">
        <v>93</v>
      </c>
      <c r="B94" s="48" t="s">
        <v>390</v>
      </c>
      <c r="C94" s="39" t="s">
        <v>391</v>
      </c>
      <c r="D94" s="39" t="s">
        <v>392</v>
      </c>
      <c r="E94" s="55" t="s">
        <v>393</v>
      </c>
      <c r="F94" s="56" t="s">
        <v>26</v>
      </c>
      <c r="G94" s="9"/>
      <c r="H94" s="9"/>
      <c r="I94" s="9"/>
      <c r="J94" s="11"/>
      <c r="K94" s="11"/>
      <c r="L94" s="57" t="s">
        <v>26</v>
      </c>
      <c r="M94" s="9"/>
      <c r="N94" s="11"/>
      <c r="O94" s="11"/>
      <c r="P94" s="36"/>
      <c r="Q94" s="36"/>
      <c r="R94" s="36"/>
      <c r="S94" s="36"/>
      <c r="T94" s="36"/>
      <c r="U94" s="36"/>
      <c r="V94" s="36"/>
      <c r="W94" s="36"/>
      <c r="X94" s="36"/>
      <c r="Y94" s="36"/>
      <c r="Z94" s="36"/>
      <c r="AA94" s="36"/>
    </row>
    <row r="95" spans="1:27" ht="15.75" customHeight="1">
      <c r="A95" s="37">
        <v>94</v>
      </c>
      <c r="B95" s="48" t="s">
        <v>390</v>
      </c>
      <c r="C95" s="39" t="s">
        <v>394</v>
      </c>
      <c r="D95" s="39" t="s">
        <v>392</v>
      </c>
      <c r="E95" s="55" t="s">
        <v>393</v>
      </c>
      <c r="F95" s="56" t="s">
        <v>26</v>
      </c>
      <c r="G95" s="9"/>
      <c r="H95" s="9"/>
      <c r="I95" s="9"/>
      <c r="J95" s="11"/>
      <c r="K95" s="11"/>
      <c r="L95" s="57" t="s">
        <v>26</v>
      </c>
      <c r="M95" s="9"/>
      <c r="N95" s="11"/>
      <c r="O95" s="11"/>
      <c r="P95" s="36"/>
      <c r="Q95" s="36"/>
      <c r="R95" s="36"/>
      <c r="S95" s="36"/>
      <c r="T95" s="36"/>
      <c r="U95" s="36"/>
      <c r="V95" s="36"/>
      <c r="W95" s="36"/>
      <c r="X95" s="36"/>
      <c r="Y95" s="36"/>
      <c r="Z95" s="36"/>
      <c r="AA95" s="36"/>
    </row>
    <row r="96" spans="1:27" ht="15.75" customHeight="1">
      <c r="A96" s="37">
        <v>95</v>
      </c>
      <c r="B96" s="48" t="s">
        <v>395</v>
      </c>
      <c r="C96" s="39" t="s">
        <v>396</v>
      </c>
      <c r="D96" s="39" t="s">
        <v>147</v>
      </c>
      <c r="E96" s="55" t="s">
        <v>148</v>
      </c>
      <c r="F96" s="58" t="s">
        <v>18</v>
      </c>
      <c r="G96" s="9"/>
      <c r="H96" s="9"/>
      <c r="I96" s="9" t="s">
        <v>397</v>
      </c>
      <c r="J96" s="11" t="s">
        <v>398</v>
      </c>
      <c r="K96" s="11" t="s">
        <v>399</v>
      </c>
      <c r="L96" s="57" t="s">
        <v>18</v>
      </c>
      <c r="M96" s="9" t="s">
        <v>400</v>
      </c>
      <c r="N96" s="11" t="s">
        <v>401</v>
      </c>
      <c r="O96" s="11"/>
      <c r="P96" s="36"/>
      <c r="Q96" s="36"/>
      <c r="R96" s="36"/>
      <c r="S96" s="36"/>
      <c r="T96" s="36"/>
      <c r="U96" s="36"/>
      <c r="V96" s="36"/>
      <c r="W96" s="36"/>
      <c r="X96" s="36"/>
      <c r="Y96" s="36"/>
      <c r="Z96" s="36"/>
      <c r="AA96" s="36"/>
    </row>
    <row r="97" spans="1:27" ht="15.75" customHeight="1">
      <c r="A97" s="37">
        <v>96</v>
      </c>
      <c r="B97" s="48" t="s">
        <v>402</v>
      </c>
      <c r="C97" s="39" t="s">
        <v>403</v>
      </c>
      <c r="D97" s="39" t="s">
        <v>404</v>
      </c>
      <c r="E97" s="55" t="s">
        <v>405</v>
      </c>
      <c r="F97" s="56" t="s">
        <v>26</v>
      </c>
      <c r="G97" s="9"/>
      <c r="H97" s="9"/>
      <c r="I97" s="9"/>
      <c r="J97" s="11"/>
      <c r="K97" s="11"/>
      <c r="L97" s="57" t="s">
        <v>26</v>
      </c>
      <c r="M97" s="9"/>
      <c r="N97" s="11"/>
      <c r="O97" s="11"/>
      <c r="P97" s="36"/>
      <c r="Q97" s="36"/>
      <c r="R97" s="36"/>
      <c r="S97" s="36"/>
      <c r="T97" s="36"/>
      <c r="U97" s="36"/>
      <c r="V97" s="36"/>
      <c r="W97" s="36"/>
      <c r="X97" s="36"/>
      <c r="Y97" s="36"/>
      <c r="Z97" s="36"/>
      <c r="AA97" s="36"/>
    </row>
    <row r="98" spans="1:27" ht="15.75" customHeight="1">
      <c r="A98" s="37">
        <v>97</v>
      </c>
      <c r="B98" s="48" t="s">
        <v>406</v>
      </c>
      <c r="C98" s="39" t="s">
        <v>407</v>
      </c>
      <c r="D98" s="39" t="s">
        <v>160</v>
      </c>
      <c r="E98" s="55" t="s">
        <v>161</v>
      </c>
      <c r="F98" s="58" t="s">
        <v>18</v>
      </c>
      <c r="G98" s="9"/>
      <c r="H98" s="9"/>
      <c r="I98" s="9" t="s">
        <v>408</v>
      </c>
      <c r="J98" s="11" t="s">
        <v>409</v>
      </c>
      <c r="K98" s="11" t="s">
        <v>410</v>
      </c>
      <c r="L98" s="57" t="s">
        <v>18</v>
      </c>
      <c r="M98" s="9" t="s">
        <v>400</v>
      </c>
      <c r="N98" s="11" t="s">
        <v>411</v>
      </c>
      <c r="O98" s="11"/>
      <c r="P98" s="36"/>
      <c r="Q98" s="36"/>
      <c r="R98" s="36"/>
      <c r="S98" s="36"/>
      <c r="T98" s="36"/>
      <c r="U98" s="36"/>
      <c r="V98" s="36"/>
      <c r="W98" s="36"/>
      <c r="X98" s="36"/>
      <c r="Y98" s="36"/>
      <c r="Z98" s="36"/>
      <c r="AA98" s="36"/>
    </row>
    <row r="99" spans="1:27" ht="15.75" customHeight="1">
      <c r="A99" s="37">
        <v>98</v>
      </c>
      <c r="B99" s="48" t="s">
        <v>412</v>
      </c>
      <c r="C99" s="39" t="s">
        <v>413</v>
      </c>
      <c r="D99" s="39" t="s">
        <v>147</v>
      </c>
      <c r="E99" s="55" t="s">
        <v>148</v>
      </c>
      <c r="F99" s="58" t="s">
        <v>18</v>
      </c>
      <c r="G99" s="9"/>
      <c r="H99" s="9"/>
      <c r="I99" s="9" t="s">
        <v>414</v>
      </c>
      <c r="J99" s="11" t="s">
        <v>415</v>
      </c>
      <c r="K99" s="11" t="s">
        <v>416</v>
      </c>
      <c r="L99" s="57" t="s">
        <v>18</v>
      </c>
      <c r="M99" s="9" t="s">
        <v>24</v>
      </c>
      <c r="N99" s="11" t="s">
        <v>417</v>
      </c>
      <c r="O99" s="11"/>
      <c r="P99" s="36"/>
      <c r="Q99" s="36"/>
      <c r="R99" s="36"/>
      <c r="S99" s="36"/>
      <c r="T99" s="36"/>
      <c r="U99" s="36"/>
      <c r="V99" s="36"/>
      <c r="W99" s="36"/>
      <c r="X99" s="36"/>
      <c r="Y99" s="36"/>
      <c r="Z99" s="36"/>
      <c r="AA99" s="36"/>
    </row>
    <row r="100" spans="1:27" ht="15.75" customHeight="1">
      <c r="A100" s="37">
        <v>99</v>
      </c>
      <c r="B100" s="48" t="s">
        <v>418</v>
      </c>
      <c r="C100" s="39" t="s">
        <v>419</v>
      </c>
      <c r="D100" s="39" t="s">
        <v>420</v>
      </c>
      <c r="E100" s="55" t="s">
        <v>421</v>
      </c>
      <c r="F100" s="58" t="s">
        <v>18</v>
      </c>
      <c r="G100" s="9"/>
      <c r="H100" s="9"/>
      <c r="I100" s="9" t="s">
        <v>422</v>
      </c>
      <c r="J100" s="11" t="s">
        <v>423</v>
      </c>
      <c r="K100" s="11" t="s">
        <v>424</v>
      </c>
      <c r="L100" s="57" t="s">
        <v>18</v>
      </c>
      <c r="M100" s="9" t="s">
        <v>279</v>
      </c>
      <c r="N100" s="11" t="s">
        <v>425</v>
      </c>
      <c r="O100" s="11"/>
      <c r="P100" s="36"/>
      <c r="Q100" s="36"/>
      <c r="R100" s="36"/>
      <c r="S100" s="36"/>
      <c r="T100" s="36"/>
      <c r="U100" s="36"/>
      <c r="V100" s="36"/>
      <c r="W100" s="36"/>
      <c r="X100" s="36"/>
      <c r="Y100" s="36"/>
      <c r="Z100" s="36"/>
      <c r="AA100" s="36"/>
    </row>
    <row r="101" spans="1:27" ht="15.75" customHeight="1">
      <c r="A101" s="37">
        <v>100</v>
      </c>
      <c r="B101" s="48" t="s">
        <v>418</v>
      </c>
      <c r="C101" s="39" t="s">
        <v>426</v>
      </c>
      <c r="D101" s="39" t="s">
        <v>420</v>
      </c>
      <c r="E101" s="55" t="s">
        <v>421</v>
      </c>
      <c r="F101" s="58" t="s">
        <v>18</v>
      </c>
      <c r="G101" s="9"/>
      <c r="H101" s="9"/>
      <c r="I101" s="9" t="s">
        <v>422</v>
      </c>
      <c r="J101" s="11" t="s">
        <v>423</v>
      </c>
      <c r="K101" s="11" t="s">
        <v>424</v>
      </c>
      <c r="L101" s="57" t="s">
        <v>18</v>
      </c>
      <c r="M101" s="9" t="s">
        <v>279</v>
      </c>
      <c r="N101" s="11" t="s">
        <v>425</v>
      </c>
      <c r="O101" s="11"/>
      <c r="P101" s="36"/>
      <c r="Q101" s="36"/>
      <c r="R101" s="36"/>
      <c r="S101" s="36"/>
      <c r="T101" s="36"/>
      <c r="U101" s="36"/>
      <c r="V101" s="36"/>
      <c r="W101" s="36"/>
      <c r="X101" s="36"/>
      <c r="Y101" s="36"/>
      <c r="Z101" s="36"/>
      <c r="AA101" s="36"/>
    </row>
    <row r="102" spans="1:27" ht="15.75" customHeight="1">
      <c r="A102" s="37">
        <v>101</v>
      </c>
      <c r="B102" s="48" t="s">
        <v>427</v>
      </c>
      <c r="C102" s="39" t="s">
        <v>428</v>
      </c>
      <c r="D102" s="39" t="s">
        <v>429</v>
      </c>
      <c r="E102" s="55" t="s">
        <v>430</v>
      </c>
      <c r="F102" s="58" t="s">
        <v>18</v>
      </c>
      <c r="G102" s="9"/>
      <c r="H102" s="9"/>
      <c r="I102" s="9" t="s">
        <v>431</v>
      </c>
      <c r="J102" s="11" t="s">
        <v>432</v>
      </c>
      <c r="K102" s="11" t="s">
        <v>433</v>
      </c>
      <c r="L102" s="57" t="s">
        <v>18</v>
      </c>
      <c r="M102" s="9" t="s">
        <v>434</v>
      </c>
      <c r="N102" s="11" t="s">
        <v>435</v>
      </c>
      <c r="O102" s="11"/>
      <c r="P102" s="36"/>
      <c r="Q102" s="36"/>
      <c r="R102" s="36"/>
      <c r="S102" s="36"/>
      <c r="T102" s="36"/>
      <c r="U102" s="36"/>
      <c r="V102" s="36"/>
      <c r="W102" s="36"/>
      <c r="X102" s="36"/>
      <c r="Y102" s="36"/>
      <c r="Z102" s="36"/>
      <c r="AA102" s="36"/>
    </row>
    <row r="103" spans="1:27" ht="15.75" customHeight="1">
      <c r="A103" s="37">
        <v>102</v>
      </c>
      <c r="B103" s="48" t="s">
        <v>436</v>
      </c>
      <c r="C103" s="39" t="s">
        <v>437</v>
      </c>
      <c r="D103" s="39" t="s">
        <v>73</v>
      </c>
      <c r="E103" s="55" t="s">
        <v>74</v>
      </c>
      <c r="F103" s="56" t="s">
        <v>26</v>
      </c>
      <c r="G103" s="9"/>
      <c r="H103" s="9"/>
      <c r="I103" s="9"/>
      <c r="J103" s="11"/>
      <c r="K103" s="11"/>
      <c r="L103" s="57" t="s">
        <v>26</v>
      </c>
      <c r="M103" s="9"/>
      <c r="N103" s="11"/>
      <c r="O103" s="11"/>
      <c r="P103" s="36"/>
      <c r="Q103" s="36"/>
      <c r="R103" s="36"/>
      <c r="S103" s="36"/>
      <c r="T103" s="36"/>
      <c r="U103" s="36"/>
      <c r="V103" s="36"/>
      <c r="W103" s="36"/>
      <c r="X103" s="36"/>
      <c r="Y103" s="36"/>
      <c r="Z103" s="36"/>
      <c r="AA103" s="36"/>
    </row>
    <row r="104" spans="1:27" ht="15.75" customHeight="1">
      <c r="A104" s="37">
        <v>103</v>
      </c>
      <c r="B104" s="48" t="s">
        <v>438</v>
      </c>
      <c r="C104" s="39" t="s">
        <v>439</v>
      </c>
      <c r="D104" s="39" t="s">
        <v>440</v>
      </c>
      <c r="E104" s="55" t="s">
        <v>441</v>
      </c>
      <c r="F104" s="58" t="s">
        <v>18</v>
      </c>
      <c r="G104" s="9"/>
      <c r="H104" s="9"/>
      <c r="I104" s="9" t="s">
        <v>363</v>
      </c>
      <c r="J104" s="11" t="s">
        <v>442</v>
      </c>
      <c r="K104" s="11" t="s">
        <v>443</v>
      </c>
      <c r="L104" s="57" t="s">
        <v>18</v>
      </c>
      <c r="M104" s="9" t="s">
        <v>24</v>
      </c>
      <c r="N104" s="11" t="s">
        <v>444</v>
      </c>
      <c r="O104" s="11"/>
      <c r="P104" s="36"/>
      <c r="Q104" s="36"/>
      <c r="R104" s="36"/>
      <c r="S104" s="36"/>
      <c r="T104" s="36"/>
      <c r="U104" s="36"/>
      <c r="V104" s="36"/>
      <c r="W104" s="36"/>
      <c r="X104" s="36"/>
      <c r="Y104" s="36"/>
      <c r="Z104" s="36"/>
      <c r="AA104" s="36"/>
    </row>
    <row r="105" spans="1:27" ht="15.75" customHeight="1">
      <c r="A105" s="37">
        <v>104</v>
      </c>
      <c r="B105" s="48" t="s">
        <v>445</v>
      </c>
      <c r="C105" s="39" t="s">
        <v>446</v>
      </c>
      <c r="D105" s="39" t="s">
        <v>383</v>
      </c>
      <c r="E105" s="55" t="s">
        <v>384</v>
      </c>
      <c r="F105" s="58" t="s">
        <v>18</v>
      </c>
      <c r="G105" s="9"/>
      <c r="H105" s="9"/>
      <c r="I105" s="9" t="s">
        <v>447</v>
      </c>
      <c r="J105" s="11" t="s">
        <v>448</v>
      </c>
      <c r="K105" s="11" t="s">
        <v>449</v>
      </c>
      <c r="L105" s="57" t="s">
        <v>18</v>
      </c>
      <c r="M105" s="9" t="s">
        <v>400</v>
      </c>
      <c r="N105" s="11" t="s">
        <v>450</v>
      </c>
      <c r="O105" s="11"/>
      <c r="P105" s="36"/>
      <c r="Q105" s="36"/>
      <c r="R105" s="36"/>
      <c r="S105" s="36"/>
      <c r="T105" s="36"/>
      <c r="U105" s="36"/>
      <c r="V105" s="36"/>
      <c r="W105" s="36"/>
      <c r="X105" s="36"/>
      <c r="Y105" s="36"/>
      <c r="Z105" s="36"/>
      <c r="AA105" s="36"/>
    </row>
    <row r="106" spans="1:27" ht="15.75" customHeight="1">
      <c r="A106" s="37">
        <v>105</v>
      </c>
      <c r="B106" s="48" t="s">
        <v>451</v>
      </c>
      <c r="C106" s="39" t="s">
        <v>452</v>
      </c>
      <c r="D106" s="39" t="s">
        <v>453</v>
      </c>
      <c r="E106" s="55" t="s">
        <v>454</v>
      </c>
      <c r="F106" s="56" t="s">
        <v>26</v>
      </c>
      <c r="G106" s="9"/>
      <c r="H106" s="9"/>
      <c r="I106" s="9"/>
      <c r="J106" s="11"/>
      <c r="K106" s="11"/>
      <c r="L106" s="57" t="s">
        <v>26</v>
      </c>
      <c r="M106" s="9"/>
      <c r="N106" s="11"/>
      <c r="O106" s="11"/>
      <c r="P106" s="36"/>
      <c r="Q106" s="36"/>
      <c r="R106" s="36"/>
      <c r="S106" s="36"/>
      <c r="T106" s="36"/>
      <c r="U106" s="36"/>
      <c r="V106" s="36"/>
      <c r="W106" s="36"/>
      <c r="X106" s="36"/>
      <c r="Y106" s="36"/>
      <c r="Z106" s="36"/>
      <c r="AA106" s="36"/>
    </row>
    <row r="107" spans="1:27" ht="15.75" customHeight="1">
      <c r="A107" s="37">
        <v>106</v>
      </c>
      <c r="B107" s="48" t="s">
        <v>455</v>
      </c>
      <c r="C107" s="39" t="s">
        <v>456</v>
      </c>
      <c r="D107" s="39" t="s">
        <v>130</v>
      </c>
      <c r="E107" s="55" t="s">
        <v>131</v>
      </c>
      <c r="F107" s="56" t="s">
        <v>26</v>
      </c>
      <c r="G107" s="9"/>
      <c r="H107" s="9"/>
      <c r="I107" s="9"/>
      <c r="J107" s="11"/>
      <c r="K107" s="11"/>
      <c r="L107" s="57" t="s">
        <v>26</v>
      </c>
      <c r="M107" s="9"/>
      <c r="N107" s="11"/>
      <c r="O107" s="11"/>
      <c r="P107" s="36"/>
      <c r="Q107" s="36"/>
      <c r="R107" s="36"/>
      <c r="S107" s="36"/>
      <c r="T107" s="36"/>
      <c r="U107" s="36"/>
      <c r="V107" s="36"/>
      <c r="W107" s="36"/>
      <c r="X107" s="36"/>
      <c r="Y107" s="36"/>
      <c r="Z107" s="36"/>
      <c r="AA107" s="36"/>
    </row>
    <row r="108" spans="1:27" ht="15.75" customHeight="1">
      <c r="A108" s="37">
        <v>107</v>
      </c>
      <c r="B108" s="48" t="s">
        <v>457</v>
      </c>
      <c r="C108" s="39" t="s">
        <v>458</v>
      </c>
      <c r="D108" s="39" t="s">
        <v>459</v>
      </c>
      <c r="E108" s="55" t="s">
        <v>460</v>
      </c>
      <c r="F108" s="56" t="s">
        <v>26</v>
      </c>
      <c r="G108" s="9"/>
      <c r="H108" s="9"/>
      <c r="I108" s="9"/>
      <c r="J108" s="11"/>
      <c r="K108" s="11"/>
      <c r="L108" s="57" t="s">
        <v>26</v>
      </c>
      <c r="M108" s="9"/>
      <c r="N108" s="11"/>
      <c r="O108" s="11"/>
      <c r="P108" s="36"/>
      <c r="Q108" s="36"/>
      <c r="R108" s="36"/>
      <c r="S108" s="36"/>
      <c r="T108" s="36"/>
      <c r="U108" s="36"/>
      <c r="V108" s="36"/>
      <c r="W108" s="36"/>
      <c r="X108" s="36"/>
      <c r="Y108" s="36"/>
      <c r="Z108" s="36"/>
      <c r="AA108" s="36"/>
    </row>
    <row r="109" spans="1:27" ht="15.75" customHeight="1">
      <c r="A109" s="37">
        <v>108</v>
      </c>
      <c r="B109" s="48" t="s">
        <v>461</v>
      </c>
      <c r="C109" s="39" t="s">
        <v>462</v>
      </c>
      <c r="D109" s="39" t="s">
        <v>172</v>
      </c>
      <c r="E109" s="55" t="s">
        <v>173</v>
      </c>
      <c r="F109" s="56" t="s">
        <v>26</v>
      </c>
      <c r="G109" s="9"/>
      <c r="H109" s="9"/>
      <c r="I109" s="9"/>
      <c r="J109" s="11"/>
      <c r="K109" s="11"/>
      <c r="L109" s="57" t="s">
        <v>26</v>
      </c>
      <c r="M109" s="9"/>
      <c r="N109" s="11"/>
      <c r="O109" s="11"/>
      <c r="P109" s="36"/>
      <c r="Q109" s="36"/>
      <c r="R109" s="36"/>
      <c r="S109" s="36"/>
      <c r="T109" s="36"/>
      <c r="U109" s="36"/>
      <c r="V109" s="36"/>
      <c r="W109" s="36"/>
      <c r="X109" s="36"/>
      <c r="Y109" s="36"/>
      <c r="Z109" s="36"/>
      <c r="AA109" s="36"/>
    </row>
    <row r="110" spans="1:27" ht="15.75" customHeight="1">
      <c r="A110" s="37">
        <v>109</v>
      </c>
      <c r="B110" s="48" t="s">
        <v>461</v>
      </c>
      <c r="C110" s="39" t="s">
        <v>463</v>
      </c>
      <c r="D110" s="39" t="s">
        <v>172</v>
      </c>
      <c r="E110" s="55" t="s">
        <v>173</v>
      </c>
      <c r="F110" s="56" t="s">
        <v>26</v>
      </c>
      <c r="G110" s="9"/>
      <c r="H110" s="9"/>
      <c r="I110" s="9"/>
      <c r="J110" s="11"/>
      <c r="K110" s="11"/>
      <c r="L110" s="57" t="s">
        <v>26</v>
      </c>
      <c r="M110" s="9"/>
      <c r="N110" s="11"/>
      <c r="O110" s="11"/>
      <c r="P110" s="36"/>
      <c r="Q110" s="36"/>
      <c r="R110" s="36"/>
      <c r="S110" s="36"/>
      <c r="T110" s="36"/>
      <c r="U110" s="36"/>
      <c r="V110" s="36"/>
      <c r="W110" s="36"/>
      <c r="X110" s="36"/>
      <c r="Y110" s="36"/>
      <c r="Z110" s="36"/>
      <c r="AA110" s="36"/>
    </row>
    <row r="111" spans="1:27" ht="15.75" customHeight="1">
      <c r="A111" s="37">
        <v>110</v>
      </c>
      <c r="B111" s="48" t="s">
        <v>464</v>
      </c>
      <c r="C111" s="39" t="s">
        <v>465</v>
      </c>
      <c r="D111" s="39" t="s">
        <v>466</v>
      </c>
      <c r="E111" s="55" t="s">
        <v>467</v>
      </c>
      <c r="F111" s="58" t="s">
        <v>18</v>
      </c>
      <c r="G111" s="9"/>
      <c r="H111" s="9"/>
      <c r="I111" s="9" t="s">
        <v>468</v>
      </c>
      <c r="J111" s="11" t="s">
        <v>469</v>
      </c>
      <c r="K111" s="11" t="s">
        <v>470</v>
      </c>
      <c r="L111" s="57" t="s">
        <v>18</v>
      </c>
      <c r="M111" s="9" t="s">
        <v>400</v>
      </c>
      <c r="N111" s="11" t="s">
        <v>471</v>
      </c>
      <c r="O111" s="11"/>
      <c r="P111" s="36"/>
      <c r="Q111" s="36"/>
      <c r="R111" s="36"/>
      <c r="S111" s="36"/>
      <c r="T111" s="36"/>
      <c r="U111" s="36"/>
      <c r="V111" s="36"/>
      <c r="W111" s="36"/>
      <c r="X111" s="36"/>
      <c r="Y111" s="36"/>
      <c r="Z111" s="36"/>
      <c r="AA111" s="36"/>
    </row>
    <row r="112" spans="1:27" ht="15.75" customHeight="1">
      <c r="A112" s="37">
        <v>111</v>
      </c>
      <c r="B112" s="48" t="s">
        <v>472</v>
      </c>
      <c r="C112" s="39" t="s">
        <v>473</v>
      </c>
      <c r="D112" s="39" t="s">
        <v>474</v>
      </c>
      <c r="E112" s="55" t="s">
        <v>475</v>
      </c>
      <c r="F112" s="58" t="s">
        <v>18</v>
      </c>
      <c r="G112" s="9"/>
      <c r="H112" s="9"/>
      <c r="I112" s="9" t="s">
        <v>162</v>
      </c>
      <c r="J112" s="11" t="s">
        <v>476</v>
      </c>
      <c r="K112" s="11" t="s">
        <v>477</v>
      </c>
      <c r="L112" s="57" t="s">
        <v>18</v>
      </c>
      <c r="M112" s="9" t="s">
        <v>478</v>
      </c>
      <c r="N112" s="11" t="s">
        <v>479</v>
      </c>
      <c r="O112" s="11"/>
      <c r="P112" s="36"/>
      <c r="Q112" s="36"/>
      <c r="R112" s="36"/>
      <c r="S112" s="36"/>
      <c r="T112" s="36"/>
      <c r="U112" s="36"/>
      <c r="V112" s="36"/>
      <c r="W112" s="36"/>
      <c r="X112" s="36"/>
      <c r="Y112" s="36"/>
      <c r="Z112" s="36"/>
      <c r="AA112" s="36"/>
    </row>
    <row r="113" spans="1:27" ht="15.75" customHeight="1">
      <c r="A113" s="37">
        <v>112</v>
      </c>
      <c r="B113" s="48" t="s">
        <v>480</v>
      </c>
      <c r="C113" s="39" t="s">
        <v>481</v>
      </c>
      <c r="D113" s="39" t="s">
        <v>482</v>
      </c>
      <c r="E113" s="55" t="s">
        <v>483</v>
      </c>
      <c r="F113" s="56" t="s">
        <v>26</v>
      </c>
      <c r="G113" s="9"/>
      <c r="H113" s="9"/>
      <c r="I113" s="9"/>
      <c r="J113" s="11"/>
      <c r="K113" s="11"/>
      <c r="L113" s="57" t="s">
        <v>26</v>
      </c>
      <c r="M113" s="9"/>
      <c r="N113" s="11"/>
      <c r="O113" s="11"/>
      <c r="P113" s="36"/>
      <c r="Q113" s="36"/>
      <c r="R113" s="36"/>
      <c r="S113" s="36"/>
      <c r="T113" s="36"/>
      <c r="U113" s="36"/>
      <c r="V113" s="36"/>
      <c r="W113" s="36"/>
      <c r="X113" s="36"/>
      <c r="Y113" s="36"/>
      <c r="Z113" s="36"/>
      <c r="AA113" s="36"/>
    </row>
    <row r="114" spans="1:27" ht="15.75" customHeight="1">
      <c r="A114" s="37">
        <v>113</v>
      </c>
      <c r="B114" s="48" t="s">
        <v>484</v>
      </c>
      <c r="C114" s="39" t="s">
        <v>485</v>
      </c>
      <c r="D114" s="39" t="s">
        <v>48</v>
      </c>
      <c r="E114" s="55" t="s">
        <v>49</v>
      </c>
      <c r="F114" s="58" t="s">
        <v>18</v>
      </c>
      <c r="G114" s="9"/>
      <c r="H114" s="9"/>
      <c r="I114" s="9"/>
      <c r="J114" s="11"/>
      <c r="K114" s="11"/>
      <c r="L114" s="57" t="s">
        <v>26</v>
      </c>
      <c r="M114" s="9"/>
      <c r="N114" s="11"/>
      <c r="O114" s="11"/>
      <c r="P114" s="36"/>
      <c r="Q114" s="36"/>
      <c r="R114" s="36"/>
      <c r="S114" s="36"/>
      <c r="T114" s="36"/>
      <c r="U114" s="36"/>
      <c r="V114" s="36"/>
      <c r="W114" s="36"/>
      <c r="X114" s="36"/>
      <c r="Y114" s="36"/>
      <c r="Z114" s="36"/>
      <c r="AA114" s="36"/>
    </row>
    <row r="115" spans="1:27" ht="15.75" customHeight="1">
      <c r="A115" s="37">
        <v>114</v>
      </c>
      <c r="B115" s="48" t="s">
        <v>484</v>
      </c>
      <c r="C115" s="39" t="s">
        <v>485</v>
      </c>
      <c r="D115" s="39" t="s">
        <v>48</v>
      </c>
      <c r="E115" s="55" t="s">
        <v>49</v>
      </c>
      <c r="F115" s="58" t="s">
        <v>18</v>
      </c>
      <c r="G115" s="9"/>
      <c r="H115" s="9"/>
      <c r="I115" s="9"/>
      <c r="J115" s="11"/>
      <c r="K115" s="11"/>
      <c r="L115" s="57" t="s">
        <v>26</v>
      </c>
      <c r="M115" s="9"/>
      <c r="N115" s="11"/>
      <c r="O115" s="11"/>
      <c r="P115" s="36"/>
      <c r="Q115" s="36"/>
      <c r="R115" s="36"/>
      <c r="S115" s="36"/>
      <c r="T115" s="36"/>
      <c r="U115" s="36"/>
      <c r="V115" s="36"/>
      <c r="W115" s="36"/>
      <c r="X115" s="36"/>
      <c r="Y115" s="36"/>
      <c r="Z115" s="36"/>
      <c r="AA115" s="36"/>
    </row>
    <row r="116" spans="1:27" ht="15.75" customHeight="1">
      <c r="A116" s="37">
        <v>115</v>
      </c>
      <c r="B116" s="48" t="s">
        <v>486</v>
      </c>
      <c r="C116" s="39" t="s">
        <v>487</v>
      </c>
      <c r="D116" s="39" t="s">
        <v>488</v>
      </c>
      <c r="E116" s="55" t="s">
        <v>489</v>
      </c>
      <c r="F116" s="56" t="s">
        <v>26</v>
      </c>
      <c r="G116" s="9"/>
      <c r="H116" s="9"/>
      <c r="I116" s="9"/>
      <c r="J116" s="11"/>
      <c r="K116" s="11"/>
      <c r="L116" s="57" t="s">
        <v>26</v>
      </c>
      <c r="M116" s="9"/>
      <c r="N116" s="11"/>
      <c r="O116" s="11"/>
      <c r="P116" s="36"/>
      <c r="Q116" s="36"/>
      <c r="R116" s="36"/>
      <c r="S116" s="36"/>
      <c r="T116" s="36"/>
      <c r="U116" s="36"/>
      <c r="V116" s="36"/>
      <c r="W116" s="36"/>
      <c r="X116" s="36"/>
      <c r="Y116" s="36"/>
      <c r="Z116" s="36"/>
      <c r="AA116" s="36"/>
    </row>
    <row r="117" spans="1:27" ht="15.75" customHeight="1">
      <c r="A117" s="37">
        <v>116</v>
      </c>
      <c r="B117" s="48" t="s">
        <v>490</v>
      </c>
      <c r="C117" s="39" t="s">
        <v>491</v>
      </c>
      <c r="D117" s="39" t="s">
        <v>492</v>
      </c>
      <c r="E117" s="55" t="s">
        <v>493</v>
      </c>
      <c r="F117" s="58" t="s">
        <v>18</v>
      </c>
      <c r="G117" s="9"/>
      <c r="H117" s="9"/>
      <c r="I117" s="9"/>
      <c r="J117" s="11"/>
      <c r="K117" s="11"/>
      <c r="L117" s="57" t="s">
        <v>26</v>
      </c>
      <c r="M117" s="9"/>
      <c r="N117" s="11"/>
      <c r="O117" s="11"/>
      <c r="P117" s="36"/>
      <c r="Q117" s="36"/>
      <c r="R117" s="36"/>
      <c r="S117" s="36"/>
      <c r="T117" s="36"/>
      <c r="U117" s="36"/>
      <c r="V117" s="36"/>
      <c r="W117" s="36"/>
      <c r="X117" s="36"/>
      <c r="Y117" s="36"/>
      <c r="Z117" s="36"/>
      <c r="AA117" s="36"/>
    </row>
    <row r="118" spans="1:27" ht="15.75" customHeight="1">
      <c r="A118" s="37">
        <v>117</v>
      </c>
      <c r="B118" s="48" t="s">
        <v>494</v>
      </c>
      <c r="C118" s="39" t="s">
        <v>495</v>
      </c>
      <c r="D118" s="39" t="s">
        <v>496</v>
      </c>
      <c r="E118" s="55" t="s">
        <v>497</v>
      </c>
      <c r="F118" s="58" t="s">
        <v>18</v>
      </c>
      <c r="G118" s="9"/>
      <c r="H118" s="9"/>
      <c r="I118" s="9" t="s">
        <v>498</v>
      </c>
      <c r="J118" s="11" t="s">
        <v>499</v>
      </c>
      <c r="K118" s="11" t="s">
        <v>500</v>
      </c>
      <c r="L118" s="57" t="s">
        <v>18</v>
      </c>
      <c r="M118" s="9" t="s">
        <v>400</v>
      </c>
      <c r="N118" s="11" t="s">
        <v>501</v>
      </c>
      <c r="O118" s="11"/>
      <c r="P118" s="36"/>
      <c r="Q118" s="36"/>
      <c r="R118" s="36"/>
      <c r="S118" s="36"/>
      <c r="T118" s="36"/>
      <c r="U118" s="36"/>
      <c r="V118" s="36"/>
      <c r="W118" s="36"/>
      <c r="X118" s="36"/>
      <c r="Y118" s="36"/>
      <c r="Z118" s="36"/>
      <c r="AA118" s="36"/>
    </row>
    <row r="119" spans="1:27" ht="15.75" customHeight="1">
      <c r="A119" s="37">
        <v>118</v>
      </c>
      <c r="B119" s="48" t="s">
        <v>502</v>
      </c>
      <c r="C119" s="39" t="s">
        <v>252</v>
      </c>
      <c r="D119" s="39" t="s">
        <v>134</v>
      </c>
      <c r="E119" s="55" t="s">
        <v>135</v>
      </c>
      <c r="F119" s="58" t="s">
        <v>18</v>
      </c>
      <c r="G119" s="9"/>
      <c r="H119" s="9"/>
      <c r="I119" s="9"/>
      <c r="J119" s="11"/>
      <c r="K119" s="11"/>
      <c r="L119" s="57" t="s">
        <v>26</v>
      </c>
      <c r="M119" s="9"/>
      <c r="N119" s="11"/>
      <c r="O119" s="11"/>
      <c r="P119" s="36"/>
      <c r="Q119" s="36"/>
      <c r="R119" s="36"/>
      <c r="S119" s="36"/>
      <c r="T119" s="36"/>
      <c r="U119" s="36"/>
      <c r="V119" s="36"/>
      <c r="W119" s="36"/>
      <c r="X119" s="36"/>
      <c r="Y119" s="36"/>
      <c r="Z119" s="36"/>
      <c r="AA119" s="36"/>
    </row>
    <row r="120" spans="1:27" ht="15.75" customHeight="1">
      <c r="A120" s="37">
        <v>119</v>
      </c>
      <c r="B120" s="48" t="s">
        <v>503</v>
      </c>
      <c r="C120" s="39" t="s">
        <v>504</v>
      </c>
      <c r="D120" s="39" t="s">
        <v>172</v>
      </c>
      <c r="E120" s="55" t="s">
        <v>173</v>
      </c>
      <c r="F120" s="56" t="s">
        <v>26</v>
      </c>
      <c r="G120" s="9"/>
      <c r="H120" s="9"/>
      <c r="I120" s="9"/>
      <c r="J120" s="11"/>
      <c r="K120" s="11"/>
      <c r="L120" s="57" t="s">
        <v>26</v>
      </c>
      <c r="M120" s="9"/>
      <c r="N120" s="11"/>
      <c r="O120" s="11"/>
      <c r="P120" s="36"/>
      <c r="Q120" s="36"/>
      <c r="R120" s="36"/>
      <c r="S120" s="36"/>
      <c r="T120" s="36"/>
      <c r="U120" s="36"/>
      <c r="V120" s="36"/>
      <c r="W120" s="36"/>
      <c r="X120" s="36"/>
      <c r="Y120" s="36"/>
      <c r="Z120" s="36"/>
      <c r="AA120" s="36"/>
    </row>
    <row r="121" spans="1:27" ht="15.75" customHeight="1">
      <c r="A121" s="37">
        <v>120</v>
      </c>
      <c r="B121" s="48" t="s">
        <v>503</v>
      </c>
      <c r="C121" s="39" t="s">
        <v>505</v>
      </c>
      <c r="D121" s="39" t="s">
        <v>172</v>
      </c>
      <c r="E121" s="55" t="s">
        <v>173</v>
      </c>
      <c r="F121" s="56" t="s">
        <v>26</v>
      </c>
      <c r="G121" s="9"/>
      <c r="H121" s="9"/>
      <c r="I121" s="9"/>
      <c r="J121" s="11"/>
      <c r="K121" s="11"/>
      <c r="L121" s="57" t="s">
        <v>26</v>
      </c>
      <c r="M121" s="9"/>
      <c r="N121" s="11"/>
      <c r="O121" s="11"/>
      <c r="P121" s="36"/>
      <c r="Q121" s="36"/>
      <c r="R121" s="36"/>
      <c r="S121" s="36"/>
      <c r="T121" s="36"/>
      <c r="U121" s="36"/>
      <c r="V121" s="36"/>
      <c r="W121" s="36"/>
      <c r="X121" s="36"/>
      <c r="Y121" s="36"/>
      <c r="Z121" s="36"/>
      <c r="AA121" s="36"/>
    </row>
    <row r="122" spans="1:27" ht="15.75" customHeight="1">
      <c r="A122" s="37">
        <v>121</v>
      </c>
      <c r="B122" s="48" t="s">
        <v>506</v>
      </c>
      <c r="C122" s="39" t="s">
        <v>507</v>
      </c>
      <c r="D122" s="39" t="s">
        <v>508</v>
      </c>
      <c r="E122" s="55" t="s">
        <v>509</v>
      </c>
      <c r="F122" s="56" t="s">
        <v>26</v>
      </c>
      <c r="G122" s="9"/>
      <c r="H122" s="9"/>
      <c r="I122" s="9"/>
      <c r="J122" s="11"/>
      <c r="K122" s="11"/>
      <c r="L122" s="57" t="s">
        <v>26</v>
      </c>
      <c r="M122" s="9"/>
      <c r="N122" s="11"/>
      <c r="O122" s="11"/>
      <c r="P122" s="36"/>
      <c r="Q122" s="36"/>
      <c r="R122" s="36"/>
      <c r="S122" s="36"/>
      <c r="T122" s="36"/>
      <c r="U122" s="36"/>
      <c r="V122" s="36"/>
      <c r="W122" s="36"/>
      <c r="X122" s="36"/>
      <c r="Y122" s="36"/>
      <c r="Z122" s="36"/>
      <c r="AA122" s="36"/>
    </row>
    <row r="123" spans="1:27" ht="15.75" customHeight="1">
      <c r="A123" s="37">
        <v>122</v>
      </c>
      <c r="B123" s="48" t="s">
        <v>510</v>
      </c>
      <c r="C123" s="39" t="s">
        <v>511</v>
      </c>
      <c r="D123" s="39" t="s">
        <v>512</v>
      </c>
      <c r="E123" s="55" t="s">
        <v>513</v>
      </c>
      <c r="F123" s="58" t="s">
        <v>18</v>
      </c>
      <c r="G123" s="9"/>
      <c r="H123" s="9"/>
      <c r="I123" s="9" t="s">
        <v>422</v>
      </c>
      <c r="J123" s="11" t="s">
        <v>514</v>
      </c>
      <c r="K123" s="11" t="s">
        <v>515</v>
      </c>
      <c r="L123" s="57" t="s">
        <v>18</v>
      </c>
      <c r="M123" s="9" t="s">
        <v>400</v>
      </c>
      <c r="N123" s="11" t="s">
        <v>516</v>
      </c>
      <c r="O123" s="11"/>
      <c r="P123" s="36"/>
      <c r="Q123" s="36"/>
      <c r="R123" s="36"/>
      <c r="S123" s="36"/>
      <c r="T123" s="36"/>
      <c r="U123" s="36"/>
      <c r="V123" s="36"/>
      <c r="W123" s="36"/>
      <c r="X123" s="36"/>
      <c r="Y123" s="36"/>
      <c r="Z123" s="36"/>
      <c r="AA123" s="36"/>
    </row>
    <row r="124" spans="1:27" ht="15.75" customHeight="1">
      <c r="A124" s="37">
        <v>123</v>
      </c>
      <c r="B124" s="48" t="s">
        <v>517</v>
      </c>
      <c r="C124" s="39" t="s">
        <v>518</v>
      </c>
      <c r="D124" s="39" t="s">
        <v>519</v>
      </c>
      <c r="E124" s="55" t="s">
        <v>520</v>
      </c>
      <c r="F124" s="58" t="s">
        <v>18</v>
      </c>
      <c r="G124" s="9"/>
      <c r="H124" s="9"/>
      <c r="I124" s="9"/>
      <c r="J124" s="11"/>
      <c r="K124" s="11"/>
      <c r="L124" s="57" t="s">
        <v>26</v>
      </c>
      <c r="M124" s="9"/>
      <c r="N124" s="11"/>
      <c r="O124" s="11"/>
      <c r="P124" s="36"/>
      <c r="Q124" s="36"/>
      <c r="R124" s="36"/>
      <c r="S124" s="36"/>
      <c r="T124" s="36"/>
      <c r="U124" s="36"/>
      <c r="V124" s="36"/>
      <c r="W124" s="36"/>
      <c r="X124" s="36"/>
      <c r="Y124" s="36"/>
      <c r="Z124" s="36"/>
      <c r="AA124" s="36"/>
    </row>
    <row r="125" spans="1:27" ht="15.75" customHeight="1">
      <c r="A125" s="37">
        <v>124</v>
      </c>
      <c r="B125" s="48" t="s">
        <v>521</v>
      </c>
      <c r="C125" s="39" t="s">
        <v>522</v>
      </c>
      <c r="D125" s="39" t="s">
        <v>523</v>
      </c>
      <c r="E125" s="55" t="s">
        <v>524</v>
      </c>
      <c r="F125" s="56" t="s">
        <v>26</v>
      </c>
      <c r="G125" s="9"/>
      <c r="H125" s="9"/>
      <c r="I125" s="9"/>
      <c r="J125" s="11"/>
      <c r="K125" s="11"/>
      <c r="L125" s="57" t="s">
        <v>26</v>
      </c>
      <c r="M125" s="9"/>
      <c r="N125" s="11"/>
      <c r="O125" s="11"/>
      <c r="P125" s="36"/>
      <c r="Q125" s="36"/>
      <c r="R125" s="36"/>
      <c r="S125" s="36"/>
      <c r="T125" s="36"/>
      <c r="U125" s="36"/>
      <c r="V125" s="36"/>
      <c r="W125" s="36"/>
      <c r="X125" s="36"/>
      <c r="Y125" s="36"/>
      <c r="Z125" s="36"/>
      <c r="AA125" s="36"/>
    </row>
    <row r="126" spans="1:27" ht="15.75" customHeight="1">
      <c r="A126" s="37">
        <v>125</v>
      </c>
      <c r="B126" s="48" t="s">
        <v>521</v>
      </c>
      <c r="C126" s="39" t="s">
        <v>525</v>
      </c>
      <c r="D126" s="39" t="s">
        <v>526</v>
      </c>
      <c r="E126" s="55" t="s">
        <v>527</v>
      </c>
      <c r="F126" s="58" t="s">
        <v>18</v>
      </c>
      <c r="G126" s="9"/>
      <c r="H126" s="9"/>
      <c r="I126" s="9" t="s">
        <v>162</v>
      </c>
      <c r="J126" s="11" t="s">
        <v>528</v>
      </c>
      <c r="K126" s="11" t="s">
        <v>529</v>
      </c>
      <c r="L126" s="57" t="s">
        <v>18</v>
      </c>
      <c r="M126" s="9" t="s">
        <v>530</v>
      </c>
      <c r="N126" s="11" t="s">
        <v>531</v>
      </c>
      <c r="O126" s="11"/>
      <c r="P126" s="36"/>
      <c r="Q126" s="36"/>
      <c r="R126" s="36"/>
      <c r="S126" s="36"/>
      <c r="T126" s="36"/>
      <c r="U126" s="36"/>
      <c r="V126" s="36"/>
      <c r="W126" s="36"/>
      <c r="X126" s="36"/>
      <c r="Y126" s="36"/>
      <c r="Z126" s="36"/>
      <c r="AA126" s="36"/>
    </row>
    <row r="127" spans="1:27" ht="15.75" customHeight="1">
      <c r="A127" s="37">
        <v>126</v>
      </c>
      <c r="B127" s="48" t="s">
        <v>532</v>
      </c>
      <c r="C127" s="39" t="s">
        <v>65</v>
      </c>
      <c r="D127" s="39" t="s">
        <v>66</v>
      </c>
      <c r="E127" s="55" t="s">
        <v>67</v>
      </c>
      <c r="F127" s="56" t="s">
        <v>26</v>
      </c>
      <c r="G127" s="9"/>
      <c r="H127" s="9"/>
      <c r="I127" s="9"/>
      <c r="J127" s="11"/>
      <c r="K127" s="11"/>
      <c r="L127" s="57" t="s">
        <v>26</v>
      </c>
      <c r="M127" s="9"/>
      <c r="N127" s="11"/>
      <c r="O127" s="11"/>
      <c r="P127" s="36"/>
      <c r="Q127" s="36"/>
      <c r="R127" s="36"/>
      <c r="S127" s="36"/>
      <c r="T127" s="36"/>
      <c r="U127" s="36"/>
      <c r="V127" s="36"/>
      <c r="W127" s="36"/>
      <c r="X127" s="36"/>
      <c r="Y127" s="36"/>
      <c r="Z127" s="36"/>
      <c r="AA127" s="36"/>
    </row>
    <row r="128" spans="1:27" ht="15.75" customHeight="1">
      <c r="A128" s="37">
        <v>127</v>
      </c>
      <c r="B128" s="48" t="s">
        <v>532</v>
      </c>
      <c r="C128" s="39" t="s">
        <v>72</v>
      </c>
      <c r="D128" s="39" t="s">
        <v>73</v>
      </c>
      <c r="E128" s="55" t="s">
        <v>74</v>
      </c>
      <c r="F128" s="56" t="s">
        <v>26</v>
      </c>
      <c r="G128" s="9"/>
      <c r="H128" s="9"/>
      <c r="I128" s="9"/>
      <c r="J128" s="11"/>
      <c r="K128" s="11"/>
      <c r="L128" s="57" t="s">
        <v>26</v>
      </c>
      <c r="M128" s="9"/>
      <c r="N128" s="11"/>
      <c r="O128" s="11"/>
      <c r="P128" s="36"/>
      <c r="Q128" s="36"/>
      <c r="R128" s="36"/>
      <c r="S128" s="36"/>
      <c r="T128" s="36"/>
      <c r="U128" s="36"/>
      <c r="V128" s="36"/>
      <c r="W128" s="36"/>
      <c r="X128" s="36"/>
      <c r="Y128" s="36"/>
      <c r="Z128" s="36"/>
      <c r="AA128" s="36"/>
    </row>
    <row r="129" spans="1:27" ht="15.75" customHeight="1">
      <c r="A129" s="37">
        <v>128</v>
      </c>
      <c r="B129" s="48" t="s">
        <v>532</v>
      </c>
      <c r="C129" s="39" t="s">
        <v>80</v>
      </c>
      <c r="D129" s="39" t="s">
        <v>73</v>
      </c>
      <c r="E129" s="55" t="s">
        <v>74</v>
      </c>
      <c r="F129" s="56" t="s">
        <v>26</v>
      </c>
      <c r="G129" s="9"/>
      <c r="H129" s="9"/>
      <c r="I129" s="9"/>
      <c r="J129" s="11"/>
      <c r="K129" s="11"/>
      <c r="L129" s="57" t="s">
        <v>26</v>
      </c>
      <c r="M129" s="9"/>
      <c r="N129" s="11"/>
      <c r="O129" s="11"/>
      <c r="P129" s="36"/>
      <c r="Q129" s="36"/>
      <c r="R129" s="36"/>
      <c r="S129" s="36"/>
      <c r="T129" s="36"/>
      <c r="U129" s="36"/>
      <c r="V129" s="36"/>
      <c r="W129" s="36"/>
      <c r="X129" s="36"/>
      <c r="Y129" s="36"/>
      <c r="Z129" s="36"/>
      <c r="AA129" s="36"/>
    </row>
    <row r="130" spans="1:27" ht="15.75" customHeight="1">
      <c r="A130" s="37">
        <v>129</v>
      </c>
      <c r="B130" s="48" t="s">
        <v>532</v>
      </c>
      <c r="C130" s="39" t="s">
        <v>86</v>
      </c>
      <c r="D130" s="39" t="s">
        <v>73</v>
      </c>
      <c r="E130" s="55" t="s">
        <v>74</v>
      </c>
      <c r="F130" s="56" t="s">
        <v>26</v>
      </c>
      <c r="G130" s="9"/>
      <c r="H130" s="9"/>
      <c r="I130" s="9"/>
      <c r="J130" s="11"/>
      <c r="K130" s="11"/>
      <c r="L130" s="57" t="s">
        <v>26</v>
      </c>
      <c r="M130" s="9"/>
      <c r="N130" s="11"/>
      <c r="O130" s="11"/>
      <c r="P130" s="36"/>
      <c r="Q130" s="36"/>
      <c r="R130" s="36"/>
      <c r="S130" s="36"/>
      <c r="T130" s="36"/>
      <c r="U130" s="36"/>
      <c r="V130" s="36"/>
      <c r="W130" s="36"/>
      <c r="X130" s="36"/>
      <c r="Y130" s="36"/>
      <c r="Z130" s="36"/>
      <c r="AA130" s="36"/>
    </row>
    <row r="131" spans="1:27" ht="15.75" customHeight="1">
      <c r="A131" s="37">
        <v>130</v>
      </c>
      <c r="B131" s="48" t="s">
        <v>533</v>
      </c>
      <c r="C131" s="39" t="s">
        <v>534</v>
      </c>
      <c r="D131" s="39" t="s">
        <v>535</v>
      </c>
      <c r="E131" s="55" t="s">
        <v>536</v>
      </c>
      <c r="F131" s="58" t="s">
        <v>18</v>
      </c>
      <c r="G131" s="9"/>
      <c r="H131" s="9"/>
      <c r="I131" s="9"/>
      <c r="J131" s="11"/>
      <c r="K131" s="11"/>
      <c r="L131" s="57" t="s">
        <v>26</v>
      </c>
      <c r="M131" s="9"/>
      <c r="N131" s="11"/>
      <c r="O131" s="11"/>
      <c r="P131" s="36"/>
      <c r="Q131" s="36"/>
      <c r="R131" s="36"/>
      <c r="S131" s="36"/>
      <c r="T131" s="36"/>
      <c r="U131" s="36"/>
      <c r="V131" s="36"/>
      <c r="W131" s="36"/>
      <c r="X131" s="36"/>
      <c r="Y131" s="36"/>
      <c r="Z131" s="36"/>
      <c r="AA131" s="36"/>
    </row>
    <row r="132" spans="1:27" ht="15.75" customHeight="1">
      <c r="A132" s="37">
        <v>131</v>
      </c>
      <c r="B132" s="48" t="s">
        <v>537</v>
      </c>
      <c r="C132" s="39" t="s">
        <v>538</v>
      </c>
      <c r="D132" s="39" t="s">
        <v>539</v>
      </c>
      <c r="E132" s="55" t="s">
        <v>540</v>
      </c>
      <c r="F132" s="58" t="s">
        <v>18</v>
      </c>
      <c r="G132" s="9"/>
      <c r="H132" s="9"/>
      <c r="I132" s="9"/>
      <c r="J132" s="11"/>
      <c r="K132" s="11"/>
      <c r="L132" s="57" t="s">
        <v>26</v>
      </c>
      <c r="M132" s="9"/>
      <c r="N132" s="11"/>
      <c r="O132" s="11"/>
      <c r="P132" s="36"/>
      <c r="Q132" s="36"/>
      <c r="R132" s="36"/>
      <c r="S132" s="36"/>
      <c r="T132" s="36"/>
      <c r="U132" s="36"/>
      <c r="V132" s="36"/>
      <c r="W132" s="36"/>
      <c r="X132" s="36"/>
      <c r="Y132" s="36"/>
      <c r="Z132" s="36"/>
      <c r="AA132" s="36"/>
    </row>
    <row r="133" spans="1:27" ht="15.75" customHeight="1">
      <c r="A133" s="37">
        <v>132</v>
      </c>
      <c r="B133" s="48" t="s">
        <v>537</v>
      </c>
      <c r="C133" s="39" t="s">
        <v>541</v>
      </c>
      <c r="D133" s="39" t="s">
        <v>539</v>
      </c>
      <c r="E133" s="55" t="s">
        <v>540</v>
      </c>
      <c r="F133" s="58" t="s">
        <v>18</v>
      </c>
      <c r="G133" s="9"/>
      <c r="H133" s="9"/>
      <c r="I133" s="9"/>
      <c r="J133" s="11"/>
      <c r="K133" s="11"/>
      <c r="L133" s="57" t="s">
        <v>26</v>
      </c>
      <c r="M133" s="9"/>
      <c r="N133" s="11"/>
      <c r="O133" s="11"/>
      <c r="P133" s="36"/>
      <c r="Q133" s="36"/>
      <c r="R133" s="36"/>
      <c r="S133" s="36"/>
      <c r="T133" s="36"/>
      <c r="U133" s="36"/>
      <c r="V133" s="36"/>
      <c r="W133" s="36"/>
      <c r="X133" s="36"/>
      <c r="Y133" s="36"/>
      <c r="Z133" s="36"/>
      <c r="AA133" s="36"/>
    </row>
    <row r="134" spans="1:27" ht="15.75" customHeight="1">
      <c r="A134" s="37">
        <v>133</v>
      </c>
      <c r="B134" s="48" t="s">
        <v>537</v>
      </c>
      <c r="C134" s="39" t="s">
        <v>542</v>
      </c>
      <c r="D134" s="39" t="s">
        <v>539</v>
      </c>
      <c r="E134" s="55" t="s">
        <v>540</v>
      </c>
      <c r="F134" s="58" t="s">
        <v>18</v>
      </c>
      <c r="G134" s="9"/>
      <c r="H134" s="9"/>
      <c r="I134" s="9"/>
      <c r="J134" s="11"/>
      <c r="K134" s="11"/>
      <c r="L134" s="57" t="s">
        <v>26</v>
      </c>
      <c r="M134" s="9"/>
      <c r="N134" s="11"/>
      <c r="O134" s="11"/>
      <c r="P134" s="36"/>
      <c r="Q134" s="36"/>
      <c r="R134" s="36"/>
      <c r="S134" s="36"/>
      <c r="T134" s="36"/>
      <c r="U134" s="36"/>
      <c r="V134" s="36"/>
      <c r="W134" s="36"/>
      <c r="X134" s="36"/>
      <c r="Y134" s="36"/>
      <c r="Z134" s="36"/>
      <c r="AA134" s="36"/>
    </row>
    <row r="135" spans="1:27" ht="15.75" customHeight="1">
      <c r="A135" s="37">
        <v>134</v>
      </c>
      <c r="B135" s="48" t="s">
        <v>537</v>
      </c>
      <c r="C135" s="39" t="s">
        <v>543</v>
      </c>
      <c r="D135" s="39" t="s">
        <v>539</v>
      </c>
      <c r="E135" s="55" t="s">
        <v>540</v>
      </c>
      <c r="F135" s="58" t="s">
        <v>18</v>
      </c>
      <c r="G135" s="9"/>
      <c r="H135" s="9"/>
      <c r="I135" s="9"/>
      <c r="J135" s="11"/>
      <c r="K135" s="11"/>
      <c r="L135" s="57" t="s">
        <v>26</v>
      </c>
      <c r="M135" s="9"/>
      <c r="N135" s="11"/>
      <c r="O135" s="11"/>
      <c r="P135" s="36"/>
      <c r="Q135" s="36"/>
      <c r="R135" s="36"/>
      <c r="S135" s="36"/>
      <c r="T135" s="36"/>
      <c r="U135" s="36"/>
      <c r="V135" s="36"/>
      <c r="W135" s="36"/>
      <c r="X135" s="36"/>
      <c r="Y135" s="36"/>
      <c r="Z135" s="36"/>
      <c r="AA135" s="36"/>
    </row>
    <row r="136" spans="1:27" ht="15.75" customHeight="1">
      <c r="A136" s="37">
        <v>135</v>
      </c>
      <c r="B136" s="48" t="s">
        <v>537</v>
      </c>
      <c r="C136" s="39" t="s">
        <v>544</v>
      </c>
      <c r="D136" s="39" t="s">
        <v>539</v>
      </c>
      <c r="E136" s="55" t="s">
        <v>540</v>
      </c>
      <c r="F136" s="58" t="s">
        <v>18</v>
      </c>
      <c r="G136" s="9"/>
      <c r="H136" s="9"/>
      <c r="I136" s="9"/>
      <c r="J136" s="11"/>
      <c r="K136" s="11"/>
      <c r="L136" s="57" t="s">
        <v>26</v>
      </c>
      <c r="M136" s="9"/>
      <c r="N136" s="11"/>
      <c r="O136" s="11"/>
      <c r="P136" s="36"/>
      <c r="Q136" s="36"/>
      <c r="R136" s="36"/>
      <c r="S136" s="36"/>
      <c r="T136" s="36"/>
      <c r="U136" s="36"/>
      <c r="V136" s="36"/>
      <c r="W136" s="36"/>
      <c r="X136" s="36"/>
      <c r="Y136" s="36"/>
      <c r="Z136" s="36"/>
      <c r="AA136" s="36"/>
    </row>
    <row r="137" spans="1:27" ht="15.75" customHeight="1">
      <c r="A137" s="37">
        <v>136</v>
      </c>
      <c r="B137" s="48" t="s">
        <v>537</v>
      </c>
      <c r="C137" s="39" t="s">
        <v>545</v>
      </c>
      <c r="D137" s="39" t="s">
        <v>539</v>
      </c>
      <c r="E137" s="55" t="s">
        <v>540</v>
      </c>
      <c r="F137" s="58" t="s">
        <v>18</v>
      </c>
      <c r="G137" s="9"/>
      <c r="H137" s="9"/>
      <c r="I137" s="9"/>
      <c r="J137" s="11"/>
      <c r="K137" s="11"/>
      <c r="L137" s="57" t="s">
        <v>26</v>
      </c>
      <c r="M137" s="9"/>
      <c r="N137" s="11"/>
      <c r="O137" s="11"/>
      <c r="P137" s="36"/>
      <c r="Q137" s="36"/>
      <c r="R137" s="36"/>
      <c r="S137" s="36"/>
      <c r="T137" s="36"/>
      <c r="U137" s="36"/>
      <c r="V137" s="36"/>
      <c r="W137" s="36"/>
      <c r="X137" s="36"/>
      <c r="Y137" s="36"/>
      <c r="Z137" s="36"/>
      <c r="AA137" s="36"/>
    </row>
    <row r="138" spans="1:27" ht="15.75" customHeight="1">
      <c r="A138" s="37">
        <v>137</v>
      </c>
      <c r="B138" s="48" t="s">
        <v>537</v>
      </c>
      <c r="C138" s="39" t="s">
        <v>546</v>
      </c>
      <c r="D138" s="39" t="s">
        <v>547</v>
      </c>
      <c r="E138" s="55" t="s">
        <v>548</v>
      </c>
      <c r="F138" s="58" t="s">
        <v>18</v>
      </c>
      <c r="G138" s="9"/>
      <c r="H138" s="9"/>
      <c r="I138" s="9"/>
      <c r="J138" s="11"/>
      <c r="K138" s="11"/>
      <c r="L138" s="57" t="s">
        <v>26</v>
      </c>
      <c r="M138" s="9"/>
      <c r="N138" s="11"/>
      <c r="O138" s="11"/>
      <c r="P138" s="36"/>
      <c r="Q138" s="36"/>
      <c r="R138" s="36"/>
      <c r="S138" s="36"/>
      <c r="T138" s="36"/>
      <c r="U138" s="36"/>
      <c r="V138" s="36"/>
      <c r="W138" s="36"/>
      <c r="X138" s="36"/>
      <c r="Y138" s="36"/>
      <c r="Z138" s="36"/>
      <c r="AA138" s="36"/>
    </row>
    <row r="139" spans="1:27" ht="15.75" customHeight="1">
      <c r="A139" s="37">
        <v>138</v>
      </c>
      <c r="B139" s="48" t="s">
        <v>537</v>
      </c>
      <c r="C139" s="39" t="s">
        <v>549</v>
      </c>
      <c r="D139" s="39" t="s">
        <v>547</v>
      </c>
      <c r="E139" s="55" t="s">
        <v>548</v>
      </c>
      <c r="F139" s="58" t="s">
        <v>18</v>
      </c>
      <c r="G139" s="9"/>
      <c r="H139" s="9"/>
      <c r="I139" s="9"/>
      <c r="J139" s="11"/>
      <c r="K139" s="11"/>
      <c r="L139" s="57" t="s">
        <v>26</v>
      </c>
      <c r="M139" s="9"/>
      <c r="N139" s="11"/>
      <c r="O139" s="11"/>
      <c r="P139" s="36"/>
      <c r="Q139" s="36"/>
      <c r="R139" s="36"/>
      <c r="S139" s="36"/>
      <c r="T139" s="36"/>
      <c r="U139" s="36"/>
      <c r="V139" s="36"/>
      <c r="W139" s="36"/>
      <c r="X139" s="36"/>
      <c r="Y139" s="36"/>
      <c r="Z139" s="36"/>
      <c r="AA139" s="36"/>
    </row>
    <row r="140" spans="1:27" ht="15.75" customHeight="1">
      <c r="A140" s="37">
        <v>139</v>
      </c>
      <c r="B140" s="48" t="s">
        <v>537</v>
      </c>
      <c r="C140" s="39" t="s">
        <v>550</v>
      </c>
      <c r="D140" s="39" t="s">
        <v>547</v>
      </c>
      <c r="E140" s="55" t="s">
        <v>548</v>
      </c>
      <c r="F140" s="58" t="s">
        <v>18</v>
      </c>
      <c r="G140" s="9"/>
      <c r="H140" s="9"/>
      <c r="I140" s="9"/>
      <c r="J140" s="11"/>
      <c r="K140" s="11"/>
      <c r="L140" s="57" t="s">
        <v>26</v>
      </c>
      <c r="M140" s="9"/>
      <c r="N140" s="11"/>
      <c r="O140" s="11"/>
      <c r="P140" s="36"/>
      <c r="Q140" s="36"/>
      <c r="R140" s="36"/>
      <c r="S140" s="36"/>
      <c r="T140" s="36"/>
      <c r="U140" s="36"/>
      <c r="V140" s="36"/>
      <c r="W140" s="36"/>
      <c r="X140" s="36"/>
      <c r="Y140" s="36"/>
      <c r="Z140" s="36"/>
      <c r="AA140" s="36"/>
    </row>
    <row r="141" spans="1:27" ht="15.75" customHeight="1">
      <c r="A141" s="37">
        <v>140</v>
      </c>
      <c r="B141" s="48" t="s">
        <v>551</v>
      </c>
      <c r="C141" s="39" t="s">
        <v>552</v>
      </c>
      <c r="D141" s="39" t="s">
        <v>553</v>
      </c>
      <c r="E141" s="55" t="s">
        <v>554</v>
      </c>
      <c r="F141" s="56" t="s">
        <v>26</v>
      </c>
      <c r="G141" s="9"/>
      <c r="H141" s="9"/>
      <c r="I141" s="9"/>
      <c r="J141" s="11"/>
      <c r="K141" s="11"/>
      <c r="L141" s="57" t="s">
        <v>26</v>
      </c>
      <c r="M141" s="9"/>
      <c r="N141" s="11"/>
      <c r="O141" s="11"/>
      <c r="P141" s="36"/>
      <c r="Q141" s="36"/>
      <c r="R141" s="36"/>
      <c r="S141" s="36"/>
      <c r="T141" s="36"/>
      <c r="U141" s="36"/>
      <c r="V141" s="36"/>
      <c r="W141" s="36"/>
      <c r="X141" s="36"/>
      <c r="Y141" s="36"/>
      <c r="Z141" s="36"/>
      <c r="AA141" s="36"/>
    </row>
    <row r="142" spans="1:27" ht="15.75" customHeight="1">
      <c r="A142" s="37">
        <v>141</v>
      </c>
      <c r="B142" s="48" t="s">
        <v>555</v>
      </c>
      <c r="C142" s="39" t="s">
        <v>282</v>
      </c>
      <c r="D142" s="39" t="s">
        <v>283</v>
      </c>
      <c r="E142" s="55" t="s">
        <v>284</v>
      </c>
      <c r="F142" s="58" t="s">
        <v>18</v>
      </c>
      <c r="G142" s="9"/>
      <c r="H142" s="9"/>
      <c r="I142" s="9" t="s">
        <v>556</v>
      </c>
      <c r="J142" s="11" t="s">
        <v>557</v>
      </c>
      <c r="K142" s="11" t="s">
        <v>558</v>
      </c>
      <c r="L142" s="57" t="s">
        <v>18</v>
      </c>
      <c r="M142" s="9" t="s">
        <v>434</v>
      </c>
      <c r="N142" s="11" t="s">
        <v>559</v>
      </c>
      <c r="O142" s="11" t="s">
        <v>560</v>
      </c>
      <c r="P142" s="36"/>
      <c r="Q142" s="36"/>
      <c r="R142" s="36"/>
      <c r="S142" s="36"/>
      <c r="T142" s="36"/>
      <c r="U142" s="36"/>
      <c r="V142" s="36"/>
      <c r="W142" s="36"/>
      <c r="X142" s="36"/>
      <c r="Y142" s="36"/>
      <c r="Z142" s="36"/>
      <c r="AA142" s="36"/>
    </row>
    <row r="143" spans="1:27" ht="15.75" customHeight="1">
      <c r="A143" s="37">
        <v>142</v>
      </c>
      <c r="B143" s="48" t="s">
        <v>555</v>
      </c>
      <c r="C143" s="39" t="s">
        <v>286</v>
      </c>
      <c r="D143" s="39" t="s">
        <v>287</v>
      </c>
      <c r="E143" s="55" t="s">
        <v>288</v>
      </c>
      <c r="F143" s="56" t="s">
        <v>26</v>
      </c>
      <c r="G143" s="9"/>
      <c r="H143" s="9"/>
      <c r="I143" s="9"/>
      <c r="J143" s="11"/>
      <c r="K143" s="11"/>
      <c r="L143" s="57" t="s">
        <v>26</v>
      </c>
      <c r="M143" s="9"/>
      <c r="N143" s="11"/>
      <c r="O143" s="11"/>
      <c r="P143" s="36"/>
      <c r="Q143" s="36"/>
      <c r="R143" s="36"/>
      <c r="S143" s="36"/>
      <c r="T143" s="36"/>
      <c r="U143" s="36"/>
      <c r="V143" s="36"/>
      <c r="W143" s="36"/>
      <c r="X143" s="36"/>
      <c r="Y143" s="36"/>
      <c r="Z143" s="36"/>
      <c r="AA143" s="36"/>
    </row>
    <row r="144" spans="1:27" ht="15.75" customHeight="1">
      <c r="A144" s="37">
        <v>143</v>
      </c>
      <c r="B144" s="48" t="s">
        <v>555</v>
      </c>
      <c r="C144" s="39" t="s">
        <v>561</v>
      </c>
      <c r="D144" s="39" t="s">
        <v>290</v>
      </c>
      <c r="E144" s="55" t="s">
        <v>291</v>
      </c>
      <c r="F144" s="56" t="s">
        <v>26</v>
      </c>
      <c r="G144" s="9"/>
      <c r="H144" s="9"/>
      <c r="I144" s="9"/>
      <c r="J144" s="11"/>
      <c r="K144" s="11"/>
      <c r="L144" s="57" t="s">
        <v>26</v>
      </c>
      <c r="M144" s="9"/>
      <c r="N144" s="11"/>
      <c r="O144" s="11"/>
      <c r="P144" s="36"/>
      <c r="Q144" s="36"/>
      <c r="R144" s="36"/>
      <c r="S144" s="36"/>
      <c r="T144" s="36"/>
      <c r="U144" s="36"/>
      <c r="V144" s="36"/>
      <c r="W144" s="36"/>
      <c r="X144" s="36"/>
      <c r="Y144" s="36"/>
      <c r="Z144" s="36"/>
      <c r="AA144" s="36"/>
    </row>
    <row r="145" spans="1:27" ht="15.75" customHeight="1">
      <c r="A145" s="37">
        <v>144</v>
      </c>
      <c r="B145" s="48" t="s">
        <v>555</v>
      </c>
      <c r="C145" s="39" t="s">
        <v>562</v>
      </c>
      <c r="D145" s="39" t="s">
        <v>290</v>
      </c>
      <c r="E145" s="55" t="s">
        <v>291</v>
      </c>
      <c r="F145" s="56" t="s">
        <v>26</v>
      </c>
      <c r="G145" s="9"/>
      <c r="H145" s="9"/>
      <c r="I145" s="9"/>
      <c r="J145" s="11"/>
      <c r="K145" s="11"/>
      <c r="L145" s="57" t="s">
        <v>26</v>
      </c>
      <c r="M145" s="9"/>
      <c r="N145" s="11"/>
      <c r="O145" s="11"/>
      <c r="P145" s="36"/>
      <c r="Q145" s="36"/>
      <c r="R145" s="36"/>
      <c r="S145" s="36"/>
      <c r="T145" s="36"/>
      <c r="U145" s="36"/>
      <c r="V145" s="36"/>
      <c r="W145" s="36"/>
      <c r="X145" s="36"/>
      <c r="Y145" s="36"/>
      <c r="Z145" s="36"/>
      <c r="AA145" s="36"/>
    </row>
    <row r="146" spans="1:27" ht="15.75" customHeight="1">
      <c r="A146" s="37">
        <v>145</v>
      </c>
      <c r="B146" s="48" t="s">
        <v>555</v>
      </c>
      <c r="C146" s="39" t="s">
        <v>563</v>
      </c>
      <c r="D146" s="39" t="s">
        <v>564</v>
      </c>
      <c r="E146" s="55" t="s">
        <v>565</v>
      </c>
      <c r="F146" s="58" t="s">
        <v>18</v>
      </c>
      <c r="G146" s="9"/>
      <c r="H146" s="9"/>
      <c r="I146" s="9" t="s">
        <v>566</v>
      </c>
      <c r="J146" s="11" t="s">
        <v>567</v>
      </c>
      <c r="K146" s="11" t="s">
        <v>568</v>
      </c>
      <c r="L146" s="57" t="s">
        <v>18</v>
      </c>
      <c r="M146" s="9" t="s">
        <v>24</v>
      </c>
      <c r="N146" s="11" t="s">
        <v>569</v>
      </c>
      <c r="O146" s="11" t="s">
        <v>570</v>
      </c>
      <c r="P146" s="36"/>
      <c r="Q146" s="36"/>
      <c r="R146" s="36"/>
      <c r="S146" s="36"/>
      <c r="T146" s="36"/>
      <c r="U146" s="36"/>
      <c r="V146" s="36"/>
      <c r="W146" s="36"/>
      <c r="X146" s="36"/>
      <c r="Y146" s="36"/>
      <c r="Z146" s="36"/>
      <c r="AA146" s="36"/>
    </row>
    <row r="147" spans="1:27" ht="15.75" customHeight="1">
      <c r="A147" s="37">
        <v>146</v>
      </c>
      <c r="B147" s="48" t="s">
        <v>555</v>
      </c>
      <c r="C147" s="39" t="s">
        <v>300</v>
      </c>
      <c r="D147" s="39" t="s">
        <v>301</v>
      </c>
      <c r="E147" s="55" t="s">
        <v>302</v>
      </c>
      <c r="F147" s="58" t="s">
        <v>18</v>
      </c>
      <c r="G147" s="9"/>
      <c r="H147" s="9"/>
      <c r="I147" s="9"/>
      <c r="J147" s="11"/>
      <c r="K147" s="11"/>
      <c r="L147" s="57" t="s">
        <v>26</v>
      </c>
      <c r="M147" s="9"/>
      <c r="N147" s="11"/>
      <c r="O147" s="11"/>
      <c r="P147" s="36"/>
      <c r="Q147" s="36"/>
      <c r="R147" s="36"/>
      <c r="S147" s="36"/>
      <c r="T147" s="36"/>
      <c r="U147" s="36"/>
      <c r="V147" s="36"/>
      <c r="W147" s="36"/>
      <c r="X147" s="36"/>
      <c r="Y147" s="36"/>
      <c r="Z147" s="36"/>
      <c r="AA147" s="36"/>
    </row>
    <row r="148" spans="1:27" ht="15.75" customHeight="1">
      <c r="A148" s="37">
        <v>147</v>
      </c>
      <c r="B148" s="48" t="s">
        <v>555</v>
      </c>
      <c r="C148" s="39" t="s">
        <v>314</v>
      </c>
      <c r="D148" s="39" t="s">
        <v>315</v>
      </c>
      <c r="E148" s="55" t="s">
        <v>316</v>
      </c>
      <c r="F148" s="56" t="s">
        <v>26</v>
      </c>
      <c r="G148" s="9"/>
      <c r="H148" s="9"/>
      <c r="I148" s="9"/>
      <c r="J148" s="11"/>
      <c r="K148" s="11"/>
      <c r="L148" s="57" t="s">
        <v>26</v>
      </c>
      <c r="M148" s="9"/>
      <c r="N148" s="11"/>
      <c r="O148" s="11"/>
      <c r="P148" s="36"/>
      <c r="Q148" s="36"/>
      <c r="R148" s="36"/>
      <c r="S148" s="36"/>
      <c r="T148" s="36"/>
      <c r="U148" s="36"/>
      <c r="V148" s="36"/>
      <c r="W148" s="36"/>
      <c r="X148" s="36"/>
      <c r="Y148" s="36"/>
      <c r="Z148" s="36"/>
      <c r="AA148" s="36"/>
    </row>
    <row r="149" spans="1:27" ht="15.75" customHeight="1">
      <c r="A149" s="37">
        <v>148</v>
      </c>
      <c r="B149" s="48" t="s">
        <v>555</v>
      </c>
      <c r="C149" s="39" t="s">
        <v>321</v>
      </c>
      <c r="D149" s="39" t="s">
        <v>322</v>
      </c>
      <c r="E149" s="55" t="s">
        <v>323</v>
      </c>
      <c r="F149" s="56" t="s">
        <v>26</v>
      </c>
      <c r="G149" s="9"/>
      <c r="H149" s="9"/>
      <c r="I149" s="9"/>
      <c r="J149" s="11"/>
      <c r="K149" s="11"/>
      <c r="L149" s="57" t="s">
        <v>26</v>
      </c>
      <c r="M149" s="9"/>
      <c r="N149" s="11"/>
      <c r="O149" s="11"/>
      <c r="P149" s="36"/>
      <c r="Q149" s="36"/>
      <c r="R149" s="36"/>
      <c r="S149" s="36"/>
      <c r="T149" s="36"/>
      <c r="U149" s="36"/>
      <c r="V149" s="36"/>
      <c r="W149" s="36"/>
      <c r="X149" s="36"/>
      <c r="Y149" s="36"/>
      <c r="Z149" s="36"/>
      <c r="AA149" s="36"/>
    </row>
    <row r="150" spans="1:27" ht="15.75" customHeight="1">
      <c r="A150" s="37">
        <v>149</v>
      </c>
      <c r="B150" s="48" t="s">
        <v>555</v>
      </c>
      <c r="C150" s="39" t="s">
        <v>329</v>
      </c>
      <c r="D150" s="39" t="s">
        <v>287</v>
      </c>
      <c r="E150" s="55" t="s">
        <v>288</v>
      </c>
      <c r="F150" s="56" t="s">
        <v>26</v>
      </c>
      <c r="G150" s="9"/>
      <c r="H150" s="9"/>
      <c r="I150" s="9"/>
      <c r="J150" s="11"/>
      <c r="K150" s="11"/>
      <c r="L150" s="57" t="s">
        <v>26</v>
      </c>
      <c r="M150" s="9"/>
      <c r="N150" s="11"/>
      <c r="O150" s="11"/>
      <c r="P150" s="36"/>
      <c r="Q150" s="36"/>
      <c r="R150" s="36"/>
      <c r="S150" s="36"/>
      <c r="T150" s="36"/>
      <c r="U150" s="36"/>
      <c r="V150" s="36"/>
      <c r="W150" s="36"/>
      <c r="X150" s="36"/>
      <c r="Y150" s="36"/>
      <c r="Z150" s="36"/>
      <c r="AA150" s="36"/>
    </row>
    <row r="151" spans="1:27" ht="15.75" customHeight="1">
      <c r="A151" s="37">
        <v>150</v>
      </c>
      <c r="B151" s="48" t="s">
        <v>555</v>
      </c>
      <c r="C151" s="39" t="s">
        <v>333</v>
      </c>
      <c r="D151" s="39" t="s">
        <v>196</v>
      </c>
      <c r="E151" s="55" t="s">
        <v>197</v>
      </c>
      <c r="F151" s="58" t="s">
        <v>18</v>
      </c>
      <c r="G151" s="9"/>
      <c r="H151" s="9"/>
      <c r="I151" s="9"/>
      <c r="J151" s="11"/>
      <c r="K151" s="11"/>
      <c r="L151" s="57" t="s">
        <v>26</v>
      </c>
      <c r="M151" s="9"/>
      <c r="N151" s="11"/>
      <c r="O151" s="11"/>
      <c r="P151" s="36"/>
      <c r="Q151" s="36"/>
      <c r="R151" s="36"/>
      <c r="S151" s="36"/>
      <c r="T151" s="36"/>
      <c r="U151" s="36"/>
      <c r="V151" s="36"/>
      <c r="W151" s="36"/>
      <c r="X151" s="36"/>
      <c r="Y151" s="36"/>
      <c r="Z151" s="36"/>
      <c r="AA151" s="36"/>
    </row>
    <row r="152" spans="1:27" ht="15.75" customHeight="1">
      <c r="A152" s="37">
        <v>151</v>
      </c>
      <c r="B152" s="48" t="s">
        <v>555</v>
      </c>
      <c r="C152" s="39" t="s">
        <v>328</v>
      </c>
      <c r="D152" s="39" t="s">
        <v>287</v>
      </c>
      <c r="E152" s="55" t="s">
        <v>288</v>
      </c>
      <c r="F152" s="56" t="s">
        <v>26</v>
      </c>
      <c r="G152" s="9"/>
      <c r="H152" s="9"/>
      <c r="I152" s="9"/>
      <c r="J152" s="11"/>
      <c r="K152" s="11"/>
      <c r="L152" s="57" t="s">
        <v>26</v>
      </c>
      <c r="M152" s="9"/>
      <c r="N152" s="11"/>
      <c r="O152" s="11"/>
      <c r="P152" s="36"/>
      <c r="Q152" s="36"/>
      <c r="R152" s="36"/>
      <c r="S152" s="36"/>
      <c r="T152" s="36"/>
      <c r="U152" s="36"/>
      <c r="V152" s="36"/>
      <c r="W152" s="36"/>
      <c r="X152" s="36"/>
      <c r="Y152" s="36"/>
      <c r="Z152" s="36"/>
      <c r="AA152" s="36"/>
    </row>
    <row r="153" spans="1:27" ht="15.75" customHeight="1">
      <c r="A153" s="37">
        <v>152</v>
      </c>
      <c r="B153" s="48" t="s">
        <v>555</v>
      </c>
      <c r="C153" s="39" t="s">
        <v>328</v>
      </c>
      <c r="D153" s="39" t="s">
        <v>287</v>
      </c>
      <c r="E153" s="55" t="s">
        <v>288</v>
      </c>
      <c r="F153" s="56" t="s">
        <v>26</v>
      </c>
      <c r="G153" s="9"/>
      <c r="H153" s="9"/>
      <c r="I153" s="9"/>
      <c r="J153" s="11"/>
      <c r="K153" s="11"/>
      <c r="L153" s="57" t="s">
        <v>26</v>
      </c>
      <c r="M153" s="9"/>
      <c r="N153" s="11"/>
      <c r="O153" s="11"/>
      <c r="P153" s="36"/>
      <c r="Q153" s="36"/>
      <c r="R153" s="36"/>
      <c r="S153" s="36"/>
      <c r="T153" s="36"/>
      <c r="U153" s="36"/>
      <c r="V153" s="36"/>
      <c r="W153" s="36"/>
      <c r="X153" s="36"/>
      <c r="Y153" s="36"/>
      <c r="Z153" s="36"/>
      <c r="AA153" s="36"/>
    </row>
    <row r="154" spans="1:27" ht="15.75" customHeight="1">
      <c r="A154" s="37">
        <v>153</v>
      </c>
      <c r="B154" s="48" t="s">
        <v>555</v>
      </c>
      <c r="C154" s="39" t="s">
        <v>334</v>
      </c>
      <c r="D154" s="39" t="s">
        <v>287</v>
      </c>
      <c r="E154" s="55" t="s">
        <v>288</v>
      </c>
      <c r="F154" s="56" t="s">
        <v>26</v>
      </c>
      <c r="G154" s="9"/>
      <c r="H154" s="9"/>
      <c r="I154" s="9"/>
      <c r="J154" s="11"/>
      <c r="K154" s="11"/>
      <c r="L154" s="57" t="s">
        <v>26</v>
      </c>
      <c r="M154" s="9"/>
      <c r="N154" s="11"/>
      <c r="O154" s="11"/>
      <c r="P154" s="36"/>
      <c r="Q154" s="36"/>
      <c r="R154" s="36"/>
      <c r="S154" s="36"/>
      <c r="T154" s="36"/>
      <c r="U154" s="36"/>
      <c r="V154" s="36"/>
      <c r="W154" s="36"/>
      <c r="X154" s="36"/>
      <c r="Y154" s="36"/>
      <c r="Z154" s="36"/>
      <c r="AA154" s="36"/>
    </row>
    <row r="155" spans="1:27" ht="15.75" customHeight="1">
      <c r="A155" s="37">
        <v>154</v>
      </c>
      <c r="B155" s="48" t="s">
        <v>555</v>
      </c>
      <c r="C155" s="39" t="s">
        <v>335</v>
      </c>
      <c r="D155" s="39" t="s">
        <v>336</v>
      </c>
      <c r="E155" s="55" t="s">
        <v>337</v>
      </c>
      <c r="F155" s="56" t="s">
        <v>26</v>
      </c>
      <c r="G155" s="9"/>
      <c r="H155" s="9"/>
      <c r="I155" s="9"/>
      <c r="J155" s="11"/>
      <c r="K155" s="11"/>
      <c r="L155" s="57" t="s">
        <v>26</v>
      </c>
      <c r="M155" s="9"/>
      <c r="N155" s="11"/>
      <c r="O155" s="11"/>
      <c r="P155" s="36"/>
      <c r="Q155" s="36"/>
      <c r="R155" s="36"/>
      <c r="S155" s="36"/>
      <c r="T155" s="36"/>
      <c r="U155" s="36"/>
      <c r="V155" s="36"/>
      <c r="W155" s="36"/>
      <c r="X155" s="36"/>
      <c r="Y155" s="36"/>
      <c r="Z155" s="36"/>
      <c r="AA155" s="36"/>
    </row>
    <row r="156" spans="1:27" ht="15.75" customHeight="1">
      <c r="A156" s="37">
        <v>155</v>
      </c>
      <c r="B156" s="48" t="s">
        <v>571</v>
      </c>
      <c r="C156" s="39" t="s">
        <v>572</v>
      </c>
      <c r="D156" s="39" t="s">
        <v>573</v>
      </c>
      <c r="E156" s="55" t="s">
        <v>574</v>
      </c>
      <c r="F156" s="56" t="s">
        <v>26</v>
      </c>
      <c r="G156" s="9"/>
      <c r="H156" s="9"/>
      <c r="I156" s="9"/>
      <c r="J156" s="11"/>
      <c r="K156" s="11"/>
      <c r="L156" s="57" t="s">
        <v>26</v>
      </c>
      <c r="M156" s="9"/>
      <c r="N156" s="11"/>
      <c r="O156" s="11"/>
      <c r="P156" s="36"/>
      <c r="Q156" s="36"/>
      <c r="R156" s="36"/>
      <c r="S156" s="36"/>
      <c r="T156" s="36"/>
      <c r="U156" s="36"/>
      <c r="V156" s="36"/>
      <c r="W156" s="36"/>
      <c r="X156" s="36"/>
      <c r="Y156" s="36"/>
      <c r="Z156" s="36"/>
      <c r="AA156" s="36"/>
    </row>
    <row r="157" spans="1:27" ht="15.75" customHeight="1">
      <c r="A157" s="37">
        <v>156</v>
      </c>
      <c r="B157" s="48" t="s">
        <v>575</v>
      </c>
      <c r="C157" s="39" t="s">
        <v>576</v>
      </c>
      <c r="D157" s="39" t="s">
        <v>577</v>
      </c>
      <c r="E157" s="55" t="s">
        <v>578</v>
      </c>
      <c r="F157" s="56" t="s">
        <v>26</v>
      </c>
      <c r="G157" s="9"/>
      <c r="H157" s="9"/>
      <c r="I157" s="9"/>
      <c r="J157" s="11"/>
      <c r="K157" s="11"/>
      <c r="L157" s="57" t="s">
        <v>26</v>
      </c>
      <c r="M157" s="9"/>
      <c r="N157" s="11"/>
      <c r="O157" s="11"/>
      <c r="P157" s="36"/>
      <c r="Q157" s="36"/>
      <c r="R157" s="36"/>
      <c r="S157" s="36"/>
      <c r="T157" s="36"/>
      <c r="U157" s="36"/>
      <c r="V157" s="36"/>
      <c r="W157" s="36"/>
      <c r="X157" s="36"/>
      <c r="Y157" s="36"/>
      <c r="Z157" s="36"/>
      <c r="AA157" s="36"/>
    </row>
    <row r="158" spans="1:27" ht="15.75" customHeight="1">
      <c r="A158" s="37">
        <v>157</v>
      </c>
      <c r="B158" s="48" t="s">
        <v>579</v>
      </c>
      <c r="C158" s="39" t="s">
        <v>580</v>
      </c>
      <c r="D158" s="39" t="s">
        <v>226</v>
      </c>
      <c r="E158" s="55" t="s">
        <v>227</v>
      </c>
      <c r="F158" s="56" t="s">
        <v>26</v>
      </c>
      <c r="G158" s="9"/>
      <c r="H158" s="9"/>
      <c r="I158" s="9"/>
      <c r="J158" s="11"/>
      <c r="K158" s="11"/>
      <c r="L158" s="57" t="s">
        <v>26</v>
      </c>
      <c r="M158" s="9"/>
      <c r="N158" s="11"/>
      <c r="O158" s="11"/>
      <c r="P158" s="36"/>
      <c r="Q158" s="36"/>
      <c r="R158" s="36"/>
      <c r="S158" s="36"/>
      <c r="T158" s="36"/>
      <c r="U158" s="36"/>
      <c r="V158" s="36"/>
      <c r="W158" s="36"/>
      <c r="X158" s="36"/>
      <c r="Y158" s="36"/>
      <c r="Z158" s="36"/>
      <c r="AA158" s="36"/>
    </row>
    <row r="159" spans="1:27" ht="15.75" customHeight="1">
      <c r="A159" s="37">
        <v>158</v>
      </c>
      <c r="B159" s="48" t="s">
        <v>579</v>
      </c>
      <c r="C159" s="39" t="s">
        <v>580</v>
      </c>
      <c r="D159" s="39" t="s">
        <v>226</v>
      </c>
      <c r="E159" s="55" t="s">
        <v>227</v>
      </c>
      <c r="F159" s="56" t="s">
        <v>26</v>
      </c>
      <c r="G159" s="9"/>
      <c r="H159" s="9"/>
      <c r="I159" s="9"/>
      <c r="J159" s="11"/>
      <c r="K159" s="11"/>
      <c r="L159" s="57" t="s">
        <v>26</v>
      </c>
      <c r="M159" s="9"/>
      <c r="N159" s="11"/>
      <c r="O159" s="11"/>
      <c r="P159" s="36"/>
      <c r="Q159" s="36"/>
      <c r="R159" s="36"/>
      <c r="S159" s="36"/>
      <c r="T159" s="36"/>
      <c r="U159" s="36"/>
      <c r="V159" s="36"/>
      <c r="W159" s="36"/>
      <c r="X159" s="36"/>
      <c r="Y159" s="36"/>
      <c r="Z159" s="36"/>
      <c r="AA159" s="36"/>
    </row>
    <row r="160" spans="1:27" ht="15.75" customHeight="1">
      <c r="A160" s="37">
        <v>159</v>
      </c>
      <c r="B160" s="48" t="s">
        <v>581</v>
      </c>
      <c r="C160" s="39" t="s">
        <v>582</v>
      </c>
      <c r="D160" s="39" t="s">
        <v>583</v>
      </c>
      <c r="E160" s="55" t="s">
        <v>584</v>
      </c>
      <c r="F160" s="56" t="s">
        <v>26</v>
      </c>
      <c r="G160" s="9"/>
      <c r="H160" s="9"/>
      <c r="I160" s="9"/>
      <c r="J160" s="11"/>
      <c r="K160" s="11"/>
      <c r="L160" s="57" t="s">
        <v>26</v>
      </c>
      <c r="M160" s="9"/>
      <c r="N160" s="11"/>
      <c r="O160" s="11"/>
      <c r="P160" s="36"/>
      <c r="Q160" s="36"/>
      <c r="R160" s="36"/>
      <c r="S160" s="36"/>
      <c r="T160" s="36"/>
      <c r="U160" s="36"/>
      <c r="V160" s="36"/>
      <c r="W160" s="36"/>
      <c r="X160" s="36"/>
      <c r="Y160" s="36"/>
      <c r="Z160" s="36"/>
      <c r="AA160" s="36"/>
    </row>
    <row r="161" spans="1:27" ht="15.75" customHeight="1">
      <c r="A161" s="37">
        <v>160</v>
      </c>
      <c r="B161" s="48" t="s">
        <v>581</v>
      </c>
      <c r="C161" s="39" t="s">
        <v>585</v>
      </c>
      <c r="D161" s="39" t="s">
        <v>583</v>
      </c>
      <c r="E161" s="55" t="s">
        <v>584</v>
      </c>
      <c r="F161" s="56" t="s">
        <v>26</v>
      </c>
      <c r="G161" s="9"/>
      <c r="H161" s="9"/>
      <c r="I161" s="9"/>
      <c r="J161" s="11"/>
      <c r="K161" s="11"/>
      <c r="L161" s="57" t="s">
        <v>26</v>
      </c>
      <c r="M161" s="9"/>
      <c r="N161" s="11"/>
      <c r="O161" s="11"/>
      <c r="P161" s="36"/>
      <c r="Q161" s="36"/>
      <c r="R161" s="36"/>
      <c r="S161" s="36"/>
      <c r="T161" s="36"/>
      <c r="U161" s="36"/>
      <c r="V161" s="36"/>
      <c r="W161" s="36"/>
      <c r="X161" s="36"/>
      <c r="Y161" s="36"/>
      <c r="Z161" s="36"/>
      <c r="AA161" s="36"/>
    </row>
    <row r="162" spans="1:27" ht="15.75" customHeight="1">
      <c r="A162" s="37">
        <v>161</v>
      </c>
      <c r="B162" s="48" t="s">
        <v>581</v>
      </c>
      <c r="C162" s="39" t="s">
        <v>585</v>
      </c>
      <c r="D162" s="39" t="s">
        <v>583</v>
      </c>
      <c r="E162" s="55" t="s">
        <v>584</v>
      </c>
      <c r="F162" s="56" t="s">
        <v>26</v>
      </c>
      <c r="G162" s="9"/>
      <c r="H162" s="9"/>
      <c r="I162" s="9"/>
      <c r="J162" s="11"/>
      <c r="K162" s="11"/>
      <c r="L162" s="57" t="s">
        <v>26</v>
      </c>
      <c r="M162" s="9"/>
      <c r="N162" s="11"/>
      <c r="O162" s="11"/>
      <c r="P162" s="36"/>
      <c r="Q162" s="36"/>
      <c r="R162" s="36"/>
      <c r="S162" s="36"/>
      <c r="T162" s="36"/>
      <c r="U162" s="36"/>
      <c r="V162" s="36"/>
      <c r="W162" s="36"/>
      <c r="X162" s="36"/>
      <c r="Y162" s="36"/>
      <c r="Z162" s="36"/>
      <c r="AA162" s="36"/>
    </row>
    <row r="163" spans="1:27" ht="15.75" customHeight="1">
      <c r="A163" s="37">
        <v>162</v>
      </c>
      <c r="B163" s="48" t="s">
        <v>586</v>
      </c>
      <c r="C163" s="39" t="s">
        <v>587</v>
      </c>
      <c r="D163" s="39" t="s">
        <v>588</v>
      </c>
      <c r="E163" s="55" t="s">
        <v>589</v>
      </c>
      <c r="F163" s="58" t="s">
        <v>18</v>
      </c>
      <c r="G163" s="9"/>
      <c r="H163" s="9"/>
      <c r="I163" s="9" t="s">
        <v>211</v>
      </c>
      <c r="J163" s="11" t="s">
        <v>590</v>
      </c>
      <c r="K163" s="11" t="s">
        <v>591</v>
      </c>
      <c r="L163" s="57" t="s">
        <v>18</v>
      </c>
      <c r="M163" s="9" t="s">
        <v>24</v>
      </c>
      <c r="N163" s="11" t="s">
        <v>592</v>
      </c>
      <c r="O163" s="11" t="s">
        <v>593</v>
      </c>
      <c r="P163" s="36"/>
      <c r="Q163" s="36"/>
      <c r="R163" s="36"/>
      <c r="S163" s="36"/>
      <c r="T163" s="36"/>
      <c r="U163" s="36"/>
      <c r="V163" s="36"/>
      <c r="W163" s="36"/>
      <c r="X163" s="36"/>
      <c r="Y163" s="36"/>
      <c r="Z163" s="36"/>
      <c r="AA163" s="36"/>
    </row>
    <row r="164" spans="1:27" ht="15.75" customHeight="1">
      <c r="A164" s="37">
        <v>163</v>
      </c>
      <c r="B164" s="48" t="s">
        <v>586</v>
      </c>
      <c r="C164" s="39" t="s">
        <v>587</v>
      </c>
      <c r="D164" s="39" t="s">
        <v>588</v>
      </c>
      <c r="E164" s="55" t="s">
        <v>589</v>
      </c>
      <c r="F164" s="58" t="s">
        <v>18</v>
      </c>
      <c r="G164" s="9"/>
      <c r="H164" s="9"/>
      <c r="I164" s="9" t="s">
        <v>211</v>
      </c>
      <c r="J164" s="11" t="s">
        <v>590</v>
      </c>
      <c r="K164" s="11" t="s">
        <v>591</v>
      </c>
      <c r="L164" s="57" t="s">
        <v>18</v>
      </c>
      <c r="M164" s="9" t="s">
        <v>24</v>
      </c>
      <c r="N164" s="11" t="s">
        <v>592</v>
      </c>
      <c r="O164" s="39" t="s">
        <v>593</v>
      </c>
      <c r="P164" s="36"/>
      <c r="Q164" s="36"/>
      <c r="R164" s="36"/>
      <c r="S164" s="36"/>
      <c r="T164" s="36"/>
      <c r="U164" s="36"/>
      <c r="V164" s="36"/>
      <c r="W164" s="36"/>
      <c r="X164" s="36"/>
      <c r="Y164" s="36"/>
      <c r="Z164" s="36"/>
      <c r="AA164" s="36"/>
    </row>
    <row r="165" spans="1:27" ht="15.75" customHeight="1">
      <c r="A165" s="37">
        <v>164</v>
      </c>
      <c r="B165" s="48" t="s">
        <v>586</v>
      </c>
      <c r="C165" s="39" t="s">
        <v>594</v>
      </c>
      <c r="D165" s="39" t="s">
        <v>595</v>
      </c>
      <c r="E165" s="55" t="s">
        <v>596</v>
      </c>
      <c r="F165" s="56" t="s">
        <v>26</v>
      </c>
      <c r="G165" s="9"/>
      <c r="H165" s="9"/>
      <c r="I165" s="9"/>
      <c r="J165" s="11"/>
      <c r="K165" s="11"/>
      <c r="L165" s="57" t="s">
        <v>26</v>
      </c>
      <c r="M165" s="9"/>
      <c r="N165" s="11"/>
      <c r="O165" s="11"/>
      <c r="P165" s="36"/>
      <c r="Q165" s="36"/>
      <c r="R165" s="36"/>
      <c r="S165" s="36"/>
      <c r="T165" s="36"/>
      <c r="U165" s="36"/>
      <c r="V165" s="36"/>
      <c r="W165" s="36"/>
      <c r="X165" s="36"/>
      <c r="Y165" s="36"/>
      <c r="Z165" s="36"/>
      <c r="AA165" s="36"/>
    </row>
    <row r="166" spans="1:27" ht="15.75" customHeight="1">
      <c r="A166" s="37">
        <v>165</v>
      </c>
      <c r="B166" s="48" t="s">
        <v>586</v>
      </c>
      <c r="C166" s="39" t="s">
        <v>597</v>
      </c>
      <c r="D166" s="39" t="s">
        <v>595</v>
      </c>
      <c r="E166" s="55" t="s">
        <v>596</v>
      </c>
      <c r="F166" s="56" t="s">
        <v>26</v>
      </c>
      <c r="G166" s="9"/>
      <c r="H166" s="9"/>
      <c r="I166" s="9"/>
      <c r="J166" s="11"/>
      <c r="K166" s="11"/>
      <c r="L166" s="57" t="s">
        <v>26</v>
      </c>
      <c r="M166" s="9"/>
      <c r="N166" s="11"/>
      <c r="O166" s="11"/>
      <c r="P166" s="36"/>
      <c r="Q166" s="36"/>
      <c r="R166" s="36"/>
      <c r="S166" s="36"/>
      <c r="T166" s="36"/>
      <c r="U166" s="36"/>
      <c r="V166" s="36"/>
      <c r="W166" s="36"/>
      <c r="X166" s="36"/>
      <c r="Y166" s="36"/>
      <c r="Z166" s="36"/>
      <c r="AA166" s="36"/>
    </row>
    <row r="167" spans="1:27" ht="15.75" customHeight="1">
      <c r="A167" s="37">
        <v>166</v>
      </c>
      <c r="B167" s="48" t="s">
        <v>586</v>
      </c>
      <c r="C167" s="39" t="s">
        <v>598</v>
      </c>
      <c r="D167" s="39" t="s">
        <v>595</v>
      </c>
      <c r="E167" s="55" t="s">
        <v>596</v>
      </c>
      <c r="F167" s="56" t="s">
        <v>26</v>
      </c>
      <c r="G167" s="9"/>
      <c r="H167" s="9"/>
      <c r="I167" s="9"/>
      <c r="J167" s="11"/>
      <c r="K167" s="11"/>
      <c r="L167" s="57" t="s">
        <v>26</v>
      </c>
      <c r="M167" s="9"/>
      <c r="N167" s="11"/>
      <c r="O167" s="11"/>
      <c r="P167" s="36"/>
      <c r="Q167" s="36"/>
      <c r="R167" s="36"/>
      <c r="S167" s="36"/>
      <c r="T167" s="36"/>
      <c r="U167" s="36"/>
      <c r="V167" s="36"/>
      <c r="W167" s="36"/>
      <c r="X167" s="36"/>
      <c r="Y167" s="36"/>
      <c r="Z167" s="36"/>
      <c r="AA167" s="36"/>
    </row>
    <row r="168" spans="1:27" ht="15.75" customHeight="1">
      <c r="A168" s="37">
        <v>167</v>
      </c>
      <c r="B168" s="48" t="s">
        <v>599</v>
      </c>
      <c r="C168" s="39" t="s">
        <v>600</v>
      </c>
      <c r="D168" s="39" t="s">
        <v>601</v>
      </c>
      <c r="E168" s="55" t="s">
        <v>602</v>
      </c>
      <c r="F168" s="56" t="s">
        <v>26</v>
      </c>
      <c r="G168" s="9"/>
      <c r="H168" s="9"/>
      <c r="I168" s="9"/>
      <c r="J168" s="11"/>
      <c r="K168" s="11"/>
      <c r="L168" s="57" t="s">
        <v>26</v>
      </c>
      <c r="M168" s="9"/>
      <c r="N168" s="11"/>
      <c r="O168" s="11"/>
      <c r="P168" s="36"/>
      <c r="Q168" s="36"/>
      <c r="R168" s="36"/>
      <c r="S168" s="36"/>
      <c r="T168" s="36"/>
      <c r="U168" s="36"/>
      <c r="V168" s="36"/>
      <c r="W168" s="36"/>
      <c r="X168" s="36"/>
      <c r="Y168" s="36"/>
      <c r="Z168" s="36"/>
      <c r="AA168" s="36"/>
    </row>
    <row r="169" spans="1:27" ht="15.75" customHeight="1">
      <c r="A169" s="37">
        <v>168</v>
      </c>
      <c r="B169" s="48" t="s">
        <v>603</v>
      </c>
      <c r="C169" s="39" t="s">
        <v>604</v>
      </c>
      <c r="D169" s="39" t="s">
        <v>440</v>
      </c>
      <c r="E169" s="55" t="s">
        <v>441</v>
      </c>
      <c r="F169" s="58" t="s">
        <v>18</v>
      </c>
      <c r="G169" s="9"/>
      <c r="H169" s="9"/>
      <c r="I169" s="41" t="s">
        <v>605</v>
      </c>
      <c r="J169" s="39" t="s">
        <v>606</v>
      </c>
      <c r="K169" s="39" t="s">
        <v>442</v>
      </c>
      <c r="L169" s="57" t="s">
        <v>18</v>
      </c>
      <c r="M169" s="41" t="s">
        <v>24</v>
      </c>
      <c r="N169" s="39" t="s">
        <v>607</v>
      </c>
      <c r="O169" s="39" t="s">
        <v>608</v>
      </c>
      <c r="P169" s="36"/>
      <c r="Q169" s="36"/>
      <c r="R169" s="36"/>
      <c r="S169" s="36"/>
      <c r="T169" s="36"/>
      <c r="U169" s="36"/>
      <c r="V169" s="36"/>
      <c r="W169" s="36"/>
      <c r="X169" s="36"/>
      <c r="Y169" s="36"/>
      <c r="Z169" s="36"/>
      <c r="AA169" s="36"/>
    </row>
    <row r="170" spans="1:27" ht="15.75" customHeight="1">
      <c r="A170" s="37">
        <v>169</v>
      </c>
      <c r="B170" s="48" t="s">
        <v>609</v>
      </c>
      <c r="C170" s="39" t="s">
        <v>610</v>
      </c>
      <c r="D170" s="39" t="s">
        <v>172</v>
      </c>
      <c r="E170" s="55" t="s">
        <v>173</v>
      </c>
      <c r="F170" s="56" t="s">
        <v>26</v>
      </c>
      <c r="G170" s="9"/>
      <c r="H170" s="9"/>
      <c r="I170" s="9"/>
      <c r="J170" s="11"/>
      <c r="K170" s="11"/>
      <c r="L170" s="57" t="s">
        <v>26</v>
      </c>
      <c r="M170" s="9"/>
      <c r="N170" s="11"/>
      <c r="O170" s="11"/>
      <c r="P170" s="36"/>
      <c r="Q170" s="36"/>
      <c r="R170" s="36"/>
      <c r="S170" s="36"/>
      <c r="T170" s="36"/>
      <c r="U170" s="36"/>
      <c r="V170" s="36"/>
      <c r="W170" s="36"/>
      <c r="X170" s="36"/>
      <c r="Y170" s="36"/>
      <c r="Z170" s="36"/>
      <c r="AA170" s="36"/>
    </row>
    <row r="171" spans="1:27" ht="15.75" customHeight="1">
      <c r="A171" s="37">
        <v>170</v>
      </c>
      <c r="B171" s="48" t="s">
        <v>609</v>
      </c>
      <c r="C171" s="39" t="s">
        <v>610</v>
      </c>
      <c r="D171" s="39" t="s">
        <v>172</v>
      </c>
      <c r="E171" s="55" t="s">
        <v>173</v>
      </c>
      <c r="F171" s="56" t="s">
        <v>26</v>
      </c>
      <c r="G171" s="9"/>
      <c r="H171" s="9"/>
      <c r="I171" s="9"/>
      <c r="J171" s="11"/>
      <c r="K171" s="11"/>
      <c r="L171" s="57" t="s">
        <v>26</v>
      </c>
      <c r="M171" s="9"/>
      <c r="N171" s="11"/>
      <c r="O171" s="11"/>
      <c r="P171" s="36"/>
      <c r="Q171" s="36"/>
      <c r="R171" s="36"/>
      <c r="S171" s="36"/>
      <c r="T171" s="36"/>
      <c r="U171" s="36"/>
      <c r="V171" s="36"/>
      <c r="W171" s="36"/>
      <c r="X171" s="36"/>
      <c r="Y171" s="36"/>
      <c r="Z171" s="36"/>
      <c r="AA171" s="36"/>
    </row>
    <row r="172" spans="1:27" ht="15.75" customHeight="1">
      <c r="A172" s="37">
        <v>171</v>
      </c>
      <c r="B172" s="48" t="s">
        <v>611</v>
      </c>
      <c r="C172" s="39" t="s">
        <v>612</v>
      </c>
      <c r="D172" s="39" t="s">
        <v>226</v>
      </c>
      <c r="E172" s="55" t="s">
        <v>227</v>
      </c>
      <c r="F172" s="56" t="s">
        <v>26</v>
      </c>
      <c r="G172" s="9"/>
      <c r="H172" s="9"/>
      <c r="I172" s="9"/>
      <c r="J172" s="11"/>
      <c r="K172" s="11"/>
      <c r="L172" s="57" t="s">
        <v>26</v>
      </c>
      <c r="M172" s="9"/>
      <c r="N172" s="11"/>
      <c r="O172" s="11"/>
      <c r="P172" s="36"/>
      <c r="Q172" s="36"/>
      <c r="R172" s="36"/>
      <c r="S172" s="36"/>
      <c r="T172" s="36"/>
      <c r="U172" s="36"/>
      <c r="V172" s="36"/>
      <c r="W172" s="36"/>
      <c r="X172" s="36"/>
      <c r="Y172" s="36"/>
      <c r="Z172" s="36"/>
      <c r="AA172" s="36"/>
    </row>
    <row r="173" spans="1:27" ht="15.75" customHeight="1">
      <c r="A173" s="37">
        <v>172</v>
      </c>
      <c r="B173" s="48" t="s">
        <v>611</v>
      </c>
      <c r="C173" s="39" t="s">
        <v>613</v>
      </c>
      <c r="D173" s="39" t="s">
        <v>226</v>
      </c>
      <c r="E173" s="55" t="s">
        <v>227</v>
      </c>
      <c r="F173" s="56" t="s">
        <v>26</v>
      </c>
      <c r="G173" s="9"/>
      <c r="H173" s="9"/>
      <c r="I173" s="9"/>
      <c r="J173" s="11"/>
      <c r="K173" s="11"/>
      <c r="L173" s="57" t="s">
        <v>26</v>
      </c>
      <c r="M173" s="9"/>
      <c r="N173" s="11"/>
      <c r="O173" s="11"/>
      <c r="P173" s="36"/>
      <c r="Q173" s="36"/>
      <c r="R173" s="36"/>
      <c r="S173" s="36"/>
      <c r="T173" s="36"/>
      <c r="U173" s="36"/>
      <c r="V173" s="36"/>
      <c r="W173" s="36"/>
      <c r="X173" s="36"/>
      <c r="Y173" s="36"/>
      <c r="Z173" s="36"/>
      <c r="AA173" s="36"/>
    </row>
    <row r="174" spans="1:27" ht="15.75" customHeight="1">
      <c r="A174" s="37">
        <v>173</v>
      </c>
      <c r="B174" s="48" t="s">
        <v>614</v>
      </c>
      <c r="C174" s="39" t="s">
        <v>615</v>
      </c>
      <c r="D174" s="39" t="s">
        <v>616</v>
      </c>
      <c r="E174" s="55" t="s">
        <v>617</v>
      </c>
      <c r="F174" s="56" t="s">
        <v>26</v>
      </c>
      <c r="G174" s="9"/>
      <c r="H174" s="9"/>
      <c r="I174" s="9"/>
      <c r="J174" s="11"/>
      <c r="K174" s="11"/>
      <c r="L174" s="57" t="s">
        <v>26</v>
      </c>
      <c r="M174" s="9"/>
      <c r="N174" s="11"/>
      <c r="O174" s="11"/>
      <c r="P174" s="36"/>
      <c r="Q174" s="36"/>
      <c r="R174" s="36"/>
      <c r="S174" s="36"/>
      <c r="T174" s="36"/>
      <c r="U174" s="36"/>
      <c r="V174" s="36"/>
      <c r="W174" s="36"/>
      <c r="X174" s="36"/>
      <c r="Y174" s="36"/>
      <c r="Z174" s="36"/>
      <c r="AA174" s="36"/>
    </row>
    <row r="175" spans="1:27" ht="15.75" customHeight="1">
      <c r="A175" s="37">
        <v>174</v>
      </c>
      <c r="B175" s="48" t="s">
        <v>618</v>
      </c>
      <c r="C175" s="39" t="s">
        <v>619</v>
      </c>
      <c r="D175" s="39" t="s">
        <v>620</v>
      </c>
      <c r="E175" s="55" t="s">
        <v>131</v>
      </c>
      <c r="F175" s="56" t="s">
        <v>26</v>
      </c>
      <c r="G175" s="9"/>
      <c r="H175" s="9"/>
      <c r="I175" s="9"/>
      <c r="J175" s="11"/>
      <c r="K175" s="11"/>
      <c r="L175" s="57" t="s">
        <v>26</v>
      </c>
      <c r="M175" s="9"/>
      <c r="N175" s="11"/>
      <c r="O175" s="11"/>
      <c r="P175" s="36"/>
      <c r="Q175" s="36"/>
      <c r="R175" s="36"/>
      <c r="S175" s="36"/>
      <c r="T175" s="36"/>
      <c r="U175" s="36"/>
      <c r="V175" s="36"/>
      <c r="W175" s="36"/>
      <c r="X175" s="36"/>
      <c r="Y175" s="36"/>
      <c r="Z175" s="36"/>
      <c r="AA175" s="36"/>
    </row>
    <row r="176" spans="1:27" ht="15.75" customHeight="1">
      <c r="A176" s="37">
        <v>175</v>
      </c>
      <c r="B176" s="48" t="s">
        <v>618</v>
      </c>
      <c r="C176" s="39" t="s">
        <v>621</v>
      </c>
      <c r="D176" s="39" t="s">
        <v>287</v>
      </c>
      <c r="E176" s="55" t="s">
        <v>288</v>
      </c>
      <c r="F176" s="56" t="s">
        <v>26</v>
      </c>
      <c r="G176" s="9"/>
      <c r="H176" s="9"/>
      <c r="I176" s="9"/>
      <c r="J176" s="11"/>
      <c r="K176" s="11"/>
      <c r="L176" s="57" t="s">
        <v>26</v>
      </c>
      <c r="M176" s="9"/>
      <c r="N176" s="11"/>
      <c r="O176" s="11"/>
      <c r="P176" s="36"/>
      <c r="Q176" s="36"/>
      <c r="R176" s="36"/>
      <c r="S176" s="36"/>
      <c r="T176" s="36"/>
      <c r="U176" s="36"/>
      <c r="V176" s="36"/>
      <c r="W176" s="36"/>
      <c r="X176" s="36"/>
      <c r="Y176" s="36"/>
      <c r="Z176" s="36"/>
      <c r="AA176" s="36"/>
    </row>
    <row r="177" spans="1:27" ht="15.75" customHeight="1">
      <c r="A177" s="37">
        <v>176</v>
      </c>
      <c r="B177" s="48" t="s">
        <v>622</v>
      </c>
      <c r="C177" s="39" t="s">
        <v>623</v>
      </c>
      <c r="D177" s="39" t="s">
        <v>367</v>
      </c>
      <c r="E177" s="55" t="s">
        <v>368</v>
      </c>
      <c r="F177" s="58" t="s">
        <v>18</v>
      </c>
      <c r="G177" s="9"/>
      <c r="H177" s="9"/>
      <c r="I177" s="41" t="s">
        <v>624</v>
      </c>
      <c r="J177" s="39" t="s">
        <v>625</v>
      </c>
      <c r="K177" s="39" t="s">
        <v>626</v>
      </c>
      <c r="L177" s="57" t="s">
        <v>18</v>
      </c>
      <c r="M177" s="41" t="s">
        <v>24</v>
      </c>
      <c r="N177" s="39" t="s">
        <v>627</v>
      </c>
      <c r="O177" s="39" t="s">
        <v>628</v>
      </c>
      <c r="P177" s="36"/>
      <c r="Q177" s="36"/>
      <c r="R177" s="36"/>
      <c r="S177" s="36"/>
      <c r="T177" s="36"/>
      <c r="U177" s="36"/>
      <c r="V177" s="36"/>
      <c r="W177" s="36"/>
      <c r="X177" s="36"/>
      <c r="Y177" s="36"/>
      <c r="Z177" s="36"/>
      <c r="AA177" s="36"/>
    </row>
    <row r="178" spans="1:27" ht="15.75" customHeight="1">
      <c r="A178" s="37">
        <v>177</v>
      </c>
      <c r="B178" s="48" t="s">
        <v>629</v>
      </c>
      <c r="C178" s="39" t="s">
        <v>518</v>
      </c>
      <c r="D178" s="39" t="s">
        <v>519</v>
      </c>
      <c r="E178" s="55" t="s">
        <v>520</v>
      </c>
      <c r="F178" s="58" t="s">
        <v>18</v>
      </c>
      <c r="G178" s="9"/>
      <c r="H178" s="9"/>
      <c r="I178" s="41" t="s">
        <v>630</v>
      </c>
      <c r="J178" s="39" t="s">
        <v>631</v>
      </c>
      <c r="K178" s="39" t="s">
        <v>632</v>
      </c>
      <c r="L178" s="57" t="s">
        <v>18</v>
      </c>
      <c r="M178" s="41" t="s">
        <v>434</v>
      </c>
      <c r="N178" s="39" t="s">
        <v>633</v>
      </c>
      <c r="O178" s="39" t="s">
        <v>634</v>
      </c>
      <c r="P178" s="36"/>
      <c r="Q178" s="36"/>
      <c r="R178" s="36"/>
      <c r="S178" s="36"/>
      <c r="T178" s="36"/>
      <c r="U178" s="36"/>
      <c r="V178" s="36"/>
      <c r="W178" s="36"/>
      <c r="X178" s="36"/>
      <c r="Y178" s="36"/>
      <c r="Z178" s="36"/>
      <c r="AA178" s="36"/>
    </row>
    <row r="179" spans="1:27" ht="15.75" customHeight="1">
      <c r="A179" s="37">
        <v>178</v>
      </c>
      <c r="B179" s="48" t="s">
        <v>629</v>
      </c>
      <c r="C179" s="39" t="s">
        <v>635</v>
      </c>
      <c r="D179" s="39" t="s">
        <v>160</v>
      </c>
      <c r="E179" s="55" t="s">
        <v>161</v>
      </c>
      <c r="F179" s="58" t="s">
        <v>18</v>
      </c>
      <c r="G179" s="9"/>
      <c r="H179" s="9"/>
      <c r="I179" s="41" t="s">
        <v>636</v>
      </c>
      <c r="J179" s="39" t="s">
        <v>637</v>
      </c>
      <c r="K179" s="39" t="s">
        <v>638</v>
      </c>
      <c r="L179" s="57" t="s">
        <v>18</v>
      </c>
      <c r="M179" s="41" t="s">
        <v>162</v>
      </c>
      <c r="N179" s="39" t="s">
        <v>639</v>
      </c>
      <c r="O179" s="39" t="s">
        <v>640</v>
      </c>
      <c r="P179" s="36"/>
      <c r="Q179" s="36"/>
      <c r="R179" s="36"/>
      <c r="S179" s="36"/>
      <c r="T179" s="36"/>
      <c r="U179" s="36"/>
      <c r="V179" s="36"/>
      <c r="W179" s="36"/>
      <c r="X179" s="36"/>
      <c r="Y179" s="36"/>
      <c r="Z179" s="36"/>
      <c r="AA179" s="36"/>
    </row>
    <row r="180" spans="1:27" ht="15.75" customHeight="1">
      <c r="A180" s="37">
        <v>179</v>
      </c>
      <c r="B180" s="48" t="s">
        <v>641</v>
      </c>
      <c r="C180" s="39" t="s">
        <v>642</v>
      </c>
      <c r="D180" s="39" t="s">
        <v>643</v>
      </c>
      <c r="E180" s="55" t="s">
        <v>644</v>
      </c>
      <c r="F180" s="56" t="s">
        <v>26</v>
      </c>
      <c r="G180" s="9"/>
      <c r="H180" s="9"/>
      <c r="I180" s="9"/>
      <c r="J180" s="11"/>
      <c r="K180" s="11"/>
      <c r="L180" s="57" t="s">
        <v>26</v>
      </c>
      <c r="M180" s="9"/>
      <c r="N180" s="11"/>
      <c r="O180" s="11"/>
      <c r="P180" s="36"/>
      <c r="Q180" s="36"/>
      <c r="R180" s="36"/>
      <c r="S180" s="36"/>
      <c r="T180" s="36"/>
      <c r="U180" s="36"/>
      <c r="V180" s="36"/>
      <c r="W180" s="36"/>
      <c r="X180" s="36"/>
      <c r="Y180" s="36"/>
      <c r="Z180" s="36"/>
      <c r="AA180" s="36"/>
    </row>
    <row r="181" spans="1:27" ht="15.75" customHeight="1">
      <c r="A181" s="37">
        <v>180</v>
      </c>
      <c r="B181" s="48" t="s">
        <v>641</v>
      </c>
      <c r="C181" s="39" t="s">
        <v>645</v>
      </c>
      <c r="D181" s="39" t="s">
        <v>519</v>
      </c>
      <c r="E181" s="55" t="s">
        <v>520</v>
      </c>
      <c r="F181" s="58" t="s">
        <v>18</v>
      </c>
      <c r="G181" s="9"/>
      <c r="H181" s="9"/>
      <c r="I181" s="9"/>
      <c r="J181" s="11"/>
      <c r="K181" s="11"/>
      <c r="L181" s="57" t="s">
        <v>26</v>
      </c>
      <c r="M181" s="9"/>
      <c r="N181" s="11"/>
      <c r="O181" s="11"/>
      <c r="P181" s="36"/>
      <c r="Q181" s="36"/>
      <c r="R181" s="36"/>
      <c r="S181" s="36"/>
      <c r="T181" s="36"/>
      <c r="U181" s="36"/>
      <c r="V181" s="36"/>
      <c r="W181" s="36"/>
      <c r="X181" s="36"/>
      <c r="Y181" s="36"/>
      <c r="Z181" s="36"/>
      <c r="AA181" s="36"/>
    </row>
    <row r="182" spans="1:27" ht="15.75" customHeight="1">
      <c r="A182" s="37">
        <v>181</v>
      </c>
      <c r="B182" s="48" t="s">
        <v>646</v>
      </c>
      <c r="C182" s="39" t="s">
        <v>647</v>
      </c>
      <c r="D182" s="39" t="s">
        <v>648</v>
      </c>
      <c r="E182" s="55" t="s">
        <v>649</v>
      </c>
      <c r="F182" s="58" t="s">
        <v>18</v>
      </c>
      <c r="G182" s="9"/>
      <c r="H182" s="9"/>
      <c r="I182" s="41" t="s">
        <v>650</v>
      </c>
      <c r="J182" s="39" t="s">
        <v>651</v>
      </c>
      <c r="K182" s="39" t="s">
        <v>652</v>
      </c>
      <c r="L182" s="57" t="s">
        <v>18</v>
      </c>
      <c r="M182" s="41" t="s">
        <v>24</v>
      </c>
      <c r="N182" s="39" t="s">
        <v>653</v>
      </c>
      <c r="O182" s="39" t="s">
        <v>654</v>
      </c>
      <c r="P182" s="36"/>
      <c r="Q182" s="36"/>
      <c r="R182" s="36"/>
      <c r="S182" s="36"/>
      <c r="T182" s="36"/>
      <c r="U182" s="36"/>
      <c r="V182" s="36"/>
      <c r="W182" s="36"/>
      <c r="X182" s="36"/>
      <c r="Y182" s="36"/>
      <c r="Z182" s="36"/>
      <c r="AA182" s="36"/>
    </row>
    <row r="183" spans="1:27" ht="15.75" customHeight="1">
      <c r="A183" s="37">
        <v>182</v>
      </c>
      <c r="B183" s="48" t="s">
        <v>646</v>
      </c>
      <c r="C183" s="39" t="s">
        <v>647</v>
      </c>
      <c r="D183" s="39" t="s">
        <v>648</v>
      </c>
      <c r="E183" s="55" t="s">
        <v>649</v>
      </c>
      <c r="F183" s="58" t="s">
        <v>18</v>
      </c>
      <c r="G183" s="9"/>
      <c r="H183" s="9"/>
      <c r="I183" s="41" t="s">
        <v>650</v>
      </c>
      <c r="J183" s="39" t="s">
        <v>651</v>
      </c>
      <c r="K183" s="39" t="s">
        <v>652</v>
      </c>
      <c r="L183" s="57" t="s">
        <v>18</v>
      </c>
      <c r="M183" s="41" t="s">
        <v>24</v>
      </c>
      <c r="N183" s="39" t="s">
        <v>653</v>
      </c>
      <c r="O183" s="39" t="s">
        <v>654</v>
      </c>
      <c r="P183" s="36"/>
      <c r="Q183" s="36"/>
      <c r="R183" s="36"/>
      <c r="S183" s="36"/>
      <c r="T183" s="36"/>
      <c r="U183" s="36"/>
      <c r="V183" s="36"/>
      <c r="W183" s="36"/>
      <c r="X183" s="36"/>
      <c r="Y183" s="36"/>
      <c r="Z183" s="36"/>
      <c r="AA183" s="36"/>
    </row>
    <row r="184" spans="1:27" ht="15.75" customHeight="1">
      <c r="A184" s="37">
        <v>183</v>
      </c>
      <c r="B184" s="48" t="s">
        <v>655</v>
      </c>
      <c r="C184" s="39" t="s">
        <v>656</v>
      </c>
      <c r="D184" s="39" t="s">
        <v>657</v>
      </c>
      <c r="E184" s="55" t="s">
        <v>658</v>
      </c>
      <c r="F184" s="56" t="s">
        <v>26</v>
      </c>
      <c r="G184" s="9"/>
      <c r="H184" s="9"/>
      <c r="I184" s="9"/>
      <c r="J184" s="11"/>
      <c r="K184" s="11"/>
      <c r="L184" s="57" t="s">
        <v>26</v>
      </c>
      <c r="M184" s="9"/>
      <c r="N184" s="11"/>
      <c r="O184" s="11"/>
      <c r="P184" s="36"/>
      <c r="Q184" s="36"/>
      <c r="R184" s="36"/>
      <c r="S184" s="36"/>
      <c r="T184" s="36"/>
      <c r="U184" s="36"/>
      <c r="V184" s="36"/>
      <c r="W184" s="36"/>
      <c r="X184" s="36"/>
      <c r="Y184" s="36"/>
      <c r="Z184" s="36"/>
      <c r="AA184" s="36"/>
    </row>
    <row r="185" spans="1:27" ht="15.75" customHeight="1">
      <c r="A185" s="37">
        <v>184</v>
      </c>
      <c r="B185" s="48" t="s">
        <v>659</v>
      </c>
      <c r="C185" s="39" t="s">
        <v>660</v>
      </c>
      <c r="D185" s="39" t="s">
        <v>661</v>
      </c>
      <c r="E185" s="55" t="s">
        <v>662</v>
      </c>
      <c r="F185" s="56" t="s">
        <v>26</v>
      </c>
      <c r="G185" s="9"/>
      <c r="H185" s="9"/>
      <c r="I185" s="9"/>
      <c r="J185" s="11"/>
      <c r="K185" s="11"/>
      <c r="L185" s="57" t="s">
        <v>26</v>
      </c>
      <c r="M185" s="9"/>
      <c r="N185" s="11"/>
      <c r="O185" s="11"/>
      <c r="P185" s="36"/>
      <c r="Q185" s="36"/>
      <c r="R185" s="36"/>
      <c r="S185" s="36"/>
      <c r="T185" s="36"/>
      <c r="U185" s="36"/>
      <c r="V185" s="36"/>
      <c r="W185" s="36"/>
      <c r="X185" s="36"/>
      <c r="Y185" s="36"/>
      <c r="Z185" s="36"/>
      <c r="AA185" s="36"/>
    </row>
    <row r="186" spans="1:27" ht="15.75" customHeight="1">
      <c r="A186" s="37">
        <v>185</v>
      </c>
      <c r="B186" s="48" t="s">
        <v>659</v>
      </c>
      <c r="C186" s="39" t="s">
        <v>663</v>
      </c>
      <c r="D186" s="39" t="s">
        <v>287</v>
      </c>
      <c r="E186" s="55" t="s">
        <v>288</v>
      </c>
      <c r="F186" s="56" t="s">
        <v>26</v>
      </c>
      <c r="G186" s="9"/>
      <c r="H186" s="9"/>
      <c r="I186" s="9"/>
      <c r="J186" s="11"/>
      <c r="K186" s="11"/>
      <c r="L186" s="57" t="s">
        <v>26</v>
      </c>
      <c r="M186" s="9"/>
      <c r="N186" s="11"/>
      <c r="O186" s="11"/>
      <c r="P186" s="36"/>
      <c r="Q186" s="36"/>
      <c r="R186" s="36"/>
      <c r="S186" s="36"/>
      <c r="T186" s="36"/>
      <c r="U186" s="36"/>
      <c r="V186" s="36"/>
      <c r="W186" s="36"/>
      <c r="X186" s="36"/>
      <c r="Y186" s="36"/>
      <c r="Z186" s="36"/>
      <c r="AA186" s="36"/>
    </row>
    <row r="187" spans="1:27" ht="15.75" customHeight="1">
      <c r="A187" s="37">
        <v>186</v>
      </c>
      <c r="B187" s="48" t="s">
        <v>664</v>
      </c>
      <c r="C187" s="39" t="s">
        <v>665</v>
      </c>
      <c r="D187" s="39" t="s">
        <v>666</v>
      </c>
      <c r="E187" s="55" t="s">
        <v>667</v>
      </c>
      <c r="F187" s="58" t="s">
        <v>18</v>
      </c>
      <c r="G187" s="9"/>
      <c r="H187" s="9"/>
      <c r="I187" s="41" t="s">
        <v>668</v>
      </c>
      <c r="J187" s="39" t="s">
        <v>669</v>
      </c>
      <c r="K187" s="39" t="s">
        <v>670</v>
      </c>
      <c r="L187" s="57" t="s">
        <v>18</v>
      </c>
      <c r="M187" s="41" t="s">
        <v>24</v>
      </c>
      <c r="N187" s="39" t="s">
        <v>671</v>
      </c>
      <c r="O187" s="39" t="s">
        <v>672</v>
      </c>
      <c r="P187" s="36"/>
      <c r="Q187" s="36"/>
      <c r="R187" s="36"/>
      <c r="S187" s="36"/>
      <c r="T187" s="36"/>
      <c r="U187" s="36"/>
      <c r="V187" s="36"/>
      <c r="W187" s="36"/>
      <c r="X187" s="36"/>
      <c r="Y187" s="36"/>
      <c r="Z187" s="36"/>
      <c r="AA187" s="36"/>
    </row>
    <row r="188" spans="1:27" ht="15.75" customHeight="1">
      <c r="A188" s="37">
        <v>187</v>
      </c>
      <c r="B188" s="48" t="s">
        <v>673</v>
      </c>
      <c r="C188" s="39" t="s">
        <v>674</v>
      </c>
      <c r="D188" s="39" t="s">
        <v>675</v>
      </c>
      <c r="E188" s="55" t="s">
        <v>676</v>
      </c>
      <c r="F188" s="56" t="s">
        <v>26</v>
      </c>
      <c r="G188" s="9"/>
      <c r="H188" s="9"/>
      <c r="I188" s="9"/>
      <c r="J188" s="11"/>
      <c r="K188" s="11"/>
      <c r="L188" s="57" t="s">
        <v>26</v>
      </c>
      <c r="M188" s="9"/>
      <c r="N188" s="11"/>
      <c r="O188" s="11"/>
      <c r="P188" s="36"/>
      <c r="Q188" s="36"/>
      <c r="R188" s="36"/>
      <c r="S188" s="36"/>
      <c r="T188" s="36"/>
      <c r="U188" s="36"/>
      <c r="V188" s="36"/>
      <c r="W188" s="36"/>
      <c r="X188" s="36"/>
      <c r="Y188" s="36"/>
      <c r="Z188" s="36"/>
      <c r="AA188" s="36"/>
    </row>
    <row r="189" spans="1:27" ht="15.75" customHeight="1">
      <c r="A189" s="37">
        <v>188</v>
      </c>
      <c r="B189" s="48" t="s">
        <v>673</v>
      </c>
      <c r="C189" s="39" t="s">
        <v>677</v>
      </c>
      <c r="D189" s="39" t="s">
        <v>678</v>
      </c>
      <c r="E189" s="55" t="s">
        <v>679</v>
      </c>
      <c r="F189" s="58" t="s">
        <v>18</v>
      </c>
      <c r="G189" s="9"/>
      <c r="H189" s="9"/>
      <c r="I189" s="41" t="s">
        <v>680</v>
      </c>
      <c r="J189" s="39" t="s">
        <v>681</v>
      </c>
      <c r="K189" s="39" t="s">
        <v>682</v>
      </c>
      <c r="L189" s="57" t="s">
        <v>18</v>
      </c>
      <c r="M189" s="41" t="s">
        <v>683</v>
      </c>
      <c r="N189" s="39" t="s">
        <v>684</v>
      </c>
      <c r="O189" s="39" t="s">
        <v>685</v>
      </c>
      <c r="P189" s="36"/>
      <c r="Q189" s="36"/>
      <c r="R189" s="36"/>
      <c r="S189" s="36"/>
      <c r="T189" s="36"/>
      <c r="U189" s="36"/>
      <c r="V189" s="36"/>
      <c r="W189" s="36"/>
      <c r="X189" s="36"/>
      <c r="Y189" s="36"/>
      <c r="Z189" s="36"/>
      <c r="AA189" s="36"/>
    </row>
    <row r="190" spans="1:27" ht="15.75" customHeight="1">
      <c r="A190" s="37">
        <v>189</v>
      </c>
      <c r="B190" s="48" t="s">
        <v>673</v>
      </c>
      <c r="C190" s="39" t="s">
        <v>686</v>
      </c>
      <c r="D190" s="39" t="s">
        <v>687</v>
      </c>
      <c r="E190" s="55" t="s">
        <v>688</v>
      </c>
      <c r="F190" s="56" t="s">
        <v>26</v>
      </c>
      <c r="G190" s="9"/>
      <c r="H190" s="9"/>
      <c r="I190" s="9"/>
      <c r="J190" s="11"/>
      <c r="K190" s="11"/>
      <c r="L190" s="57" t="s">
        <v>26</v>
      </c>
      <c r="M190" s="9"/>
      <c r="N190" s="11"/>
      <c r="O190" s="11"/>
      <c r="P190" s="36"/>
      <c r="Q190" s="36"/>
      <c r="R190" s="36"/>
      <c r="S190" s="36"/>
      <c r="T190" s="36"/>
      <c r="U190" s="36"/>
      <c r="V190" s="36"/>
      <c r="W190" s="36"/>
      <c r="X190" s="36"/>
      <c r="Y190" s="36"/>
      <c r="Z190" s="36"/>
      <c r="AA190" s="36"/>
    </row>
    <row r="191" spans="1:27" ht="15.75" customHeight="1">
      <c r="A191" s="37">
        <v>190</v>
      </c>
      <c r="B191" s="48" t="s">
        <v>673</v>
      </c>
      <c r="C191" s="39" t="s">
        <v>674</v>
      </c>
      <c r="D191" s="39" t="s">
        <v>675</v>
      </c>
      <c r="E191" s="55" t="s">
        <v>676</v>
      </c>
      <c r="F191" s="56" t="s">
        <v>26</v>
      </c>
      <c r="G191" s="9"/>
      <c r="H191" s="9"/>
      <c r="I191" s="9"/>
      <c r="J191" s="11"/>
      <c r="K191" s="11"/>
      <c r="L191" s="57" t="s">
        <v>26</v>
      </c>
      <c r="M191" s="9"/>
      <c r="N191" s="11"/>
      <c r="O191" s="11"/>
      <c r="P191" s="36"/>
      <c r="Q191" s="36"/>
      <c r="R191" s="36"/>
      <c r="S191" s="36"/>
      <c r="T191" s="36"/>
      <c r="U191" s="36"/>
      <c r="V191" s="36"/>
      <c r="W191" s="36"/>
      <c r="X191" s="36"/>
      <c r="Y191" s="36"/>
      <c r="Z191" s="36"/>
      <c r="AA191" s="36"/>
    </row>
    <row r="192" spans="1:27" ht="15.75" customHeight="1">
      <c r="A192" s="37">
        <v>191</v>
      </c>
      <c r="B192" s="48" t="s">
        <v>689</v>
      </c>
      <c r="C192" s="39" t="s">
        <v>690</v>
      </c>
      <c r="D192" s="39" t="s">
        <v>691</v>
      </c>
      <c r="E192" s="55" t="s">
        <v>692</v>
      </c>
      <c r="F192" s="58" t="s">
        <v>18</v>
      </c>
      <c r="G192" s="9"/>
      <c r="H192" s="9"/>
      <c r="I192" s="41"/>
      <c r="J192" s="39"/>
      <c r="K192" s="39"/>
      <c r="L192" s="57" t="s">
        <v>26</v>
      </c>
      <c r="M192" s="41"/>
      <c r="N192" s="11"/>
      <c r="O192" s="11"/>
      <c r="P192" s="36"/>
      <c r="Q192" s="36"/>
      <c r="R192" s="36"/>
      <c r="S192" s="36"/>
      <c r="T192" s="36"/>
      <c r="U192" s="36"/>
      <c r="V192" s="36"/>
      <c r="W192" s="36"/>
      <c r="X192" s="36"/>
      <c r="Y192" s="36"/>
      <c r="Z192" s="36"/>
      <c r="AA192" s="36"/>
    </row>
    <row r="193" spans="1:27" ht="15.75" customHeight="1">
      <c r="A193" s="37">
        <v>192</v>
      </c>
      <c r="B193" s="48" t="s">
        <v>689</v>
      </c>
      <c r="C193" s="39" t="s">
        <v>693</v>
      </c>
      <c r="D193" s="39" t="s">
        <v>691</v>
      </c>
      <c r="E193" s="55" t="s">
        <v>692</v>
      </c>
      <c r="F193" s="58" t="s">
        <v>18</v>
      </c>
      <c r="G193" s="9"/>
      <c r="H193" s="9"/>
      <c r="I193" s="9"/>
      <c r="J193" s="11"/>
      <c r="K193" s="11"/>
      <c r="L193" s="57" t="s">
        <v>26</v>
      </c>
      <c r="M193" s="9"/>
      <c r="N193" s="11"/>
      <c r="O193" s="11"/>
      <c r="P193" s="36"/>
      <c r="Q193" s="36"/>
      <c r="R193" s="36"/>
      <c r="S193" s="36"/>
      <c r="T193" s="36"/>
      <c r="U193" s="36"/>
      <c r="V193" s="36"/>
      <c r="W193" s="36"/>
      <c r="X193" s="36"/>
      <c r="Y193" s="36"/>
      <c r="Z193" s="36"/>
      <c r="AA193" s="36"/>
    </row>
    <row r="194" spans="1:27" ht="15.75" customHeight="1">
      <c r="A194" s="37">
        <v>193</v>
      </c>
      <c r="B194" s="48" t="s">
        <v>689</v>
      </c>
      <c r="C194" s="39" t="s">
        <v>694</v>
      </c>
      <c r="D194" s="39" t="s">
        <v>226</v>
      </c>
      <c r="E194" s="55" t="s">
        <v>227</v>
      </c>
      <c r="F194" s="56" t="s">
        <v>26</v>
      </c>
      <c r="G194" s="9"/>
      <c r="H194" s="9"/>
      <c r="I194" s="9"/>
      <c r="J194" s="11"/>
      <c r="K194" s="11"/>
      <c r="L194" s="57" t="s">
        <v>26</v>
      </c>
      <c r="M194" s="9"/>
      <c r="N194" s="11"/>
      <c r="O194" s="11"/>
      <c r="P194" s="36"/>
      <c r="Q194" s="36"/>
      <c r="R194" s="36"/>
      <c r="S194" s="36"/>
      <c r="T194" s="36"/>
      <c r="U194" s="36"/>
      <c r="V194" s="36"/>
      <c r="W194" s="36"/>
      <c r="X194" s="36"/>
      <c r="Y194" s="36"/>
      <c r="Z194" s="36"/>
      <c r="AA194" s="36"/>
    </row>
    <row r="195" spans="1:27" ht="15.75" customHeight="1">
      <c r="A195" s="37">
        <v>194</v>
      </c>
      <c r="B195" s="48" t="s">
        <v>695</v>
      </c>
      <c r="C195" s="39" t="s">
        <v>366</v>
      </c>
      <c r="D195" s="39" t="s">
        <v>367</v>
      </c>
      <c r="E195" s="55" t="s">
        <v>368</v>
      </c>
      <c r="F195" s="58" t="s">
        <v>18</v>
      </c>
      <c r="G195" s="9"/>
      <c r="H195" s="9"/>
      <c r="I195" s="41" t="s">
        <v>162</v>
      </c>
      <c r="J195" s="39" t="s">
        <v>696</v>
      </c>
      <c r="K195" s="39" t="s">
        <v>697</v>
      </c>
      <c r="L195" s="57" t="s">
        <v>18</v>
      </c>
      <c r="M195" s="41" t="s">
        <v>221</v>
      </c>
      <c r="N195" s="39" t="s">
        <v>698</v>
      </c>
      <c r="O195" s="39" t="s">
        <v>699</v>
      </c>
      <c r="P195" s="36"/>
      <c r="Q195" s="36"/>
      <c r="R195" s="36"/>
      <c r="S195" s="36"/>
      <c r="T195" s="36"/>
      <c r="U195" s="36"/>
      <c r="V195" s="36"/>
      <c r="W195" s="36"/>
      <c r="X195" s="36"/>
      <c r="Y195" s="36"/>
      <c r="Z195" s="36"/>
      <c r="AA195" s="36"/>
    </row>
    <row r="196" spans="1:27" ht="15.75" customHeight="1">
      <c r="A196" s="37">
        <v>195</v>
      </c>
      <c r="B196" s="48" t="s">
        <v>700</v>
      </c>
      <c r="C196" s="39" t="s">
        <v>701</v>
      </c>
      <c r="D196" s="39" t="s">
        <v>702</v>
      </c>
      <c r="E196" s="55" t="s">
        <v>703</v>
      </c>
      <c r="F196" s="58" t="s">
        <v>18</v>
      </c>
      <c r="G196" s="9"/>
      <c r="H196" s="9"/>
      <c r="I196" s="9"/>
      <c r="J196" s="11"/>
      <c r="K196" s="11"/>
      <c r="L196" s="57" t="s">
        <v>26</v>
      </c>
      <c r="M196" s="9"/>
      <c r="N196" s="11"/>
      <c r="O196" s="11"/>
      <c r="P196" s="36"/>
      <c r="Q196" s="36"/>
      <c r="R196" s="36"/>
      <c r="S196" s="36"/>
      <c r="T196" s="36"/>
      <c r="U196" s="36"/>
      <c r="V196" s="36"/>
      <c r="W196" s="36"/>
      <c r="X196" s="36"/>
      <c r="Y196" s="36"/>
      <c r="Z196" s="36"/>
      <c r="AA196" s="36"/>
    </row>
    <row r="197" spans="1:27" ht="15.75" customHeight="1">
      <c r="A197" s="37">
        <v>196</v>
      </c>
      <c r="B197" s="48" t="s">
        <v>700</v>
      </c>
      <c r="C197" s="39" t="s">
        <v>704</v>
      </c>
      <c r="D197" s="39" t="s">
        <v>702</v>
      </c>
      <c r="E197" s="55" t="s">
        <v>703</v>
      </c>
      <c r="F197" s="58" t="s">
        <v>18</v>
      </c>
      <c r="G197" s="9"/>
      <c r="H197" s="9"/>
      <c r="I197" s="9"/>
      <c r="J197" s="11"/>
      <c r="K197" s="11"/>
      <c r="L197" s="57" t="s">
        <v>26</v>
      </c>
      <c r="M197" s="9"/>
      <c r="N197" s="11"/>
      <c r="O197" s="11"/>
      <c r="P197" s="36"/>
      <c r="Q197" s="36"/>
      <c r="R197" s="36"/>
      <c r="S197" s="36"/>
      <c r="T197" s="36"/>
      <c r="U197" s="36"/>
      <c r="V197" s="36"/>
      <c r="W197" s="36"/>
      <c r="X197" s="36"/>
      <c r="Y197" s="36"/>
      <c r="Z197" s="36"/>
      <c r="AA197" s="36"/>
    </row>
    <row r="198" spans="1:27" ht="15.75" customHeight="1">
      <c r="A198" s="37">
        <v>197</v>
      </c>
      <c r="B198" s="48" t="s">
        <v>705</v>
      </c>
      <c r="C198" s="39" t="s">
        <v>706</v>
      </c>
      <c r="D198" s="39" t="s">
        <v>519</v>
      </c>
      <c r="E198" s="55" t="s">
        <v>520</v>
      </c>
      <c r="F198" s="58" t="s">
        <v>18</v>
      </c>
      <c r="G198" s="9"/>
      <c r="H198" s="9"/>
      <c r="I198" s="41" t="s">
        <v>707</v>
      </c>
      <c r="J198" s="39" t="s">
        <v>708</v>
      </c>
      <c r="K198" s="39" t="s">
        <v>709</v>
      </c>
      <c r="L198" s="57" t="s">
        <v>18</v>
      </c>
      <c r="M198" s="41" t="s">
        <v>221</v>
      </c>
      <c r="N198" s="39" t="s">
        <v>710</v>
      </c>
      <c r="O198" s="39" t="s">
        <v>711</v>
      </c>
      <c r="P198" s="36"/>
      <c r="Q198" s="36"/>
      <c r="R198" s="36"/>
      <c r="S198" s="36"/>
      <c r="T198" s="36"/>
      <c r="U198" s="36"/>
      <c r="V198" s="36"/>
      <c r="W198" s="36"/>
      <c r="X198" s="36"/>
      <c r="Y198" s="36"/>
      <c r="Z198" s="36"/>
      <c r="AA198" s="36"/>
    </row>
    <row r="199" spans="1:27" ht="15.75" customHeight="1">
      <c r="A199" s="37">
        <v>198</v>
      </c>
      <c r="B199" s="48" t="s">
        <v>712</v>
      </c>
      <c r="C199" s="39" t="s">
        <v>713</v>
      </c>
      <c r="D199" s="39" t="s">
        <v>147</v>
      </c>
      <c r="E199" s="55" t="s">
        <v>148</v>
      </c>
      <c r="F199" s="58" t="s">
        <v>18</v>
      </c>
      <c r="G199" s="9"/>
      <c r="H199" s="9"/>
      <c r="I199" s="9"/>
      <c r="J199" s="11"/>
      <c r="K199" s="11"/>
      <c r="L199" s="57" t="s">
        <v>26</v>
      </c>
      <c r="M199" s="9"/>
      <c r="N199" s="11"/>
      <c r="O199" s="11"/>
      <c r="P199" s="36"/>
      <c r="Q199" s="36"/>
      <c r="R199" s="36"/>
      <c r="S199" s="36"/>
      <c r="T199" s="36"/>
      <c r="U199" s="36"/>
      <c r="V199" s="36"/>
      <c r="W199" s="36"/>
      <c r="X199" s="36"/>
      <c r="Y199" s="36"/>
      <c r="Z199" s="36"/>
      <c r="AA199" s="36"/>
    </row>
    <row r="200" spans="1:27" ht="15.75" customHeight="1">
      <c r="A200" s="37">
        <v>199</v>
      </c>
      <c r="B200" s="48" t="s">
        <v>714</v>
      </c>
      <c r="C200" s="39" t="s">
        <v>715</v>
      </c>
      <c r="D200" s="39" t="s">
        <v>160</v>
      </c>
      <c r="E200" s="55" t="s">
        <v>161</v>
      </c>
      <c r="F200" s="58" t="s">
        <v>18</v>
      </c>
      <c r="G200" s="9"/>
      <c r="H200" s="9"/>
      <c r="I200" s="41" t="s">
        <v>162</v>
      </c>
      <c r="J200" s="39" t="s">
        <v>716</v>
      </c>
      <c r="K200" s="39" t="s">
        <v>717</v>
      </c>
      <c r="L200" s="57" t="s">
        <v>18</v>
      </c>
      <c r="M200" s="41" t="s">
        <v>221</v>
      </c>
      <c r="N200" s="39" t="s">
        <v>718</v>
      </c>
      <c r="O200" s="39" t="s">
        <v>719</v>
      </c>
      <c r="P200" s="36"/>
      <c r="Q200" s="36"/>
      <c r="R200" s="36"/>
      <c r="S200" s="36"/>
      <c r="T200" s="36"/>
      <c r="U200" s="36"/>
      <c r="V200" s="36"/>
      <c r="W200" s="36"/>
      <c r="X200" s="36"/>
      <c r="Y200" s="36"/>
      <c r="Z200" s="36"/>
      <c r="AA200" s="36"/>
    </row>
    <row r="201" spans="1:27" ht="15.75" customHeight="1">
      <c r="A201" s="37">
        <v>200</v>
      </c>
      <c r="B201" s="48" t="s">
        <v>720</v>
      </c>
      <c r="C201" s="39" t="s">
        <v>721</v>
      </c>
      <c r="D201" s="39" t="s">
        <v>367</v>
      </c>
      <c r="E201" s="55" t="s">
        <v>368</v>
      </c>
      <c r="F201" s="58" t="s">
        <v>18</v>
      </c>
      <c r="G201" s="9"/>
      <c r="H201" s="9"/>
      <c r="I201" s="41" t="s">
        <v>162</v>
      </c>
      <c r="J201" s="39" t="s">
        <v>722</v>
      </c>
      <c r="K201" s="39" t="s">
        <v>626</v>
      </c>
      <c r="L201" s="57" t="s">
        <v>18</v>
      </c>
      <c r="M201" s="41" t="s">
        <v>221</v>
      </c>
      <c r="N201" s="39" t="s">
        <v>723</v>
      </c>
      <c r="O201" s="39" t="s">
        <v>724</v>
      </c>
      <c r="P201" s="36"/>
      <c r="Q201" s="36"/>
      <c r="R201" s="36"/>
      <c r="S201" s="36"/>
      <c r="T201" s="36"/>
      <c r="U201" s="36"/>
      <c r="V201" s="36"/>
      <c r="W201" s="36"/>
      <c r="X201" s="36"/>
      <c r="Y201" s="36"/>
      <c r="Z201" s="36"/>
      <c r="AA201" s="36"/>
    </row>
    <row r="202" spans="1:27" ht="15.75" customHeight="1">
      <c r="A202" s="37">
        <v>201</v>
      </c>
      <c r="B202" s="48" t="s">
        <v>725</v>
      </c>
      <c r="C202" s="39" t="s">
        <v>726</v>
      </c>
      <c r="D202" s="39" t="s">
        <v>367</v>
      </c>
      <c r="E202" s="55" t="s">
        <v>368</v>
      </c>
      <c r="F202" s="58" t="s">
        <v>18</v>
      </c>
      <c r="G202" s="9"/>
      <c r="H202" s="9"/>
      <c r="I202" s="41" t="s">
        <v>162</v>
      </c>
      <c r="J202" s="39" t="s">
        <v>696</v>
      </c>
      <c r="K202" s="39" t="s">
        <v>697</v>
      </c>
      <c r="L202" s="57" t="s">
        <v>18</v>
      </c>
      <c r="M202" s="41" t="s">
        <v>221</v>
      </c>
      <c r="N202" s="39" t="s">
        <v>727</v>
      </c>
      <c r="O202" s="39" t="s">
        <v>728</v>
      </c>
      <c r="P202" s="36"/>
      <c r="Q202" s="36"/>
      <c r="R202" s="36"/>
      <c r="S202" s="36"/>
      <c r="T202" s="36"/>
      <c r="U202" s="36"/>
      <c r="V202" s="36"/>
      <c r="W202" s="36"/>
      <c r="X202" s="36"/>
      <c r="Y202" s="36"/>
      <c r="Z202" s="36"/>
      <c r="AA202" s="36"/>
    </row>
    <row r="203" spans="1:27" ht="15.75" customHeight="1">
      <c r="A203" s="37">
        <v>202</v>
      </c>
      <c r="B203" s="48" t="s">
        <v>729</v>
      </c>
      <c r="C203" s="39" t="s">
        <v>518</v>
      </c>
      <c r="D203" s="39" t="s">
        <v>519</v>
      </c>
      <c r="E203" s="55" t="s">
        <v>520</v>
      </c>
      <c r="F203" s="58" t="s">
        <v>18</v>
      </c>
      <c r="G203" s="9"/>
      <c r="H203" s="9"/>
      <c r="I203" s="41" t="s">
        <v>730</v>
      </c>
      <c r="J203" s="39" t="s">
        <v>708</v>
      </c>
      <c r="K203" s="39" t="s">
        <v>709</v>
      </c>
      <c r="L203" s="57" t="s">
        <v>18</v>
      </c>
      <c r="M203" s="41" t="s">
        <v>221</v>
      </c>
      <c r="N203" s="39" t="s">
        <v>731</v>
      </c>
      <c r="O203" s="39" t="s">
        <v>732</v>
      </c>
      <c r="P203" s="36"/>
      <c r="Q203" s="36"/>
      <c r="R203" s="36"/>
      <c r="S203" s="36"/>
      <c r="T203" s="36"/>
      <c r="U203" s="36"/>
      <c r="V203" s="36"/>
      <c r="W203" s="36"/>
      <c r="X203" s="36"/>
      <c r="Y203" s="36"/>
      <c r="Z203" s="36"/>
      <c r="AA203" s="36"/>
    </row>
    <row r="204" spans="1:27" ht="15.75" customHeight="1">
      <c r="A204" s="37">
        <v>203</v>
      </c>
      <c r="B204" s="48" t="s">
        <v>733</v>
      </c>
      <c r="C204" s="39" t="s">
        <v>140</v>
      </c>
      <c r="D204" s="39" t="s">
        <v>141</v>
      </c>
      <c r="E204" s="55" t="s">
        <v>142</v>
      </c>
      <c r="F204" s="58" t="s">
        <v>18</v>
      </c>
      <c r="G204" s="9"/>
      <c r="H204" s="9"/>
      <c r="I204" s="41" t="s">
        <v>734</v>
      </c>
      <c r="J204" s="39" t="s">
        <v>735</v>
      </c>
      <c r="K204" s="39" t="s">
        <v>736</v>
      </c>
      <c r="L204" s="57" t="s">
        <v>18</v>
      </c>
      <c r="M204" s="41" t="s">
        <v>221</v>
      </c>
      <c r="N204" s="39" t="s">
        <v>737</v>
      </c>
      <c r="O204" s="39" t="s">
        <v>738</v>
      </c>
      <c r="P204" s="36"/>
      <c r="Q204" s="36"/>
      <c r="R204" s="36"/>
      <c r="S204" s="36"/>
      <c r="T204" s="36"/>
      <c r="U204" s="36"/>
      <c r="V204" s="36"/>
      <c r="W204" s="36"/>
      <c r="X204" s="36"/>
      <c r="Y204" s="36"/>
      <c r="Z204" s="36"/>
      <c r="AA204" s="36"/>
    </row>
    <row r="205" spans="1:27" ht="15.75" customHeight="1">
      <c r="A205" s="37">
        <v>204</v>
      </c>
      <c r="B205" s="48" t="s">
        <v>739</v>
      </c>
      <c r="C205" s="39" t="s">
        <v>740</v>
      </c>
      <c r="D205" s="39" t="s">
        <v>741</v>
      </c>
      <c r="E205" s="55" t="s">
        <v>742</v>
      </c>
      <c r="F205" s="56" t="s">
        <v>26</v>
      </c>
      <c r="G205" s="9"/>
      <c r="H205" s="9"/>
      <c r="I205" s="9"/>
      <c r="J205" s="11"/>
      <c r="K205" s="11"/>
      <c r="L205" s="57" t="s">
        <v>26</v>
      </c>
      <c r="M205" s="9"/>
      <c r="N205" s="11"/>
      <c r="O205" s="11"/>
      <c r="P205" s="36"/>
      <c r="Q205" s="36"/>
      <c r="R205" s="36"/>
      <c r="S205" s="36"/>
      <c r="T205" s="36"/>
      <c r="U205" s="36"/>
      <c r="V205" s="36"/>
      <c r="W205" s="36"/>
      <c r="X205" s="36"/>
      <c r="Y205" s="36"/>
      <c r="Z205" s="36"/>
      <c r="AA205" s="36"/>
    </row>
    <row r="206" spans="1:27" ht="15.75" customHeight="1">
      <c r="A206" s="37">
        <v>205</v>
      </c>
      <c r="B206" s="48" t="s">
        <v>739</v>
      </c>
      <c r="C206" s="39" t="s">
        <v>740</v>
      </c>
      <c r="D206" s="39" t="s">
        <v>741</v>
      </c>
      <c r="E206" s="55" t="s">
        <v>742</v>
      </c>
      <c r="F206" s="56" t="s">
        <v>26</v>
      </c>
      <c r="G206" s="9"/>
      <c r="H206" s="9"/>
      <c r="I206" s="9"/>
      <c r="J206" s="11"/>
      <c r="K206" s="11"/>
      <c r="L206" s="57" t="s">
        <v>26</v>
      </c>
      <c r="M206" s="9"/>
      <c r="N206" s="11"/>
      <c r="O206" s="11"/>
      <c r="P206" s="36"/>
      <c r="Q206" s="36"/>
      <c r="R206" s="36"/>
      <c r="S206" s="36"/>
      <c r="T206" s="36"/>
      <c r="U206" s="36"/>
      <c r="V206" s="36"/>
      <c r="W206" s="36"/>
      <c r="X206" s="36"/>
      <c r="Y206" s="36"/>
      <c r="Z206" s="36"/>
      <c r="AA206" s="36"/>
    </row>
    <row r="207" spans="1:27" ht="15.75" customHeight="1">
      <c r="A207" s="37">
        <v>206</v>
      </c>
      <c r="B207" s="48" t="s">
        <v>743</v>
      </c>
      <c r="C207" s="39" t="s">
        <v>744</v>
      </c>
      <c r="D207" s="39" t="s">
        <v>745</v>
      </c>
      <c r="E207" s="55" t="s">
        <v>746</v>
      </c>
      <c r="F207" s="56" t="s">
        <v>26</v>
      </c>
      <c r="G207" s="9"/>
      <c r="H207" s="9"/>
      <c r="I207" s="9"/>
      <c r="J207" s="11"/>
      <c r="K207" s="11"/>
      <c r="L207" s="57" t="s">
        <v>26</v>
      </c>
      <c r="M207" s="9"/>
      <c r="N207" s="11"/>
      <c r="O207" s="11"/>
      <c r="P207" s="36"/>
      <c r="Q207" s="36"/>
      <c r="R207" s="36"/>
      <c r="S207" s="36"/>
      <c r="T207" s="36"/>
      <c r="U207" s="36"/>
      <c r="V207" s="36"/>
      <c r="W207" s="36"/>
      <c r="X207" s="36"/>
      <c r="Y207" s="36"/>
      <c r="Z207" s="36"/>
      <c r="AA207" s="36"/>
    </row>
    <row r="208" spans="1:27" ht="15.75" customHeight="1">
      <c r="A208" s="37">
        <v>207</v>
      </c>
      <c r="B208" s="48" t="s">
        <v>747</v>
      </c>
      <c r="C208" s="39" t="s">
        <v>748</v>
      </c>
      <c r="D208" s="39" t="s">
        <v>749</v>
      </c>
      <c r="E208" s="55" t="s">
        <v>750</v>
      </c>
      <c r="F208" s="56" t="s">
        <v>26</v>
      </c>
      <c r="G208" s="9"/>
      <c r="H208" s="9"/>
      <c r="I208" s="9"/>
      <c r="J208" s="11"/>
      <c r="K208" s="11"/>
      <c r="L208" s="57" t="s">
        <v>26</v>
      </c>
      <c r="M208" s="9"/>
      <c r="N208" s="11"/>
      <c r="O208" s="11"/>
      <c r="P208" s="36"/>
      <c r="Q208" s="36"/>
      <c r="R208" s="36"/>
      <c r="S208" s="36"/>
      <c r="T208" s="36"/>
      <c r="U208" s="36"/>
      <c r="V208" s="36"/>
      <c r="W208" s="36"/>
      <c r="X208" s="36"/>
      <c r="Y208" s="36"/>
      <c r="Z208" s="36"/>
      <c r="AA208" s="36"/>
    </row>
    <row r="209" spans="1:27" ht="15.75" customHeight="1">
      <c r="A209" s="37">
        <v>208</v>
      </c>
      <c r="B209" s="48" t="s">
        <v>751</v>
      </c>
      <c r="C209" s="39" t="s">
        <v>752</v>
      </c>
      <c r="D209" s="39" t="s">
        <v>753</v>
      </c>
      <c r="E209" s="55" t="s">
        <v>754</v>
      </c>
      <c r="F209" s="56" t="s">
        <v>26</v>
      </c>
      <c r="G209" s="9"/>
      <c r="H209" s="9"/>
      <c r="I209" s="9"/>
      <c r="J209" s="11"/>
      <c r="K209" s="11"/>
      <c r="L209" s="57" t="s">
        <v>26</v>
      </c>
      <c r="M209" s="9"/>
      <c r="N209" s="11"/>
      <c r="O209" s="11"/>
      <c r="P209" s="36"/>
      <c r="Q209" s="36"/>
      <c r="R209" s="36"/>
      <c r="S209" s="36"/>
      <c r="T209" s="36"/>
      <c r="U209" s="36"/>
      <c r="V209" s="36"/>
      <c r="W209" s="36"/>
      <c r="X209" s="36"/>
      <c r="Y209" s="36"/>
      <c r="Z209" s="36"/>
      <c r="AA209" s="36"/>
    </row>
    <row r="210" spans="1:27" ht="15.75" customHeight="1">
      <c r="A210" s="37">
        <v>209</v>
      </c>
      <c r="B210" s="48" t="s">
        <v>755</v>
      </c>
      <c r="C210" s="39" t="s">
        <v>756</v>
      </c>
      <c r="D210" s="39" t="s">
        <v>601</v>
      </c>
      <c r="E210" s="55" t="s">
        <v>602</v>
      </c>
      <c r="F210" s="56" t="s">
        <v>26</v>
      </c>
      <c r="G210" s="9"/>
      <c r="H210" s="9"/>
      <c r="I210" s="9"/>
      <c r="J210" s="11"/>
      <c r="K210" s="11"/>
      <c r="L210" s="57" t="s">
        <v>26</v>
      </c>
      <c r="M210" s="9"/>
      <c r="N210" s="11"/>
      <c r="O210" s="11"/>
      <c r="P210" s="36"/>
      <c r="Q210" s="36"/>
      <c r="R210" s="36"/>
      <c r="S210" s="36"/>
      <c r="T210" s="36"/>
      <c r="U210" s="36"/>
      <c r="V210" s="36"/>
      <c r="W210" s="36"/>
      <c r="X210" s="36"/>
      <c r="Y210" s="36"/>
      <c r="Z210" s="36"/>
      <c r="AA210" s="36"/>
    </row>
    <row r="211" spans="1:27" ht="15.75" customHeight="1">
      <c r="A211" s="37">
        <v>210</v>
      </c>
      <c r="B211" s="48" t="s">
        <v>757</v>
      </c>
      <c r="C211" s="39" t="s">
        <v>758</v>
      </c>
      <c r="D211" s="39" t="s">
        <v>94</v>
      </c>
      <c r="E211" s="55" t="s">
        <v>95</v>
      </c>
      <c r="F211" s="56" t="s">
        <v>26</v>
      </c>
      <c r="G211" s="9"/>
      <c r="H211" s="9"/>
      <c r="I211" s="9"/>
      <c r="J211" s="11"/>
      <c r="K211" s="11"/>
      <c r="L211" s="57" t="s">
        <v>26</v>
      </c>
      <c r="M211" s="9"/>
      <c r="N211" s="11"/>
      <c r="O211" s="11"/>
      <c r="P211" s="36"/>
      <c r="Q211" s="36"/>
      <c r="R211" s="36"/>
      <c r="S211" s="36"/>
      <c r="T211" s="36"/>
      <c r="U211" s="36"/>
      <c r="V211" s="36"/>
      <c r="W211" s="36"/>
      <c r="X211" s="36"/>
      <c r="Y211" s="36"/>
      <c r="Z211" s="36"/>
      <c r="AA211" s="36"/>
    </row>
    <row r="212" spans="1:27" ht="15.75" customHeight="1">
      <c r="A212" s="37">
        <v>211</v>
      </c>
      <c r="B212" s="48" t="s">
        <v>759</v>
      </c>
      <c r="C212" s="39" t="s">
        <v>760</v>
      </c>
      <c r="D212" s="39" t="s">
        <v>761</v>
      </c>
      <c r="E212" s="55" t="s">
        <v>762</v>
      </c>
      <c r="F212" s="58" t="s">
        <v>18</v>
      </c>
      <c r="G212" s="9"/>
      <c r="H212" s="9"/>
      <c r="I212" s="41" t="s">
        <v>162</v>
      </c>
      <c r="J212" s="39" t="s">
        <v>763</v>
      </c>
      <c r="K212" s="39" t="s">
        <v>764</v>
      </c>
      <c r="L212" s="57" t="s">
        <v>18</v>
      </c>
      <c r="M212" s="41" t="s">
        <v>221</v>
      </c>
      <c r="N212" s="39" t="s">
        <v>765</v>
      </c>
      <c r="O212" s="39" t="s">
        <v>766</v>
      </c>
      <c r="P212" s="36"/>
      <c r="Q212" s="36"/>
      <c r="R212" s="36"/>
      <c r="S212" s="36"/>
      <c r="T212" s="36"/>
      <c r="U212" s="36"/>
      <c r="V212" s="36"/>
      <c r="W212" s="36"/>
      <c r="X212" s="36"/>
      <c r="Y212" s="36"/>
      <c r="Z212" s="36"/>
      <c r="AA212" s="36"/>
    </row>
    <row r="213" spans="1:27" ht="15.75" customHeight="1">
      <c r="A213" s="37">
        <v>212</v>
      </c>
      <c r="B213" s="48" t="s">
        <v>767</v>
      </c>
      <c r="C213" s="39" t="s">
        <v>768</v>
      </c>
      <c r="D213" s="39" t="s">
        <v>42</v>
      </c>
      <c r="E213" s="55" t="s">
        <v>43</v>
      </c>
      <c r="F213" s="56" t="s">
        <v>26</v>
      </c>
      <c r="G213" s="9"/>
      <c r="H213" s="9"/>
      <c r="I213" s="9"/>
      <c r="J213" s="11"/>
      <c r="K213" s="11"/>
      <c r="L213" s="57" t="s">
        <v>26</v>
      </c>
      <c r="M213" s="9"/>
      <c r="N213" s="11"/>
      <c r="O213" s="11"/>
      <c r="P213" s="36"/>
      <c r="Q213" s="36"/>
      <c r="R213" s="36"/>
      <c r="S213" s="36"/>
      <c r="T213" s="36"/>
      <c r="U213" s="36"/>
      <c r="V213" s="36"/>
      <c r="W213" s="36"/>
      <c r="X213" s="36"/>
      <c r="Y213" s="36"/>
      <c r="Z213" s="36"/>
      <c r="AA213" s="36"/>
    </row>
    <row r="214" spans="1:27" ht="15.75" customHeight="1">
      <c r="A214" s="37">
        <v>213</v>
      </c>
      <c r="B214" s="48" t="s">
        <v>769</v>
      </c>
      <c r="C214" s="39" t="s">
        <v>770</v>
      </c>
      <c r="D214" s="39" t="s">
        <v>147</v>
      </c>
      <c r="E214" s="55" t="s">
        <v>148</v>
      </c>
      <c r="F214" s="58" t="s">
        <v>18</v>
      </c>
      <c r="G214" s="9"/>
      <c r="H214" s="9"/>
      <c r="I214" s="9"/>
      <c r="J214" s="11"/>
      <c r="K214" s="11"/>
      <c r="L214" s="57" t="s">
        <v>26</v>
      </c>
      <c r="M214" s="9"/>
      <c r="N214" s="11"/>
      <c r="O214" s="11"/>
      <c r="P214" s="36"/>
      <c r="Q214" s="36"/>
      <c r="R214" s="36"/>
      <c r="S214" s="36"/>
      <c r="T214" s="36"/>
      <c r="U214" s="36"/>
      <c r="V214" s="36"/>
      <c r="W214" s="36"/>
      <c r="X214" s="36"/>
      <c r="Y214" s="36"/>
      <c r="Z214" s="36"/>
      <c r="AA214" s="36"/>
    </row>
    <row r="215" spans="1:27" ht="15.75" customHeight="1">
      <c r="A215" s="37">
        <v>214</v>
      </c>
      <c r="B215" s="48" t="s">
        <v>771</v>
      </c>
      <c r="C215" s="39" t="s">
        <v>772</v>
      </c>
      <c r="D215" s="39" t="s">
        <v>523</v>
      </c>
      <c r="E215" s="55" t="s">
        <v>524</v>
      </c>
      <c r="F215" s="56" t="s">
        <v>26</v>
      </c>
      <c r="G215" s="9"/>
      <c r="H215" s="9"/>
      <c r="I215" s="9"/>
      <c r="J215" s="11"/>
      <c r="K215" s="11"/>
      <c r="L215" s="57" t="s">
        <v>26</v>
      </c>
      <c r="M215" s="9"/>
      <c r="N215" s="11"/>
      <c r="O215" s="11"/>
      <c r="P215" s="36"/>
      <c r="Q215" s="36"/>
      <c r="R215" s="36"/>
      <c r="S215" s="36"/>
      <c r="T215" s="36"/>
      <c r="U215" s="36"/>
      <c r="V215" s="36"/>
      <c r="W215" s="36"/>
      <c r="X215" s="36"/>
      <c r="Y215" s="36"/>
      <c r="Z215" s="36"/>
      <c r="AA215" s="36"/>
    </row>
    <row r="216" spans="1:27" ht="15.75" customHeight="1">
      <c r="A216" s="37">
        <v>215</v>
      </c>
      <c r="B216" s="48" t="s">
        <v>773</v>
      </c>
      <c r="C216" s="39" t="s">
        <v>774</v>
      </c>
      <c r="D216" s="39" t="s">
        <v>453</v>
      </c>
      <c r="E216" s="55" t="s">
        <v>454</v>
      </c>
      <c r="F216" s="56" t="s">
        <v>26</v>
      </c>
      <c r="G216" s="9"/>
      <c r="H216" s="9"/>
      <c r="I216" s="9"/>
      <c r="J216" s="11"/>
      <c r="K216" s="11"/>
      <c r="L216" s="57" t="s">
        <v>26</v>
      </c>
      <c r="M216" s="9"/>
      <c r="N216" s="11"/>
      <c r="O216" s="11"/>
      <c r="P216" s="36"/>
      <c r="Q216" s="36"/>
      <c r="R216" s="36"/>
      <c r="S216" s="36"/>
      <c r="T216" s="36"/>
      <c r="U216" s="36"/>
      <c r="V216" s="36"/>
      <c r="W216" s="36"/>
      <c r="X216" s="36"/>
      <c r="Y216" s="36"/>
      <c r="Z216" s="36"/>
      <c r="AA216" s="36"/>
    </row>
    <row r="217" spans="1:27" ht="15.75" customHeight="1">
      <c r="A217" s="37">
        <v>216</v>
      </c>
      <c r="B217" s="48" t="s">
        <v>775</v>
      </c>
      <c r="C217" s="39" t="s">
        <v>776</v>
      </c>
      <c r="D217" s="39" t="s">
        <v>496</v>
      </c>
      <c r="E217" s="55" t="s">
        <v>497</v>
      </c>
      <c r="F217" s="58" t="s">
        <v>18</v>
      </c>
      <c r="G217" s="9"/>
      <c r="H217" s="9"/>
      <c r="I217" s="41" t="s">
        <v>777</v>
      </c>
      <c r="J217" s="39" t="s">
        <v>778</v>
      </c>
      <c r="K217" s="39" t="s">
        <v>779</v>
      </c>
      <c r="L217" s="57" t="s">
        <v>18</v>
      </c>
      <c r="M217" s="41" t="s">
        <v>221</v>
      </c>
      <c r="N217" s="39" t="s">
        <v>780</v>
      </c>
      <c r="O217" s="39" t="s">
        <v>781</v>
      </c>
      <c r="P217" s="36"/>
      <c r="Q217" s="36"/>
      <c r="R217" s="36"/>
      <c r="S217" s="36"/>
      <c r="T217" s="36"/>
      <c r="U217" s="36"/>
      <c r="V217" s="36"/>
      <c r="W217" s="36"/>
      <c r="X217" s="36"/>
      <c r="Y217" s="36"/>
      <c r="Z217" s="36"/>
      <c r="AA217" s="36"/>
    </row>
    <row r="218" spans="1:27" ht="15.75" customHeight="1">
      <c r="A218" s="37">
        <v>217</v>
      </c>
      <c r="B218" s="48" t="s">
        <v>782</v>
      </c>
      <c r="C218" s="39" t="s">
        <v>783</v>
      </c>
      <c r="D218" s="39" t="s">
        <v>784</v>
      </c>
      <c r="E218" s="55" t="s">
        <v>785</v>
      </c>
      <c r="F218" s="56" t="s">
        <v>26</v>
      </c>
      <c r="G218" s="9"/>
      <c r="H218" s="9"/>
      <c r="I218" s="9"/>
      <c r="J218" s="11"/>
      <c r="K218" s="11"/>
      <c r="L218" s="57" t="s">
        <v>26</v>
      </c>
      <c r="M218" s="9"/>
      <c r="N218" s="11"/>
      <c r="O218" s="11"/>
      <c r="P218" s="36"/>
      <c r="Q218" s="36"/>
      <c r="R218" s="36"/>
      <c r="S218" s="36"/>
      <c r="T218" s="36"/>
      <c r="U218" s="36"/>
      <c r="V218" s="36"/>
      <c r="W218" s="36"/>
      <c r="X218" s="36"/>
      <c r="Y218" s="36"/>
      <c r="Z218" s="36"/>
      <c r="AA218" s="36"/>
    </row>
    <row r="219" spans="1:27" ht="15.75" customHeight="1">
      <c r="A219" s="37">
        <v>218</v>
      </c>
      <c r="B219" s="48" t="s">
        <v>786</v>
      </c>
      <c r="C219" s="39" t="s">
        <v>787</v>
      </c>
      <c r="D219" s="39" t="s">
        <v>788</v>
      </c>
      <c r="E219" s="55" t="s">
        <v>789</v>
      </c>
      <c r="F219" s="58" t="s">
        <v>18</v>
      </c>
      <c r="G219" s="9"/>
      <c r="H219" s="9"/>
      <c r="I219" s="41" t="s">
        <v>162</v>
      </c>
      <c r="J219" s="39" t="s">
        <v>790</v>
      </c>
      <c r="K219" s="39" t="s">
        <v>791</v>
      </c>
      <c r="L219" s="57" t="s">
        <v>18</v>
      </c>
      <c r="M219" s="41" t="s">
        <v>221</v>
      </c>
      <c r="N219" s="39" t="s">
        <v>792</v>
      </c>
      <c r="O219" s="39" t="s">
        <v>793</v>
      </c>
      <c r="P219" s="36"/>
      <c r="Q219" s="36"/>
      <c r="R219" s="36"/>
      <c r="S219" s="36"/>
      <c r="T219" s="36"/>
      <c r="U219" s="36"/>
      <c r="V219" s="36"/>
      <c r="W219" s="36"/>
      <c r="X219" s="36"/>
      <c r="Y219" s="36"/>
      <c r="Z219" s="36"/>
      <c r="AA219" s="36"/>
    </row>
    <row r="220" spans="1:27" ht="15.75" customHeight="1">
      <c r="A220" s="37">
        <v>219</v>
      </c>
      <c r="B220" s="48" t="s">
        <v>786</v>
      </c>
      <c r="C220" s="39" t="s">
        <v>794</v>
      </c>
      <c r="D220" s="39" t="s">
        <v>795</v>
      </c>
      <c r="E220" s="55" t="s">
        <v>796</v>
      </c>
      <c r="F220" s="58" t="s">
        <v>18</v>
      </c>
      <c r="G220" s="9"/>
      <c r="H220" s="9"/>
      <c r="I220" s="41" t="s">
        <v>797</v>
      </c>
      <c r="J220" s="39" t="s">
        <v>798</v>
      </c>
      <c r="K220" s="39" t="s">
        <v>799</v>
      </c>
      <c r="L220" s="57" t="s">
        <v>18</v>
      </c>
      <c r="M220" s="41" t="s">
        <v>221</v>
      </c>
      <c r="N220" s="39" t="s">
        <v>800</v>
      </c>
      <c r="O220" s="39" t="s">
        <v>801</v>
      </c>
      <c r="P220" s="36"/>
      <c r="Q220" s="36"/>
      <c r="R220" s="36"/>
      <c r="S220" s="36"/>
      <c r="T220" s="36"/>
      <c r="U220" s="36"/>
      <c r="V220" s="36"/>
      <c r="W220" s="36"/>
      <c r="X220" s="36"/>
      <c r="Y220" s="36"/>
      <c r="Z220" s="36"/>
      <c r="AA220" s="36"/>
    </row>
    <row r="221" spans="1:27" ht="15.75" customHeight="1">
      <c r="A221" s="37">
        <v>220</v>
      </c>
      <c r="B221" s="48" t="s">
        <v>786</v>
      </c>
      <c r="C221" s="39" t="s">
        <v>802</v>
      </c>
      <c r="D221" s="39" t="s">
        <v>795</v>
      </c>
      <c r="E221" s="55" t="s">
        <v>796</v>
      </c>
      <c r="F221" s="58" t="s">
        <v>18</v>
      </c>
      <c r="G221" s="9"/>
      <c r="H221" s="9"/>
      <c r="I221" s="41" t="s">
        <v>797</v>
      </c>
      <c r="J221" s="39" t="s">
        <v>798</v>
      </c>
      <c r="K221" s="39" t="s">
        <v>799</v>
      </c>
      <c r="L221" s="57" t="s">
        <v>18</v>
      </c>
      <c r="M221" s="41" t="s">
        <v>221</v>
      </c>
      <c r="N221" s="39" t="s">
        <v>800</v>
      </c>
      <c r="O221" s="39" t="s">
        <v>801</v>
      </c>
      <c r="P221" s="36"/>
      <c r="Q221" s="36"/>
      <c r="R221" s="36"/>
      <c r="S221" s="36"/>
      <c r="T221" s="36"/>
      <c r="U221" s="36"/>
      <c r="V221" s="36"/>
      <c r="W221" s="36"/>
      <c r="X221" s="36"/>
      <c r="Y221" s="36"/>
      <c r="Z221" s="36"/>
      <c r="AA221" s="36"/>
    </row>
    <row r="222" spans="1:27" ht="15.75" customHeight="1">
      <c r="A222" s="37">
        <v>221</v>
      </c>
      <c r="B222" s="48" t="s">
        <v>803</v>
      </c>
      <c r="C222" s="39" t="s">
        <v>804</v>
      </c>
      <c r="D222" s="39" t="s">
        <v>805</v>
      </c>
      <c r="E222" s="55" t="s">
        <v>806</v>
      </c>
      <c r="F222" s="56" t="s">
        <v>26</v>
      </c>
      <c r="G222" s="9"/>
      <c r="H222" s="9"/>
      <c r="I222" s="9"/>
      <c r="J222" s="11"/>
      <c r="K222" s="11"/>
      <c r="L222" s="57" t="s">
        <v>26</v>
      </c>
      <c r="M222" s="9"/>
      <c r="N222" s="11"/>
      <c r="O222" s="11"/>
      <c r="P222" s="36"/>
      <c r="Q222" s="36"/>
      <c r="R222" s="36"/>
      <c r="S222" s="36"/>
      <c r="T222" s="36"/>
      <c r="U222" s="36"/>
      <c r="V222" s="36"/>
      <c r="W222" s="36"/>
      <c r="X222" s="36"/>
      <c r="Y222" s="36"/>
      <c r="Z222" s="36"/>
      <c r="AA222" s="36"/>
    </row>
    <row r="223" spans="1:27" ht="15.75" customHeight="1">
      <c r="A223" s="37">
        <v>222</v>
      </c>
      <c r="B223" s="48" t="s">
        <v>807</v>
      </c>
      <c r="C223" s="39" t="s">
        <v>808</v>
      </c>
      <c r="D223" s="39" t="s">
        <v>809</v>
      </c>
      <c r="E223" s="55" t="s">
        <v>810</v>
      </c>
      <c r="F223" s="56" t="s">
        <v>26</v>
      </c>
      <c r="G223" s="9"/>
      <c r="H223" s="9"/>
      <c r="I223" s="9"/>
      <c r="J223" s="11"/>
      <c r="K223" s="11"/>
      <c r="L223" s="57" t="s">
        <v>26</v>
      </c>
      <c r="M223" s="9"/>
      <c r="N223" s="11"/>
      <c r="O223" s="11"/>
      <c r="P223" s="36"/>
      <c r="Q223" s="36"/>
      <c r="R223" s="36"/>
      <c r="S223" s="36"/>
      <c r="T223" s="36"/>
      <c r="U223" s="36"/>
      <c r="V223" s="36"/>
      <c r="W223" s="36"/>
      <c r="X223" s="36"/>
      <c r="Y223" s="36"/>
      <c r="Z223" s="36"/>
      <c r="AA223" s="36"/>
    </row>
    <row r="224" spans="1:27" ht="15.75" customHeight="1">
      <c r="A224" s="37">
        <v>223</v>
      </c>
      <c r="B224" s="48" t="s">
        <v>811</v>
      </c>
      <c r="C224" s="39" t="s">
        <v>812</v>
      </c>
      <c r="D224" s="39" t="s">
        <v>813</v>
      </c>
      <c r="E224" s="55" t="s">
        <v>814</v>
      </c>
      <c r="F224" s="58" t="s">
        <v>18</v>
      </c>
      <c r="G224" s="9"/>
      <c r="H224" s="9"/>
      <c r="I224" s="9"/>
      <c r="J224" s="11"/>
      <c r="K224" s="11"/>
      <c r="L224" s="57" t="s">
        <v>26</v>
      </c>
      <c r="M224" s="9"/>
      <c r="N224" s="11"/>
      <c r="O224" s="11"/>
      <c r="P224" s="36"/>
      <c r="Q224" s="36"/>
      <c r="R224" s="36"/>
      <c r="S224" s="36"/>
      <c r="T224" s="36"/>
      <c r="U224" s="36"/>
      <c r="V224" s="36"/>
      <c r="W224" s="36"/>
      <c r="X224" s="36"/>
      <c r="Y224" s="36"/>
      <c r="Z224" s="36"/>
      <c r="AA224" s="36"/>
    </row>
    <row r="225" spans="1:27" ht="15.75" customHeight="1">
      <c r="A225" s="37">
        <v>224</v>
      </c>
      <c r="B225" s="48" t="s">
        <v>815</v>
      </c>
      <c r="C225" s="39" t="s">
        <v>816</v>
      </c>
      <c r="D225" s="39" t="s">
        <v>749</v>
      </c>
      <c r="E225" s="55" t="s">
        <v>750</v>
      </c>
      <c r="F225" s="56" t="s">
        <v>26</v>
      </c>
      <c r="G225" s="9"/>
      <c r="H225" s="9"/>
      <c r="I225" s="9"/>
      <c r="J225" s="11"/>
      <c r="K225" s="11"/>
      <c r="L225" s="57" t="s">
        <v>26</v>
      </c>
      <c r="M225" s="9"/>
      <c r="N225" s="11"/>
      <c r="O225" s="11"/>
      <c r="P225" s="36"/>
      <c r="Q225" s="36"/>
      <c r="R225" s="36"/>
      <c r="S225" s="36"/>
      <c r="T225" s="36"/>
      <c r="U225" s="36"/>
      <c r="V225" s="36"/>
      <c r="W225" s="36"/>
      <c r="X225" s="36"/>
      <c r="Y225" s="36"/>
      <c r="Z225" s="36"/>
      <c r="AA225" s="36"/>
    </row>
    <row r="226" spans="1:27" ht="15.75" customHeight="1">
      <c r="A226" s="37">
        <v>225</v>
      </c>
      <c r="B226" s="48" t="s">
        <v>817</v>
      </c>
      <c r="C226" s="39" t="s">
        <v>818</v>
      </c>
      <c r="D226" s="39" t="s">
        <v>819</v>
      </c>
      <c r="E226" s="55" t="s">
        <v>820</v>
      </c>
      <c r="F226" s="56" t="s">
        <v>26</v>
      </c>
      <c r="G226" s="9"/>
      <c r="H226" s="9"/>
      <c r="I226" s="9"/>
      <c r="J226" s="11"/>
      <c r="K226" s="11"/>
      <c r="L226" s="57" t="s">
        <v>26</v>
      </c>
      <c r="M226" s="9"/>
      <c r="N226" s="11"/>
      <c r="O226" s="11"/>
      <c r="P226" s="36"/>
      <c r="Q226" s="36"/>
      <c r="R226" s="36"/>
      <c r="S226" s="36"/>
      <c r="T226" s="36"/>
      <c r="U226" s="36"/>
      <c r="V226" s="36"/>
      <c r="W226" s="36"/>
      <c r="X226" s="36"/>
      <c r="Y226" s="36"/>
      <c r="Z226" s="36"/>
      <c r="AA226" s="36"/>
    </row>
    <row r="227" spans="1:27" ht="15.75" customHeight="1">
      <c r="A227" s="37">
        <v>226</v>
      </c>
      <c r="B227" s="48" t="s">
        <v>817</v>
      </c>
      <c r="C227" s="39" t="s">
        <v>821</v>
      </c>
      <c r="D227" s="39" t="s">
        <v>290</v>
      </c>
      <c r="E227" s="55" t="s">
        <v>291</v>
      </c>
      <c r="F227" s="56" t="s">
        <v>26</v>
      </c>
      <c r="G227" s="9"/>
      <c r="H227" s="9"/>
      <c r="I227" s="9"/>
      <c r="J227" s="11"/>
      <c r="K227" s="11"/>
      <c r="L227" s="57" t="s">
        <v>26</v>
      </c>
      <c r="M227" s="9"/>
      <c r="N227" s="11"/>
      <c r="O227" s="11"/>
      <c r="P227" s="36"/>
      <c r="Q227" s="36"/>
      <c r="R227" s="36"/>
      <c r="S227" s="36"/>
      <c r="T227" s="36"/>
      <c r="U227" s="36"/>
      <c r="V227" s="36"/>
      <c r="W227" s="36"/>
      <c r="X227" s="36"/>
      <c r="Y227" s="36"/>
      <c r="Z227" s="36"/>
      <c r="AA227" s="36"/>
    </row>
    <row r="228" spans="1:27" ht="15.75" customHeight="1">
      <c r="A228" s="37">
        <v>227</v>
      </c>
      <c r="B228" s="48" t="s">
        <v>822</v>
      </c>
      <c r="C228" s="39" t="s">
        <v>823</v>
      </c>
      <c r="D228" s="39" t="s">
        <v>512</v>
      </c>
      <c r="E228" s="55" t="s">
        <v>513</v>
      </c>
      <c r="F228" s="58" t="s">
        <v>18</v>
      </c>
      <c r="G228" s="9"/>
      <c r="H228" s="9"/>
      <c r="I228" s="9"/>
      <c r="J228" s="11"/>
      <c r="K228" s="11"/>
      <c r="L228" s="57" t="s">
        <v>26</v>
      </c>
      <c r="M228" s="9"/>
      <c r="N228" s="11"/>
      <c r="O228" s="11"/>
      <c r="P228" s="36"/>
      <c r="Q228" s="36"/>
      <c r="R228" s="36"/>
      <c r="S228" s="36"/>
      <c r="T228" s="36"/>
      <c r="U228" s="36"/>
      <c r="V228" s="36"/>
      <c r="W228" s="36"/>
      <c r="X228" s="36"/>
      <c r="Y228" s="36"/>
      <c r="Z228" s="36"/>
      <c r="AA228" s="36"/>
    </row>
    <row r="229" spans="1:27" ht="15.75" customHeight="1">
      <c r="A229" s="37">
        <v>228</v>
      </c>
      <c r="B229" s="48" t="s">
        <v>824</v>
      </c>
      <c r="C229" s="39" t="s">
        <v>825</v>
      </c>
      <c r="D229" s="39" t="s">
        <v>826</v>
      </c>
      <c r="E229" s="55" t="s">
        <v>827</v>
      </c>
      <c r="F229" s="56" t="s">
        <v>26</v>
      </c>
      <c r="G229" s="9"/>
      <c r="H229" s="9"/>
      <c r="I229" s="9"/>
      <c r="J229" s="11"/>
      <c r="K229" s="11"/>
      <c r="L229" s="57" t="s">
        <v>26</v>
      </c>
      <c r="M229" s="9"/>
      <c r="N229" s="11"/>
      <c r="O229" s="11"/>
      <c r="P229" s="36"/>
      <c r="Q229" s="36"/>
      <c r="R229" s="36"/>
      <c r="S229" s="36"/>
      <c r="T229" s="36"/>
      <c r="U229" s="36"/>
      <c r="V229" s="36"/>
      <c r="W229" s="36"/>
      <c r="X229" s="36"/>
      <c r="Y229" s="36"/>
      <c r="Z229" s="36"/>
      <c r="AA229" s="36"/>
    </row>
    <row r="230" spans="1:27" ht="15.75" customHeight="1">
      <c r="A230" s="37">
        <v>229</v>
      </c>
      <c r="B230" s="48" t="s">
        <v>828</v>
      </c>
      <c r="C230" s="39" t="s">
        <v>829</v>
      </c>
      <c r="D230" s="39" t="s">
        <v>643</v>
      </c>
      <c r="E230" s="55" t="s">
        <v>644</v>
      </c>
      <c r="F230" s="56" t="s">
        <v>26</v>
      </c>
      <c r="G230" s="9"/>
      <c r="H230" s="9"/>
      <c r="I230" s="9"/>
      <c r="J230" s="11"/>
      <c r="K230" s="11"/>
      <c r="L230" s="57" t="s">
        <v>26</v>
      </c>
      <c r="M230" s="9"/>
      <c r="N230" s="11"/>
      <c r="O230" s="11"/>
      <c r="P230" s="36"/>
      <c r="Q230" s="36"/>
      <c r="R230" s="36"/>
      <c r="S230" s="36"/>
      <c r="T230" s="36"/>
      <c r="U230" s="36"/>
      <c r="V230" s="36"/>
      <c r="W230" s="36"/>
      <c r="X230" s="36"/>
      <c r="Y230" s="36"/>
      <c r="Z230" s="36"/>
      <c r="AA230" s="36"/>
    </row>
    <row r="231" spans="1:27" ht="15.75" customHeight="1">
      <c r="A231" s="37">
        <v>230</v>
      </c>
      <c r="B231" s="48" t="s">
        <v>828</v>
      </c>
      <c r="C231" s="39" t="s">
        <v>830</v>
      </c>
      <c r="D231" s="39" t="s">
        <v>58</v>
      </c>
      <c r="E231" s="55" t="s">
        <v>59</v>
      </c>
      <c r="F231" s="56" t="s">
        <v>26</v>
      </c>
      <c r="G231" s="9"/>
      <c r="H231" s="9"/>
      <c r="I231" s="9"/>
      <c r="J231" s="11"/>
      <c r="K231" s="11"/>
      <c r="L231" s="57" t="s">
        <v>26</v>
      </c>
      <c r="M231" s="9"/>
      <c r="N231" s="11"/>
      <c r="O231" s="11"/>
      <c r="P231" s="36"/>
      <c r="Q231" s="36"/>
      <c r="R231" s="36"/>
      <c r="S231" s="36"/>
      <c r="T231" s="36"/>
      <c r="U231" s="36"/>
      <c r="V231" s="36"/>
      <c r="W231" s="36"/>
      <c r="X231" s="36"/>
      <c r="Y231" s="36"/>
      <c r="Z231" s="36"/>
      <c r="AA231" s="36"/>
    </row>
    <row r="232" spans="1:27" ht="15.75" customHeight="1">
      <c r="A232" s="37">
        <v>231</v>
      </c>
      <c r="B232" s="48" t="s">
        <v>831</v>
      </c>
      <c r="C232" s="39" t="s">
        <v>832</v>
      </c>
      <c r="D232" s="39" t="s">
        <v>152</v>
      </c>
      <c r="E232" s="55" t="s">
        <v>153</v>
      </c>
      <c r="F232" s="56" t="s">
        <v>26</v>
      </c>
      <c r="G232" s="9"/>
      <c r="H232" s="9"/>
      <c r="I232" s="9"/>
      <c r="J232" s="11"/>
      <c r="K232" s="11"/>
      <c r="L232" s="57" t="s">
        <v>26</v>
      </c>
      <c r="M232" s="9"/>
      <c r="N232" s="11"/>
      <c r="O232" s="11"/>
      <c r="P232" s="36"/>
      <c r="Q232" s="36"/>
      <c r="R232" s="36"/>
      <c r="S232" s="36"/>
      <c r="T232" s="36"/>
      <c r="U232" s="36"/>
      <c r="V232" s="36"/>
      <c r="W232" s="36"/>
      <c r="X232" s="36"/>
      <c r="Y232" s="36"/>
      <c r="Z232" s="36"/>
      <c r="AA232" s="36"/>
    </row>
    <row r="233" spans="1:27" ht="15.75" customHeight="1">
      <c r="A233" s="37">
        <v>232</v>
      </c>
      <c r="B233" s="48" t="s">
        <v>831</v>
      </c>
      <c r="C233" s="39" t="s">
        <v>832</v>
      </c>
      <c r="D233" s="39" t="s">
        <v>152</v>
      </c>
      <c r="E233" s="55" t="s">
        <v>153</v>
      </c>
      <c r="F233" s="56" t="s">
        <v>26</v>
      </c>
      <c r="G233" s="9"/>
      <c r="H233" s="9"/>
      <c r="I233" s="9"/>
      <c r="J233" s="11"/>
      <c r="K233" s="11"/>
      <c r="L233" s="57" t="s">
        <v>26</v>
      </c>
      <c r="M233" s="9"/>
      <c r="N233" s="11"/>
      <c r="O233" s="11"/>
      <c r="P233" s="36"/>
      <c r="Q233" s="36"/>
      <c r="R233" s="36"/>
      <c r="S233" s="36"/>
      <c r="T233" s="36"/>
      <c r="U233" s="36"/>
      <c r="V233" s="36"/>
      <c r="W233" s="36"/>
      <c r="X233" s="36"/>
      <c r="Y233" s="36"/>
      <c r="Z233" s="36"/>
      <c r="AA233" s="36"/>
    </row>
    <row r="234" spans="1:27" ht="15.75" customHeight="1">
      <c r="A234" s="37">
        <v>233</v>
      </c>
      <c r="B234" s="48" t="s">
        <v>833</v>
      </c>
      <c r="C234" s="39" t="s">
        <v>834</v>
      </c>
      <c r="D234" s="39" t="s">
        <v>835</v>
      </c>
      <c r="E234" s="55" t="s">
        <v>836</v>
      </c>
      <c r="F234" s="58" t="s">
        <v>18</v>
      </c>
      <c r="G234" s="9"/>
      <c r="H234" s="9"/>
      <c r="I234" s="9"/>
      <c r="J234" s="11"/>
      <c r="K234" s="11"/>
      <c r="L234" s="57" t="s">
        <v>26</v>
      </c>
      <c r="M234" s="9"/>
      <c r="N234" s="11"/>
      <c r="O234" s="11"/>
      <c r="P234" s="36"/>
      <c r="Q234" s="36"/>
      <c r="R234" s="36"/>
      <c r="S234" s="36"/>
      <c r="T234" s="36"/>
      <c r="U234" s="36"/>
      <c r="V234" s="36"/>
      <c r="W234" s="36"/>
      <c r="X234" s="36"/>
      <c r="Y234" s="36"/>
      <c r="Z234" s="36"/>
      <c r="AA234" s="36"/>
    </row>
    <row r="235" spans="1:27" ht="15.75" customHeight="1">
      <c r="A235" s="37">
        <v>234</v>
      </c>
      <c r="B235" s="48" t="s">
        <v>837</v>
      </c>
      <c r="C235" s="39" t="s">
        <v>838</v>
      </c>
      <c r="D235" s="39" t="s">
        <v>839</v>
      </c>
      <c r="E235" s="55" t="s">
        <v>840</v>
      </c>
      <c r="F235" s="56" t="s">
        <v>26</v>
      </c>
      <c r="G235" s="9"/>
      <c r="H235" s="9"/>
      <c r="I235" s="9"/>
      <c r="J235" s="11"/>
      <c r="K235" s="11"/>
      <c r="L235" s="57" t="s">
        <v>26</v>
      </c>
      <c r="M235" s="9"/>
      <c r="N235" s="11"/>
      <c r="O235" s="11"/>
      <c r="P235" s="36"/>
      <c r="Q235" s="36"/>
      <c r="R235" s="36"/>
      <c r="S235" s="36"/>
      <c r="T235" s="36"/>
      <c r="U235" s="36"/>
      <c r="V235" s="36"/>
      <c r="W235" s="36"/>
      <c r="X235" s="36"/>
      <c r="Y235" s="36"/>
      <c r="Z235" s="36"/>
      <c r="AA235" s="36"/>
    </row>
    <row r="236" spans="1:27" ht="15.75" customHeight="1">
      <c r="A236" s="37">
        <v>235</v>
      </c>
      <c r="B236" s="48" t="s">
        <v>841</v>
      </c>
      <c r="C236" s="39" t="s">
        <v>842</v>
      </c>
      <c r="D236" s="39" t="s">
        <v>843</v>
      </c>
      <c r="E236" s="55" t="s">
        <v>844</v>
      </c>
      <c r="F236" s="58" t="s">
        <v>18</v>
      </c>
      <c r="G236" s="9"/>
      <c r="H236" s="9"/>
      <c r="I236" s="9"/>
      <c r="J236" s="11"/>
      <c r="K236" s="11"/>
      <c r="L236" s="57" t="s">
        <v>26</v>
      </c>
      <c r="M236" s="9"/>
      <c r="N236" s="11"/>
      <c r="O236" s="11"/>
      <c r="P236" s="36"/>
      <c r="Q236" s="36"/>
      <c r="R236" s="36"/>
      <c r="S236" s="36"/>
      <c r="T236" s="36"/>
      <c r="U236" s="36"/>
      <c r="V236" s="36"/>
      <c r="W236" s="36"/>
      <c r="X236" s="36"/>
      <c r="Y236" s="36"/>
      <c r="Z236" s="36"/>
      <c r="AA236" s="36"/>
    </row>
    <row r="237" spans="1:27" ht="15.75" customHeight="1">
      <c r="A237" s="37">
        <v>236</v>
      </c>
      <c r="B237" s="48" t="s">
        <v>845</v>
      </c>
      <c r="C237" s="39" t="s">
        <v>846</v>
      </c>
      <c r="D237" s="39" t="s">
        <v>160</v>
      </c>
      <c r="E237" s="55" t="s">
        <v>161</v>
      </c>
      <c r="F237" s="58" t="s">
        <v>18</v>
      </c>
      <c r="G237" s="9"/>
      <c r="H237" s="9"/>
      <c r="I237" s="41" t="s">
        <v>162</v>
      </c>
      <c r="J237" s="39" t="s">
        <v>716</v>
      </c>
      <c r="K237" s="39" t="s">
        <v>847</v>
      </c>
      <c r="L237" s="57" t="s">
        <v>18</v>
      </c>
      <c r="M237" s="41" t="s">
        <v>848</v>
      </c>
      <c r="N237" s="39" t="s">
        <v>849</v>
      </c>
      <c r="O237" s="39" t="s">
        <v>850</v>
      </c>
      <c r="P237" s="36"/>
      <c r="Q237" s="36"/>
      <c r="R237" s="36"/>
      <c r="S237" s="36"/>
      <c r="T237" s="36"/>
      <c r="U237" s="36"/>
      <c r="V237" s="36"/>
      <c r="W237" s="36"/>
      <c r="X237" s="36"/>
      <c r="Y237" s="36"/>
      <c r="Z237" s="36"/>
      <c r="AA237" s="36"/>
    </row>
    <row r="238" spans="1:27" ht="15.75" customHeight="1">
      <c r="A238" s="37">
        <v>237</v>
      </c>
      <c r="B238" s="48" t="s">
        <v>851</v>
      </c>
      <c r="C238" s="39" t="s">
        <v>852</v>
      </c>
      <c r="D238" s="39" t="s">
        <v>440</v>
      </c>
      <c r="E238" s="55" t="s">
        <v>441</v>
      </c>
      <c r="F238" s="58" t="s">
        <v>18</v>
      </c>
      <c r="G238" s="9"/>
      <c r="H238" s="9"/>
      <c r="I238" s="41" t="s">
        <v>605</v>
      </c>
      <c r="J238" s="39" t="s">
        <v>442</v>
      </c>
      <c r="K238" s="39" t="s">
        <v>853</v>
      </c>
      <c r="L238" s="57" t="s">
        <v>18</v>
      </c>
      <c r="M238" s="41" t="s">
        <v>221</v>
      </c>
      <c r="N238" s="39" t="s">
        <v>854</v>
      </c>
      <c r="O238" s="39" t="s">
        <v>855</v>
      </c>
      <c r="P238" s="36"/>
      <c r="Q238" s="36"/>
      <c r="R238" s="36"/>
      <c r="S238" s="36"/>
      <c r="T238" s="36"/>
      <c r="U238" s="36"/>
      <c r="V238" s="36"/>
      <c r="W238" s="36"/>
      <c r="X238" s="36"/>
      <c r="Y238" s="36"/>
      <c r="Z238" s="36"/>
      <c r="AA238" s="36"/>
    </row>
    <row r="239" spans="1:27" ht="15.75" customHeight="1">
      <c r="A239" s="37">
        <v>238</v>
      </c>
      <c r="B239" s="48" t="s">
        <v>856</v>
      </c>
      <c r="C239" s="39" t="s">
        <v>857</v>
      </c>
      <c r="D239" s="39" t="s">
        <v>858</v>
      </c>
      <c r="E239" s="55" t="s">
        <v>859</v>
      </c>
      <c r="F239" s="56" t="s">
        <v>26</v>
      </c>
      <c r="G239" s="9"/>
      <c r="H239" s="9"/>
      <c r="I239" s="9"/>
      <c r="J239" s="11"/>
      <c r="K239" s="11"/>
      <c r="L239" s="57" t="s">
        <v>26</v>
      </c>
      <c r="M239" s="9"/>
      <c r="N239" s="11"/>
      <c r="O239" s="11"/>
      <c r="P239" s="36"/>
      <c r="Q239" s="36"/>
      <c r="R239" s="36"/>
      <c r="S239" s="36"/>
      <c r="T239" s="36"/>
      <c r="U239" s="36"/>
      <c r="V239" s="36"/>
      <c r="W239" s="36"/>
      <c r="X239" s="36"/>
      <c r="Y239" s="36"/>
      <c r="Z239" s="36"/>
      <c r="AA239" s="36"/>
    </row>
    <row r="240" spans="1:27" ht="15.75" customHeight="1">
      <c r="A240" s="37">
        <v>239</v>
      </c>
      <c r="B240" s="48" t="s">
        <v>860</v>
      </c>
      <c r="C240" s="39" t="s">
        <v>861</v>
      </c>
      <c r="D240" s="39" t="s">
        <v>94</v>
      </c>
      <c r="E240" s="55" t="s">
        <v>95</v>
      </c>
      <c r="F240" s="56" t="s">
        <v>26</v>
      </c>
      <c r="G240" s="9"/>
      <c r="H240" s="9"/>
      <c r="I240" s="9"/>
      <c r="J240" s="11"/>
      <c r="K240" s="11"/>
      <c r="L240" s="57" t="s">
        <v>26</v>
      </c>
      <c r="M240" s="9"/>
      <c r="N240" s="11"/>
      <c r="O240" s="11"/>
      <c r="P240" s="36"/>
      <c r="Q240" s="36"/>
      <c r="R240" s="36"/>
      <c r="S240" s="36"/>
      <c r="T240" s="36"/>
      <c r="U240" s="36"/>
      <c r="V240" s="36"/>
      <c r="W240" s="36"/>
      <c r="X240" s="36"/>
      <c r="Y240" s="36"/>
      <c r="Z240" s="36"/>
      <c r="AA240" s="36"/>
    </row>
    <row r="241" spans="1:27" ht="15.75" customHeight="1">
      <c r="A241" s="37">
        <v>240</v>
      </c>
      <c r="B241" s="48" t="s">
        <v>862</v>
      </c>
      <c r="C241" s="39" t="s">
        <v>863</v>
      </c>
      <c r="D241" s="39" t="s">
        <v>864</v>
      </c>
      <c r="E241" s="55" t="s">
        <v>865</v>
      </c>
      <c r="F241" s="58" t="s">
        <v>18</v>
      </c>
      <c r="G241" s="9"/>
      <c r="H241" s="9"/>
      <c r="I241" s="9"/>
      <c r="J241" s="11"/>
      <c r="K241" s="11"/>
      <c r="L241" s="57" t="s">
        <v>26</v>
      </c>
      <c r="M241" s="9"/>
      <c r="N241" s="11"/>
      <c r="O241" s="11"/>
      <c r="P241" s="36"/>
      <c r="Q241" s="36"/>
      <c r="R241" s="36"/>
      <c r="S241" s="36"/>
      <c r="T241" s="36"/>
      <c r="U241" s="36"/>
      <c r="V241" s="36"/>
      <c r="W241" s="36"/>
      <c r="X241" s="36"/>
      <c r="Y241" s="36"/>
      <c r="Z241" s="36"/>
      <c r="AA241" s="36"/>
    </row>
    <row r="242" spans="1:27" ht="15.75" customHeight="1">
      <c r="A242" s="37">
        <v>241</v>
      </c>
      <c r="B242" s="48" t="s">
        <v>866</v>
      </c>
      <c r="C242" s="39" t="s">
        <v>867</v>
      </c>
      <c r="D242" s="39" t="s">
        <v>868</v>
      </c>
      <c r="E242" s="55" t="s">
        <v>869</v>
      </c>
      <c r="F242" s="56" t="s">
        <v>26</v>
      </c>
      <c r="G242" s="9"/>
      <c r="H242" s="9"/>
      <c r="I242" s="9"/>
      <c r="J242" s="11"/>
      <c r="K242" s="11"/>
      <c r="L242" s="57" t="s">
        <v>26</v>
      </c>
      <c r="M242" s="9"/>
      <c r="N242" s="11"/>
      <c r="O242" s="11"/>
      <c r="P242" s="36"/>
      <c r="Q242" s="36"/>
      <c r="R242" s="36"/>
      <c r="S242" s="36"/>
      <c r="T242" s="36"/>
      <c r="U242" s="36"/>
      <c r="V242" s="36"/>
      <c r="W242" s="36"/>
      <c r="X242" s="36"/>
      <c r="Y242" s="36"/>
      <c r="Z242" s="36"/>
      <c r="AA242" s="36"/>
    </row>
    <row r="243" spans="1:27" ht="15.75" customHeight="1">
      <c r="A243" s="37">
        <v>242</v>
      </c>
      <c r="B243" s="48" t="s">
        <v>870</v>
      </c>
      <c r="C243" s="39" t="s">
        <v>871</v>
      </c>
      <c r="D243" s="39" t="s">
        <v>466</v>
      </c>
      <c r="E243" s="55" t="s">
        <v>467</v>
      </c>
      <c r="F243" s="58" t="s">
        <v>18</v>
      </c>
      <c r="G243" s="9"/>
      <c r="H243" s="9"/>
      <c r="I243" s="9"/>
      <c r="J243" s="11"/>
      <c r="K243" s="11"/>
      <c r="L243" s="57" t="s">
        <v>26</v>
      </c>
      <c r="M243" s="9"/>
      <c r="N243" s="11"/>
      <c r="O243" s="11"/>
      <c r="P243" s="36"/>
      <c r="Q243" s="36"/>
      <c r="R243" s="36"/>
      <c r="S243" s="36"/>
      <c r="T243" s="36"/>
      <c r="U243" s="36"/>
      <c r="V243" s="36"/>
      <c r="W243" s="36"/>
      <c r="X243" s="36"/>
      <c r="Y243" s="36"/>
      <c r="Z243" s="36"/>
      <c r="AA243" s="36"/>
    </row>
    <row r="244" spans="1:27" ht="15.75" customHeight="1">
      <c r="A244" s="37">
        <v>243</v>
      </c>
      <c r="B244" s="48" t="s">
        <v>872</v>
      </c>
      <c r="C244" s="39" t="s">
        <v>873</v>
      </c>
      <c r="D244" s="39" t="s">
        <v>31</v>
      </c>
      <c r="E244" s="55" t="s">
        <v>32</v>
      </c>
      <c r="F244" s="58" t="s">
        <v>18</v>
      </c>
      <c r="G244" s="9"/>
      <c r="H244" s="9"/>
      <c r="I244" s="41" t="s">
        <v>874</v>
      </c>
      <c r="J244" s="39" t="s">
        <v>875</v>
      </c>
      <c r="K244" s="39" t="s">
        <v>876</v>
      </c>
      <c r="L244" s="57" t="s">
        <v>18</v>
      </c>
      <c r="M244" s="41" t="s">
        <v>221</v>
      </c>
      <c r="N244" s="39" t="s">
        <v>877</v>
      </c>
      <c r="O244" s="39" t="s">
        <v>878</v>
      </c>
      <c r="P244" s="36"/>
      <c r="Q244" s="36"/>
      <c r="R244" s="36"/>
      <c r="S244" s="36"/>
      <c r="T244" s="36"/>
      <c r="U244" s="36"/>
      <c r="V244" s="36"/>
      <c r="W244" s="36"/>
      <c r="X244" s="36"/>
      <c r="Y244" s="36"/>
      <c r="Z244" s="36"/>
      <c r="AA244" s="36"/>
    </row>
    <row r="245" spans="1:27" ht="15.75" customHeight="1">
      <c r="A245" s="37">
        <v>244</v>
      </c>
      <c r="B245" s="48" t="s">
        <v>879</v>
      </c>
      <c r="C245" s="39" t="s">
        <v>880</v>
      </c>
      <c r="D245" s="39" t="s">
        <v>881</v>
      </c>
      <c r="E245" s="55" t="s">
        <v>882</v>
      </c>
      <c r="F245" s="58" t="s">
        <v>18</v>
      </c>
      <c r="G245" s="9"/>
      <c r="H245" s="9"/>
      <c r="I245" s="41" t="s">
        <v>883</v>
      </c>
      <c r="J245" s="39" t="s">
        <v>884</v>
      </c>
      <c r="K245" s="39" t="s">
        <v>885</v>
      </c>
      <c r="L245" s="57" t="s">
        <v>18</v>
      </c>
      <c r="M245" s="41" t="s">
        <v>221</v>
      </c>
      <c r="N245" s="39" t="s">
        <v>886</v>
      </c>
      <c r="O245" s="39" t="s">
        <v>887</v>
      </c>
      <c r="P245" s="36"/>
      <c r="Q245" s="36"/>
      <c r="R245" s="36"/>
      <c r="S245" s="36"/>
      <c r="T245" s="36"/>
      <c r="U245" s="36"/>
      <c r="V245" s="36"/>
      <c r="W245" s="36"/>
      <c r="X245" s="36"/>
      <c r="Y245" s="36"/>
      <c r="Z245" s="36"/>
      <c r="AA245" s="36"/>
    </row>
    <row r="246" spans="1:27" ht="15.75" customHeight="1">
      <c r="A246" s="37">
        <v>245</v>
      </c>
      <c r="B246" s="48" t="s">
        <v>888</v>
      </c>
      <c r="C246" s="39" t="s">
        <v>889</v>
      </c>
      <c r="D246" s="39" t="s">
        <v>890</v>
      </c>
      <c r="E246" s="55" t="s">
        <v>891</v>
      </c>
      <c r="F246" s="58" t="s">
        <v>18</v>
      </c>
      <c r="G246" s="9"/>
      <c r="H246" s="9"/>
      <c r="I246" s="9"/>
      <c r="J246" s="11"/>
      <c r="K246" s="11"/>
      <c r="L246" s="57" t="s">
        <v>26</v>
      </c>
      <c r="M246" s="9"/>
      <c r="N246" s="11"/>
      <c r="O246" s="11"/>
      <c r="P246" s="36"/>
      <c r="Q246" s="36"/>
      <c r="R246" s="36"/>
      <c r="S246" s="36"/>
      <c r="T246" s="36"/>
      <c r="U246" s="36"/>
      <c r="V246" s="36"/>
      <c r="W246" s="36"/>
      <c r="X246" s="36"/>
      <c r="Y246" s="36"/>
      <c r="Z246" s="36"/>
      <c r="AA246" s="36"/>
    </row>
    <row r="247" spans="1:27" ht="15.75" customHeight="1">
      <c r="A247" s="37">
        <v>246</v>
      </c>
      <c r="B247" s="48" t="s">
        <v>888</v>
      </c>
      <c r="C247" s="39" t="s">
        <v>892</v>
      </c>
      <c r="D247" s="39" t="s">
        <v>893</v>
      </c>
      <c r="E247" s="55" t="s">
        <v>894</v>
      </c>
      <c r="F247" s="56" t="s">
        <v>26</v>
      </c>
      <c r="G247" s="9"/>
      <c r="H247" s="9"/>
      <c r="I247" s="9"/>
      <c r="J247" s="11"/>
      <c r="K247" s="11"/>
      <c r="L247" s="57" t="s">
        <v>26</v>
      </c>
      <c r="M247" s="9"/>
      <c r="N247" s="11"/>
      <c r="O247" s="11"/>
      <c r="P247" s="36"/>
      <c r="Q247" s="36"/>
      <c r="R247" s="36"/>
      <c r="S247" s="36"/>
      <c r="T247" s="36"/>
      <c r="U247" s="36"/>
      <c r="V247" s="36"/>
      <c r="W247" s="36"/>
      <c r="X247" s="36"/>
      <c r="Y247" s="36"/>
      <c r="Z247" s="36"/>
      <c r="AA247" s="36"/>
    </row>
    <row r="248" spans="1:27" ht="15.75" customHeight="1">
      <c r="A248" s="37">
        <v>247</v>
      </c>
      <c r="B248" s="48" t="s">
        <v>895</v>
      </c>
      <c r="C248" s="39" t="s">
        <v>896</v>
      </c>
      <c r="D248" s="39" t="s">
        <v>826</v>
      </c>
      <c r="E248" s="55" t="s">
        <v>827</v>
      </c>
      <c r="F248" s="56" t="s">
        <v>26</v>
      </c>
      <c r="G248" s="9"/>
      <c r="H248" s="9"/>
      <c r="I248" s="9"/>
      <c r="J248" s="11"/>
      <c r="K248" s="11"/>
      <c r="L248" s="57" t="s">
        <v>26</v>
      </c>
      <c r="M248" s="9"/>
      <c r="N248" s="11"/>
      <c r="O248" s="11"/>
      <c r="P248" s="36"/>
      <c r="Q248" s="36"/>
      <c r="R248" s="36"/>
      <c r="S248" s="36"/>
      <c r="T248" s="36"/>
      <c r="U248" s="36"/>
      <c r="V248" s="36"/>
      <c r="W248" s="36"/>
      <c r="X248" s="36"/>
      <c r="Y248" s="36"/>
      <c r="Z248" s="36"/>
      <c r="AA248" s="36"/>
    </row>
    <row r="249" spans="1:27" ht="15.75" customHeight="1">
      <c r="A249" s="37">
        <v>248</v>
      </c>
      <c r="B249" s="48" t="s">
        <v>897</v>
      </c>
      <c r="C249" s="39" t="s">
        <v>898</v>
      </c>
      <c r="D249" s="39" t="s">
        <v>899</v>
      </c>
      <c r="E249" s="55" t="s">
        <v>900</v>
      </c>
      <c r="F249" s="58" t="s">
        <v>18</v>
      </c>
      <c r="G249" s="9"/>
      <c r="H249" s="9"/>
      <c r="I249" s="9"/>
      <c r="J249" s="11"/>
      <c r="K249" s="11"/>
      <c r="L249" s="57" t="s">
        <v>26</v>
      </c>
      <c r="M249" s="9"/>
      <c r="N249" s="11"/>
      <c r="O249" s="11"/>
      <c r="P249" s="36"/>
      <c r="Q249" s="36"/>
      <c r="R249" s="36"/>
      <c r="S249" s="36"/>
      <c r="T249" s="36"/>
      <c r="U249" s="36"/>
      <c r="V249" s="36"/>
      <c r="W249" s="36"/>
      <c r="X249" s="36"/>
      <c r="Y249" s="36"/>
      <c r="Z249" s="36"/>
      <c r="AA249" s="36"/>
    </row>
    <row r="250" spans="1:27" ht="15.75" customHeight="1">
      <c r="A250" s="37">
        <v>249</v>
      </c>
      <c r="B250" s="48" t="s">
        <v>901</v>
      </c>
      <c r="C250" s="39" t="s">
        <v>902</v>
      </c>
      <c r="D250" s="39" t="s">
        <v>903</v>
      </c>
      <c r="E250" s="55" t="s">
        <v>904</v>
      </c>
      <c r="F250" s="56" t="s">
        <v>26</v>
      </c>
      <c r="G250" s="9"/>
      <c r="H250" s="9"/>
      <c r="I250" s="9"/>
      <c r="J250" s="11"/>
      <c r="K250" s="11"/>
      <c r="L250" s="57" t="s">
        <v>26</v>
      </c>
      <c r="M250" s="9"/>
      <c r="N250" s="11"/>
      <c r="O250" s="11"/>
      <c r="P250" s="36"/>
      <c r="Q250" s="36"/>
      <c r="R250" s="36"/>
      <c r="S250" s="36"/>
      <c r="T250" s="36"/>
      <c r="U250" s="36"/>
      <c r="V250" s="36"/>
      <c r="W250" s="36"/>
      <c r="X250" s="36"/>
      <c r="Y250" s="36"/>
      <c r="Z250" s="36"/>
      <c r="AA250" s="36"/>
    </row>
    <row r="251" spans="1:27" ht="15.75" customHeight="1">
      <c r="A251" s="37">
        <v>250</v>
      </c>
      <c r="B251" s="48" t="s">
        <v>905</v>
      </c>
      <c r="C251" s="39" t="s">
        <v>906</v>
      </c>
      <c r="D251" s="39" t="s">
        <v>907</v>
      </c>
      <c r="E251" s="55" t="s">
        <v>908</v>
      </c>
      <c r="F251" s="56" t="s">
        <v>26</v>
      </c>
      <c r="G251" s="9"/>
      <c r="H251" s="9"/>
      <c r="I251" s="9"/>
      <c r="J251" s="11"/>
      <c r="K251" s="11"/>
      <c r="L251" s="57" t="s">
        <v>26</v>
      </c>
      <c r="M251" s="9"/>
      <c r="N251" s="11"/>
      <c r="O251" s="11"/>
      <c r="P251" s="36"/>
      <c r="Q251" s="36"/>
      <c r="R251" s="36"/>
      <c r="S251" s="36"/>
      <c r="T251" s="36"/>
      <c r="U251" s="36"/>
      <c r="V251" s="36"/>
      <c r="W251" s="36"/>
      <c r="X251" s="36"/>
      <c r="Y251" s="36"/>
      <c r="Z251" s="36"/>
      <c r="AA251" s="36"/>
    </row>
    <row r="252" spans="1:27" ht="15.75" customHeight="1">
      <c r="A252" s="37">
        <v>251</v>
      </c>
      <c r="B252" s="48" t="s">
        <v>905</v>
      </c>
      <c r="C252" s="39" t="s">
        <v>909</v>
      </c>
      <c r="D252" s="39" t="s">
        <v>910</v>
      </c>
      <c r="E252" s="55" t="s">
        <v>368</v>
      </c>
      <c r="F252" s="58" t="s">
        <v>18</v>
      </c>
      <c r="G252" s="9"/>
      <c r="H252" s="9"/>
      <c r="I252" s="41" t="s">
        <v>624</v>
      </c>
      <c r="J252" s="39" t="s">
        <v>911</v>
      </c>
      <c r="K252" s="39" t="s">
        <v>912</v>
      </c>
      <c r="L252" s="57" t="s">
        <v>18</v>
      </c>
      <c r="M252" s="41" t="s">
        <v>221</v>
      </c>
      <c r="N252" s="39" t="s">
        <v>913</v>
      </c>
      <c r="O252" s="39" t="s">
        <v>914</v>
      </c>
      <c r="P252" s="36"/>
      <c r="Q252" s="36"/>
      <c r="R252" s="36"/>
      <c r="S252" s="36"/>
      <c r="T252" s="36"/>
      <c r="U252" s="36"/>
      <c r="V252" s="36"/>
      <c r="W252" s="36"/>
      <c r="X252" s="36"/>
      <c r="Y252" s="36"/>
      <c r="Z252" s="36"/>
      <c r="AA252" s="36"/>
    </row>
    <row r="253" spans="1:27" ht="15.75" customHeight="1">
      <c r="A253" s="37">
        <v>252</v>
      </c>
      <c r="B253" s="48" t="s">
        <v>905</v>
      </c>
      <c r="C253" s="39" t="s">
        <v>304</v>
      </c>
      <c r="D253" s="39" t="s">
        <v>305</v>
      </c>
      <c r="E253" s="55" t="s">
        <v>306</v>
      </c>
      <c r="F253" s="58" t="s">
        <v>18</v>
      </c>
      <c r="G253" s="9"/>
      <c r="H253" s="9"/>
      <c r="I253" s="41" t="s">
        <v>915</v>
      </c>
      <c r="J253" s="39" t="s">
        <v>916</v>
      </c>
      <c r="K253" s="39" t="s">
        <v>917</v>
      </c>
      <c r="L253" s="57" t="s">
        <v>18</v>
      </c>
      <c r="M253" s="41" t="s">
        <v>221</v>
      </c>
      <c r="N253" s="39" t="s">
        <v>918</v>
      </c>
      <c r="O253" s="39" t="s">
        <v>919</v>
      </c>
      <c r="P253" s="36"/>
      <c r="Q253" s="36"/>
      <c r="R253" s="36"/>
      <c r="S253" s="36"/>
      <c r="T253" s="36"/>
      <c r="U253" s="36"/>
      <c r="V253" s="36"/>
      <c r="W253" s="36"/>
      <c r="X253" s="36"/>
      <c r="Y253" s="36"/>
      <c r="Z253" s="36"/>
      <c r="AA253" s="36"/>
    </row>
    <row r="254" spans="1:27" ht="15.75" customHeight="1">
      <c r="A254" s="37">
        <v>253</v>
      </c>
      <c r="B254" s="48" t="s">
        <v>905</v>
      </c>
      <c r="C254" s="39" t="s">
        <v>312</v>
      </c>
      <c r="D254" s="39" t="s">
        <v>305</v>
      </c>
      <c r="E254" s="55" t="s">
        <v>306</v>
      </c>
      <c r="F254" s="56" t="s">
        <v>26</v>
      </c>
      <c r="G254" s="9"/>
      <c r="H254" s="9"/>
      <c r="I254" s="9"/>
      <c r="J254" s="11"/>
      <c r="K254" s="11"/>
      <c r="L254" s="57" t="s">
        <v>26</v>
      </c>
      <c r="M254" s="9"/>
      <c r="N254" s="11"/>
      <c r="O254" s="11"/>
      <c r="P254" s="36"/>
      <c r="Q254" s="36"/>
      <c r="R254" s="36"/>
      <c r="S254" s="36"/>
      <c r="T254" s="36"/>
      <c r="U254" s="36"/>
      <c r="V254" s="36"/>
      <c r="W254" s="36"/>
      <c r="X254" s="36"/>
      <c r="Y254" s="36"/>
      <c r="Z254" s="36"/>
      <c r="AA254" s="36"/>
    </row>
    <row r="255" spans="1:27" ht="15.75" customHeight="1">
      <c r="A255" s="37">
        <v>254</v>
      </c>
      <c r="B255" s="48" t="s">
        <v>905</v>
      </c>
      <c r="C255" s="39" t="s">
        <v>289</v>
      </c>
      <c r="D255" s="39" t="s">
        <v>290</v>
      </c>
      <c r="E255" s="55" t="s">
        <v>291</v>
      </c>
      <c r="F255" s="56" t="s">
        <v>26</v>
      </c>
      <c r="G255" s="9"/>
      <c r="H255" s="9"/>
      <c r="I255" s="9"/>
      <c r="J255" s="11"/>
      <c r="K255" s="11"/>
      <c r="L255" s="57" t="s">
        <v>26</v>
      </c>
      <c r="M255" s="9"/>
      <c r="N255" s="11"/>
      <c r="O255" s="11"/>
      <c r="P255" s="36"/>
      <c r="Q255" s="36"/>
      <c r="R255" s="36"/>
      <c r="S255" s="36"/>
      <c r="T255" s="36"/>
      <c r="U255" s="36"/>
      <c r="V255" s="36"/>
      <c r="W255" s="36"/>
      <c r="X255" s="36"/>
      <c r="Y255" s="36"/>
      <c r="Z255" s="36"/>
      <c r="AA255" s="36"/>
    </row>
    <row r="256" spans="1:27" ht="15.75" customHeight="1">
      <c r="A256" s="37">
        <v>255</v>
      </c>
      <c r="B256" s="48" t="s">
        <v>905</v>
      </c>
      <c r="C256" s="39" t="s">
        <v>296</v>
      </c>
      <c r="D256" s="39" t="s">
        <v>290</v>
      </c>
      <c r="E256" s="55" t="s">
        <v>291</v>
      </c>
      <c r="F256" s="58" t="s">
        <v>18</v>
      </c>
      <c r="G256" s="9"/>
      <c r="H256" s="9"/>
      <c r="I256" s="9"/>
      <c r="J256" s="11"/>
      <c r="K256" s="11"/>
      <c r="L256" s="57" t="s">
        <v>26</v>
      </c>
      <c r="M256" s="9"/>
      <c r="N256" s="11"/>
      <c r="O256" s="11"/>
      <c r="P256" s="36"/>
      <c r="Q256" s="36"/>
      <c r="R256" s="36"/>
      <c r="S256" s="36"/>
      <c r="T256" s="36"/>
      <c r="U256" s="36"/>
      <c r="V256" s="36"/>
      <c r="W256" s="36"/>
      <c r="X256" s="36"/>
      <c r="Y256" s="36"/>
      <c r="Z256" s="36"/>
      <c r="AA256" s="36"/>
    </row>
    <row r="257" spans="1:27" ht="15.75" customHeight="1">
      <c r="A257" s="37">
        <v>256</v>
      </c>
      <c r="B257" s="48" t="s">
        <v>905</v>
      </c>
      <c r="C257" s="39" t="s">
        <v>298</v>
      </c>
      <c r="D257" s="39" t="s">
        <v>124</v>
      </c>
      <c r="E257" s="55" t="s">
        <v>125</v>
      </c>
      <c r="F257" s="56" t="s">
        <v>26</v>
      </c>
      <c r="G257" s="9"/>
      <c r="H257" s="9"/>
      <c r="I257" s="9"/>
      <c r="J257" s="11"/>
      <c r="K257" s="11"/>
      <c r="L257" s="57" t="s">
        <v>26</v>
      </c>
      <c r="M257" s="9"/>
      <c r="N257" s="11"/>
      <c r="O257" s="11"/>
      <c r="P257" s="36"/>
      <c r="Q257" s="36"/>
      <c r="R257" s="36"/>
      <c r="S257" s="36"/>
      <c r="T257" s="36"/>
      <c r="U257" s="36"/>
      <c r="V257" s="36"/>
      <c r="W257" s="36"/>
      <c r="X257" s="36"/>
      <c r="Y257" s="36"/>
      <c r="Z257" s="36"/>
      <c r="AA257" s="36"/>
    </row>
    <row r="258" spans="1:27" ht="15.75" customHeight="1">
      <c r="A258" s="37">
        <v>257</v>
      </c>
      <c r="B258" s="48" t="s">
        <v>905</v>
      </c>
      <c r="C258" s="39" t="s">
        <v>300</v>
      </c>
      <c r="D258" s="39" t="s">
        <v>301</v>
      </c>
      <c r="E258" s="55" t="s">
        <v>302</v>
      </c>
      <c r="F258" s="58" t="s">
        <v>18</v>
      </c>
      <c r="G258" s="9"/>
      <c r="H258" s="9"/>
      <c r="I258" s="9"/>
      <c r="J258" s="11"/>
      <c r="K258" s="11"/>
      <c r="L258" s="57" t="s">
        <v>26</v>
      </c>
      <c r="M258" s="9"/>
      <c r="N258" s="11"/>
      <c r="O258" s="39" t="s">
        <v>920</v>
      </c>
      <c r="P258" s="36"/>
      <c r="Q258" s="36"/>
      <c r="R258" s="36"/>
      <c r="S258" s="36"/>
      <c r="T258" s="36"/>
      <c r="U258" s="36"/>
      <c r="V258" s="36"/>
      <c r="W258" s="36"/>
      <c r="X258" s="36"/>
      <c r="Y258" s="36"/>
      <c r="Z258" s="36"/>
      <c r="AA258" s="36"/>
    </row>
    <row r="259" spans="1:27" ht="15.75" customHeight="1">
      <c r="A259" s="37">
        <v>258</v>
      </c>
      <c r="B259" s="48" t="s">
        <v>905</v>
      </c>
      <c r="C259" s="39" t="s">
        <v>921</v>
      </c>
      <c r="D259" s="39" t="s">
        <v>922</v>
      </c>
      <c r="E259" s="55" t="s">
        <v>923</v>
      </c>
      <c r="F259" s="58" t="s">
        <v>18</v>
      </c>
      <c r="G259" s="9"/>
      <c r="H259" s="9"/>
      <c r="I259" s="9"/>
      <c r="J259" s="11"/>
      <c r="K259" s="11"/>
      <c r="L259" s="57" t="s">
        <v>26</v>
      </c>
      <c r="M259" s="9"/>
      <c r="N259" s="11"/>
      <c r="O259" s="11"/>
      <c r="P259" s="36"/>
      <c r="Q259" s="36"/>
      <c r="R259" s="36"/>
      <c r="S259" s="36"/>
      <c r="T259" s="36"/>
      <c r="U259" s="36"/>
      <c r="V259" s="36"/>
      <c r="W259" s="36"/>
      <c r="X259" s="36"/>
      <c r="Y259" s="36"/>
      <c r="Z259" s="36"/>
      <c r="AA259" s="36"/>
    </row>
    <row r="260" spans="1:27" ht="15.75" customHeight="1">
      <c r="A260" s="37">
        <v>259</v>
      </c>
      <c r="B260" s="48" t="s">
        <v>905</v>
      </c>
      <c r="C260" s="39" t="s">
        <v>924</v>
      </c>
      <c r="D260" s="39" t="s">
        <v>922</v>
      </c>
      <c r="E260" s="55" t="s">
        <v>923</v>
      </c>
      <c r="F260" s="58" t="s">
        <v>18</v>
      </c>
      <c r="G260" s="9"/>
      <c r="H260" s="9"/>
      <c r="I260" s="9"/>
      <c r="J260" s="11"/>
      <c r="K260" s="11"/>
      <c r="L260" s="57" t="s">
        <v>26</v>
      </c>
      <c r="M260" s="9"/>
      <c r="N260" s="11"/>
      <c r="O260" s="11"/>
      <c r="P260" s="36"/>
      <c r="Q260" s="36"/>
      <c r="R260" s="36"/>
      <c r="S260" s="36"/>
      <c r="T260" s="36"/>
      <c r="U260" s="36"/>
      <c r="V260" s="36"/>
      <c r="W260" s="36"/>
      <c r="X260" s="36"/>
      <c r="Y260" s="36"/>
      <c r="Z260" s="36"/>
      <c r="AA260" s="36"/>
    </row>
    <row r="261" spans="1:27" ht="15.75" customHeight="1">
      <c r="A261" s="37">
        <v>260</v>
      </c>
      <c r="B261" s="48" t="s">
        <v>905</v>
      </c>
      <c r="C261" s="39" t="s">
        <v>925</v>
      </c>
      <c r="D261" s="39" t="s">
        <v>205</v>
      </c>
      <c r="E261" s="55" t="s">
        <v>206</v>
      </c>
      <c r="F261" s="58" t="s">
        <v>18</v>
      </c>
      <c r="G261" s="9"/>
      <c r="H261" s="9"/>
      <c r="I261" s="9"/>
      <c r="J261" s="11"/>
      <c r="K261" s="11"/>
      <c r="L261" s="57" t="s">
        <v>26</v>
      </c>
      <c r="M261" s="9"/>
      <c r="N261" s="11"/>
      <c r="O261" s="39" t="s">
        <v>926</v>
      </c>
      <c r="P261" s="36"/>
      <c r="Q261" s="36"/>
      <c r="R261" s="36"/>
      <c r="S261" s="36"/>
      <c r="T261" s="36"/>
      <c r="U261" s="36"/>
      <c r="V261" s="36"/>
      <c r="W261" s="36"/>
      <c r="X261" s="36"/>
      <c r="Y261" s="36"/>
      <c r="Z261" s="36"/>
      <c r="AA261" s="36"/>
    </row>
    <row r="262" spans="1:27" ht="15.75" customHeight="1">
      <c r="A262" s="37">
        <v>261</v>
      </c>
      <c r="B262" s="48" t="s">
        <v>905</v>
      </c>
      <c r="C262" s="39" t="s">
        <v>927</v>
      </c>
      <c r="D262" s="39" t="s">
        <v>205</v>
      </c>
      <c r="E262" s="55" t="s">
        <v>206</v>
      </c>
      <c r="F262" s="58" t="s">
        <v>18</v>
      </c>
      <c r="G262" s="9"/>
      <c r="H262" s="9"/>
      <c r="I262" s="9"/>
      <c r="J262" s="11"/>
      <c r="K262" s="11"/>
      <c r="L262" s="57" t="s">
        <v>26</v>
      </c>
      <c r="M262" s="9"/>
      <c r="N262" s="11"/>
      <c r="O262" s="11"/>
      <c r="P262" s="36"/>
      <c r="Q262" s="36"/>
      <c r="R262" s="36"/>
      <c r="S262" s="36"/>
      <c r="T262" s="36"/>
      <c r="U262" s="36"/>
      <c r="V262" s="36"/>
      <c r="W262" s="36"/>
      <c r="X262" s="36"/>
      <c r="Y262" s="36"/>
      <c r="Z262" s="36"/>
      <c r="AA262" s="36"/>
    </row>
    <row r="263" spans="1:27" ht="15.75" customHeight="1">
      <c r="A263" s="37">
        <v>262</v>
      </c>
      <c r="B263" s="48" t="s">
        <v>905</v>
      </c>
      <c r="C263" s="39" t="s">
        <v>928</v>
      </c>
      <c r="D263" s="39" t="s">
        <v>205</v>
      </c>
      <c r="E263" s="55" t="s">
        <v>206</v>
      </c>
      <c r="F263" s="58" t="s">
        <v>18</v>
      </c>
      <c r="G263" s="9"/>
      <c r="H263" s="9"/>
      <c r="I263" s="9"/>
      <c r="J263" s="11"/>
      <c r="K263" s="11"/>
      <c r="L263" s="57" t="s">
        <v>26</v>
      </c>
      <c r="M263" s="9"/>
      <c r="N263" s="11"/>
      <c r="O263" s="11"/>
      <c r="P263" s="36"/>
      <c r="Q263" s="36"/>
      <c r="R263" s="36"/>
      <c r="S263" s="36"/>
      <c r="T263" s="36"/>
      <c r="U263" s="36"/>
      <c r="V263" s="36"/>
      <c r="W263" s="36"/>
      <c r="X263" s="36"/>
      <c r="Y263" s="36"/>
      <c r="Z263" s="36"/>
      <c r="AA263" s="36"/>
    </row>
    <row r="264" spans="1:27" ht="15.75" customHeight="1">
      <c r="A264" s="37">
        <v>263</v>
      </c>
      <c r="B264" s="48" t="s">
        <v>905</v>
      </c>
      <c r="C264" s="39" t="s">
        <v>929</v>
      </c>
      <c r="D264" s="39" t="s">
        <v>526</v>
      </c>
      <c r="E264" s="55" t="s">
        <v>527</v>
      </c>
      <c r="F264" s="58" t="s">
        <v>18</v>
      </c>
      <c r="G264" s="9"/>
      <c r="H264" s="9"/>
      <c r="I264" s="41" t="s">
        <v>162</v>
      </c>
      <c r="J264" s="39" t="s">
        <v>930</v>
      </c>
      <c r="K264" s="39" t="s">
        <v>931</v>
      </c>
      <c r="L264" s="57" t="s">
        <v>18</v>
      </c>
      <c r="M264" s="41" t="s">
        <v>221</v>
      </c>
      <c r="N264" s="39" t="s">
        <v>932</v>
      </c>
      <c r="O264" s="39" t="s">
        <v>933</v>
      </c>
      <c r="P264" s="36"/>
      <c r="Q264" s="36"/>
      <c r="R264" s="36"/>
      <c r="S264" s="36"/>
      <c r="T264" s="36"/>
      <c r="U264" s="36"/>
      <c r="V264" s="36"/>
      <c r="W264" s="36"/>
      <c r="X264" s="36"/>
      <c r="Y264" s="36"/>
      <c r="Z264" s="36"/>
      <c r="AA264" s="36"/>
    </row>
    <row r="265" spans="1:27" ht="15.75" customHeight="1">
      <c r="A265" s="37">
        <v>264</v>
      </c>
      <c r="B265" s="48" t="s">
        <v>905</v>
      </c>
      <c r="C265" s="39" t="s">
        <v>934</v>
      </c>
      <c r="D265" s="39" t="s">
        <v>935</v>
      </c>
      <c r="E265" s="55" t="s">
        <v>936</v>
      </c>
      <c r="F265" s="56" t="s">
        <v>26</v>
      </c>
      <c r="G265" s="9"/>
      <c r="H265" s="9"/>
      <c r="I265" s="9"/>
      <c r="J265" s="11"/>
      <c r="K265" s="11"/>
      <c r="L265" s="57" t="s">
        <v>26</v>
      </c>
      <c r="M265" s="9"/>
      <c r="N265" s="11"/>
      <c r="O265" s="11"/>
      <c r="P265" s="36"/>
      <c r="Q265" s="36"/>
      <c r="R265" s="36"/>
      <c r="S265" s="36"/>
      <c r="T265" s="36"/>
      <c r="U265" s="36"/>
      <c r="V265" s="36"/>
      <c r="W265" s="36"/>
      <c r="X265" s="36"/>
      <c r="Y265" s="36"/>
      <c r="Z265" s="36"/>
      <c r="AA265" s="36"/>
    </row>
    <row r="266" spans="1:27" ht="15.75" customHeight="1">
      <c r="A266" s="37">
        <v>265</v>
      </c>
      <c r="B266" s="48" t="s">
        <v>905</v>
      </c>
      <c r="C266" s="39" t="s">
        <v>934</v>
      </c>
      <c r="D266" s="39" t="s">
        <v>935</v>
      </c>
      <c r="E266" s="55" t="s">
        <v>936</v>
      </c>
      <c r="F266" s="56" t="s">
        <v>26</v>
      </c>
      <c r="G266" s="9"/>
      <c r="H266" s="9"/>
      <c r="I266" s="9"/>
      <c r="J266" s="11"/>
      <c r="K266" s="11"/>
      <c r="L266" s="57" t="s">
        <v>26</v>
      </c>
      <c r="M266" s="9"/>
      <c r="N266" s="11"/>
      <c r="O266" s="11"/>
      <c r="P266" s="36"/>
      <c r="Q266" s="36"/>
      <c r="R266" s="36"/>
      <c r="S266" s="36"/>
      <c r="T266" s="36"/>
      <c r="U266" s="36"/>
      <c r="V266" s="36"/>
      <c r="W266" s="36"/>
      <c r="X266" s="36"/>
      <c r="Y266" s="36"/>
      <c r="Z266" s="36"/>
      <c r="AA266" s="36"/>
    </row>
    <row r="267" spans="1:27" ht="15.75" customHeight="1">
      <c r="A267" s="37">
        <v>266</v>
      </c>
      <c r="B267" s="48" t="s">
        <v>937</v>
      </c>
      <c r="C267" s="39" t="s">
        <v>518</v>
      </c>
      <c r="D267" s="39" t="s">
        <v>519</v>
      </c>
      <c r="E267" s="55" t="s">
        <v>520</v>
      </c>
      <c r="F267" s="58" t="s">
        <v>18</v>
      </c>
      <c r="G267" s="9"/>
      <c r="H267" s="9"/>
      <c r="I267" s="9"/>
      <c r="J267" s="11"/>
      <c r="K267" s="11"/>
      <c r="L267" s="57" t="s">
        <v>26</v>
      </c>
      <c r="M267" s="9"/>
      <c r="N267" s="11"/>
      <c r="O267" s="11"/>
      <c r="P267" s="36"/>
      <c r="Q267" s="36"/>
      <c r="R267" s="36"/>
      <c r="S267" s="36"/>
      <c r="T267" s="36"/>
      <c r="U267" s="36"/>
      <c r="V267" s="36"/>
      <c r="W267" s="36"/>
      <c r="X267" s="36"/>
      <c r="Y267" s="36"/>
      <c r="Z267" s="36"/>
      <c r="AA267" s="36"/>
    </row>
    <row r="268" spans="1:27" ht="15.75" customHeight="1">
      <c r="A268" s="37">
        <v>267</v>
      </c>
      <c r="B268" s="48" t="s">
        <v>938</v>
      </c>
      <c r="C268" s="39" t="s">
        <v>939</v>
      </c>
      <c r="D268" s="39" t="s">
        <v>147</v>
      </c>
      <c r="E268" s="55" t="s">
        <v>148</v>
      </c>
      <c r="F268" s="58" t="s">
        <v>18</v>
      </c>
      <c r="G268" s="9"/>
      <c r="H268" s="9"/>
      <c r="I268" s="9"/>
      <c r="J268" s="11"/>
      <c r="K268" s="11"/>
      <c r="L268" s="57" t="s">
        <v>26</v>
      </c>
      <c r="M268" s="9"/>
      <c r="N268" s="11"/>
      <c r="O268" s="11"/>
      <c r="P268" s="36"/>
      <c r="Q268" s="36"/>
      <c r="R268" s="36"/>
      <c r="S268" s="36"/>
      <c r="T268" s="36"/>
      <c r="U268" s="36"/>
      <c r="V268" s="36"/>
      <c r="W268" s="36"/>
      <c r="X268" s="36"/>
      <c r="Y268" s="36"/>
      <c r="Z268" s="36"/>
      <c r="AA268" s="36"/>
    </row>
    <row r="269" spans="1:27" ht="15.75" customHeight="1">
      <c r="A269" s="37">
        <v>268</v>
      </c>
      <c r="B269" s="48" t="s">
        <v>938</v>
      </c>
      <c r="C269" s="39" t="s">
        <v>940</v>
      </c>
      <c r="D269" s="39" t="s">
        <v>941</v>
      </c>
      <c r="E269" s="55" t="s">
        <v>942</v>
      </c>
      <c r="F269" s="56" t="s">
        <v>26</v>
      </c>
      <c r="G269" s="9"/>
      <c r="H269" s="9"/>
      <c r="I269" s="9"/>
      <c r="J269" s="11"/>
      <c r="K269" s="11"/>
      <c r="L269" s="57" t="s">
        <v>26</v>
      </c>
      <c r="M269" s="9"/>
      <c r="N269" s="11"/>
      <c r="O269" s="11"/>
      <c r="P269" s="36"/>
      <c r="Q269" s="36"/>
      <c r="R269" s="36"/>
      <c r="S269" s="36"/>
      <c r="T269" s="36"/>
      <c r="U269" s="36"/>
      <c r="V269" s="36"/>
      <c r="W269" s="36"/>
      <c r="X269" s="36"/>
      <c r="Y269" s="36"/>
      <c r="Z269" s="36"/>
      <c r="AA269" s="36"/>
    </row>
    <row r="270" spans="1:27" ht="15.75" customHeight="1">
      <c r="A270" s="37">
        <v>269</v>
      </c>
      <c r="B270" s="48" t="s">
        <v>938</v>
      </c>
      <c r="C270" s="39" t="s">
        <v>943</v>
      </c>
      <c r="D270" s="39" t="s">
        <v>944</v>
      </c>
      <c r="E270" s="55" t="s">
        <v>945</v>
      </c>
      <c r="F270" s="58" t="s">
        <v>18</v>
      </c>
      <c r="G270" s="9"/>
      <c r="H270" s="9"/>
      <c r="I270" s="9"/>
      <c r="J270" s="11"/>
      <c r="K270" s="11"/>
      <c r="L270" s="57" t="s">
        <v>26</v>
      </c>
      <c r="M270" s="9"/>
      <c r="N270" s="11"/>
      <c r="O270" s="11"/>
      <c r="P270" s="36"/>
      <c r="Q270" s="36"/>
      <c r="R270" s="36"/>
      <c r="S270" s="36"/>
      <c r="T270" s="36"/>
      <c r="U270" s="36"/>
      <c r="V270" s="36"/>
      <c r="W270" s="36"/>
      <c r="X270" s="36"/>
      <c r="Y270" s="36"/>
      <c r="Z270" s="36"/>
      <c r="AA270" s="36"/>
    </row>
    <row r="271" spans="1:27" ht="15.75" customHeight="1">
      <c r="A271" s="37">
        <v>270</v>
      </c>
      <c r="B271" s="48" t="s">
        <v>938</v>
      </c>
      <c r="C271" s="39" t="s">
        <v>939</v>
      </c>
      <c r="D271" s="39" t="s">
        <v>147</v>
      </c>
      <c r="E271" s="55" t="s">
        <v>148</v>
      </c>
      <c r="F271" s="58" t="s">
        <v>18</v>
      </c>
      <c r="G271" s="9"/>
      <c r="H271" s="9"/>
      <c r="I271" s="9"/>
      <c r="J271" s="11"/>
      <c r="K271" s="11"/>
      <c r="L271" s="57" t="s">
        <v>26</v>
      </c>
      <c r="M271" s="9"/>
      <c r="N271" s="11"/>
      <c r="O271" s="11"/>
      <c r="P271" s="36"/>
      <c r="Q271" s="36"/>
      <c r="R271" s="36"/>
      <c r="S271" s="36"/>
      <c r="T271" s="36"/>
      <c r="U271" s="36"/>
      <c r="V271" s="36"/>
      <c r="W271" s="36"/>
      <c r="X271" s="36"/>
      <c r="Y271" s="36"/>
      <c r="Z271" s="36"/>
      <c r="AA271" s="36"/>
    </row>
    <row r="272" spans="1:27" ht="15.75" customHeight="1">
      <c r="A272" s="37">
        <v>271</v>
      </c>
      <c r="B272" s="48" t="s">
        <v>938</v>
      </c>
      <c r="C272" s="39" t="s">
        <v>946</v>
      </c>
      <c r="D272" s="39" t="s">
        <v>947</v>
      </c>
      <c r="E272" s="55" t="s">
        <v>948</v>
      </c>
      <c r="F272" s="56" t="s">
        <v>26</v>
      </c>
      <c r="G272" s="9"/>
      <c r="H272" s="9"/>
      <c r="I272" s="9"/>
      <c r="J272" s="11"/>
      <c r="K272" s="11"/>
      <c r="L272" s="57" t="s">
        <v>26</v>
      </c>
      <c r="M272" s="9"/>
      <c r="N272" s="11"/>
      <c r="O272" s="11"/>
      <c r="P272" s="36"/>
      <c r="Q272" s="36"/>
      <c r="R272" s="36"/>
      <c r="S272" s="36"/>
      <c r="T272" s="36"/>
      <c r="U272" s="36"/>
      <c r="V272" s="36"/>
      <c r="W272" s="36"/>
      <c r="X272" s="36"/>
      <c r="Y272" s="36"/>
      <c r="Z272" s="36"/>
      <c r="AA272" s="36"/>
    </row>
    <row r="273" spans="1:27" ht="15.75" customHeight="1">
      <c r="A273" s="37">
        <v>272</v>
      </c>
      <c r="B273" s="48" t="s">
        <v>938</v>
      </c>
      <c r="C273" s="39" t="s">
        <v>939</v>
      </c>
      <c r="D273" s="39" t="s">
        <v>147</v>
      </c>
      <c r="E273" s="55" t="s">
        <v>148</v>
      </c>
      <c r="F273" s="58" t="s">
        <v>18</v>
      </c>
      <c r="G273" s="9"/>
      <c r="H273" s="9"/>
      <c r="I273" s="9"/>
      <c r="J273" s="11"/>
      <c r="K273" s="11"/>
      <c r="L273" s="57" t="s">
        <v>26</v>
      </c>
      <c r="M273" s="9"/>
      <c r="N273" s="11"/>
      <c r="O273" s="11"/>
      <c r="P273" s="36"/>
      <c r="Q273" s="36"/>
      <c r="R273" s="36"/>
      <c r="S273" s="36"/>
      <c r="T273" s="36"/>
      <c r="U273" s="36"/>
      <c r="V273" s="36"/>
      <c r="W273" s="36"/>
      <c r="X273" s="36"/>
      <c r="Y273" s="36"/>
      <c r="Z273" s="36"/>
      <c r="AA273" s="36"/>
    </row>
    <row r="274" spans="1:27" ht="15.75" customHeight="1">
      <c r="A274" s="37">
        <v>273</v>
      </c>
      <c r="B274" s="48" t="s">
        <v>949</v>
      </c>
      <c r="C274" s="39" t="s">
        <v>333</v>
      </c>
      <c r="D274" s="39" t="s">
        <v>196</v>
      </c>
      <c r="E274" s="55" t="s">
        <v>197</v>
      </c>
      <c r="F274" s="58" t="s">
        <v>18</v>
      </c>
      <c r="G274" s="9"/>
      <c r="H274" s="9"/>
      <c r="I274" s="9"/>
      <c r="J274" s="11"/>
      <c r="K274" s="11"/>
      <c r="L274" s="57" t="s">
        <v>26</v>
      </c>
      <c r="M274" s="9"/>
      <c r="N274" s="11"/>
      <c r="O274" s="11"/>
      <c r="P274" s="36"/>
      <c r="Q274" s="36"/>
      <c r="R274" s="36"/>
      <c r="S274" s="36"/>
      <c r="T274" s="36"/>
      <c r="U274" s="36"/>
      <c r="V274" s="36"/>
      <c r="W274" s="36"/>
      <c r="X274" s="36"/>
      <c r="Y274" s="36"/>
      <c r="Z274" s="36"/>
      <c r="AA274" s="36"/>
    </row>
    <row r="275" spans="1:27" ht="15.75" customHeight="1">
      <c r="A275" s="37">
        <v>274</v>
      </c>
      <c r="B275" s="48" t="s">
        <v>950</v>
      </c>
      <c r="C275" s="39" t="s">
        <v>140</v>
      </c>
      <c r="D275" s="39" t="s">
        <v>141</v>
      </c>
      <c r="E275" s="55" t="s">
        <v>142</v>
      </c>
      <c r="F275" s="58" t="s">
        <v>18</v>
      </c>
      <c r="G275" s="9"/>
      <c r="H275" s="9"/>
      <c r="I275" s="9"/>
      <c r="J275" s="11"/>
      <c r="K275" s="11"/>
      <c r="L275" s="57" t="s">
        <v>26</v>
      </c>
      <c r="M275" s="9"/>
      <c r="N275" s="11"/>
      <c r="O275" s="11"/>
      <c r="P275" s="36"/>
      <c r="Q275" s="36"/>
      <c r="R275" s="36"/>
      <c r="S275" s="36"/>
      <c r="T275" s="36"/>
      <c r="U275" s="36"/>
      <c r="V275" s="36"/>
      <c r="W275" s="36"/>
      <c r="X275" s="36"/>
      <c r="Y275" s="36"/>
      <c r="Z275" s="36"/>
      <c r="AA275" s="36"/>
    </row>
    <row r="276" spans="1:27" ht="15.75" customHeight="1">
      <c r="A276" s="37">
        <v>275</v>
      </c>
      <c r="B276" s="48" t="s">
        <v>950</v>
      </c>
      <c r="C276" s="39" t="s">
        <v>140</v>
      </c>
      <c r="D276" s="39" t="s">
        <v>141</v>
      </c>
      <c r="E276" s="55" t="s">
        <v>142</v>
      </c>
      <c r="F276" s="58" t="s">
        <v>18</v>
      </c>
      <c r="G276" s="9"/>
      <c r="H276" s="9"/>
      <c r="I276" s="9"/>
      <c r="J276" s="11"/>
      <c r="K276" s="11"/>
      <c r="L276" s="57" t="s">
        <v>26</v>
      </c>
      <c r="M276" s="9"/>
      <c r="N276" s="11"/>
      <c r="O276" s="11"/>
      <c r="P276" s="36"/>
      <c r="Q276" s="36"/>
      <c r="R276" s="36"/>
      <c r="S276" s="36"/>
      <c r="T276" s="36"/>
      <c r="U276" s="36"/>
      <c r="V276" s="36"/>
      <c r="W276" s="36"/>
      <c r="X276" s="36"/>
      <c r="Y276" s="36"/>
      <c r="Z276" s="36"/>
      <c r="AA276" s="36"/>
    </row>
    <row r="277" spans="1:27" ht="15.75" customHeight="1">
      <c r="A277" s="37">
        <v>276</v>
      </c>
      <c r="B277" s="48" t="s">
        <v>950</v>
      </c>
      <c r="C277" s="39" t="s">
        <v>140</v>
      </c>
      <c r="D277" s="39" t="s">
        <v>141</v>
      </c>
      <c r="E277" s="55" t="s">
        <v>142</v>
      </c>
      <c r="F277" s="58" t="s">
        <v>18</v>
      </c>
      <c r="G277" s="9"/>
      <c r="H277" s="9"/>
      <c r="I277" s="9"/>
      <c r="J277" s="11"/>
      <c r="K277" s="11"/>
      <c r="L277" s="57" t="s">
        <v>26</v>
      </c>
      <c r="M277" s="9"/>
      <c r="N277" s="11"/>
      <c r="O277" s="11"/>
      <c r="P277" s="36"/>
      <c r="Q277" s="36"/>
      <c r="R277" s="36"/>
      <c r="S277" s="36"/>
      <c r="T277" s="36"/>
      <c r="U277" s="36"/>
      <c r="V277" s="36"/>
      <c r="W277" s="36"/>
      <c r="X277" s="36"/>
      <c r="Y277" s="36"/>
      <c r="Z277" s="36"/>
      <c r="AA277" s="36"/>
    </row>
    <row r="278" spans="1:27" ht="15.75" customHeight="1">
      <c r="A278" s="37">
        <v>277</v>
      </c>
      <c r="B278" s="48" t="s">
        <v>951</v>
      </c>
      <c r="C278" s="39" t="s">
        <v>952</v>
      </c>
      <c r="D278" s="39" t="s">
        <v>953</v>
      </c>
      <c r="E278" s="55" t="s">
        <v>954</v>
      </c>
      <c r="F278" s="56" t="s">
        <v>26</v>
      </c>
      <c r="G278" s="9"/>
      <c r="H278" s="9"/>
      <c r="I278" s="9"/>
      <c r="J278" s="11"/>
      <c r="K278" s="11"/>
      <c r="L278" s="57" t="s">
        <v>26</v>
      </c>
      <c r="M278" s="9"/>
      <c r="N278" s="11"/>
      <c r="O278" s="11"/>
      <c r="P278" s="36"/>
      <c r="Q278" s="36"/>
      <c r="R278" s="36"/>
      <c r="S278" s="36"/>
      <c r="T278" s="36"/>
      <c r="U278" s="36"/>
      <c r="V278" s="36"/>
      <c r="W278" s="36"/>
      <c r="X278" s="36"/>
      <c r="Y278" s="36"/>
      <c r="Z278" s="36"/>
      <c r="AA278" s="36"/>
    </row>
    <row r="279" spans="1:27" ht="15.75" customHeight="1">
      <c r="A279" s="37">
        <v>278</v>
      </c>
      <c r="B279" s="48" t="s">
        <v>955</v>
      </c>
      <c r="C279" s="39" t="s">
        <v>956</v>
      </c>
      <c r="D279" s="39" t="s">
        <v>616</v>
      </c>
      <c r="E279" s="55" t="s">
        <v>617</v>
      </c>
      <c r="F279" s="56" t="s">
        <v>26</v>
      </c>
      <c r="G279" s="9"/>
      <c r="H279" s="9"/>
      <c r="I279" s="9"/>
      <c r="J279" s="11"/>
      <c r="K279" s="11"/>
      <c r="L279" s="57" t="s">
        <v>26</v>
      </c>
      <c r="M279" s="9"/>
      <c r="N279" s="11"/>
      <c r="O279" s="11"/>
      <c r="P279" s="36"/>
      <c r="Q279" s="36"/>
      <c r="R279" s="36"/>
      <c r="S279" s="36"/>
      <c r="T279" s="36"/>
      <c r="U279" s="36"/>
      <c r="V279" s="36"/>
      <c r="W279" s="36"/>
      <c r="X279" s="36"/>
      <c r="Y279" s="36"/>
      <c r="Z279" s="36"/>
      <c r="AA279" s="36"/>
    </row>
    <row r="280" spans="1:27" ht="15.75" customHeight="1">
      <c r="A280" s="37">
        <v>279</v>
      </c>
      <c r="B280" s="48" t="s">
        <v>957</v>
      </c>
      <c r="C280" s="39" t="s">
        <v>958</v>
      </c>
      <c r="D280" s="39" t="s">
        <v>959</v>
      </c>
      <c r="E280" s="55" t="s">
        <v>960</v>
      </c>
      <c r="F280" s="58" t="s">
        <v>18</v>
      </c>
      <c r="G280" s="9"/>
      <c r="H280" s="9"/>
      <c r="I280" s="41" t="s">
        <v>961</v>
      </c>
      <c r="J280" s="39" t="s">
        <v>962</v>
      </c>
      <c r="K280" s="39" t="s">
        <v>963</v>
      </c>
      <c r="L280" s="57" t="s">
        <v>18</v>
      </c>
      <c r="M280" s="41" t="s">
        <v>221</v>
      </c>
      <c r="N280" s="39" t="s">
        <v>964</v>
      </c>
      <c r="O280" s="39" t="s">
        <v>965</v>
      </c>
      <c r="P280" s="36"/>
      <c r="Q280" s="36"/>
      <c r="R280" s="36"/>
      <c r="S280" s="36"/>
      <c r="T280" s="36"/>
      <c r="U280" s="36"/>
      <c r="V280" s="36"/>
      <c r="W280" s="36"/>
      <c r="X280" s="36"/>
      <c r="Y280" s="36"/>
      <c r="Z280" s="36"/>
      <c r="AA280" s="36"/>
    </row>
    <row r="281" spans="1:27" ht="15.75" customHeight="1">
      <c r="A281" s="37">
        <v>280</v>
      </c>
      <c r="B281" s="48" t="s">
        <v>966</v>
      </c>
      <c r="C281" s="39" t="s">
        <v>967</v>
      </c>
      <c r="D281" s="39" t="s">
        <v>968</v>
      </c>
      <c r="E281" s="55" t="s">
        <v>969</v>
      </c>
      <c r="F281" s="56" t="s">
        <v>26</v>
      </c>
      <c r="G281" s="9"/>
      <c r="H281" s="9"/>
      <c r="I281" s="9"/>
      <c r="J281" s="11"/>
      <c r="K281" s="11"/>
      <c r="L281" s="57" t="s">
        <v>26</v>
      </c>
      <c r="M281" s="9"/>
      <c r="N281" s="11"/>
      <c r="O281" s="11"/>
      <c r="P281" s="36"/>
      <c r="Q281" s="36"/>
      <c r="R281" s="36"/>
      <c r="S281" s="36"/>
      <c r="T281" s="36"/>
      <c r="U281" s="36"/>
      <c r="V281" s="36"/>
      <c r="W281" s="36"/>
      <c r="X281" s="36"/>
      <c r="Y281" s="36"/>
      <c r="Z281" s="36"/>
      <c r="AA281" s="36"/>
    </row>
    <row r="282" spans="1:27" ht="15.75" customHeight="1">
      <c r="A282" s="37">
        <v>281</v>
      </c>
      <c r="B282" s="48" t="s">
        <v>966</v>
      </c>
      <c r="C282" s="39" t="s">
        <v>970</v>
      </c>
      <c r="D282" s="39" t="s">
        <v>971</v>
      </c>
      <c r="E282" s="55" t="s">
        <v>969</v>
      </c>
      <c r="F282" s="58" t="s">
        <v>18</v>
      </c>
      <c r="G282" s="9"/>
      <c r="H282" s="9"/>
      <c r="I282" s="41" t="s">
        <v>972</v>
      </c>
      <c r="J282" s="39" t="s">
        <v>973</v>
      </c>
      <c r="K282" s="39" t="s">
        <v>974</v>
      </c>
      <c r="L282" s="57" t="s">
        <v>18</v>
      </c>
      <c r="M282" s="41" t="s">
        <v>848</v>
      </c>
      <c r="N282" s="39" t="s">
        <v>975</v>
      </c>
      <c r="O282" s="39" t="s">
        <v>976</v>
      </c>
      <c r="P282" s="36"/>
      <c r="Q282" s="36"/>
      <c r="R282" s="36"/>
      <c r="S282" s="36"/>
      <c r="T282" s="36"/>
      <c r="U282" s="36"/>
      <c r="V282" s="36"/>
      <c r="W282" s="36"/>
      <c r="X282" s="36"/>
      <c r="Y282" s="36"/>
      <c r="Z282" s="36"/>
      <c r="AA282" s="36"/>
    </row>
    <row r="283" spans="1:27" ht="15.75" customHeight="1">
      <c r="A283" s="37">
        <v>282</v>
      </c>
      <c r="B283" s="48" t="s">
        <v>966</v>
      </c>
      <c r="C283" s="39" t="s">
        <v>977</v>
      </c>
      <c r="D283" s="39" t="s">
        <v>978</v>
      </c>
      <c r="E283" s="55" t="s">
        <v>979</v>
      </c>
      <c r="F283" s="56" t="s">
        <v>26</v>
      </c>
      <c r="G283" s="9"/>
      <c r="H283" s="9"/>
      <c r="I283" s="9"/>
      <c r="J283" s="11"/>
      <c r="K283" s="11"/>
      <c r="L283" s="57" t="s">
        <v>26</v>
      </c>
      <c r="M283" s="9"/>
      <c r="N283" s="11"/>
      <c r="O283" s="11"/>
      <c r="P283" s="36"/>
      <c r="Q283" s="36"/>
      <c r="R283" s="36"/>
      <c r="S283" s="36"/>
      <c r="T283" s="36"/>
      <c r="U283" s="36"/>
      <c r="V283" s="36"/>
      <c r="W283" s="36"/>
      <c r="X283" s="36"/>
      <c r="Y283" s="36"/>
      <c r="Z283" s="36"/>
      <c r="AA283" s="36"/>
    </row>
    <row r="284" spans="1:27" ht="15.75" customHeight="1">
      <c r="A284" s="37">
        <v>283</v>
      </c>
      <c r="B284" s="48" t="s">
        <v>980</v>
      </c>
      <c r="C284" s="39" t="s">
        <v>121</v>
      </c>
      <c r="D284" s="39" t="s">
        <v>42</v>
      </c>
      <c r="E284" s="55" t="s">
        <v>43</v>
      </c>
      <c r="F284" s="56" t="s">
        <v>26</v>
      </c>
      <c r="G284" s="9"/>
      <c r="H284" s="9"/>
      <c r="I284" s="9"/>
      <c r="J284" s="11"/>
      <c r="K284" s="11"/>
      <c r="L284" s="57" t="s">
        <v>26</v>
      </c>
      <c r="M284" s="9"/>
      <c r="N284" s="11"/>
      <c r="O284" s="11"/>
      <c r="P284" s="36"/>
      <c r="Q284" s="36"/>
      <c r="R284" s="36"/>
      <c r="S284" s="36"/>
      <c r="T284" s="36"/>
      <c r="U284" s="36"/>
      <c r="V284" s="36"/>
      <c r="W284" s="36"/>
      <c r="X284" s="36"/>
      <c r="Y284" s="36"/>
      <c r="Z284" s="36"/>
      <c r="AA284" s="36"/>
    </row>
    <row r="285" spans="1:27" ht="15.75" customHeight="1">
      <c r="A285" s="37">
        <v>284</v>
      </c>
      <c r="B285" s="48" t="s">
        <v>980</v>
      </c>
      <c r="C285" s="39" t="s">
        <v>981</v>
      </c>
      <c r="D285" s="39" t="s">
        <v>42</v>
      </c>
      <c r="E285" s="55" t="s">
        <v>43</v>
      </c>
      <c r="F285" s="56" t="s">
        <v>26</v>
      </c>
      <c r="G285" s="9"/>
      <c r="H285" s="9"/>
      <c r="I285" s="9"/>
      <c r="J285" s="11"/>
      <c r="K285" s="11"/>
      <c r="L285" s="57" t="s">
        <v>26</v>
      </c>
      <c r="M285" s="9"/>
      <c r="N285" s="11"/>
      <c r="O285" s="11"/>
      <c r="P285" s="36"/>
      <c r="Q285" s="36"/>
      <c r="R285" s="36"/>
      <c r="S285" s="36"/>
      <c r="T285" s="36"/>
      <c r="U285" s="36"/>
      <c r="V285" s="36"/>
      <c r="W285" s="36"/>
      <c r="X285" s="36"/>
      <c r="Y285" s="36"/>
      <c r="Z285" s="36"/>
      <c r="AA285" s="36"/>
    </row>
    <row r="286" spans="1:27" ht="15.75" customHeight="1">
      <c r="A286" s="37">
        <v>285</v>
      </c>
      <c r="B286" s="48" t="s">
        <v>982</v>
      </c>
      <c r="C286" s="39" t="s">
        <v>983</v>
      </c>
      <c r="D286" s="39" t="s">
        <v>984</v>
      </c>
      <c r="E286" s="55" t="s">
        <v>985</v>
      </c>
      <c r="F286" s="58" t="s">
        <v>18</v>
      </c>
      <c r="G286" s="9"/>
      <c r="H286" s="9"/>
      <c r="I286" s="9"/>
      <c r="J286" s="11"/>
      <c r="K286" s="11"/>
      <c r="L286" s="57" t="s">
        <v>26</v>
      </c>
      <c r="M286" s="9"/>
      <c r="N286" s="11"/>
      <c r="O286" s="11"/>
      <c r="P286" s="36"/>
      <c r="Q286" s="36"/>
      <c r="R286" s="36"/>
      <c r="S286" s="36"/>
      <c r="T286" s="36"/>
      <c r="U286" s="36"/>
      <c r="V286" s="36"/>
      <c r="W286" s="36"/>
      <c r="X286" s="36"/>
      <c r="Y286" s="36"/>
      <c r="Z286" s="36"/>
      <c r="AA286" s="36"/>
    </row>
    <row r="287" spans="1:27" ht="15.75" customHeight="1">
      <c r="A287" s="37">
        <v>286</v>
      </c>
      <c r="B287" s="48" t="s">
        <v>982</v>
      </c>
      <c r="C287" s="39" t="s">
        <v>986</v>
      </c>
      <c r="D287" s="39" t="s">
        <v>984</v>
      </c>
      <c r="E287" s="55" t="s">
        <v>985</v>
      </c>
      <c r="F287" s="58" t="s">
        <v>18</v>
      </c>
      <c r="G287" s="9"/>
      <c r="H287" s="9"/>
      <c r="I287" s="41" t="s">
        <v>987</v>
      </c>
      <c r="J287" s="39" t="s">
        <v>988</v>
      </c>
      <c r="K287" s="39" t="s">
        <v>989</v>
      </c>
      <c r="L287" s="57" t="s">
        <v>18</v>
      </c>
      <c r="M287" s="41" t="s">
        <v>221</v>
      </c>
      <c r="N287" s="39" t="s">
        <v>990</v>
      </c>
      <c r="O287" s="39" t="s">
        <v>991</v>
      </c>
      <c r="P287" s="36"/>
      <c r="Q287" s="36"/>
      <c r="R287" s="36"/>
      <c r="S287" s="36"/>
      <c r="T287" s="36"/>
      <c r="U287" s="36"/>
      <c r="V287" s="36"/>
      <c r="W287" s="36"/>
      <c r="X287" s="36"/>
      <c r="Y287" s="36"/>
      <c r="Z287" s="36"/>
      <c r="AA287" s="36"/>
    </row>
    <row r="288" spans="1:27" ht="15.75" customHeight="1">
      <c r="A288" s="37">
        <v>287</v>
      </c>
      <c r="B288" s="48" t="s">
        <v>982</v>
      </c>
      <c r="C288" s="39" t="s">
        <v>983</v>
      </c>
      <c r="D288" s="39" t="s">
        <v>984</v>
      </c>
      <c r="E288" s="55" t="s">
        <v>985</v>
      </c>
      <c r="F288" s="58" t="s">
        <v>18</v>
      </c>
      <c r="G288" s="9"/>
      <c r="H288" s="9"/>
      <c r="I288" s="41"/>
      <c r="J288" s="39"/>
      <c r="K288" s="39"/>
      <c r="L288" s="57" t="s">
        <v>26</v>
      </c>
      <c r="M288" s="41"/>
      <c r="N288" s="39"/>
      <c r="O288" s="11"/>
      <c r="P288" s="36"/>
      <c r="Q288" s="36"/>
      <c r="R288" s="36"/>
      <c r="S288" s="36"/>
      <c r="T288" s="36"/>
      <c r="U288" s="36"/>
      <c r="V288" s="36"/>
      <c r="W288" s="36"/>
      <c r="X288" s="36"/>
      <c r="Y288" s="36"/>
      <c r="Z288" s="36"/>
      <c r="AA288" s="36"/>
    </row>
    <row r="289" spans="1:27" ht="15.75" customHeight="1">
      <c r="A289" s="37">
        <v>288</v>
      </c>
      <c r="B289" s="48" t="s">
        <v>982</v>
      </c>
      <c r="C289" s="39" t="s">
        <v>983</v>
      </c>
      <c r="D289" s="39" t="s">
        <v>984</v>
      </c>
      <c r="E289" s="55" t="s">
        <v>985</v>
      </c>
      <c r="F289" s="58" t="s">
        <v>18</v>
      </c>
      <c r="G289" s="9"/>
      <c r="H289" s="9"/>
      <c r="I289" s="9"/>
      <c r="J289" s="11"/>
      <c r="K289" s="11"/>
      <c r="L289" s="57" t="s">
        <v>26</v>
      </c>
      <c r="M289" s="9"/>
      <c r="N289" s="11"/>
      <c r="O289" s="11"/>
      <c r="P289" s="36"/>
      <c r="Q289" s="36"/>
      <c r="R289" s="36"/>
      <c r="S289" s="36"/>
      <c r="T289" s="36"/>
      <c r="U289" s="36"/>
      <c r="V289" s="36"/>
      <c r="W289" s="36"/>
      <c r="X289" s="36"/>
      <c r="Y289" s="36"/>
      <c r="Z289" s="36"/>
      <c r="AA289" s="36"/>
    </row>
    <row r="290" spans="1:27" ht="15.75" customHeight="1">
      <c r="A290" s="37">
        <v>289</v>
      </c>
      <c r="B290" s="48" t="s">
        <v>982</v>
      </c>
      <c r="C290" s="39" t="s">
        <v>992</v>
      </c>
      <c r="D290" s="39" t="s">
        <v>482</v>
      </c>
      <c r="E290" s="55" t="s">
        <v>483</v>
      </c>
      <c r="F290" s="56" t="s">
        <v>26</v>
      </c>
      <c r="G290" s="9"/>
      <c r="H290" s="9"/>
      <c r="I290" s="9"/>
      <c r="J290" s="11"/>
      <c r="K290" s="11"/>
      <c r="L290" s="57" t="s">
        <v>26</v>
      </c>
      <c r="M290" s="9"/>
      <c r="N290" s="11"/>
      <c r="O290" s="11"/>
      <c r="P290" s="36"/>
      <c r="Q290" s="36"/>
      <c r="R290" s="36"/>
      <c r="S290" s="36"/>
      <c r="T290" s="36"/>
      <c r="U290" s="36"/>
      <c r="V290" s="36"/>
      <c r="W290" s="36"/>
      <c r="X290" s="36"/>
      <c r="Y290" s="36"/>
      <c r="Z290" s="36"/>
      <c r="AA290" s="36"/>
    </row>
    <row r="291" spans="1:27" ht="15.75" customHeight="1">
      <c r="A291" s="37">
        <v>290</v>
      </c>
      <c r="B291" s="48" t="s">
        <v>982</v>
      </c>
      <c r="C291" s="39" t="s">
        <v>983</v>
      </c>
      <c r="D291" s="39" t="s">
        <v>984</v>
      </c>
      <c r="E291" s="55" t="s">
        <v>985</v>
      </c>
      <c r="F291" s="58" t="s">
        <v>18</v>
      </c>
      <c r="G291" s="9"/>
      <c r="H291" s="9"/>
      <c r="I291" s="9"/>
      <c r="J291" s="11"/>
      <c r="K291" s="11"/>
      <c r="L291" s="57" t="s">
        <v>26</v>
      </c>
      <c r="M291" s="9"/>
      <c r="N291" s="11"/>
      <c r="O291" s="11"/>
      <c r="P291" s="36"/>
      <c r="Q291" s="36"/>
      <c r="R291" s="36"/>
      <c r="S291" s="36"/>
      <c r="T291" s="36"/>
      <c r="U291" s="36"/>
      <c r="V291" s="36"/>
      <c r="W291" s="36"/>
      <c r="X291" s="36"/>
      <c r="Y291" s="36"/>
      <c r="Z291" s="36"/>
      <c r="AA291" s="36"/>
    </row>
    <row r="292" spans="1:27" ht="15.75" customHeight="1">
      <c r="A292" s="37">
        <v>291</v>
      </c>
      <c r="B292" s="48" t="s">
        <v>982</v>
      </c>
      <c r="C292" s="39" t="s">
        <v>986</v>
      </c>
      <c r="D292" s="39" t="s">
        <v>984</v>
      </c>
      <c r="E292" s="55" t="s">
        <v>985</v>
      </c>
      <c r="F292" s="58" t="s">
        <v>18</v>
      </c>
      <c r="G292" s="9"/>
      <c r="H292" s="9"/>
      <c r="I292" s="9"/>
      <c r="J292" s="11"/>
      <c r="K292" s="11"/>
      <c r="L292" s="57" t="s">
        <v>26</v>
      </c>
      <c r="M292" s="9"/>
      <c r="N292" s="11"/>
      <c r="O292" s="11"/>
      <c r="P292" s="36"/>
      <c r="Q292" s="36"/>
      <c r="R292" s="36"/>
      <c r="S292" s="36"/>
      <c r="T292" s="36"/>
      <c r="U292" s="36"/>
      <c r="V292" s="36"/>
      <c r="W292" s="36"/>
      <c r="X292" s="36"/>
      <c r="Y292" s="36"/>
      <c r="Z292" s="36"/>
      <c r="AA292" s="36"/>
    </row>
    <row r="293" spans="1:27" ht="15.75" customHeight="1">
      <c r="A293" s="37">
        <v>292</v>
      </c>
      <c r="B293" s="48" t="s">
        <v>982</v>
      </c>
      <c r="C293" s="39" t="s">
        <v>983</v>
      </c>
      <c r="D293" s="39" t="s">
        <v>984</v>
      </c>
      <c r="E293" s="55" t="s">
        <v>985</v>
      </c>
      <c r="F293" s="58" t="s">
        <v>18</v>
      </c>
      <c r="G293" s="9"/>
      <c r="H293" s="9"/>
      <c r="I293" s="9"/>
      <c r="J293" s="11"/>
      <c r="K293" s="11"/>
      <c r="L293" s="57" t="s">
        <v>26</v>
      </c>
      <c r="M293" s="9"/>
      <c r="N293" s="11"/>
      <c r="O293" s="11"/>
      <c r="P293" s="36"/>
      <c r="Q293" s="36"/>
      <c r="R293" s="36"/>
      <c r="S293" s="36"/>
      <c r="T293" s="36"/>
      <c r="U293" s="36"/>
      <c r="V293" s="36"/>
      <c r="W293" s="36"/>
      <c r="X293" s="36"/>
      <c r="Y293" s="36"/>
      <c r="Z293" s="36"/>
      <c r="AA293" s="36"/>
    </row>
    <row r="294" spans="1:27" ht="15.75" customHeight="1">
      <c r="A294" s="37">
        <v>293</v>
      </c>
      <c r="B294" s="48" t="s">
        <v>982</v>
      </c>
      <c r="C294" s="39" t="s">
        <v>983</v>
      </c>
      <c r="D294" s="39" t="s">
        <v>984</v>
      </c>
      <c r="E294" s="55" t="s">
        <v>985</v>
      </c>
      <c r="F294" s="58" t="s">
        <v>18</v>
      </c>
      <c r="G294" s="9"/>
      <c r="H294" s="9"/>
      <c r="I294" s="41" t="s">
        <v>993</v>
      </c>
      <c r="J294" s="39" t="s">
        <v>994</v>
      </c>
      <c r="K294" s="39" t="s">
        <v>995</v>
      </c>
      <c r="L294" s="57" t="s">
        <v>18</v>
      </c>
      <c r="M294" s="41" t="s">
        <v>221</v>
      </c>
      <c r="N294" s="39" t="s">
        <v>996</v>
      </c>
      <c r="O294" s="39" t="s">
        <v>997</v>
      </c>
      <c r="P294" s="36"/>
      <c r="Q294" s="36"/>
      <c r="R294" s="36"/>
      <c r="S294" s="36"/>
      <c r="T294" s="36"/>
      <c r="U294" s="36"/>
      <c r="V294" s="36"/>
      <c r="W294" s="36"/>
      <c r="X294" s="36"/>
      <c r="Y294" s="36"/>
      <c r="Z294" s="36"/>
      <c r="AA294" s="36"/>
    </row>
    <row r="295" spans="1:27" ht="15.75" customHeight="1">
      <c r="A295" s="37">
        <v>294</v>
      </c>
      <c r="B295" s="48" t="s">
        <v>982</v>
      </c>
      <c r="C295" s="39" t="s">
        <v>992</v>
      </c>
      <c r="D295" s="39" t="s">
        <v>482</v>
      </c>
      <c r="E295" s="55" t="s">
        <v>483</v>
      </c>
      <c r="F295" s="56" t="s">
        <v>26</v>
      </c>
      <c r="G295" s="9"/>
      <c r="H295" s="9"/>
      <c r="I295" s="9"/>
      <c r="J295" s="11"/>
      <c r="K295" s="11"/>
      <c r="L295" s="57" t="s">
        <v>26</v>
      </c>
      <c r="M295" s="9"/>
      <c r="N295" s="11"/>
      <c r="O295" s="11"/>
      <c r="P295" s="36"/>
      <c r="Q295" s="36"/>
      <c r="R295" s="36"/>
      <c r="S295" s="36"/>
      <c r="T295" s="36"/>
      <c r="U295" s="36"/>
      <c r="V295" s="36"/>
      <c r="W295" s="36"/>
      <c r="X295" s="36"/>
      <c r="Y295" s="36"/>
      <c r="Z295" s="36"/>
      <c r="AA295" s="36"/>
    </row>
    <row r="296" spans="1:27" ht="15.75" customHeight="1">
      <c r="A296" s="37">
        <v>295</v>
      </c>
      <c r="B296" s="48" t="s">
        <v>998</v>
      </c>
      <c r="C296" s="39" t="s">
        <v>282</v>
      </c>
      <c r="D296" s="39" t="s">
        <v>283</v>
      </c>
      <c r="E296" s="55" t="s">
        <v>284</v>
      </c>
      <c r="F296" s="58" t="s">
        <v>18</v>
      </c>
      <c r="G296" s="9"/>
      <c r="H296" s="9"/>
      <c r="I296" s="41" t="s">
        <v>999</v>
      </c>
      <c r="J296" s="39" t="s">
        <v>1000</v>
      </c>
      <c r="K296" s="39" t="s">
        <v>1001</v>
      </c>
      <c r="L296" s="57" t="s">
        <v>18</v>
      </c>
      <c r="M296" s="41" t="s">
        <v>221</v>
      </c>
      <c r="N296" s="39" t="s">
        <v>1002</v>
      </c>
      <c r="O296" s="39" t="s">
        <v>1003</v>
      </c>
      <c r="P296" s="36"/>
      <c r="Q296" s="36"/>
      <c r="R296" s="36"/>
      <c r="S296" s="36"/>
      <c r="T296" s="36"/>
      <c r="U296" s="36"/>
      <c r="V296" s="36"/>
      <c r="W296" s="36"/>
      <c r="X296" s="36"/>
      <c r="Y296" s="36"/>
      <c r="Z296" s="36"/>
      <c r="AA296" s="36"/>
    </row>
    <row r="297" spans="1:27" ht="15.75" customHeight="1">
      <c r="A297" s="37">
        <v>296</v>
      </c>
      <c r="B297" s="48" t="s">
        <v>998</v>
      </c>
      <c r="C297" s="39" t="s">
        <v>286</v>
      </c>
      <c r="D297" s="39" t="s">
        <v>287</v>
      </c>
      <c r="E297" s="55" t="s">
        <v>288</v>
      </c>
      <c r="F297" s="56" t="s">
        <v>26</v>
      </c>
      <c r="G297" s="9"/>
      <c r="H297" s="9"/>
      <c r="I297" s="9"/>
      <c r="J297" s="11"/>
      <c r="K297" s="11"/>
      <c r="L297" s="57" t="s">
        <v>26</v>
      </c>
      <c r="M297" s="9"/>
      <c r="N297" s="11"/>
      <c r="O297" s="11"/>
      <c r="P297" s="36"/>
      <c r="Q297" s="36"/>
      <c r="R297" s="36"/>
      <c r="S297" s="36"/>
      <c r="T297" s="36"/>
      <c r="U297" s="36"/>
      <c r="V297" s="36"/>
      <c r="W297" s="36"/>
      <c r="X297" s="36"/>
      <c r="Y297" s="36"/>
      <c r="Z297" s="36"/>
      <c r="AA297" s="36"/>
    </row>
    <row r="298" spans="1:27" ht="15.75" customHeight="1">
      <c r="A298" s="37">
        <v>297</v>
      </c>
      <c r="B298" s="48" t="s">
        <v>998</v>
      </c>
      <c r="C298" s="39" t="s">
        <v>289</v>
      </c>
      <c r="D298" s="39" t="s">
        <v>290</v>
      </c>
      <c r="E298" s="55" t="s">
        <v>291</v>
      </c>
      <c r="F298" s="56" t="s">
        <v>26</v>
      </c>
      <c r="G298" s="9"/>
      <c r="H298" s="9"/>
      <c r="I298" s="9"/>
      <c r="J298" s="11"/>
      <c r="K298" s="11"/>
      <c r="L298" s="57" t="s">
        <v>26</v>
      </c>
      <c r="M298" s="9"/>
      <c r="N298" s="11"/>
      <c r="O298" s="11"/>
      <c r="P298" s="36"/>
      <c r="Q298" s="36"/>
      <c r="R298" s="36"/>
      <c r="S298" s="36"/>
      <c r="T298" s="36"/>
      <c r="U298" s="36"/>
      <c r="V298" s="36"/>
      <c r="W298" s="36"/>
      <c r="X298" s="36"/>
      <c r="Y298" s="36"/>
      <c r="Z298" s="36"/>
      <c r="AA298" s="36"/>
    </row>
    <row r="299" spans="1:27" ht="15.75" customHeight="1">
      <c r="A299" s="37">
        <v>298</v>
      </c>
      <c r="B299" s="48" t="s">
        <v>998</v>
      </c>
      <c r="C299" s="39" t="s">
        <v>296</v>
      </c>
      <c r="D299" s="39" t="s">
        <v>290</v>
      </c>
      <c r="E299" s="55" t="s">
        <v>291</v>
      </c>
      <c r="F299" s="58" t="s">
        <v>18</v>
      </c>
      <c r="G299" s="9"/>
      <c r="H299" s="9"/>
      <c r="I299" s="9"/>
      <c r="J299" s="11"/>
      <c r="K299" s="11"/>
      <c r="L299" s="57" t="s">
        <v>26</v>
      </c>
      <c r="M299" s="9"/>
      <c r="N299" s="11"/>
      <c r="O299" s="11"/>
      <c r="P299" s="36"/>
      <c r="Q299" s="36"/>
      <c r="R299" s="36"/>
      <c r="S299" s="36"/>
      <c r="T299" s="36"/>
      <c r="U299" s="36"/>
      <c r="V299" s="36"/>
      <c r="W299" s="36"/>
      <c r="X299" s="36"/>
      <c r="Y299" s="36"/>
      <c r="Z299" s="36"/>
      <c r="AA299" s="36"/>
    </row>
    <row r="300" spans="1:27" ht="15.75" customHeight="1">
      <c r="A300" s="37">
        <v>299</v>
      </c>
      <c r="B300" s="48" t="s">
        <v>998</v>
      </c>
      <c r="C300" s="39" t="s">
        <v>298</v>
      </c>
      <c r="D300" s="39" t="s">
        <v>124</v>
      </c>
      <c r="E300" s="55" t="s">
        <v>125</v>
      </c>
      <c r="F300" s="56" t="s">
        <v>26</v>
      </c>
      <c r="G300" s="9"/>
      <c r="H300" s="9"/>
      <c r="I300" s="9"/>
      <c r="J300" s="11"/>
      <c r="K300" s="11"/>
      <c r="L300" s="57" t="s">
        <v>26</v>
      </c>
      <c r="M300" s="9"/>
      <c r="N300" s="11"/>
      <c r="O300" s="11"/>
      <c r="P300" s="36"/>
      <c r="Q300" s="36"/>
      <c r="R300" s="36"/>
      <c r="S300" s="36"/>
      <c r="T300" s="36"/>
      <c r="U300" s="36"/>
      <c r="V300" s="36"/>
      <c r="W300" s="36"/>
      <c r="X300" s="36"/>
      <c r="Y300" s="36"/>
      <c r="Z300" s="36"/>
      <c r="AA300" s="36"/>
    </row>
    <row r="301" spans="1:27" ht="15.75" customHeight="1">
      <c r="A301" s="37">
        <v>300</v>
      </c>
      <c r="B301" s="48" t="s">
        <v>998</v>
      </c>
      <c r="C301" s="39" t="s">
        <v>300</v>
      </c>
      <c r="D301" s="39" t="s">
        <v>301</v>
      </c>
      <c r="E301" s="55" t="s">
        <v>302</v>
      </c>
      <c r="F301" s="58" t="s">
        <v>18</v>
      </c>
      <c r="G301" s="9"/>
      <c r="H301" s="9"/>
      <c r="I301" s="9"/>
      <c r="J301" s="11"/>
      <c r="K301" s="11"/>
      <c r="L301" s="57" t="s">
        <v>26</v>
      </c>
      <c r="M301" s="9"/>
      <c r="N301" s="11"/>
      <c r="O301" s="11"/>
      <c r="P301" s="36"/>
      <c r="Q301" s="36"/>
      <c r="R301" s="36"/>
      <c r="S301" s="36"/>
      <c r="T301" s="36"/>
      <c r="U301" s="36"/>
      <c r="V301" s="36"/>
      <c r="W301" s="36"/>
      <c r="X301" s="36"/>
      <c r="Y301" s="36"/>
      <c r="Z301" s="36"/>
      <c r="AA301" s="36"/>
    </row>
    <row r="302" spans="1:27" ht="15.75" customHeight="1">
      <c r="A302" s="37">
        <v>301</v>
      </c>
      <c r="B302" s="48" t="s">
        <v>998</v>
      </c>
      <c r="C302" s="39" t="s">
        <v>304</v>
      </c>
      <c r="D302" s="39" t="s">
        <v>305</v>
      </c>
      <c r="E302" s="55" t="s">
        <v>306</v>
      </c>
      <c r="F302" s="58" t="s">
        <v>18</v>
      </c>
      <c r="G302" s="9"/>
      <c r="H302" s="9"/>
      <c r="I302" s="41" t="s">
        <v>1004</v>
      </c>
      <c r="J302" s="39" t="s">
        <v>1005</v>
      </c>
      <c r="K302" s="39" t="s">
        <v>1006</v>
      </c>
      <c r="L302" s="57" t="s">
        <v>18</v>
      </c>
      <c r="M302" s="41" t="s">
        <v>221</v>
      </c>
      <c r="N302" s="39" t="s">
        <v>1007</v>
      </c>
      <c r="O302" s="39" t="s">
        <v>1008</v>
      </c>
      <c r="P302" s="36"/>
      <c r="Q302" s="36"/>
      <c r="R302" s="36"/>
      <c r="S302" s="36"/>
      <c r="T302" s="36"/>
      <c r="U302" s="36"/>
      <c r="V302" s="36"/>
      <c r="W302" s="36"/>
      <c r="X302" s="36"/>
      <c r="Y302" s="36"/>
      <c r="Z302" s="36"/>
      <c r="AA302" s="36"/>
    </row>
    <row r="303" spans="1:27" ht="15.75" customHeight="1">
      <c r="A303" s="37">
        <v>302</v>
      </c>
      <c r="B303" s="48" t="s">
        <v>998</v>
      </c>
      <c r="C303" s="39" t="s">
        <v>312</v>
      </c>
      <c r="D303" s="39" t="s">
        <v>305</v>
      </c>
      <c r="E303" s="55" t="s">
        <v>306</v>
      </c>
      <c r="F303" s="56" t="s">
        <v>26</v>
      </c>
      <c r="G303" s="9"/>
      <c r="H303" s="9"/>
      <c r="I303" s="9"/>
      <c r="J303" s="11"/>
      <c r="K303" s="11"/>
      <c r="L303" s="57" t="s">
        <v>26</v>
      </c>
      <c r="M303" s="9"/>
      <c r="N303" s="11"/>
      <c r="O303" s="11"/>
      <c r="P303" s="36"/>
      <c r="Q303" s="36"/>
      <c r="R303" s="36"/>
      <c r="S303" s="36"/>
      <c r="T303" s="36"/>
      <c r="U303" s="36"/>
      <c r="V303" s="36"/>
      <c r="W303" s="36"/>
      <c r="X303" s="36"/>
      <c r="Y303" s="36"/>
      <c r="Z303" s="36"/>
      <c r="AA303" s="36"/>
    </row>
    <row r="304" spans="1:27" ht="15.75" customHeight="1">
      <c r="A304" s="37">
        <v>303</v>
      </c>
      <c r="B304" s="48" t="s">
        <v>998</v>
      </c>
      <c r="C304" s="39" t="s">
        <v>314</v>
      </c>
      <c r="D304" s="39" t="s">
        <v>315</v>
      </c>
      <c r="E304" s="55" t="s">
        <v>316</v>
      </c>
      <c r="F304" s="56" t="s">
        <v>26</v>
      </c>
      <c r="G304" s="9"/>
      <c r="H304" s="9"/>
      <c r="I304" s="9"/>
      <c r="J304" s="11"/>
      <c r="K304" s="11"/>
      <c r="L304" s="57" t="s">
        <v>26</v>
      </c>
      <c r="M304" s="9"/>
      <c r="N304" s="11"/>
      <c r="O304" s="11"/>
      <c r="P304" s="36"/>
      <c r="Q304" s="36"/>
      <c r="R304" s="36"/>
      <c r="S304" s="36"/>
      <c r="T304" s="36"/>
      <c r="U304" s="36"/>
      <c r="V304" s="36"/>
      <c r="W304" s="36"/>
      <c r="X304" s="36"/>
      <c r="Y304" s="36"/>
      <c r="Z304" s="36"/>
      <c r="AA304" s="36"/>
    </row>
    <row r="305" spans="1:27" ht="15.75" customHeight="1">
      <c r="A305" s="37">
        <v>304</v>
      </c>
      <c r="B305" s="48" t="s">
        <v>998</v>
      </c>
      <c r="C305" s="39" t="s">
        <v>321</v>
      </c>
      <c r="D305" s="39" t="s">
        <v>322</v>
      </c>
      <c r="E305" s="55" t="s">
        <v>323</v>
      </c>
      <c r="F305" s="56" t="s">
        <v>26</v>
      </c>
      <c r="G305" s="9"/>
      <c r="H305" s="9"/>
      <c r="I305" s="9"/>
      <c r="J305" s="11"/>
      <c r="K305" s="11"/>
      <c r="L305" s="57" t="s">
        <v>26</v>
      </c>
      <c r="M305" s="9"/>
      <c r="N305" s="11"/>
      <c r="O305" s="11"/>
      <c r="P305" s="36"/>
      <c r="Q305" s="36"/>
      <c r="R305" s="36"/>
      <c r="S305" s="36"/>
      <c r="T305" s="36"/>
      <c r="U305" s="36"/>
      <c r="V305" s="36"/>
      <c r="W305" s="36"/>
      <c r="X305" s="36"/>
      <c r="Y305" s="36"/>
      <c r="Z305" s="36"/>
      <c r="AA305" s="36"/>
    </row>
    <row r="306" spans="1:27" ht="15.75" customHeight="1">
      <c r="A306" s="37">
        <v>305</v>
      </c>
      <c r="B306" s="48" t="s">
        <v>998</v>
      </c>
      <c r="C306" s="39" t="s">
        <v>328</v>
      </c>
      <c r="D306" s="39" t="s">
        <v>287</v>
      </c>
      <c r="E306" s="55" t="s">
        <v>288</v>
      </c>
      <c r="F306" s="56" t="s">
        <v>26</v>
      </c>
      <c r="G306" s="9"/>
      <c r="H306" s="9"/>
      <c r="I306" s="9"/>
      <c r="J306" s="11"/>
      <c r="K306" s="11"/>
      <c r="L306" s="57" t="s">
        <v>26</v>
      </c>
      <c r="M306" s="9"/>
      <c r="N306" s="11"/>
      <c r="O306" s="11"/>
      <c r="P306" s="36"/>
      <c r="Q306" s="36"/>
      <c r="R306" s="36"/>
      <c r="S306" s="36"/>
      <c r="T306" s="36"/>
      <c r="U306" s="36"/>
      <c r="V306" s="36"/>
      <c r="W306" s="36"/>
      <c r="X306" s="36"/>
      <c r="Y306" s="36"/>
      <c r="Z306" s="36"/>
      <c r="AA306" s="36"/>
    </row>
    <row r="307" spans="1:27" ht="15.75" customHeight="1">
      <c r="A307" s="37">
        <v>306</v>
      </c>
      <c r="B307" s="48" t="s">
        <v>998</v>
      </c>
      <c r="C307" s="39" t="s">
        <v>329</v>
      </c>
      <c r="D307" s="39" t="s">
        <v>287</v>
      </c>
      <c r="E307" s="55" t="s">
        <v>288</v>
      </c>
      <c r="F307" s="56" t="s">
        <v>26</v>
      </c>
      <c r="G307" s="9"/>
      <c r="H307" s="9"/>
      <c r="I307" s="9"/>
      <c r="J307" s="11"/>
      <c r="K307" s="11"/>
      <c r="L307" s="57" t="s">
        <v>26</v>
      </c>
      <c r="M307" s="9"/>
      <c r="N307" s="11"/>
      <c r="O307" s="11"/>
      <c r="P307" s="36"/>
      <c r="Q307" s="36"/>
      <c r="R307" s="36"/>
      <c r="S307" s="36"/>
      <c r="T307" s="36"/>
      <c r="U307" s="36"/>
      <c r="V307" s="36"/>
      <c r="W307" s="36"/>
      <c r="X307" s="36"/>
      <c r="Y307" s="36"/>
      <c r="Z307" s="36"/>
      <c r="AA307" s="36"/>
    </row>
    <row r="308" spans="1:27" ht="15.75" customHeight="1">
      <c r="A308" s="37">
        <v>307</v>
      </c>
      <c r="B308" s="48" t="s">
        <v>998</v>
      </c>
      <c r="C308" s="39" t="s">
        <v>330</v>
      </c>
      <c r="D308" s="39" t="s">
        <v>331</v>
      </c>
      <c r="E308" s="55" t="s">
        <v>332</v>
      </c>
      <c r="F308" s="58" t="s">
        <v>18</v>
      </c>
      <c r="G308" s="9"/>
      <c r="H308" s="9"/>
      <c r="I308" s="9"/>
      <c r="J308" s="11"/>
      <c r="K308" s="11"/>
      <c r="L308" s="57" t="s">
        <v>26</v>
      </c>
      <c r="M308" s="9"/>
      <c r="N308" s="11"/>
      <c r="O308" s="11"/>
      <c r="P308" s="36"/>
      <c r="Q308" s="36"/>
      <c r="R308" s="36"/>
      <c r="S308" s="36"/>
      <c r="T308" s="36"/>
      <c r="U308" s="36"/>
      <c r="V308" s="36"/>
      <c r="W308" s="36"/>
      <c r="X308" s="36"/>
      <c r="Y308" s="36"/>
      <c r="Z308" s="36"/>
      <c r="AA308" s="36"/>
    </row>
    <row r="309" spans="1:27" ht="15.75" customHeight="1">
      <c r="A309" s="37">
        <v>308</v>
      </c>
      <c r="B309" s="48" t="s">
        <v>998</v>
      </c>
      <c r="C309" s="39" t="s">
        <v>333</v>
      </c>
      <c r="D309" s="39" t="s">
        <v>196</v>
      </c>
      <c r="E309" s="55" t="s">
        <v>197</v>
      </c>
      <c r="F309" s="58" t="s">
        <v>18</v>
      </c>
      <c r="G309" s="9"/>
      <c r="H309" s="9"/>
      <c r="I309" s="9"/>
      <c r="J309" s="11"/>
      <c r="K309" s="11"/>
      <c r="L309" s="57" t="s">
        <v>26</v>
      </c>
      <c r="M309" s="9"/>
      <c r="N309" s="11"/>
      <c r="O309" s="39" t="s">
        <v>1009</v>
      </c>
      <c r="P309" s="36"/>
      <c r="Q309" s="36"/>
      <c r="R309" s="36"/>
      <c r="S309" s="36"/>
      <c r="T309" s="36"/>
      <c r="U309" s="36"/>
      <c r="V309" s="36"/>
      <c r="W309" s="36"/>
      <c r="X309" s="36"/>
      <c r="Y309" s="36"/>
      <c r="Z309" s="36"/>
      <c r="AA309" s="36"/>
    </row>
    <row r="310" spans="1:27" ht="15.75" customHeight="1">
      <c r="A310" s="37">
        <v>309</v>
      </c>
      <c r="B310" s="48" t="s">
        <v>998</v>
      </c>
      <c r="C310" s="39" t="s">
        <v>328</v>
      </c>
      <c r="D310" s="39" t="s">
        <v>287</v>
      </c>
      <c r="E310" s="55" t="s">
        <v>288</v>
      </c>
      <c r="F310" s="56" t="s">
        <v>26</v>
      </c>
      <c r="G310" s="9"/>
      <c r="H310" s="9"/>
      <c r="I310" s="9"/>
      <c r="J310" s="11"/>
      <c r="K310" s="11"/>
      <c r="L310" s="57" t="s">
        <v>26</v>
      </c>
      <c r="M310" s="9"/>
      <c r="N310" s="11"/>
      <c r="O310" s="11"/>
      <c r="P310" s="36"/>
      <c r="Q310" s="36"/>
      <c r="R310" s="36"/>
      <c r="S310" s="36"/>
      <c r="T310" s="36"/>
      <c r="U310" s="36"/>
      <c r="V310" s="36"/>
      <c r="W310" s="36"/>
      <c r="X310" s="36"/>
      <c r="Y310" s="36"/>
      <c r="Z310" s="36"/>
      <c r="AA310" s="36"/>
    </row>
    <row r="311" spans="1:27" ht="15.75" customHeight="1">
      <c r="A311" s="37">
        <v>310</v>
      </c>
      <c r="B311" s="48" t="s">
        <v>998</v>
      </c>
      <c r="C311" s="39" t="s">
        <v>328</v>
      </c>
      <c r="D311" s="39" t="s">
        <v>287</v>
      </c>
      <c r="E311" s="55" t="s">
        <v>288</v>
      </c>
      <c r="F311" s="56" t="s">
        <v>26</v>
      </c>
      <c r="G311" s="9"/>
      <c r="H311" s="9"/>
      <c r="I311" s="9"/>
      <c r="J311" s="11"/>
      <c r="K311" s="11"/>
      <c r="L311" s="57" t="s">
        <v>26</v>
      </c>
      <c r="M311" s="9"/>
      <c r="N311" s="11"/>
      <c r="O311" s="11"/>
      <c r="P311" s="36"/>
      <c r="Q311" s="36"/>
      <c r="R311" s="36"/>
      <c r="S311" s="36"/>
      <c r="T311" s="36"/>
      <c r="U311" s="36"/>
      <c r="V311" s="36"/>
      <c r="W311" s="36"/>
      <c r="X311" s="36"/>
      <c r="Y311" s="36"/>
      <c r="Z311" s="36"/>
      <c r="AA311" s="36"/>
    </row>
    <row r="312" spans="1:27" ht="15.75" customHeight="1">
      <c r="A312" s="37">
        <v>311</v>
      </c>
      <c r="B312" s="48" t="s">
        <v>998</v>
      </c>
      <c r="C312" s="39" t="s">
        <v>334</v>
      </c>
      <c r="D312" s="39" t="s">
        <v>287</v>
      </c>
      <c r="E312" s="55" t="s">
        <v>288</v>
      </c>
      <c r="F312" s="56" t="s">
        <v>26</v>
      </c>
      <c r="G312" s="9"/>
      <c r="H312" s="9"/>
      <c r="I312" s="9"/>
      <c r="J312" s="11"/>
      <c r="K312" s="11"/>
      <c r="L312" s="57" t="s">
        <v>26</v>
      </c>
      <c r="M312" s="9"/>
      <c r="N312" s="11"/>
      <c r="O312" s="11"/>
      <c r="P312" s="36"/>
      <c r="Q312" s="36"/>
      <c r="R312" s="36"/>
      <c r="S312" s="36"/>
      <c r="T312" s="36"/>
      <c r="U312" s="36"/>
      <c r="V312" s="36"/>
      <c r="W312" s="36"/>
      <c r="X312" s="36"/>
      <c r="Y312" s="36"/>
      <c r="Z312" s="36"/>
      <c r="AA312" s="36"/>
    </row>
    <row r="313" spans="1:27" ht="15.75" customHeight="1">
      <c r="A313" s="37">
        <v>312</v>
      </c>
      <c r="B313" s="48" t="s">
        <v>998</v>
      </c>
      <c r="C313" s="39" t="s">
        <v>328</v>
      </c>
      <c r="D313" s="39" t="s">
        <v>287</v>
      </c>
      <c r="E313" s="55" t="s">
        <v>288</v>
      </c>
      <c r="F313" s="56" t="s">
        <v>26</v>
      </c>
      <c r="G313" s="9"/>
      <c r="H313" s="9"/>
      <c r="I313" s="9"/>
      <c r="J313" s="11"/>
      <c r="K313" s="11"/>
      <c r="L313" s="57" t="s">
        <v>26</v>
      </c>
      <c r="M313" s="9"/>
      <c r="N313" s="11"/>
      <c r="O313" s="11"/>
      <c r="P313" s="36"/>
      <c r="Q313" s="36"/>
      <c r="R313" s="36"/>
      <c r="S313" s="36"/>
      <c r="T313" s="36"/>
      <c r="U313" s="36"/>
      <c r="V313" s="36"/>
      <c r="W313" s="36"/>
      <c r="X313" s="36"/>
      <c r="Y313" s="36"/>
      <c r="Z313" s="36"/>
      <c r="AA313" s="36"/>
    </row>
    <row r="314" spans="1:27" ht="15.75" customHeight="1">
      <c r="A314" s="37">
        <v>313</v>
      </c>
      <c r="B314" s="48" t="s">
        <v>998</v>
      </c>
      <c r="C314" s="39" t="s">
        <v>335</v>
      </c>
      <c r="D314" s="39" t="s">
        <v>336</v>
      </c>
      <c r="E314" s="55" t="s">
        <v>337</v>
      </c>
      <c r="F314" s="56" t="s">
        <v>26</v>
      </c>
      <c r="G314" s="9"/>
      <c r="H314" s="9"/>
      <c r="I314" s="9"/>
      <c r="J314" s="11"/>
      <c r="K314" s="11"/>
      <c r="L314" s="57" t="s">
        <v>26</v>
      </c>
      <c r="M314" s="9"/>
      <c r="N314" s="11"/>
      <c r="O314" s="11"/>
      <c r="P314" s="36"/>
      <c r="Q314" s="36"/>
      <c r="R314" s="36"/>
      <c r="S314" s="36"/>
      <c r="T314" s="36"/>
      <c r="U314" s="36"/>
      <c r="V314" s="36"/>
      <c r="W314" s="36"/>
      <c r="X314" s="36"/>
      <c r="Y314" s="36"/>
      <c r="Z314" s="36"/>
      <c r="AA314" s="36"/>
    </row>
    <row r="315" spans="1:27" ht="15.75" customHeight="1">
      <c r="A315" s="37">
        <v>314</v>
      </c>
      <c r="B315" s="48" t="s">
        <v>1010</v>
      </c>
      <c r="C315" s="39" t="s">
        <v>1011</v>
      </c>
      <c r="D315" s="39" t="s">
        <v>160</v>
      </c>
      <c r="E315" s="55" t="s">
        <v>161</v>
      </c>
      <c r="F315" s="58" t="s">
        <v>18</v>
      </c>
      <c r="G315" s="9"/>
      <c r="H315" s="9"/>
      <c r="I315" s="9"/>
      <c r="J315" s="11"/>
      <c r="K315" s="11"/>
      <c r="L315" s="57" t="s">
        <v>18</v>
      </c>
      <c r="M315" s="9"/>
      <c r="N315" s="11"/>
      <c r="O315" s="11"/>
      <c r="P315" s="36"/>
      <c r="Q315" s="36"/>
      <c r="R315" s="36"/>
      <c r="S315" s="36"/>
      <c r="T315" s="36"/>
      <c r="U315" s="36"/>
      <c r="V315" s="36"/>
      <c r="W315" s="36"/>
      <c r="X315" s="36"/>
      <c r="Y315" s="36"/>
      <c r="Z315" s="36"/>
      <c r="AA315" s="36"/>
    </row>
    <row r="316" spans="1:27" ht="15.75" customHeight="1">
      <c r="A316" s="37">
        <v>315</v>
      </c>
      <c r="B316" s="48" t="s">
        <v>1012</v>
      </c>
      <c r="C316" s="39" t="s">
        <v>289</v>
      </c>
      <c r="D316" s="39" t="s">
        <v>290</v>
      </c>
      <c r="E316" s="55" t="s">
        <v>291</v>
      </c>
      <c r="F316" s="56" t="s">
        <v>26</v>
      </c>
      <c r="G316" s="9"/>
      <c r="H316" s="9"/>
      <c r="I316" s="9"/>
      <c r="J316" s="11"/>
      <c r="K316" s="11"/>
      <c r="L316" s="57" t="s">
        <v>26</v>
      </c>
      <c r="M316" s="9"/>
      <c r="N316" s="11"/>
      <c r="O316" s="11"/>
      <c r="P316" s="36"/>
      <c r="Q316" s="36"/>
      <c r="R316" s="36"/>
      <c r="S316" s="36"/>
      <c r="T316" s="36"/>
      <c r="U316" s="36"/>
      <c r="V316" s="36"/>
      <c r="W316" s="36"/>
      <c r="X316" s="36"/>
      <c r="Y316" s="36"/>
      <c r="Z316" s="36"/>
      <c r="AA316" s="36"/>
    </row>
    <row r="317" spans="1:27" ht="15.75" customHeight="1">
      <c r="A317" s="37">
        <v>316</v>
      </c>
      <c r="B317" s="48" t="s">
        <v>1012</v>
      </c>
      <c r="C317" s="39" t="s">
        <v>296</v>
      </c>
      <c r="D317" s="39" t="s">
        <v>290</v>
      </c>
      <c r="E317" s="55" t="s">
        <v>291</v>
      </c>
      <c r="F317" s="58" t="s">
        <v>18</v>
      </c>
      <c r="G317" s="9"/>
      <c r="H317" s="9"/>
      <c r="I317" s="41" t="s">
        <v>162</v>
      </c>
      <c r="J317" s="39" t="s">
        <v>716</v>
      </c>
      <c r="K317" s="39" t="s">
        <v>1013</v>
      </c>
      <c r="L317" s="57" t="s">
        <v>18</v>
      </c>
      <c r="M317" s="41" t="s">
        <v>221</v>
      </c>
      <c r="N317" s="39" t="s">
        <v>1014</v>
      </c>
      <c r="O317" s="39" t="s">
        <v>1015</v>
      </c>
      <c r="P317" s="36"/>
      <c r="Q317" s="36"/>
      <c r="R317" s="36"/>
      <c r="S317" s="36"/>
      <c r="T317" s="36"/>
      <c r="U317" s="36"/>
      <c r="V317" s="36"/>
      <c r="W317" s="36"/>
      <c r="X317" s="36"/>
      <c r="Y317" s="36"/>
      <c r="Z317" s="36"/>
      <c r="AA317" s="36"/>
    </row>
    <row r="318" spans="1:27" ht="15.75" customHeight="1">
      <c r="A318" s="37">
        <v>317</v>
      </c>
      <c r="B318" s="48" t="s">
        <v>1012</v>
      </c>
      <c r="C318" s="39" t="s">
        <v>298</v>
      </c>
      <c r="D318" s="39" t="s">
        <v>124</v>
      </c>
      <c r="E318" s="55" t="s">
        <v>125</v>
      </c>
      <c r="F318" s="56" t="s">
        <v>26</v>
      </c>
      <c r="G318" s="9"/>
      <c r="H318" s="9"/>
      <c r="I318" s="9"/>
      <c r="J318" s="11"/>
      <c r="K318" s="11"/>
      <c r="L318" s="57" t="s">
        <v>26</v>
      </c>
      <c r="M318" s="9"/>
      <c r="N318" s="11"/>
      <c r="O318" s="11"/>
      <c r="P318" s="36"/>
      <c r="Q318" s="36"/>
      <c r="R318" s="36"/>
      <c r="S318" s="36"/>
      <c r="T318" s="36"/>
      <c r="U318" s="36"/>
      <c r="V318" s="36"/>
      <c r="W318" s="36"/>
      <c r="X318" s="36"/>
      <c r="Y318" s="36"/>
      <c r="Z318" s="36"/>
      <c r="AA318" s="36"/>
    </row>
    <row r="319" spans="1:27" ht="15.75" customHeight="1">
      <c r="A319" s="37">
        <v>318</v>
      </c>
      <c r="B319" s="48" t="s">
        <v>1012</v>
      </c>
      <c r="C319" s="39" t="s">
        <v>338</v>
      </c>
      <c r="D319" s="39" t="s">
        <v>339</v>
      </c>
      <c r="E319" s="55" t="s">
        <v>340</v>
      </c>
      <c r="F319" s="56" t="s">
        <v>26</v>
      </c>
      <c r="G319" s="9"/>
      <c r="H319" s="9"/>
      <c r="I319" s="9"/>
      <c r="J319" s="11"/>
      <c r="K319" s="11"/>
      <c r="L319" s="57" t="s">
        <v>26</v>
      </c>
      <c r="M319" s="9"/>
      <c r="N319" s="11"/>
      <c r="O319" s="11"/>
      <c r="P319" s="36"/>
      <c r="Q319" s="36"/>
      <c r="R319" s="36"/>
      <c r="S319" s="36"/>
      <c r="T319" s="36"/>
      <c r="U319" s="36"/>
      <c r="V319" s="36"/>
      <c r="W319" s="36"/>
      <c r="X319" s="36"/>
      <c r="Y319" s="36"/>
      <c r="Z319" s="36"/>
      <c r="AA319" s="36"/>
    </row>
    <row r="320" spans="1:27" ht="15.75" customHeight="1">
      <c r="A320" s="37">
        <v>319</v>
      </c>
      <c r="B320" s="48" t="s">
        <v>1012</v>
      </c>
      <c r="C320" s="39" t="s">
        <v>1016</v>
      </c>
      <c r="D320" s="39" t="s">
        <v>1017</v>
      </c>
      <c r="E320" s="55" t="s">
        <v>1018</v>
      </c>
      <c r="F320" s="58" t="s">
        <v>18</v>
      </c>
      <c r="G320" s="9"/>
      <c r="H320" s="9"/>
      <c r="I320" s="9"/>
      <c r="J320" s="11"/>
      <c r="K320" s="11"/>
      <c r="L320" s="57" t="s">
        <v>26</v>
      </c>
      <c r="M320" s="9"/>
      <c r="N320" s="11"/>
      <c r="O320" s="11"/>
      <c r="P320" s="36"/>
      <c r="Q320" s="36"/>
      <c r="R320" s="36"/>
      <c r="S320" s="36"/>
      <c r="T320" s="36"/>
      <c r="U320" s="36"/>
      <c r="V320" s="36"/>
      <c r="W320" s="36"/>
      <c r="X320" s="36"/>
      <c r="Y320" s="36"/>
      <c r="Z320" s="36"/>
      <c r="AA320" s="36"/>
    </row>
    <row r="321" spans="1:27" ht="15.75" customHeight="1">
      <c r="A321" s="37">
        <v>320</v>
      </c>
      <c r="B321" s="48" t="s">
        <v>1012</v>
      </c>
      <c r="C321" s="39" t="s">
        <v>304</v>
      </c>
      <c r="D321" s="39" t="s">
        <v>305</v>
      </c>
      <c r="E321" s="55" t="s">
        <v>306</v>
      </c>
      <c r="F321" s="58" t="s">
        <v>18</v>
      </c>
      <c r="G321" s="9"/>
      <c r="H321" s="9"/>
      <c r="I321" s="41" t="s">
        <v>1004</v>
      </c>
      <c r="J321" s="39" t="s">
        <v>1019</v>
      </c>
      <c r="K321" s="39" t="s">
        <v>1020</v>
      </c>
      <c r="L321" s="57" t="s">
        <v>18</v>
      </c>
      <c r="M321" s="41" t="s">
        <v>221</v>
      </c>
      <c r="N321" s="39" t="s">
        <v>1021</v>
      </c>
      <c r="O321" s="39" t="s">
        <v>1022</v>
      </c>
      <c r="P321" s="36"/>
      <c r="Q321" s="36"/>
      <c r="R321" s="36"/>
      <c r="S321" s="36"/>
      <c r="T321" s="36"/>
      <c r="U321" s="36"/>
      <c r="V321" s="36"/>
      <c r="W321" s="36"/>
      <c r="X321" s="36"/>
      <c r="Y321" s="36"/>
      <c r="Z321" s="36"/>
      <c r="AA321" s="36"/>
    </row>
    <row r="322" spans="1:27" ht="15.75" customHeight="1">
      <c r="A322" s="37">
        <v>321</v>
      </c>
      <c r="B322" s="48" t="s">
        <v>1012</v>
      </c>
      <c r="C322" s="39" t="s">
        <v>312</v>
      </c>
      <c r="D322" s="39" t="s">
        <v>305</v>
      </c>
      <c r="E322" s="55" t="s">
        <v>306</v>
      </c>
      <c r="F322" s="56" t="s">
        <v>26</v>
      </c>
      <c r="G322" s="9"/>
      <c r="H322" s="9"/>
      <c r="I322" s="9"/>
      <c r="J322" s="11"/>
      <c r="K322" s="11"/>
      <c r="L322" s="57" t="s">
        <v>26</v>
      </c>
      <c r="M322" s="9"/>
      <c r="N322" s="11"/>
      <c r="O322" s="11"/>
      <c r="P322" s="36"/>
      <c r="Q322" s="36"/>
      <c r="R322" s="36"/>
      <c r="S322" s="36"/>
      <c r="T322" s="36"/>
      <c r="U322" s="36"/>
      <c r="V322" s="36"/>
      <c r="W322" s="36"/>
      <c r="X322" s="36"/>
      <c r="Y322" s="36"/>
      <c r="Z322" s="36"/>
      <c r="AA322" s="36"/>
    </row>
    <row r="323" spans="1:27" ht="15.75" customHeight="1">
      <c r="A323" s="37">
        <v>322</v>
      </c>
      <c r="B323" s="48" t="s">
        <v>1023</v>
      </c>
      <c r="C323" s="39" t="s">
        <v>1024</v>
      </c>
      <c r="D323" s="39" t="s">
        <v>899</v>
      </c>
      <c r="E323" s="55" t="s">
        <v>900</v>
      </c>
      <c r="F323" s="58" t="s">
        <v>18</v>
      </c>
      <c r="G323" s="9"/>
      <c r="H323" s="9"/>
      <c r="I323" s="9"/>
      <c r="J323" s="11"/>
      <c r="K323" s="11"/>
      <c r="L323" s="57" t="s">
        <v>26</v>
      </c>
      <c r="M323" s="9"/>
      <c r="N323" s="11"/>
      <c r="O323" s="11"/>
      <c r="P323" s="36"/>
      <c r="Q323" s="36"/>
      <c r="R323" s="36"/>
      <c r="S323" s="36"/>
      <c r="T323" s="36"/>
      <c r="U323" s="36"/>
      <c r="V323" s="36"/>
      <c r="W323" s="36"/>
      <c r="X323" s="36"/>
      <c r="Y323" s="36"/>
      <c r="Z323" s="36"/>
      <c r="AA323" s="36"/>
    </row>
    <row r="324" spans="1:27" ht="15.75" customHeight="1">
      <c r="A324" s="37">
        <v>323</v>
      </c>
      <c r="B324" s="48" t="s">
        <v>1025</v>
      </c>
      <c r="C324" s="39" t="s">
        <v>1026</v>
      </c>
      <c r="D324" s="39" t="s">
        <v>519</v>
      </c>
      <c r="E324" s="55" t="s">
        <v>520</v>
      </c>
      <c r="F324" s="58" t="s">
        <v>18</v>
      </c>
      <c r="G324" s="9"/>
      <c r="H324" s="9"/>
      <c r="I324" s="9"/>
      <c r="J324" s="11"/>
      <c r="K324" s="11"/>
      <c r="L324" s="57" t="s">
        <v>26</v>
      </c>
      <c r="M324" s="9"/>
      <c r="N324" s="11"/>
      <c r="O324" s="11"/>
      <c r="P324" s="36"/>
      <c r="Q324" s="36"/>
      <c r="R324" s="36"/>
      <c r="S324" s="36"/>
      <c r="T324" s="36"/>
      <c r="U324" s="36"/>
      <c r="V324" s="36"/>
      <c r="W324" s="36"/>
      <c r="X324" s="36"/>
      <c r="Y324" s="36"/>
      <c r="Z324" s="36"/>
      <c r="AA324" s="36"/>
    </row>
    <row r="325" spans="1:27" ht="15.75" customHeight="1">
      <c r="A325" s="37">
        <v>324</v>
      </c>
      <c r="B325" s="48" t="s">
        <v>1027</v>
      </c>
      <c r="C325" s="39" t="s">
        <v>1028</v>
      </c>
      <c r="D325" s="39" t="s">
        <v>1029</v>
      </c>
      <c r="E325" s="55" t="s">
        <v>1030</v>
      </c>
      <c r="F325" s="58" t="s">
        <v>18</v>
      </c>
      <c r="G325" s="9"/>
      <c r="H325" s="9"/>
      <c r="I325" s="41" t="s">
        <v>1031</v>
      </c>
      <c r="J325" s="39" t="s">
        <v>1032</v>
      </c>
      <c r="K325" s="39" t="s">
        <v>1033</v>
      </c>
      <c r="L325" s="57" t="s">
        <v>18</v>
      </c>
      <c r="M325" s="41" t="s">
        <v>221</v>
      </c>
      <c r="N325" s="39" t="s">
        <v>1034</v>
      </c>
      <c r="O325" s="39" t="s">
        <v>1035</v>
      </c>
      <c r="P325" s="36"/>
      <c r="Q325" s="36"/>
      <c r="R325" s="36"/>
      <c r="S325" s="36"/>
      <c r="T325" s="36"/>
      <c r="U325" s="36"/>
      <c r="V325" s="36"/>
      <c r="W325" s="36"/>
      <c r="X325" s="36"/>
      <c r="Y325" s="36"/>
      <c r="Z325" s="36"/>
      <c r="AA325" s="36"/>
    </row>
    <row r="326" spans="1:27" ht="15.75" customHeight="1">
      <c r="A326" s="37">
        <v>325</v>
      </c>
      <c r="B326" s="48" t="s">
        <v>1036</v>
      </c>
      <c r="C326" s="39" t="s">
        <v>252</v>
      </c>
      <c r="D326" s="39" t="s">
        <v>134</v>
      </c>
      <c r="E326" s="55" t="s">
        <v>135</v>
      </c>
      <c r="F326" s="58" t="s">
        <v>18</v>
      </c>
      <c r="G326" s="9"/>
      <c r="H326" s="9"/>
      <c r="I326" s="9"/>
      <c r="J326" s="11"/>
      <c r="K326" s="11"/>
      <c r="L326" s="57" t="s">
        <v>26</v>
      </c>
      <c r="M326" s="9"/>
      <c r="N326" s="11"/>
      <c r="O326" s="39" t="s">
        <v>1009</v>
      </c>
      <c r="P326" s="36"/>
      <c r="Q326" s="36"/>
      <c r="R326" s="36"/>
      <c r="S326" s="36"/>
      <c r="T326" s="36"/>
      <c r="U326" s="36"/>
      <c r="V326" s="36"/>
      <c r="W326" s="36"/>
      <c r="X326" s="36"/>
      <c r="Y326" s="36"/>
      <c r="Z326" s="36"/>
      <c r="AA326" s="36"/>
    </row>
    <row r="327" spans="1:27" ht="15.75" customHeight="1">
      <c r="A327" s="37">
        <v>326</v>
      </c>
      <c r="B327" s="48" t="s">
        <v>1037</v>
      </c>
      <c r="C327" s="39" t="s">
        <v>1038</v>
      </c>
      <c r="D327" s="39" t="s">
        <v>1039</v>
      </c>
      <c r="E327" s="55" t="s">
        <v>1040</v>
      </c>
      <c r="F327" s="56" t="s">
        <v>26</v>
      </c>
      <c r="G327" s="9"/>
      <c r="H327" s="9"/>
      <c r="I327" s="9"/>
      <c r="J327" s="11"/>
      <c r="K327" s="11"/>
      <c r="L327" s="57" t="s">
        <v>26</v>
      </c>
      <c r="M327" s="9"/>
      <c r="N327" s="11"/>
      <c r="O327" s="11"/>
      <c r="P327" s="36"/>
      <c r="Q327" s="36"/>
      <c r="R327" s="36"/>
      <c r="S327" s="36"/>
      <c r="T327" s="36"/>
      <c r="U327" s="36"/>
      <c r="V327" s="36"/>
      <c r="W327" s="36"/>
      <c r="X327" s="36"/>
      <c r="Y327" s="36"/>
      <c r="Z327" s="36"/>
      <c r="AA327" s="36"/>
    </row>
    <row r="328" spans="1:27" ht="15.75" customHeight="1">
      <c r="A328" s="37">
        <v>327</v>
      </c>
      <c r="B328" s="48" t="s">
        <v>1041</v>
      </c>
      <c r="C328" s="39" t="s">
        <v>1042</v>
      </c>
      <c r="D328" s="39" t="s">
        <v>147</v>
      </c>
      <c r="E328" s="55" t="s">
        <v>148</v>
      </c>
      <c r="F328" s="58" t="s">
        <v>18</v>
      </c>
      <c r="G328" s="9"/>
      <c r="H328" s="9"/>
      <c r="I328" s="9"/>
      <c r="J328" s="11"/>
      <c r="K328" s="11"/>
      <c r="L328" s="57" t="s">
        <v>26</v>
      </c>
      <c r="M328" s="9"/>
      <c r="N328" s="11"/>
      <c r="O328" s="11"/>
      <c r="P328" s="36"/>
      <c r="Q328" s="36"/>
      <c r="R328" s="36"/>
      <c r="S328" s="36"/>
      <c r="T328" s="36"/>
      <c r="U328" s="36"/>
      <c r="V328" s="36"/>
      <c r="W328" s="36"/>
      <c r="X328" s="36"/>
      <c r="Y328" s="36"/>
      <c r="Z328" s="36"/>
      <c r="AA328" s="36"/>
    </row>
    <row r="329" spans="1:27" ht="15.75" customHeight="1">
      <c r="A329" s="37">
        <v>328</v>
      </c>
      <c r="B329" s="48" t="s">
        <v>1043</v>
      </c>
      <c r="C329" s="39" t="s">
        <v>1044</v>
      </c>
      <c r="D329" s="39" t="s">
        <v>1045</v>
      </c>
      <c r="E329" s="55" t="s">
        <v>1046</v>
      </c>
      <c r="F329" s="58" t="s">
        <v>18</v>
      </c>
      <c r="G329" s="9"/>
      <c r="H329" s="9"/>
      <c r="I329" s="41" t="s">
        <v>1047</v>
      </c>
      <c r="J329" s="39" t="s">
        <v>1048</v>
      </c>
      <c r="K329" s="39" t="s">
        <v>1049</v>
      </c>
      <c r="L329" s="57" t="s">
        <v>18</v>
      </c>
      <c r="M329" s="41" t="s">
        <v>221</v>
      </c>
      <c r="N329" s="39" t="s">
        <v>1050</v>
      </c>
      <c r="O329" s="39" t="s">
        <v>1051</v>
      </c>
      <c r="P329" s="36"/>
      <c r="Q329" s="36"/>
      <c r="R329" s="36"/>
      <c r="S329" s="36"/>
      <c r="T329" s="36"/>
      <c r="U329" s="36"/>
      <c r="V329" s="36"/>
      <c r="W329" s="36"/>
      <c r="X329" s="36"/>
      <c r="Y329" s="36"/>
      <c r="Z329" s="36"/>
      <c r="AA329" s="36"/>
    </row>
    <row r="330" spans="1:27" ht="15.75" customHeight="1">
      <c r="A330" s="37">
        <v>329</v>
      </c>
      <c r="B330" s="48" t="s">
        <v>1052</v>
      </c>
      <c r="C330" s="39" t="s">
        <v>1053</v>
      </c>
      <c r="D330" s="39" t="s">
        <v>1054</v>
      </c>
      <c r="E330" s="55" t="s">
        <v>1055</v>
      </c>
      <c r="F330" s="58" t="s">
        <v>18</v>
      </c>
      <c r="G330" s="9"/>
      <c r="H330" s="9"/>
      <c r="I330" s="41" t="s">
        <v>211</v>
      </c>
      <c r="J330" s="39" t="s">
        <v>1056</v>
      </c>
      <c r="K330" s="39" t="s">
        <v>1057</v>
      </c>
      <c r="L330" s="57" t="s">
        <v>18</v>
      </c>
      <c r="M330" s="39" t="s">
        <v>221</v>
      </c>
      <c r="N330" s="39" t="s">
        <v>1058</v>
      </c>
      <c r="O330" s="39" t="s">
        <v>1059</v>
      </c>
      <c r="P330" s="36"/>
      <c r="Q330" s="36"/>
      <c r="R330" s="36"/>
      <c r="S330" s="36"/>
      <c r="T330" s="36"/>
      <c r="U330" s="36"/>
      <c r="V330" s="36"/>
      <c r="W330" s="36"/>
      <c r="X330" s="36"/>
      <c r="Y330" s="36"/>
      <c r="Z330" s="36"/>
      <c r="AA330" s="36"/>
    </row>
    <row r="331" spans="1:27" ht="15.75" customHeight="1">
      <c r="A331" s="37">
        <v>330</v>
      </c>
      <c r="B331" s="48" t="s">
        <v>1060</v>
      </c>
      <c r="C331" s="39" t="s">
        <v>1061</v>
      </c>
      <c r="D331" s="39" t="s">
        <v>1062</v>
      </c>
      <c r="E331" s="55" t="s">
        <v>1063</v>
      </c>
      <c r="F331" s="58" t="s">
        <v>18</v>
      </c>
      <c r="G331" s="9"/>
      <c r="H331" s="9"/>
      <c r="I331" s="9"/>
      <c r="J331" s="11"/>
      <c r="K331" s="11"/>
      <c r="L331" s="57" t="s">
        <v>26</v>
      </c>
      <c r="M331" s="9"/>
      <c r="N331" s="11"/>
      <c r="O331" s="11"/>
      <c r="P331" s="36"/>
      <c r="Q331" s="36"/>
      <c r="R331" s="36"/>
      <c r="S331" s="36"/>
      <c r="T331" s="36"/>
      <c r="U331" s="36"/>
      <c r="V331" s="36"/>
      <c r="W331" s="36"/>
      <c r="X331" s="36"/>
      <c r="Y331" s="36"/>
      <c r="Z331" s="36"/>
      <c r="AA331" s="36"/>
    </row>
    <row r="332" spans="1:27" ht="15.75" customHeight="1">
      <c r="A332" s="37">
        <v>331</v>
      </c>
      <c r="B332" s="48" t="s">
        <v>1064</v>
      </c>
      <c r="C332" s="39" t="s">
        <v>289</v>
      </c>
      <c r="D332" s="39" t="s">
        <v>290</v>
      </c>
      <c r="E332" s="55" t="s">
        <v>291</v>
      </c>
      <c r="F332" s="56" t="s">
        <v>26</v>
      </c>
      <c r="G332" s="9"/>
      <c r="H332" s="9"/>
      <c r="I332" s="9"/>
      <c r="J332" s="11"/>
      <c r="K332" s="11"/>
      <c r="L332" s="57" t="s">
        <v>26</v>
      </c>
      <c r="M332" s="9"/>
      <c r="N332" s="11"/>
      <c r="O332" s="11"/>
      <c r="P332" s="36"/>
      <c r="Q332" s="36"/>
      <c r="R332" s="36"/>
      <c r="S332" s="36"/>
      <c r="T332" s="36"/>
      <c r="U332" s="36"/>
      <c r="V332" s="36"/>
      <c r="W332" s="36"/>
      <c r="X332" s="36"/>
      <c r="Y332" s="36"/>
      <c r="Z332" s="36"/>
      <c r="AA332" s="36"/>
    </row>
    <row r="333" spans="1:27" ht="15.75" customHeight="1">
      <c r="A333" s="37">
        <v>332</v>
      </c>
      <c r="B333" s="48" t="s">
        <v>1064</v>
      </c>
      <c r="C333" s="39" t="s">
        <v>296</v>
      </c>
      <c r="D333" s="39" t="s">
        <v>290</v>
      </c>
      <c r="E333" s="55" t="s">
        <v>291</v>
      </c>
      <c r="F333" s="58" t="s">
        <v>18</v>
      </c>
      <c r="G333" s="9"/>
      <c r="H333" s="9"/>
      <c r="I333" s="9"/>
      <c r="J333" s="11"/>
      <c r="K333" s="11"/>
      <c r="L333" s="57" t="s">
        <v>26</v>
      </c>
      <c r="M333" s="9"/>
      <c r="N333" s="11"/>
      <c r="O333" s="11"/>
      <c r="P333" s="36"/>
      <c r="Q333" s="36"/>
      <c r="R333" s="36"/>
      <c r="S333" s="36"/>
      <c r="T333" s="36"/>
      <c r="U333" s="36"/>
      <c r="V333" s="36"/>
      <c r="W333" s="36"/>
      <c r="X333" s="36"/>
      <c r="Y333" s="36"/>
      <c r="Z333" s="36"/>
      <c r="AA333" s="36"/>
    </row>
    <row r="334" spans="1:27" ht="15.75" customHeight="1">
      <c r="A334" s="37">
        <v>333</v>
      </c>
      <c r="B334" s="48" t="s">
        <v>1064</v>
      </c>
      <c r="C334" s="39" t="s">
        <v>1065</v>
      </c>
      <c r="D334" s="39" t="s">
        <v>124</v>
      </c>
      <c r="E334" s="55" t="s">
        <v>125</v>
      </c>
      <c r="F334" s="58" t="s">
        <v>18</v>
      </c>
      <c r="G334" s="9"/>
      <c r="H334" s="9"/>
      <c r="I334" s="9"/>
      <c r="J334" s="11"/>
      <c r="K334" s="11"/>
      <c r="L334" s="57" t="s">
        <v>26</v>
      </c>
      <c r="M334" s="9"/>
      <c r="N334" s="11"/>
      <c r="O334" s="11"/>
      <c r="P334" s="36"/>
      <c r="Q334" s="36"/>
      <c r="R334" s="36"/>
      <c r="S334" s="36"/>
      <c r="T334" s="36"/>
      <c r="U334" s="36"/>
      <c r="V334" s="36"/>
      <c r="W334" s="36"/>
      <c r="X334" s="36"/>
      <c r="Y334" s="36"/>
      <c r="Z334" s="36"/>
      <c r="AA334" s="36"/>
    </row>
    <row r="335" spans="1:27" ht="15.75" customHeight="1">
      <c r="A335" s="37">
        <v>334</v>
      </c>
      <c r="B335" s="48" t="s">
        <v>1064</v>
      </c>
      <c r="C335" s="39" t="s">
        <v>300</v>
      </c>
      <c r="D335" s="39" t="s">
        <v>301</v>
      </c>
      <c r="E335" s="55" t="s">
        <v>302</v>
      </c>
      <c r="F335" s="58" t="s">
        <v>18</v>
      </c>
      <c r="G335" s="9"/>
      <c r="H335" s="9"/>
      <c r="I335" s="9"/>
      <c r="J335" s="11"/>
      <c r="K335" s="11"/>
      <c r="L335" s="57" t="s">
        <v>26</v>
      </c>
      <c r="M335" s="9"/>
      <c r="N335" s="11"/>
      <c r="O335" s="11"/>
      <c r="P335" s="36"/>
      <c r="Q335" s="36"/>
      <c r="R335" s="36"/>
      <c r="S335" s="36"/>
      <c r="T335" s="36"/>
      <c r="U335" s="36"/>
      <c r="V335" s="36"/>
      <c r="W335" s="36"/>
      <c r="X335" s="36"/>
      <c r="Y335" s="36"/>
      <c r="Z335" s="36"/>
      <c r="AA335" s="36"/>
    </row>
    <row r="336" spans="1:27" ht="15.75" customHeight="1">
      <c r="A336" s="37">
        <v>335</v>
      </c>
      <c r="B336" s="48" t="s">
        <v>1064</v>
      </c>
      <c r="C336" s="39" t="s">
        <v>1066</v>
      </c>
      <c r="D336" s="39" t="s">
        <v>922</v>
      </c>
      <c r="E336" s="55" t="s">
        <v>923</v>
      </c>
      <c r="F336" s="58" t="s">
        <v>18</v>
      </c>
      <c r="G336" s="9"/>
      <c r="H336" s="9"/>
      <c r="I336" s="9"/>
      <c r="J336" s="11"/>
      <c r="K336" s="11"/>
      <c r="L336" s="57" t="s">
        <v>26</v>
      </c>
      <c r="M336" s="9"/>
      <c r="N336" s="11"/>
      <c r="O336" s="11"/>
      <c r="P336" s="36"/>
      <c r="Q336" s="36"/>
      <c r="R336" s="36"/>
      <c r="S336" s="36"/>
      <c r="T336" s="36"/>
      <c r="U336" s="36"/>
      <c r="V336" s="36"/>
      <c r="W336" s="36"/>
      <c r="X336" s="36"/>
      <c r="Y336" s="36"/>
      <c r="Z336" s="36"/>
      <c r="AA336" s="36"/>
    </row>
    <row r="337" spans="1:27" ht="15.75" customHeight="1">
      <c r="A337" s="37">
        <v>336</v>
      </c>
      <c r="B337" s="48" t="s">
        <v>1064</v>
      </c>
      <c r="C337" s="39" t="s">
        <v>1067</v>
      </c>
      <c r="D337" s="39" t="s">
        <v>922</v>
      </c>
      <c r="E337" s="55" t="s">
        <v>923</v>
      </c>
      <c r="F337" s="58" t="s">
        <v>18</v>
      </c>
      <c r="G337" s="9"/>
      <c r="H337" s="9"/>
      <c r="I337" s="9"/>
      <c r="J337" s="11"/>
      <c r="K337" s="11"/>
      <c r="L337" s="57" t="s">
        <v>26</v>
      </c>
      <c r="M337" s="9"/>
      <c r="N337" s="11"/>
      <c r="O337" s="11"/>
      <c r="P337" s="36"/>
      <c r="Q337" s="36"/>
      <c r="R337" s="36"/>
      <c r="S337" s="36"/>
      <c r="T337" s="36"/>
      <c r="U337" s="36"/>
      <c r="V337" s="36"/>
      <c r="W337" s="36"/>
      <c r="X337" s="36"/>
      <c r="Y337" s="36"/>
      <c r="Z337" s="36"/>
      <c r="AA337" s="36"/>
    </row>
    <row r="338" spans="1:27" ht="15.75" customHeight="1">
      <c r="A338" s="37">
        <v>337</v>
      </c>
      <c r="B338" s="48" t="s">
        <v>1064</v>
      </c>
      <c r="C338" s="39" t="s">
        <v>1068</v>
      </c>
      <c r="D338" s="39" t="s">
        <v>1017</v>
      </c>
      <c r="E338" s="55" t="s">
        <v>1018</v>
      </c>
      <c r="F338" s="58" t="s">
        <v>18</v>
      </c>
      <c r="G338" s="9"/>
      <c r="H338" s="9"/>
      <c r="I338" s="9"/>
      <c r="J338" s="11"/>
      <c r="K338" s="11"/>
      <c r="L338" s="57" t="s">
        <v>26</v>
      </c>
      <c r="M338" s="9"/>
      <c r="N338" s="11"/>
      <c r="O338" s="11"/>
      <c r="P338" s="36"/>
      <c r="Q338" s="36"/>
      <c r="R338" s="36"/>
      <c r="S338" s="36"/>
      <c r="T338" s="36"/>
      <c r="U338" s="36"/>
      <c r="V338" s="36"/>
      <c r="W338" s="36"/>
      <c r="X338" s="36"/>
      <c r="Y338" s="36"/>
      <c r="Z338" s="36"/>
      <c r="AA338" s="36"/>
    </row>
    <row r="339" spans="1:27" ht="15.75" customHeight="1">
      <c r="A339" s="37">
        <v>338</v>
      </c>
      <c r="B339" s="48" t="s">
        <v>1064</v>
      </c>
      <c r="C339" s="39" t="s">
        <v>304</v>
      </c>
      <c r="D339" s="39" t="s">
        <v>305</v>
      </c>
      <c r="E339" s="55" t="s">
        <v>306</v>
      </c>
      <c r="F339" s="58" t="s">
        <v>18</v>
      </c>
      <c r="G339" s="9"/>
      <c r="H339" s="9"/>
      <c r="I339" s="41" t="s">
        <v>915</v>
      </c>
      <c r="J339" s="39" t="s">
        <v>1069</v>
      </c>
      <c r="K339" s="39" t="s">
        <v>1070</v>
      </c>
      <c r="L339" s="57" t="s">
        <v>18</v>
      </c>
      <c r="M339" s="41" t="s">
        <v>221</v>
      </c>
      <c r="N339" s="39" t="s">
        <v>1071</v>
      </c>
      <c r="O339" s="39" t="s">
        <v>1072</v>
      </c>
      <c r="P339" s="36"/>
      <c r="Q339" s="36"/>
      <c r="R339" s="36"/>
      <c r="S339" s="36"/>
      <c r="T339" s="36"/>
      <c r="U339" s="36"/>
      <c r="V339" s="36"/>
      <c r="W339" s="36"/>
      <c r="X339" s="36"/>
      <c r="Y339" s="36"/>
      <c r="Z339" s="36"/>
      <c r="AA339" s="36"/>
    </row>
    <row r="340" spans="1:27" ht="15.75" customHeight="1">
      <c r="A340" s="37">
        <v>339</v>
      </c>
      <c r="B340" s="48" t="s">
        <v>1064</v>
      </c>
      <c r="C340" s="39" t="s">
        <v>312</v>
      </c>
      <c r="D340" s="39" t="s">
        <v>305</v>
      </c>
      <c r="E340" s="55" t="s">
        <v>306</v>
      </c>
      <c r="F340" s="56" t="s">
        <v>26</v>
      </c>
      <c r="G340" s="9"/>
      <c r="H340" s="9"/>
      <c r="I340" s="9"/>
      <c r="J340" s="11"/>
      <c r="K340" s="11"/>
      <c r="L340" s="57" t="s">
        <v>26</v>
      </c>
      <c r="M340" s="9"/>
      <c r="N340" s="11"/>
      <c r="O340" s="11"/>
      <c r="P340" s="36"/>
      <c r="Q340" s="36"/>
      <c r="R340" s="36"/>
      <c r="S340" s="36"/>
      <c r="T340" s="36"/>
      <c r="U340" s="36"/>
      <c r="V340" s="36"/>
      <c r="W340" s="36"/>
      <c r="X340" s="36"/>
      <c r="Y340" s="36"/>
      <c r="Z340" s="36"/>
      <c r="AA340" s="36"/>
    </row>
    <row r="341" spans="1:27" ht="15.75" customHeight="1">
      <c r="A341" s="37">
        <v>340</v>
      </c>
      <c r="B341" s="48" t="s">
        <v>1064</v>
      </c>
      <c r="C341" s="39" t="s">
        <v>314</v>
      </c>
      <c r="D341" s="39" t="s">
        <v>315</v>
      </c>
      <c r="E341" s="55" t="s">
        <v>316</v>
      </c>
      <c r="F341" s="56" t="s">
        <v>26</v>
      </c>
      <c r="G341" s="9"/>
      <c r="H341" s="9"/>
      <c r="I341" s="9"/>
      <c r="J341" s="11"/>
      <c r="K341" s="11"/>
      <c r="L341" s="57" t="s">
        <v>26</v>
      </c>
      <c r="M341" s="9"/>
      <c r="N341" s="11"/>
      <c r="O341" s="11"/>
      <c r="P341" s="36"/>
      <c r="Q341" s="36"/>
      <c r="R341" s="36"/>
      <c r="S341" s="36"/>
      <c r="T341" s="36"/>
      <c r="U341" s="36"/>
      <c r="V341" s="36"/>
      <c r="W341" s="36"/>
      <c r="X341" s="36"/>
      <c r="Y341" s="36"/>
      <c r="Z341" s="36"/>
      <c r="AA341" s="36"/>
    </row>
    <row r="342" spans="1:27" ht="15.75" customHeight="1">
      <c r="A342" s="37">
        <v>341</v>
      </c>
      <c r="B342" s="48" t="s">
        <v>1064</v>
      </c>
      <c r="C342" s="39" t="s">
        <v>321</v>
      </c>
      <c r="D342" s="39" t="s">
        <v>322</v>
      </c>
      <c r="E342" s="55" t="s">
        <v>323</v>
      </c>
      <c r="F342" s="56" t="s">
        <v>26</v>
      </c>
      <c r="G342" s="9"/>
      <c r="H342" s="9"/>
      <c r="I342" s="9"/>
      <c r="J342" s="11"/>
      <c r="K342" s="11"/>
      <c r="L342" s="57" t="s">
        <v>26</v>
      </c>
      <c r="M342" s="9"/>
      <c r="N342" s="11"/>
      <c r="O342" s="11"/>
      <c r="P342" s="36"/>
      <c r="Q342" s="36"/>
      <c r="R342" s="36"/>
      <c r="S342" s="36"/>
      <c r="T342" s="36"/>
      <c r="U342" s="36"/>
      <c r="V342" s="36"/>
      <c r="W342" s="36"/>
      <c r="X342" s="36"/>
      <c r="Y342" s="36"/>
      <c r="Z342" s="36"/>
      <c r="AA342" s="36"/>
    </row>
    <row r="343" spans="1:27" ht="15.75" customHeight="1">
      <c r="A343" s="37">
        <v>342</v>
      </c>
      <c r="B343" s="48" t="s">
        <v>1073</v>
      </c>
      <c r="C343" s="39" t="s">
        <v>1074</v>
      </c>
      <c r="D343" s="39" t="s">
        <v>795</v>
      </c>
      <c r="E343" s="55" t="s">
        <v>796</v>
      </c>
      <c r="F343" s="58" t="s">
        <v>18</v>
      </c>
      <c r="G343" s="9"/>
      <c r="H343" s="9"/>
      <c r="I343" s="9"/>
      <c r="J343" s="11"/>
      <c r="K343" s="11"/>
      <c r="L343" s="57" t="s">
        <v>26</v>
      </c>
      <c r="M343" s="9"/>
      <c r="N343" s="11"/>
      <c r="O343" s="11"/>
      <c r="P343" s="36"/>
      <c r="Q343" s="36"/>
      <c r="R343" s="36"/>
      <c r="S343" s="36"/>
      <c r="T343" s="36"/>
      <c r="U343" s="36"/>
      <c r="V343" s="36"/>
      <c r="W343" s="36"/>
      <c r="X343" s="36"/>
      <c r="Y343" s="36"/>
      <c r="Z343" s="36"/>
      <c r="AA343" s="36"/>
    </row>
    <row r="344" spans="1:27" ht="15.75" customHeight="1">
      <c r="A344" s="37">
        <v>343</v>
      </c>
      <c r="B344" s="48" t="s">
        <v>1075</v>
      </c>
      <c r="C344" s="39" t="s">
        <v>1076</v>
      </c>
      <c r="D344" s="39" t="s">
        <v>31</v>
      </c>
      <c r="E344" s="55" t="s">
        <v>32</v>
      </c>
      <c r="F344" s="58" t="s">
        <v>18</v>
      </c>
      <c r="G344" s="9"/>
      <c r="H344" s="9"/>
      <c r="I344" s="9"/>
      <c r="J344" s="11"/>
      <c r="K344" s="11"/>
      <c r="L344" s="57" t="s">
        <v>18</v>
      </c>
      <c r="M344" s="9"/>
      <c r="N344" s="11"/>
      <c r="O344" s="11"/>
      <c r="P344" s="36"/>
      <c r="Q344" s="36"/>
      <c r="R344" s="36"/>
      <c r="S344" s="36"/>
      <c r="T344" s="36"/>
      <c r="U344" s="36"/>
      <c r="V344" s="36"/>
      <c r="W344" s="36"/>
      <c r="X344" s="36"/>
      <c r="Y344" s="36"/>
      <c r="Z344" s="36"/>
      <c r="AA344" s="36"/>
    </row>
    <row r="345" spans="1:27" ht="15.75" customHeight="1">
      <c r="A345" s="37">
        <v>344</v>
      </c>
      <c r="B345" s="48" t="s">
        <v>1077</v>
      </c>
      <c r="C345" s="39" t="s">
        <v>1078</v>
      </c>
      <c r="D345" s="39" t="s">
        <v>141</v>
      </c>
      <c r="E345" s="55" t="s">
        <v>142</v>
      </c>
      <c r="F345" s="58" t="s">
        <v>18</v>
      </c>
      <c r="G345" s="9"/>
      <c r="H345" s="9"/>
      <c r="I345" s="41" t="s">
        <v>1079</v>
      </c>
      <c r="J345" s="39" t="s">
        <v>1080</v>
      </c>
      <c r="K345" s="39" t="s">
        <v>1081</v>
      </c>
      <c r="L345" s="57" t="s">
        <v>18</v>
      </c>
      <c r="M345" s="41" t="s">
        <v>221</v>
      </c>
      <c r="N345" s="39" t="s">
        <v>1082</v>
      </c>
      <c r="O345" s="39" t="s">
        <v>1083</v>
      </c>
      <c r="P345" s="36"/>
      <c r="Q345" s="36"/>
      <c r="R345" s="36"/>
      <c r="S345" s="36"/>
      <c r="T345" s="36"/>
      <c r="U345" s="36"/>
      <c r="V345" s="36"/>
      <c r="W345" s="36"/>
      <c r="X345" s="36"/>
      <c r="Y345" s="36"/>
      <c r="Z345" s="36"/>
      <c r="AA345" s="36"/>
    </row>
    <row r="346" spans="1:27" ht="15.75" customHeight="1">
      <c r="A346" s="37">
        <v>345</v>
      </c>
      <c r="B346" s="48" t="s">
        <v>1084</v>
      </c>
      <c r="C346" s="39" t="s">
        <v>1085</v>
      </c>
      <c r="D346" s="39" t="s">
        <v>1086</v>
      </c>
      <c r="E346" s="55" t="s">
        <v>1087</v>
      </c>
      <c r="F346" s="58" t="s">
        <v>18</v>
      </c>
      <c r="G346" s="9"/>
      <c r="H346" s="9"/>
      <c r="I346" s="9"/>
      <c r="J346" s="11"/>
      <c r="K346" s="11"/>
      <c r="L346" s="57" t="s">
        <v>26</v>
      </c>
      <c r="M346" s="9"/>
      <c r="N346" s="11"/>
      <c r="O346" s="11"/>
      <c r="P346" s="36"/>
      <c r="Q346" s="36"/>
      <c r="R346" s="36"/>
      <c r="S346" s="36"/>
      <c r="T346" s="36"/>
      <c r="U346" s="36"/>
      <c r="V346" s="36"/>
      <c r="W346" s="36"/>
      <c r="X346" s="36"/>
      <c r="Y346" s="36"/>
      <c r="Z346" s="36"/>
      <c r="AA346" s="36"/>
    </row>
    <row r="347" spans="1:27" ht="15.75" customHeight="1">
      <c r="A347" s="37">
        <v>346</v>
      </c>
      <c r="B347" s="48" t="s">
        <v>1084</v>
      </c>
      <c r="C347" s="39" t="s">
        <v>1088</v>
      </c>
      <c r="D347" s="39" t="s">
        <v>1089</v>
      </c>
      <c r="E347" s="55" t="s">
        <v>1087</v>
      </c>
      <c r="F347" s="58" t="s">
        <v>18</v>
      </c>
      <c r="G347" s="9"/>
      <c r="H347" s="9"/>
      <c r="I347" s="9"/>
      <c r="J347" s="11"/>
      <c r="K347" s="11"/>
      <c r="L347" s="57" t="s">
        <v>26</v>
      </c>
      <c r="M347" s="9"/>
      <c r="N347" s="11"/>
      <c r="O347" s="11"/>
      <c r="P347" s="36"/>
      <c r="Q347" s="36"/>
      <c r="R347" s="36"/>
      <c r="S347" s="36"/>
      <c r="T347" s="36"/>
      <c r="U347" s="36"/>
      <c r="V347" s="36"/>
      <c r="W347" s="36"/>
      <c r="X347" s="36"/>
      <c r="Y347" s="36"/>
      <c r="Z347" s="36"/>
      <c r="AA347" s="36"/>
    </row>
    <row r="348" spans="1:27" ht="15.75" customHeight="1">
      <c r="A348" s="37">
        <v>347</v>
      </c>
      <c r="B348" s="48" t="s">
        <v>1090</v>
      </c>
      <c r="C348" s="39" t="s">
        <v>1091</v>
      </c>
      <c r="D348" s="39" t="s">
        <v>205</v>
      </c>
      <c r="E348" s="55" t="s">
        <v>206</v>
      </c>
      <c r="F348" s="58" t="s">
        <v>18</v>
      </c>
      <c r="G348" s="9"/>
      <c r="H348" s="9"/>
      <c r="I348" s="41" t="s">
        <v>1092</v>
      </c>
      <c r="J348" s="39" t="s">
        <v>1093</v>
      </c>
      <c r="K348" s="39" t="s">
        <v>1094</v>
      </c>
      <c r="L348" s="57" t="s">
        <v>18</v>
      </c>
      <c r="M348" s="41" t="s">
        <v>221</v>
      </c>
      <c r="N348" s="39" t="s">
        <v>1095</v>
      </c>
      <c r="O348" s="39" t="s">
        <v>1096</v>
      </c>
      <c r="P348" s="36"/>
      <c r="Q348" s="36"/>
      <c r="R348" s="36"/>
      <c r="S348" s="36"/>
      <c r="T348" s="36"/>
      <c r="U348" s="36"/>
      <c r="V348" s="36"/>
      <c r="W348" s="36"/>
      <c r="X348" s="36"/>
      <c r="Y348" s="36"/>
      <c r="Z348" s="36"/>
      <c r="AA348" s="36"/>
    </row>
    <row r="349" spans="1:27" ht="15.75" customHeight="1">
      <c r="A349" s="37">
        <v>348</v>
      </c>
      <c r="B349" s="48" t="s">
        <v>1097</v>
      </c>
      <c r="C349" s="39" t="s">
        <v>1098</v>
      </c>
      <c r="D349" s="39" t="s">
        <v>488</v>
      </c>
      <c r="E349" s="55" t="s">
        <v>489</v>
      </c>
      <c r="F349" s="56" t="s">
        <v>26</v>
      </c>
      <c r="G349" s="9"/>
      <c r="H349" s="9"/>
      <c r="I349" s="9"/>
      <c r="J349" s="11"/>
      <c r="K349" s="11"/>
      <c r="L349" s="57" t="s">
        <v>26</v>
      </c>
      <c r="M349" s="9"/>
      <c r="N349" s="11"/>
      <c r="O349" s="11"/>
      <c r="P349" s="36"/>
      <c r="Q349" s="36"/>
      <c r="R349" s="36"/>
      <c r="S349" s="36"/>
      <c r="T349" s="36"/>
      <c r="U349" s="36"/>
      <c r="V349" s="36"/>
      <c r="W349" s="36"/>
      <c r="X349" s="36"/>
      <c r="Y349" s="36"/>
      <c r="Z349" s="36"/>
      <c r="AA349" s="36"/>
    </row>
    <row r="350" spans="1:27" ht="15.75" customHeight="1">
      <c r="A350" s="37">
        <v>349</v>
      </c>
      <c r="B350" s="48" t="s">
        <v>1099</v>
      </c>
      <c r="C350" s="39" t="s">
        <v>1100</v>
      </c>
      <c r="D350" s="39" t="s">
        <v>147</v>
      </c>
      <c r="E350" s="55" t="s">
        <v>148</v>
      </c>
      <c r="F350" s="58" t="s">
        <v>18</v>
      </c>
      <c r="G350" s="9"/>
      <c r="H350" s="9"/>
      <c r="I350" s="41" t="s">
        <v>1101</v>
      </c>
      <c r="J350" s="39" t="s">
        <v>219</v>
      </c>
      <c r="K350" s="39" t="s">
        <v>220</v>
      </c>
      <c r="L350" s="57" t="s">
        <v>18</v>
      </c>
      <c r="M350" s="41" t="s">
        <v>221</v>
      </c>
      <c r="N350" s="39" t="s">
        <v>1102</v>
      </c>
      <c r="O350" s="39" t="s">
        <v>1103</v>
      </c>
      <c r="P350" s="36"/>
      <c r="Q350" s="36"/>
      <c r="R350" s="36"/>
      <c r="S350" s="36"/>
      <c r="T350" s="36"/>
      <c r="U350" s="36"/>
      <c r="V350" s="36"/>
      <c r="W350" s="36"/>
      <c r="X350" s="36"/>
      <c r="Y350" s="36"/>
      <c r="Z350" s="36"/>
      <c r="AA350" s="36"/>
    </row>
    <row r="351" spans="1:27" ht="15.75" customHeight="1">
      <c r="A351" s="37">
        <v>350</v>
      </c>
      <c r="B351" s="48" t="s">
        <v>1104</v>
      </c>
      <c r="C351" s="39" t="s">
        <v>1105</v>
      </c>
      <c r="D351" s="39" t="s">
        <v>42</v>
      </c>
      <c r="E351" s="55" t="s">
        <v>43</v>
      </c>
      <c r="F351" s="56" t="s">
        <v>26</v>
      </c>
      <c r="G351" s="9"/>
      <c r="H351" s="9"/>
      <c r="I351" s="9"/>
      <c r="J351" s="11"/>
      <c r="K351" s="11"/>
      <c r="L351" s="57" t="s">
        <v>26</v>
      </c>
      <c r="M351" s="9"/>
      <c r="N351" s="11"/>
      <c r="O351" s="11"/>
      <c r="P351" s="36"/>
      <c r="Q351" s="36"/>
      <c r="R351" s="36"/>
      <c r="S351" s="36"/>
      <c r="T351" s="36"/>
      <c r="U351" s="36"/>
      <c r="V351" s="36"/>
      <c r="W351" s="36"/>
      <c r="X351" s="36"/>
      <c r="Y351" s="36"/>
      <c r="Z351" s="36"/>
      <c r="AA351" s="36"/>
    </row>
    <row r="352" spans="1:27" ht="15.75" customHeight="1">
      <c r="A352" s="37">
        <v>351</v>
      </c>
      <c r="B352" s="48" t="s">
        <v>1106</v>
      </c>
      <c r="C352" s="39" t="s">
        <v>1107</v>
      </c>
      <c r="D352" s="39" t="s">
        <v>1108</v>
      </c>
      <c r="E352" s="55" t="s">
        <v>1109</v>
      </c>
      <c r="F352" s="56" t="s">
        <v>26</v>
      </c>
      <c r="G352" s="9"/>
      <c r="H352" s="9"/>
      <c r="I352" s="9"/>
      <c r="J352" s="11"/>
      <c r="K352" s="11"/>
      <c r="L352" s="57" t="s">
        <v>26</v>
      </c>
      <c r="M352" s="9"/>
      <c r="N352" s="11"/>
      <c r="O352" s="11"/>
      <c r="P352" s="36"/>
      <c r="Q352" s="36"/>
      <c r="R352" s="36"/>
      <c r="S352" s="36"/>
      <c r="T352" s="36"/>
      <c r="U352" s="36"/>
      <c r="V352" s="36"/>
      <c r="W352" s="36"/>
      <c r="X352" s="36"/>
      <c r="Y352" s="36"/>
      <c r="Z352" s="36"/>
      <c r="AA352" s="36"/>
    </row>
    <row r="353" spans="1:27" ht="15.75" customHeight="1">
      <c r="A353" s="37">
        <v>352</v>
      </c>
      <c r="B353" s="48" t="s">
        <v>1110</v>
      </c>
      <c r="C353" s="39"/>
      <c r="D353" s="39" t="s">
        <v>1111</v>
      </c>
      <c r="E353" s="55" t="s">
        <v>1112</v>
      </c>
      <c r="F353" s="56" t="s">
        <v>26</v>
      </c>
      <c r="G353" s="9"/>
      <c r="H353" s="9"/>
      <c r="I353" s="9"/>
      <c r="J353" s="11"/>
      <c r="K353" s="11"/>
      <c r="L353" s="57" t="s">
        <v>26</v>
      </c>
      <c r="M353" s="9"/>
      <c r="N353" s="11"/>
      <c r="O353" s="11"/>
      <c r="P353" s="36"/>
      <c r="Q353" s="36"/>
      <c r="R353" s="36"/>
      <c r="S353" s="36"/>
      <c r="T353" s="36"/>
      <c r="U353" s="36"/>
      <c r="V353" s="36"/>
      <c r="W353" s="36"/>
      <c r="X353" s="36"/>
      <c r="Y353" s="36"/>
      <c r="Z353" s="36"/>
      <c r="AA353" s="36"/>
    </row>
    <row r="354" spans="1:27" ht="15.75" customHeight="1">
      <c r="A354" s="37">
        <v>353</v>
      </c>
      <c r="B354" s="48" t="s">
        <v>1113</v>
      </c>
      <c r="C354" s="39" t="s">
        <v>518</v>
      </c>
      <c r="D354" s="39" t="s">
        <v>519</v>
      </c>
      <c r="E354" s="55" t="s">
        <v>520</v>
      </c>
      <c r="F354" s="58" t="s">
        <v>18</v>
      </c>
      <c r="G354" s="9"/>
      <c r="H354" s="9"/>
      <c r="I354" s="41" t="s">
        <v>707</v>
      </c>
      <c r="J354" s="39" t="s">
        <v>1114</v>
      </c>
      <c r="K354" s="39" t="s">
        <v>1115</v>
      </c>
      <c r="L354" s="57" t="s">
        <v>18</v>
      </c>
      <c r="M354" s="41" t="s">
        <v>221</v>
      </c>
      <c r="N354" s="39" t="s">
        <v>1116</v>
      </c>
      <c r="O354" s="39" t="s">
        <v>1117</v>
      </c>
      <c r="P354" s="36"/>
      <c r="Q354" s="36"/>
      <c r="R354" s="36"/>
      <c r="S354" s="36"/>
      <c r="T354" s="36"/>
      <c r="U354" s="36"/>
      <c r="V354" s="36"/>
      <c r="W354" s="36"/>
      <c r="X354" s="36"/>
      <c r="Y354" s="36"/>
      <c r="Z354" s="36"/>
      <c r="AA354" s="36"/>
    </row>
    <row r="355" spans="1:27" ht="15.75" customHeight="1">
      <c r="A355" s="37">
        <v>354</v>
      </c>
      <c r="B355" s="48" t="s">
        <v>1118</v>
      </c>
      <c r="C355" s="39" t="s">
        <v>30</v>
      </c>
      <c r="D355" s="39" t="s">
        <v>31</v>
      </c>
      <c r="E355" s="55" t="s">
        <v>32</v>
      </c>
      <c r="F355" s="58" t="s">
        <v>18</v>
      </c>
      <c r="G355" s="9"/>
      <c r="H355" s="9"/>
      <c r="I355" s="9"/>
      <c r="J355" s="11"/>
      <c r="K355" s="11"/>
      <c r="L355" s="57" t="s">
        <v>26</v>
      </c>
      <c r="M355" s="9"/>
      <c r="N355" s="11"/>
      <c r="O355" s="11"/>
      <c r="P355" s="36"/>
      <c r="Q355" s="36"/>
      <c r="R355" s="36"/>
      <c r="S355" s="36"/>
      <c r="T355" s="36"/>
      <c r="U355" s="36"/>
      <c r="V355" s="36"/>
      <c r="W355" s="36"/>
      <c r="X355" s="36"/>
      <c r="Y355" s="36"/>
      <c r="Z355" s="36"/>
      <c r="AA355" s="36"/>
    </row>
    <row r="356" spans="1:27" ht="15.75" customHeight="1">
      <c r="A356" s="37">
        <v>355</v>
      </c>
      <c r="B356" s="48" t="s">
        <v>1119</v>
      </c>
      <c r="C356" s="39" t="s">
        <v>1120</v>
      </c>
      <c r="D356" s="39" t="s">
        <v>352</v>
      </c>
      <c r="E356" s="55" t="s">
        <v>353</v>
      </c>
      <c r="F356" s="56" t="s">
        <v>26</v>
      </c>
      <c r="G356" s="9"/>
      <c r="H356" s="9"/>
      <c r="I356" s="9"/>
      <c r="J356" s="11"/>
      <c r="K356" s="11"/>
      <c r="L356" s="57" t="s">
        <v>26</v>
      </c>
      <c r="M356" s="9"/>
      <c r="N356" s="11"/>
      <c r="O356" s="11"/>
      <c r="P356" s="36"/>
      <c r="Q356" s="36"/>
      <c r="R356" s="36"/>
      <c r="S356" s="36"/>
      <c r="T356" s="36"/>
      <c r="U356" s="36"/>
      <c r="V356" s="36"/>
      <c r="W356" s="36"/>
      <c r="X356" s="36"/>
      <c r="Y356" s="36"/>
      <c r="Z356" s="36"/>
      <c r="AA356" s="36"/>
    </row>
    <row r="357" spans="1:27" ht="15.75" customHeight="1">
      <c r="A357" s="37">
        <v>356</v>
      </c>
      <c r="B357" s="48" t="s">
        <v>1121</v>
      </c>
      <c r="C357" s="39" t="s">
        <v>282</v>
      </c>
      <c r="D357" s="39" t="s">
        <v>283</v>
      </c>
      <c r="E357" s="55" t="s">
        <v>284</v>
      </c>
      <c r="F357" s="58" t="s">
        <v>18</v>
      </c>
      <c r="G357" s="9"/>
      <c r="H357" s="9"/>
      <c r="I357" s="9"/>
      <c r="J357" s="11"/>
      <c r="K357" s="11"/>
      <c r="L357" s="57" t="s">
        <v>26</v>
      </c>
      <c r="M357" s="9"/>
      <c r="N357" s="11"/>
      <c r="O357" s="11"/>
      <c r="P357" s="36"/>
      <c r="Q357" s="36"/>
      <c r="R357" s="36"/>
      <c r="S357" s="36"/>
      <c r="T357" s="36"/>
      <c r="U357" s="36"/>
      <c r="V357" s="36"/>
      <c r="W357" s="36"/>
      <c r="X357" s="36"/>
      <c r="Y357" s="36"/>
      <c r="Z357" s="36"/>
      <c r="AA357" s="36"/>
    </row>
    <row r="358" spans="1:27" ht="15.75" customHeight="1">
      <c r="A358" s="37">
        <v>357</v>
      </c>
      <c r="B358" s="48" t="s">
        <v>1121</v>
      </c>
      <c r="C358" s="39" t="s">
        <v>286</v>
      </c>
      <c r="D358" s="39" t="s">
        <v>287</v>
      </c>
      <c r="E358" s="55" t="s">
        <v>288</v>
      </c>
      <c r="F358" s="56" t="s">
        <v>26</v>
      </c>
      <c r="G358" s="9"/>
      <c r="H358" s="9"/>
      <c r="I358" s="9"/>
      <c r="J358" s="11"/>
      <c r="K358" s="11"/>
      <c r="L358" s="57" t="s">
        <v>26</v>
      </c>
      <c r="M358" s="9"/>
      <c r="N358" s="11"/>
      <c r="O358" s="11"/>
      <c r="P358" s="36"/>
      <c r="Q358" s="36"/>
      <c r="R358" s="36"/>
      <c r="S358" s="36"/>
      <c r="T358" s="36"/>
      <c r="U358" s="36"/>
      <c r="V358" s="36"/>
      <c r="W358" s="36"/>
      <c r="X358" s="36"/>
      <c r="Y358" s="36"/>
      <c r="Z358" s="36"/>
      <c r="AA358" s="36"/>
    </row>
    <row r="359" spans="1:27" ht="15.75" customHeight="1">
      <c r="A359" s="37">
        <v>358</v>
      </c>
      <c r="B359" s="48" t="s">
        <v>1121</v>
      </c>
      <c r="C359" s="39" t="s">
        <v>289</v>
      </c>
      <c r="D359" s="39" t="s">
        <v>290</v>
      </c>
      <c r="E359" s="55" t="s">
        <v>291</v>
      </c>
      <c r="F359" s="56" t="s">
        <v>26</v>
      </c>
      <c r="G359" s="9"/>
      <c r="H359" s="9"/>
      <c r="I359" s="9"/>
      <c r="J359" s="11"/>
      <c r="K359" s="11"/>
      <c r="L359" s="57" t="s">
        <v>26</v>
      </c>
      <c r="M359" s="9"/>
      <c r="N359" s="11"/>
      <c r="O359" s="11"/>
      <c r="P359" s="36"/>
      <c r="Q359" s="36"/>
      <c r="R359" s="36"/>
      <c r="S359" s="36"/>
      <c r="T359" s="36"/>
      <c r="U359" s="36"/>
      <c r="V359" s="36"/>
      <c r="W359" s="36"/>
      <c r="X359" s="36"/>
      <c r="Y359" s="36"/>
      <c r="Z359" s="36"/>
      <c r="AA359" s="36"/>
    </row>
    <row r="360" spans="1:27" ht="15.75" customHeight="1">
      <c r="A360" s="37">
        <v>359</v>
      </c>
      <c r="B360" s="48" t="s">
        <v>1121</v>
      </c>
      <c r="C360" s="39" t="s">
        <v>296</v>
      </c>
      <c r="D360" s="39" t="s">
        <v>290</v>
      </c>
      <c r="E360" s="55" t="s">
        <v>291</v>
      </c>
      <c r="F360" s="58" t="s">
        <v>18</v>
      </c>
      <c r="G360" s="9"/>
      <c r="H360" s="9"/>
      <c r="I360" s="9"/>
      <c r="J360" s="11"/>
      <c r="K360" s="11"/>
      <c r="L360" s="57" t="s">
        <v>26</v>
      </c>
      <c r="M360" s="9"/>
      <c r="N360" s="11"/>
      <c r="O360" s="11"/>
      <c r="P360" s="36"/>
      <c r="Q360" s="36"/>
      <c r="R360" s="36"/>
      <c r="S360" s="36"/>
      <c r="T360" s="36"/>
      <c r="U360" s="36"/>
      <c r="V360" s="36"/>
      <c r="W360" s="36"/>
      <c r="X360" s="36"/>
      <c r="Y360" s="36"/>
      <c r="Z360" s="36"/>
      <c r="AA360" s="36"/>
    </row>
    <row r="361" spans="1:27" ht="15.75" customHeight="1">
      <c r="A361" s="37">
        <v>360</v>
      </c>
      <c r="B361" s="48" t="s">
        <v>1121</v>
      </c>
      <c r="C361" s="39" t="s">
        <v>298</v>
      </c>
      <c r="D361" s="39" t="s">
        <v>124</v>
      </c>
      <c r="E361" s="55" t="s">
        <v>125</v>
      </c>
      <c r="F361" s="56" t="s">
        <v>26</v>
      </c>
      <c r="G361" s="9"/>
      <c r="H361" s="9"/>
      <c r="I361" s="9"/>
      <c r="J361" s="11"/>
      <c r="K361" s="11"/>
      <c r="L361" s="57" t="s">
        <v>26</v>
      </c>
      <c r="M361" s="9"/>
      <c r="N361" s="11"/>
      <c r="O361" s="11"/>
      <c r="P361" s="36"/>
      <c r="Q361" s="36"/>
      <c r="R361" s="36"/>
      <c r="S361" s="36"/>
      <c r="T361" s="36"/>
      <c r="U361" s="36"/>
      <c r="V361" s="36"/>
      <c r="W361" s="36"/>
      <c r="X361" s="36"/>
      <c r="Y361" s="36"/>
      <c r="Z361" s="36"/>
      <c r="AA361" s="36"/>
    </row>
    <row r="362" spans="1:27" ht="15.75" customHeight="1">
      <c r="A362" s="37">
        <v>361</v>
      </c>
      <c r="B362" s="48" t="s">
        <v>1121</v>
      </c>
      <c r="C362" s="39" t="s">
        <v>300</v>
      </c>
      <c r="D362" s="39" t="s">
        <v>301</v>
      </c>
      <c r="E362" s="55" t="s">
        <v>302</v>
      </c>
      <c r="F362" s="58" t="s">
        <v>18</v>
      </c>
      <c r="G362" s="9"/>
      <c r="H362" s="9"/>
      <c r="I362" s="9"/>
      <c r="J362" s="11"/>
      <c r="K362" s="11"/>
      <c r="L362" s="57" t="s">
        <v>26</v>
      </c>
      <c r="M362" s="9"/>
      <c r="N362" s="11"/>
      <c r="O362" s="11"/>
      <c r="P362" s="36"/>
      <c r="Q362" s="36"/>
      <c r="R362" s="36"/>
      <c r="S362" s="36"/>
      <c r="T362" s="36"/>
      <c r="U362" s="36"/>
      <c r="V362" s="36"/>
      <c r="W362" s="36"/>
      <c r="X362" s="36"/>
      <c r="Y362" s="36"/>
      <c r="Z362" s="36"/>
      <c r="AA362" s="36"/>
    </row>
    <row r="363" spans="1:27" ht="15.75" customHeight="1">
      <c r="A363" s="37">
        <v>362</v>
      </c>
      <c r="B363" s="48" t="s">
        <v>1121</v>
      </c>
      <c r="C363" s="39" t="s">
        <v>304</v>
      </c>
      <c r="D363" s="39" t="s">
        <v>305</v>
      </c>
      <c r="E363" s="55" t="s">
        <v>306</v>
      </c>
      <c r="F363" s="58" t="s">
        <v>18</v>
      </c>
      <c r="G363" s="9"/>
      <c r="H363" s="9"/>
      <c r="I363" s="41" t="s">
        <v>1122</v>
      </c>
      <c r="J363" s="39" t="s">
        <v>1123</v>
      </c>
      <c r="K363" s="39" t="s">
        <v>1124</v>
      </c>
      <c r="L363" s="57" t="s">
        <v>18</v>
      </c>
      <c r="M363" s="41" t="s">
        <v>221</v>
      </c>
      <c r="N363" s="39" t="s">
        <v>1125</v>
      </c>
      <c r="O363" s="39" t="s">
        <v>1126</v>
      </c>
      <c r="P363" s="36"/>
      <c r="Q363" s="36"/>
      <c r="R363" s="36"/>
      <c r="S363" s="36"/>
      <c r="T363" s="36"/>
      <c r="U363" s="36"/>
      <c r="V363" s="36"/>
      <c r="W363" s="36"/>
      <c r="X363" s="36"/>
      <c r="Y363" s="36"/>
      <c r="Z363" s="36"/>
      <c r="AA363" s="36"/>
    </row>
    <row r="364" spans="1:27" ht="15.75" customHeight="1">
      <c r="A364" s="37">
        <v>363</v>
      </c>
      <c r="B364" s="48" t="s">
        <v>1121</v>
      </c>
      <c r="C364" s="39" t="s">
        <v>312</v>
      </c>
      <c r="D364" s="39" t="s">
        <v>305</v>
      </c>
      <c r="E364" s="55" t="s">
        <v>306</v>
      </c>
      <c r="F364" s="56" t="s">
        <v>26</v>
      </c>
      <c r="G364" s="9"/>
      <c r="H364" s="9"/>
      <c r="I364" s="9"/>
      <c r="J364" s="11"/>
      <c r="K364" s="11"/>
      <c r="L364" s="57" t="s">
        <v>26</v>
      </c>
      <c r="M364" s="9"/>
      <c r="N364" s="11"/>
      <c r="O364" s="11"/>
      <c r="P364" s="36"/>
      <c r="Q364" s="36"/>
      <c r="R364" s="36"/>
      <c r="S364" s="36"/>
      <c r="T364" s="36"/>
      <c r="U364" s="36"/>
      <c r="V364" s="36"/>
      <c r="W364" s="36"/>
      <c r="X364" s="36"/>
      <c r="Y364" s="36"/>
      <c r="Z364" s="36"/>
      <c r="AA364" s="36"/>
    </row>
    <row r="365" spans="1:27" ht="15.75" customHeight="1">
      <c r="A365" s="37">
        <v>364</v>
      </c>
      <c r="B365" s="48" t="s">
        <v>1121</v>
      </c>
      <c r="C365" s="39" t="s">
        <v>314</v>
      </c>
      <c r="D365" s="39" t="s">
        <v>315</v>
      </c>
      <c r="E365" s="55" t="s">
        <v>316</v>
      </c>
      <c r="F365" s="56" t="s">
        <v>26</v>
      </c>
      <c r="G365" s="9"/>
      <c r="H365" s="9"/>
      <c r="I365" s="9"/>
      <c r="J365" s="11"/>
      <c r="K365" s="11"/>
      <c r="L365" s="57" t="s">
        <v>26</v>
      </c>
      <c r="M365" s="9"/>
      <c r="N365" s="11"/>
      <c r="O365" s="11"/>
      <c r="P365" s="36"/>
      <c r="Q365" s="36"/>
      <c r="R365" s="36"/>
      <c r="S365" s="36"/>
      <c r="T365" s="36"/>
      <c r="U365" s="36"/>
      <c r="V365" s="36"/>
      <c r="W365" s="36"/>
      <c r="X365" s="36"/>
      <c r="Y365" s="36"/>
      <c r="Z365" s="36"/>
      <c r="AA365" s="36"/>
    </row>
    <row r="366" spans="1:27" ht="15.75" customHeight="1">
      <c r="A366" s="37">
        <v>365</v>
      </c>
      <c r="B366" s="48" t="s">
        <v>1121</v>
      </c>
      <c r="C366" s="39" t="s">
        <v>321</v>
      </c>
      <c r="D366" s="39" t="s">
        <v>322</v>
      </c>
      <c r="E366" s="55" t="s">
        <v>323</v>
      </c>
      <c r="F366" s="56" t="s">
        <v>26</v>
      </c>
      <c r="G366" s="9"/>
      <c r="H366" s="9"/>
      <c r="I366" s="9"/>
      <c r="J366" s="11"/>
      <c r="K366" s="11"/>
      <c r="L366" s="57" t="s">
        <v>26</v>
      </c>
      <c r="M366" s="9"/>
      <c r="N366" s="11"/>
      <c r="O366" s="11"/>
      <c r="P366" s="36"/>
      <c r="Q366" s="36"/>
      <c r="R366" s="36"/>
      <c r="S366" s="36"/>
      <c r="T366" s="36"/>
      <c r="U366" s="36"/>
      <c r="V366" s="36"/>
      <c r="W366" s="36"/>
      <c r="X366" s="36"/>
      <c r="Y366" s="36"/>
      <c r="Z366" s="36"/>
      <c r="AA366" s="36"/>
    </row>
    <row r="367" spans="1:27" ht="15.75" customHeight="1">
      <c r="A367" s="37">
        <v>366</v>
      </c>
      <c r="B367" s="48" t="s">
        <v>1121</v>
      </c>
      <c r="C367" s="39" t="s">
        <v>328</v>
      </c>
      <c r="D367" s="39" t="s">
        <v>287</v>
      </c>
      <c r="E367" s="55" t="s">
        <v>288</v>
      </c>
      <c r="F367" s="56" t="s">
        <v>26</v>
      </c>
      <c r="G367" s="9"/>
      <c r="H367" s="9"/>
      <c r="I367" s="9"/>
      <c r="J367" s="11"/>
      <c r="K367" s="11"/>
      <c r="L367" s="57" t="s">
        <v>26</v>
      </c>
      <c r="M367" s="9"/>
      <c r="N367" s="11"/>
      <c r="O367" s="11"/>
      <c r="P367" s="36"/>
      <c r="Q367" s="36"/>
      <c r="R367" s="36"/>
      <c r="S367" s="36"/>
      <c r="T367" s="36"/>
      <c r="U367" s="36"/>
      <c r="V367" s="36"/>
      <c r="W367" s="36"/>
      <c r="X367" s="36"/>
      <c r="Y367" s="36"/>
      <c r="Z367" s="36"/>
      <c r="AA367" s="36"/>
    </row>
    <row r="368" spans="1:27" ht="15.75" customHeight="1">
      <c r="A368" s="37">
        <v>367</v>
      </c>
      <c r="B368" s="48" t="s">
        <v>1121</v>
      </c>
      <c r="C368" s="39" t="s">
        <v>329</v>
      </c>
      <c r="D368" s="39" t="s">
        <v>287</v>
      </c>
      <c r="E368" s="55" t="s">
        <v>288</v>
      </c>
      <c r="F368" s="56" t="s">
        <v>26</v>
      </c>
      <c r="G368" s="9"/>
      <c r="H368" s="9"/>
      <c r="I368" s="9"/>
      <c r="J368" s="11"/>
      <c r="K368" s="11"/>
      <c r="L368" s="57" t="s">
        <v>26</v>
      </c>
      <c r="M368" s="9"/>
      <c r="N368" s="11"/>
      <c r="O368" s="11"/>
      <c r="P368" s="36"/>
      <c r="Q368" s="36"/>
      <c r="R368" s="36"/>
      <c r="S368" s="36"/>
      <c r="T368" s="36"/>
      <c r="U368" s="36"/>
      <c r="V368" s="36"/>
      <c r="W368" s="36"/>
      <c r="X368" s="36"/>
      <c r="Y368" s="36"/>
      <c r="Z368" s="36"/>
      <c r="AA368" s="36"/>
    </row>
    <row r="369" spans="1:27" ht="15.75" customHeight="1">
      <c r="A369" s="37">
        <v>368</v>
      </c>
      <c r="B369" s="48" t="s">
        <v>1121</v>
      </c>
      <c r="C369" s="39" t="s">
        <v>330</v>
      </c>
      <c r="D369" s="39" t="s">
        <v>331</v>
      </c>
      <c r="E369" s="55" t="s">
        <v>332</v>
      </c>
      <c r="F369" s="58" t="s">
        <v>18</v>
      </c>
      <c r="G369" s="9"/>
      <c r="H369" s="9"/>
      <c r="I369" s="41" t="s">
        <v>1127</v>
      </c>
      <c r="J369" s="39" t="s">
        <v>1128</v>
      </c>
      <c r="K369" s="39" t="s">
        <v>1129</v>
      </c>
      <c r="L369" s="57" t="s">
        <v>18</v>
      </c>
      <c r="M369" s="41" t="s">
        <v>221</v>
      </c>
      <c r="N369" s="39" t="s">
        <v>1130</v>
      </c>
      <c r="O369" s="39" t="s">
        <v>1131</v>
      </c>
      <c r="P369" s="36"/>
      <c r="Q369" s="36"/>
      <c r="R369" s="36"/>
      <c r="S369" s="36"/>
      <c r="T369" s="36"/>
      <c r="U369" s="36"/>
      <c r="V369" s="36"/>
      <c r="W369" s="36"/>
      <c r="X369" s="36"/>
      <c r="Y369" s="36"/>
      <c r="Z369" s="36"/>
      <c r="AA369" s="36"/>
    </row>
    <row r="370" spans="1:27" ht="15.75" customHeight="1">
      <c r="A370" s="37">
        <v>369</v>
      </c>
      <c r="B370" s="48" t="s">
        <v>1121</v>
      </c>
      <c r="C370" s="39" t="s">
        <v>333</v>
      </c>
      <c r="D370" s="39" t="s">
        <v>196</v>
      </c>
      <c r="E370" s="55" t="s">
        <v>197</v>
      </c>
      <c r="F370" s="58" t="s">
        <v>18</v>
      </c>
      <c r="G370" s="9"/>
      <c r="H370" s="9"/>
      <c r="I370" s="9"/>
      <c r="J370" s="11"/>
      <c r="K370" s="11"/>
      <c r="L370" s="57" t="s">
        <v>26</v>
      </c>
      <c r="M370" s="9"/>
      <c r="N370" s="11"/>
      <c r="O370" s="11"/>
      <c r="P370" s="36"/>
      <c r="Q370" s="36"/>
      <c r="R370" s="36"/>
      <c r="S370" s="36"/>
      <c r="T370" s="36"/>
      <c r="U370" s="36"/>
      <c r="V370" s="36"/>
      <c r="W370" s="36"/>
      <c r="X370" s="36"/>
      <c r="Y370" s="36"/>
      <c r="Z370" s="36"/>
      <c r="AA370" s="36"/>
    </row>
    <row r="371" spans="1:27" ht="15.75" customHeight="1">
      <c r="A371" s="37">
        <v>370</v>
      </c>
      <c r="B371" s="48" t="s">
        <v>1121</v>
      </c>
      <c r="C371" s="39" t="s">
        <v>328</v>
      </c>
      <c r="D371" s="39" t="s">
        <v>287</v>
      </c>
      <c r="E371" s="55" t="s">
        <v>288</v>
      </c>
      <c r="F371" s="56" t="s">
        <v>26</v>
      </c>
      <c r="G371" s="9"/>
      <c r="H371" s="9"/>
      <c r="I371" s="9"/>
      <c r="J371" s="11"/>
      <c r="K371" s="11"/>
      <c r="L371" s="57" t="s">
        <v>26</v>
      </c>
      <c r="M371" s="9"/>
      <c r="N371" s="11"/>
      <c r="O371" s="11"/>
      <c r="P371" s="36"/>
      <c r="Q371" s="36"/>
      <c r="R371" s="36"/>
      <c r="S371" s="36"/>
      <c r="T371" s="36"/>
      <c r="U371" s="36"/>
      <c r="V371" s="36"/>
      <c r="W371" s="36"/>
      <c r="X371" s="36"/>
      <c r="Y371" s="36"/>
      <c r="Z371" s="36"/>
      <c r="AA371" s="36"/>
    </row>
    <row r="372" spans="1:27" ht="15.75" customHeight="1">
      <c r="A372" s="37">
        <v>371</v>
      </c>
      <c r="B372" s="48" t="s">
        <v>1121</v>
      </c>
      <c r="C372" s="39" t="s">
        <v>328</v>
      </c>
      <c r="D372" s="39" t="s">
        <v>287</v>
      </c>
      <c r="E372" s="55" t="s">
        <v>288</v>
      </c>
      <c r="F372" s="56" t="s">
        <v>26</v>
      </c>
      <c r="G372" s="9"/>
      <c r="H372" s="9"/>
      <c r="I372" s="9"/>
      <c r="J372" s="11"/>
      <c r="K372" s="11"/>
      <c r="L372" s="57" t="s">
        <v>26</v>
      </c>
      <c r="M372" s="9"/>
      <c r="N372" s="11"/>
      <c r="O372" s="11"/>
      <c r="P372" s="36"/>
      <c r="Q372" s="36"/>
      <c r="R372" s="36"/>
      <c r="S372" s="36"/>
      <c r="T372" s="36"/>
      <c r="U372" s="36"/>
      <c r="V372" s="36"/>
      <c r="W372" s="36"/>
      <c r="X372" s="36"/>
      <c r="Y372" s="36"/>
      <c r="Z372" s="36"/>
      <c r="AA372" s="36"/>
    </row>
    <row r="373" spans="1:27" ht="15.75" customHeight="1">
      <c r="A373" s="37">
        <v>372</v>
      </c>
      <c r="B373" s="48" t="s">
        <v>1121</v>
      </c>
      <c r="C373" s="39" t="s">
        <v>334</v>
      </c>
      <c r="D373" s="39" t="s">
        <v>287</v>
      </c>
      <c r="E373" s="55" t="s">
        <v>288</v>
      </c>
      <c r="F373" s="56" t="s">
        <v>26</v>
      </c>
      <c r="G373" s="9"/>
      <c r="H373" s="9"/>
      <c r="I373" s="9"/>
      <c r="J373" s="11"/>
      <c r="K373" s="11"/>
      <c r="L373" s="57" t="s">
        <v>26</v>
      </c>
      <c r="M373" s="9"/>
      <c r="N373" s="11"/>
      <c r="O373" s="11"/>
      <c r="P373" s="36"/>
      <c r="Q373" s="36"/>
      <c r="R373" s="36"/>
      <c r="S373" s="36"/>
      <c r="T373" s="36"/>
      <c r="U373" s="36"/>
      <c r="V373" s="36"/>
      <c r="W373" s="36"/>
      <c r="X373" s="36"/>
      <c r="Y373" s="36"/>
      <c r="Z373" s="36"/>
      <c r="AA373" s="36"/>
    </row>
    <row r="374" spans="1:27" ht="15.75" customHeight="1">
      <c r="A374" s="37">
        <v>373</v>
      </c>
      <c r="B374" s="48" t="s">
        <v>1121</v>
      </c>
      <c r="C374" s="39" t="s">
        <v>328</v>
      </c>
      <c r="D374" s="39" t="s">
        <v>287</v>
      </c>
      <c r="E374" s="55" t="s">
        <v>288</v>
      </c>
      <c r="F374" s="56" t="s">
        <v>26</v>
      </c>
      <c r="G374" s="9"/>
      <c r="H374" s="9"/>
      <c r="I374" s="9"/>
      <c r="J374" s="11"/>
      <c r="K374" s="11"/>
      <c r="L374" s="57" t="s">
        <v>26</v>
      </c>
      <c r="M374" s="9"/>
      <c r="N374" s="11"/>
      <c r="O374" s="11"/>
      <c r="P374" s="36"/>
      <c r="Q374" s="36"/>
      <c r="R374" s="36"/>
      <c r="S374" s="36"/>
      <c r="T374" s="36"/>
      <c r="U374" s="36"/>
      <c r="V374" s="36"/>
      <c r="W374" s="36"/>
      <c r="X374" s="36"/>
      <c r="Y374" s="36"/>
      <c r="Z374" s="36"/>
      <c r="AA374" s="36"/>
    </row>
    <row r="375" spans="1:27" ht="15.75" customHeight="1">
      <c r="A375" s="37">
        <v>374</v>
      </c>
      <c r="B375" s="48" t="s">
        <v>1121</v>
      </c>
      <c r="C375" s="39" t="s">
        <v>335</v>
      </c>
      <c r="D375" s="39" t="s">
        <v>336</v>
      </c>
      <c r="E375" s="55" t="s">
        <v>337</v>
      </c>
      <c r="F375" s="56" t="s">
        <v>26</v>
      </c>
      <c r="G375" s="9"/>
      <c r="H375" s="9"/>
      <c r="I375" s="9"/>
      <c r="J375" s="11"/>
      <c r="K375" s="11"/>
      <c r="L375" s="57" t="s">
        <v>26</v>
      </c>
      <c r="M375" s="9"/>
      <c r="N375" s="11"/>
      <c r="O375" s="11"/>
      <c r="P375" s="36"/>
      <c r="Q375" s="36"/>
      <c r="R375" s="36"/>
      <c r="S375" s="36"/>
      <c r="T375" s="36"/>
      <c r="U375" s="36"/>
      <c r="V375" s="36"/>
      <c r="W375" s="36"/>
      <c r="X375" s="36"/>
      <c r="Y375" s="36"/>
      <c r="Z375" s="36"/>
      <c r="AA375" s="36"/>
    </row>
    <row r="376" spans="1:27" ht="15.75" customHeight="1">
      <c r="A376" s="37">
        <v>375</v>
      </c>
      <c r="B376" s="48" t="s">
        <v>1121</v>
      </c>
      <c r="C376" s="39" t="s">
        <v>314</v>
      </c>
      <c r="D376" s="39" t="s">
        <v>315</v>
      </c>
      <c r="E376" s="55" t="s">
        <v>316</v>
      </c>
      <c r="F376" s="56" t="s">
        <v>26</v>
      </c>
      <c r="G376" s="9"/>
      <c r="H376" s="9"/>
      <c r="I376" s="9"/>
      <c r="J376" s="11"/>
      <c r="K376" s="11"/>
      <c r="L376" s="57" t="s">
        <v>26</v>
      </c>
      <c r="M376" s="9"/>
      <c r="N376" s="11"/>
      <c r="O376" s="11"/>
      <c r="P376" s="36"/>
      <c r="Q376" s="36"/>
      <c r="R376" s="36"/>
      <c r="S376" s="36"/>
      <c r="T376" s="36"/>
      <c r="U376" s="36"/>
      <c r="V376" s="36"/>
      <c r="W376" s="36"/>
      <c r="X376" s="36"/>
      <c r="Y376" s="36"/>
      <c r="Z376" s="36"/>
      <c r="AA376" s="36"/>
    </row>
    <row r="377" spans="1:27" ht="15.75" customHeight="1">
      <c r="A377" s="37">
        <v>376</v>
      </c>
      <c r="B377" s="48" t="s">
        <v>1121</v>
      </c>
      <c r="C377" s="39" t="s">
        <v>286</v>
      </c>
      <c r="D377" s="39" t="s">
        <v>287</v>
      </c>
      <c r="E377" s="55" t="s">
        <v>288</v>
      </c>
      <c r="F377" s="56" t="s">
        <v>26</v>
      </c>
      <c r="G377" s="9"/>
      <c r="H377" s="9"/>
      <c r="I377" s="9"/>
      <c r="J377" s="11"/>
      <c r="K377" s="11"/>
      <c r="L377" s="57" t="s">
        <v>26</v>
      </c>
      <c r="M377" s="9"/>
      <c r="N377" s="11"/>
      <c r="O377" s="11"/>
      <c r="P377" s="36"/>
      <c r="Q377" s="36"/>
      <c r="R377" s="36"/>
      <c r="S377" s="36"/>
      <c r="T377" s="36"/>
      <c r="U377" s="36"/>
      <c r="V377" s="36"/>
      <c r="W377" s="36"/>
      <c r="X377" s="36"/>
      <c r="Y377" s="36"/>
      <c r="Z377" s="36"/>
      <c r="AA377" s="36"/>
    </row>
    <row r="378" spans="1:27" ht="15.75" customHeight="1">
      <c r="A378" s="37">
        <v>377</v>
      </c>
      <c r="B378" s="48" t="s">
        <v>1121</v>
      </c>
      <c r="C378" s="39" t="s">
        <v>289</v>
      </c>
      <c r="D378" s="39" t="s">
        <v>290</v>
      </c>
      <c r="E378" s="55" t="s">
        <v>291</v>
      </c>
      <c r="F378" s="56" t="s">
        <v>26</v>
      </c>
      <c r="G378" s="9"/>
      <c r="H378" s="9"/>
      <c r="I378" s="9"/>
      <c r="J378" s="11"/>
      <c r="K378" s="11"/>
      <c r="L378" s="57" t="s">
        <v>26</v>
      </c>
      <c r="M378" s="9"/>
      <c r="N378" s="11"/>
      <c r="O378" s="11"/>
      <c r="P378" s="36"/>
      <c r="Q378" s="36"/>
      <c r="R378" s="36"/>
      <c r="S378" s="36"/>
      <c r="T378" s="36"/>
      <c r="U378" s="36"/>
      <c r="V378" s="36"/>
      <c r="W378" s="36"/>
      <c r="X378" s="36"/>
      <c r="Y378" s="36"/>
      <c r="Z378" s="36"/>
      <c r="AA378" s="36"/>
    </row>
    <row r="379" spans="1:27" ht="15.75" customHeight="1">
      <c r="A379" s="37">
        <v>378</v>
      </c>
      <c r="B379" s="48" t="s">
        <v>1121</v>
      </c>
      <c r="C379" s="39" t="s">
        <v>296</v>
      </c>
      <c r="D379" s="39" t="s">
        <v>290</v>
      </c>
      <c r="E379" s="55" t="s">
        <v>291</v>
      </c>
      <c r="F379" s="58" t="s">
        <v>18</v>
      </c>
      <c r="G379" s="9"/>
      <c r="H379" s="9"/>
      <c r="I379" s="9"/>
      <c r="J379" s="11"/>
      <c r="K379" s="11"/>
      <c r="L379" s="57" t="s">
        <v>26</v>
      </c>
      <c r="M379" s="9"/>
      <c r="N379" s="11"/>
      <c r="O379" s="11"/>
      <c r="P379" s="36"/>
      <c r="Q379" s="36"/>
      <c r="R379" s="36"/>
      <c r="S379" s="36"/>
      <c r="T379" s="36"/>
      <c r="U379" s="36"/>
      <c r="V379" s="36"/>
      <c r="W379" s="36"/>
      <c r="X379" s="36"/>
      <c r="Y379" s="36"/>
      <c r="Z379" s="36"/>
      <c r="AA379" s="36"/>
    </row>
    <row r="380" spans="1:27" ht="15.75" customHeight="1">
      <c r="A380" s="37">
        <v>379</v>
      </c>
      <c r="B380" s="48" t="s">
        <v>1121</v>
      </c>
      <c r="C380" s="39" t="s">
        <v>298</v>
      </c>
      <c r="D380" s="39" t="s">
        <v>124</v>
      </c>
      <c r="E380" s="55" t="s">
        <v>125</v>
      </c>
      <c r="F380" s="56" t="s">
        <v>26</v>
      </c>
      <c r="G380" s="9"/>
      <c r="H380" s="9"/>
      <c r="I380" s="9"/>
      <c r="J380" s="11"/>
      <c r="K380" s="11"/>
      <c r="L380" s="57" t="s">
        <v>26</v>
      </c>
      <c r="M380" s="9"/>
      <c r="N380" s="11"/>
      <c r="O380" s="11"/>
      <c r="P380" s="36"/>
      <c r="Q380" s="36"/>
      <c r="R380" s="36"/>
      <c r="S380" s="36"/>
      <c r="T380" s="36"/>
      <c r="U380" s="36"/>
      <c r="V380" s="36"/>
      <c r="W380" s="36"/>
      <c r="X380" s="36"/>
      <c r="Y380" s="36"/>
      <c r="Z380" s="36"/>
      <c r="AA380" s="36"/>
    </row>
    <row r="381" spans="1:27" ht="15.75" customHeight="1">
      <c r="A381" s="37">
        <v>380</v>
      </c>
      <c r="B381" s="48" t="s">
        <v>1121</v>
      </c>
      <c r="C381" s="39" t="s">
        <v>338</v>
      </c>
      <c r="D381" s="39" t="s">
        <v>339</v>
      </c>
      <c r="E381" s="55" t="s">
        <v>340</v>
      </c>
      <c r="F381" s="56" t="s">
        <v>26</v>
      </c>
      <c r="G381" s="9"/>
      <c r="H381" s="9"/>
      <c r="I381" s="9"/>
      <c r="J381" s="11"/>
      <c r="K381" s="11"/>
      <c r="L381" s="57" t="s">
        <v>26</v>
      </c>
      <c r="M381" s="9"/>
      <c r="N381" s="11"/>
      <c r="O381" s="11"/>
      <c r="P381" s="36"/>
      <c r="Q381" s="36"/>
      <c r="R381" s="36"/>
      <c r="S381" s="36"/>
      <c r="T381" s="36"/>
      <c r="U381" s="36"/>
      <c r="V381" s="36"/>
      <c r="W381" s="36"/>
      <c r="X381" s="36"/>
      <c r="Y381" s="36"/>
      <c r="Z381" s="36"/>
      <c r="AA381" s="36"/>
    </row>
    <row r="382" spans="1:27" ht="15.75" customHeight="1">
      <c r="A382" s="37">
        <v>381</v>
      </c>
      <c r="B382" s="48" t="s">
        <v>1121</v>
      </c>
      <c r="C382" s="39" t="s">
        <v>300</v>
      </c>
      <c r="D382" s="39" t="s">
        <v>301</v>
      </c>
      <c r="E382" s="55" t="s">
        <v>302</v>
      </c>
      <c r="F382" s="58" t="s">
        <v>18</v>
      </c>
      <c r="G382" s="9"/>
      <c r="H382" s="9"/>
      <c r="I382" s="9"/>
      <c r="J382" s="11"/>
      <c r="K382" s="11"/>
      <c r="L382" s="57" t="s">
        <v>26</v>
      </c>
      <c r="M382" s="9"/>
      <c r="N382" s="11"/>
      <c r="O382" s="11"/>
      <c r="P382" s="36"/>
      <c r="Q382" s="36"/>
      <c r="R382" s="36"/>
      <c r="S382" s="36"/>
      <c r="T382" s="36"/>
      <c r="U382" s="36"/>
      <c r="V382" s="36"/>
      <c r="W382" s="36"/>
      <c r="X382" s="36"/>
      <c r="Y382" s="36"/>
      <c r="Z382" s="36"/>
      <c r="AA382" s="36"/>
    </row>
    <row r="383" spans="1:27" ht="15.75" customHeight="1">
      <c r="A383" s="37">
        <v>382</v>
      </c>
      <c r="B383" s="48" t="s">
        <v>1121</v>
      </c>
      <c r="C383" s="39" t="s">
        <v>304</v>
      </c>
      <c r="D383" s="39" t="s">
        <v>305</v>
      </c>
      <c r="E383" s="55" t="s">
        <v>306</v>
      </c>
      <c r="F383" s="58" t="s">
        <v>18</v>
      </c>
      <c r="G383" s="9"/>
      <c r="H383" s="9"/>
      <c r="I383" s="41" t="s">
        <v>1122</v>
      </c>
      <c r="J383" s="39" t="s">
        <v>1005</v>
      </c>
      <c r="K383" s="39" t="s">
        <v>1006</v>
      </c>
      <c r="L383" s="57" t="s">
        <v>18</v>
      </c>
      <c r="M383" s="41" t="s">
        <v>221</v>
      </c>
      <c r="N383" s="39" t="s">
        <v>1132</v>
      </c>
      <c r="O383" s="39" t="s">
        <v>1133</v>
      </c>
      <c r="P383" s="36"/>
      <c r="Q383" s="36"/>
      <c r="R383" s="36"/>
      <c r="S383" s="36"/>
      <c r="T383" s="36"/>
      <c r="U383" s="36"/>
      <c r="V383" s="36"/>
      <c r="W383" s="36"/>
      <c r="X383" s="36"/>
      <c r="Y383" s="36"/>
      <c r="Z383" s="36"/>
      <c r="AA383" s="36"/>
    </row>
    <row r="384" spans="1:27" ht="15.75" customHeight="1">
      <c r="A384" s="37">
        <v>383</v>
      </c>
      <c r="B384" s="48" t="s">
        <v>1121</v>
      </c>
      <c r="C384" s="39" t="s">
        <v>312</v>
      </c>
      <c r="D384" s="39" t="s">
        <v>305</v>
      </c>
      <c r="E384" s="55" t="s">
        <v>306</v>
      </c>
      <c r="F384" s="56" t="s">
        <v>26</v>
      </c>
      <c r="G384" s="9"/>
      <c r="H384" s="9"/>
      <c r="I384" s="9"/>
      <c r="J384" s="11"/>
      <c r="K384" s="11"/>
      <c r="L384" s="57" t="s">
        <v>26</v>
      </c>
      <c r="M384" s="9"/>
      <c r="N384" s="11"/>
      <c r="O384" s="11"/>
      <c r="P384" s="36"/>
      <c r="Q384" s="36"/>
      <c r="R384" s="36"/>
      <c r="S384" s="36"/>
      <c r="T384" s="36"/>
      <c r="U384" s="36"/>
      <c r="V384" s="36"/>
      <c r="W384" s="36"/>
      <c r="X384" s="36"/>
      <c r="Y384" s="36"/>
      <c r="Z384" s="36"/>
      <c r="AA384" s="36"/>
    </row>
    <row r="385" spans="1:27" ht="15.75" customHeight="1">
      <c r="A385" s="37">
        <v>384</v>
      </c>
      <c r="B385" s="48" t="s">
        <v>1121</v>
      </c>
      <c r="C385" s="39" t="s">
        <v>344</v>
      </c>
      <c r="D385" s="39" t="s">
        <v>287</v>
      </c>
      <c r="E385" s="55" t="s">
        <v>288</v>
      </c>
      <c r="F385" s="56" t="s">
        <v>26</v>
      </c>
      <c r="G385" s="9"/>
      <c r="H385" s="9"/>
      <c r="I385" s="9"/>
      <c r="J385" s="11"/>
      <c r="K385" s="11"/>
      <c r="L385" s="57" t="s">
        <v>26</v>
      </c>
      <c r="M385" s="9"/>
      <c r="N385" s="11"/>
      <c r="O385" s="11"/>
      <c r="P385" s="36"/>
      <c r="Q385" s="36"/>
      <c r="R385" s="36"/>
      <c r="S385" s="36"/>
      <c r="T385" s="36"/>
      <c r="U385" s="36"/>
      <c r="V385" s="36"/>
      <c r="W385" s="36"/>
      <c r="X385" s="36"/>
      <c r="Y385" s="36"/>
      <c r="Z385" s="36"/>
      <c r="AA385" s="36"/>
    </row>
    <row r="386" spans="1:27" ht="15.75" customHeight="1">
      <c r="A386" s="37">
        <v>385</v>
      </c>
      <c r="B386" s="48" t="s">
        <v>1121</v>
      </c>
      <c r="C386" s="39" t="s">
        <v>345</v>
      </c>
      <c r="D386" s="39" t="s">
        <v>287</v>
      </c>
      <c r="E386" s="55" t="s">
        <v>288</v>
      </c>
      <c r="F386" s="56" t="s">
        <v>26</v>
      </c>
      <c r="G386" s="9"/>
      <c r="H386" s="9"/>
      <c r="I386" s="9"/>
      <c r="J386" s="11"/>
      <c r="K386" s="11"/>
      <c r="L386" s="57" t="s">
        <v>26</v>
      </c>
      <c r="M386" s="9"/>
      <c r="N386" s="11"/>
      <c r="O386" s="11"/>
      <c r="P386" s="36"/>
      <c r="Q386" s="36"/>
      <c r="R386" s="36"/>
      <c r="S386" s="36"/>
      <c r="T386" s="36"/>
      <c r="U386" s="36"/>
      <c r="V386" s="36"/>
      <c r="W386" s="36"/>
      <c r="X386" s="36"/>
      <c r="Y386" s="36"/>
      <c r="Z386" s="36"/>
      <c r="AA386" s="36"/>
    </row>
    <row r="387" spans="1:27" ht="15.75" customHeight="1">
      <c r="A387" s="37">
        <v>386</v>
      </c>
      <c r="B387" s="48" t="s">
        <v>1121</v>
      </c>
      <c r="C387" s="39" t="s">
        <v>329</v>
      </c>
      <c r="D387" s="39" t="s">
        <v>287</v>
      </c>
      <c r="E387" s="55" t="s">
        <v>288</v>
      </c>
      <c r="F387" s="56" t="s">
        <v>26</v>
      </c>
      <c r="G387" s="9"/>
      <c r="H387" s="9"/>
      <c r="I387" s="9"/>
      <c r="J387" s="11"/>
      <c r="K387" s="11"/>
      <c r="L387" s="57" t="s">
        <v>26</v>
      </c>
      <c r="M387" s="9"/>
      <c r="N387" s="11"/>
      <c r="O387" s="11"/>
      <c r="P387" s="36"/>
      <c r="Q387" s="36"/>
      <c r="R387" s="36"/>
      <c r="S387" s="36"/>
      <c r="T387" s="36"/>
      <c r="U387" s="36"/>
      <c r="V387" s="36"/>
      <c r="W387" s="36"/>
      <c r="X387" s="36"/>
      <c r="Y387" s="36"/>
      <c r="Z387" s="36"/>
      <c r="AA387" s="36"/>
    </row>
    <row r="388" spans="1:27" ht="15.75" customHeight="1">
      <c r="A388" s="37">
        <v>387</v>
      </c>
      <c r="B388" s="48" t="s">
        <v>1121</v>
      </c>
      <c r="C388" s="39" t="s">
        <v>330</v>
      </c>
      <c r="D388" s="39" t="s">
        <v>331</v>
      </c>
      <c r="E388" s="55" t="s">
        <v>332</v>
      </c>
      <c r="F388" s="58" t="s">
        <v>18</v>
      </c>
      <c r="G388" s="9"/>
      <c r="H388" s="9"/>
      <c r="I388" s="9"/>
      <c r="J388" s="11"/>
      <c r="K388" s="11"/>
      <c r="L388" s="57" t="s">
        <v>26</v>
      </c>
      <c r="M388" s="9"/>
      <c r="N388" s="11"/>
      <c r="O388" s="11"/>
      <c r="P388" s="36"/>
      <c r="Q388" s="36"/>
      <c r="R388" s="36"/>
      <c r="S388" s="36"/>
      <c r="T388" s="36"/>
      <c r="U388" s="36"/>
      <c r="V388" s="36"/>
      <c r="W388" s="36"/>
      <c r="X388" s="36"/>
      <c r="Y388" s="36"/>
      <c r="Z388" s="36"/>
      <c r="AA388" s="36"/>
    </row>
    <row r="389" spans="1:27" ht="15.75" customHeight="1">
      <c r="A389" s="37">
        <v>388</v>
      </c>
      <c r="B389" s="48" t="s">
        <v>1121</v>
      </c>
      <c r="C389" s="39" t="s">
        <v>333</v>
      </c>
      <c r="D389" s="39" t="s">
        <v>196</v>
      </c>
      <c r="E389" s="55" t="s">
        <v>197</v>
      </c>
      <c r="F389" s="58" t="s">
        <v>18</v>
      </c>
      <c r="G389" s="9"/>
      <c r="H389" s="9"/>
      <c r="I389" s="9"/>
      <c r="J389" s="11"/>
      <c r="K389" s="11"/>
      <c r="L389" s="57" t="s">
        <v>26</v>
      </c>
      <c r="M389" s="9"/>
      <c r="N389" s="11"/>
      <c r="O389" s="11"/>
      <c r="P389" s="36"/>
      <c r="Q389" s="36"/>
      <c r="R389" s="36"/>
      <c r="S389" s="36"/>
      <c r="T389" s="36"/>
      <c r="U389" s="36"/>
      <c r="V389" s="36"/>
      <c r="W389" s="36"/>
      <c r="X389" s="36"/>
      <c r="Y389" s="36"/>
      <c r="Z389" s="36"/>
      <c r="AA389" s="36"/>
    </row>
    <row r="390" spans="1:27" ht="15.75" customHeight="1">
      <c r="A390" s="37">
        <v>389</v>
      </c>
      <c r="B390" s="48" t="s">
        <v>1121</v>
      </c>
      <c r="C390" s="39" t="s">
        <v>350</v>
      </c>
      <c r="D390" s="39" t="s">
        <v>287</v>
      </c>
      <c r="E390" s="55" t="s">
        <v>288</v>
      </c>
      <c r="F390" s="56" t="s">
        <v>26</v>
      </c>
      <c r="G390" s="9"/>
      <c r="H390" s="9"/>
      <c r="I390" s="9"/>
      <c r="J390" s="11"/>
      <c r="K390" s="11"/>
      <c r="L390" s="57" t="s">
        <v>26</v>
      </c>
      <c r="M390" s="9"/>
      <c r="N390" s="11"/>
      <c r="O390" s="11"/>
      <c r="P390" s="36"/>
      <c r="Q390" s="36"/>
      <c r="R390" s="36"/>
      <c r="S390" s="36"/>
      <c r="T390" s="36"/>
      <c r="U390" s="36"/>
      <c r="V390" s="36"/>
      <c r="W390" s="36"/>
      <c r="X390" s="36"/>
      <c r="Y390" s="36"/>
      <c r="Z390" s="36"/>
      <c r="AA390" s="36"/>
    </row>
    <row r="391" spans="1:27" ht="15.75" customHeight="1">
      <c r="A391" s="37">
        <v>390</v>
      </c>
      <c r="B391" s="48" t="s">
        <v>1121</v>
      </c>
      <c r="C391" s="39" t="s">
        <v>328</v>
      </c>
      <c r="D391" s="39" t="s">
        <v>287</v>
      </c>
      <c r="E391" s="55" t="s">
        <v>288</v>
      </c>
      <c r="F391" s="56" t="s">
        <v>26</v>
      </c>
      <c r="G391" s="9"/>
      <c r="H391" s="9"/>
      <c r="I391" s="9"/>
      <c r="J391" s="11"/>
      <c r="K391" s="11"/>
      <c r="L391" s="57" t="s">
        <v>26</v>
      </c>
      <c r="M391" s="9"/>
      <c r="N391" s="11"/>
      <c r="O391" s="11"/>
      <c r="P391" s="36"/>
      <c r="Q391" s="36"/>
      <c r="R391" s="36"/>
      <c r="S391" s="36"/>
      <c r="T391" s="36"/>
      <c r="U391" s="36"/>
      <c r="V391" s="36"/>
      <c r="W391" s="36"/>
      <c r="X391" s="36"/>
      <c r="Y391" s="36"/>
      <c r="Z391" s="36"/>
      <c r="AA391" s="36"/>
    </row>
    <row r="392" spans="1:27" ht="15.75" customHeight="1">
      <c r="A392" s="37">
        <v>391</v>
      </c>
      <c r="B392" s="48" t="s">
        <v>1121</v>
      </c>
      <c r="C392" s="39" t="s">
        <v>328</v>
      </c>
      <c r="D392" s="39" t="s">
        <v>287</v>
      </c>
      <c r="E392" s="55" t="s">
        <v>288</v>
      </c>
      <c r="F392" s="56" t="s">
        <v>26</v>
      </c>
      <c r="G392" s="9"/>
      <c r="H392" s="9"/>
      <c r="I392" s="9"/>
      <c r="J392" s="11"/>
      <c r="K392" s="11"/>
      <c r="L392" s="57" t="s">
        <v>26</v>
      </c>
      <c r="M392" s="9"/>
      <c r="N392" s="11"/>
      <c r="O392" s="11"/>
      <c r="P392" s="36"/>
      <c r="Q392" s="36"/>
      <c r="R392" s="36"/>
      <c r="S392" s="36"/>
      <c r="T392" s="36"/>
      <c r="U392" s="36"/>
      <c r="V392" s="36"/>
      <c r="W392" s="36"/>
      <c r="X392" s="36"/>
      <c r="Y392" s="36"/>
      <c r="Z392" s="36"/>
      <c r="AA392" s="36"/>
    </row>
    <row r="393" spans="1:27" ht="15.75" customHeight="1">
      <c r="A393" s="37">
        <v>392</v>
      </c>
      <c r="B393" s="48" t="s">
        <v>1121</v>
      </c>
      <c r="C393" s="39" t="s">
        <v>334</v>
      </c>
      <c r="D393" s="39" t="s">
        <v>287</v>
      </c>
      <c r="E393" s="55" t="s">
        <v>288</v>
      </c>
      <c r="F393" s="56" t="s">
        <v>26</v>
      </c>
      <c r="G393" s="9"/>
      <c r="H393" s="9"/>
      <c r="I393" s="9"/>
      <c r="J393" s="11"/>
      <c r="K393" s="11"/>
      <c r="L393" s="57" t="s">
        <v>26</v>
      </c>
      <c r="M393" s="9"/>
      <c r="N393" s="11"/>
      <c r="O393" s="11"/>
      <c r="P393" s="36"/>
      <c r="Q393" s="36"/>
      <c r="R393" s="36"/>
      <c r="S393" s="36"/>
      <c r="T393" s="36"/>
      <c r="U393" s="36"/>
      <c r="V393" s="36"/>
      <c r="W393" s="36"/>
      <c r="X393" s="36"/>
      <c r="Y393" s="36"/>
      <c r="Z393" s="36"/>
      <c r="AA393" s="36"/>
    </row>
    <row r="394" spans="1:27" ht="15.75" customHeight="1">
      <c r="A394" s="37">
        <v>393</v>
      </c>
      <c r="B394" s="48" t="s">
        <v>1121</v>
      </c>
      <c r="C394" s="39" t="s">
        <v>328</v>
      </c>
      <c r="D394" s="39" t="s">
        <v>287</v>
      </c>
      <c r="E394" s="55" t="s">
        <v>288</v>
      </c>
      <c r="F394" s="56" t="s">
        <v>26</v>
      </c>
      <c r="G394" s="9"/>
      <c r="H394" s="9"/>
      <c r="I394" s="9"/>
      <c r="J394" s="11"/>
      <c r="K394" s="11"/>
      <c r="L394" s="57" t="s">
        <v>26</v>
      </c>
      <c r="M394" s="9"/>
      <c r="N394" s="11"/>
      <c r="O394" s="11"/>
      <c r="P394" s="36"/>
      <c r="Q394" s="36"/>
      <c r="R394" s="36"/>
      <c r="S394" s="36"/>
      <c r="T394" s="36"/>
      <c r="U394" s="36"/>
      <c r="V394" s="36"/>
      <c r="W394" s="36"/>
      <c r="X394" s="36"/>
      <c r="Y394" s="36"/>
      <c r="Z394" s="36"/>
      <c r="AA394" s="36"/>
    </row>
    <row r="395" spans="1:27" ht="15.75" customHeight="1">
      <c r="A395" s="37">
        <v>394</v>
      </c>
      <c r="B395" s="48" t="s">
        <v>1121</v>
      </c>
      <c r="C395" s="39" t="s">
        <v>351</v>
      </c>
      <c r="D395" s="39" t="s">
        <v>352</v>
      </c>
      <c r="E395" s="55" t="s">
        <v>353</v>
      </c>
      <c r="F395" s="56" t="s">
        <v>26</v>
      </c>
      <c r="G395" s="9"/>
      <c r="H395" s="9"/>
      <c r="I395" s="9"/>
      <c r="J395" s="11"/>
      <c r="K395" s="11"/>
      <c r="L395" s="57" t="s">
        <v>26</v>
      </c>
      <c r="M395" s="9"/>
      <c r="N395" s="11"/>
      <c r="O395" s="11"/>
      <c r="P395" s="36"/>
      <c r="Q395" s="36"/>
      <c r="R395" s="36"/>
      <c r="S395" s="36"/>
      <c r="T395" s="36"/>
      <c r="U395" s="36"/>
      <c r="V395" s="36"/>
      <c r="W395" s="36"/>
      <c r="X395" s="36"/>
      <c r="Y395" s="36"/>
      <c r="Z395" s="36"/>
      <c r="AA395" s="36"/>
    </row>
    <row r="396" spans="1:27" ht="15.75" customHeight="1">
      <c r="A396" s="37">
        <v>395</v>
      </c>
      <c r="B396" s="48" t="s">
        <v>1121</v>
      </c>
      <c r="C396" s="39" t="s">
        <v>335</v>
      </c>
      <c r="D396" s="39" t="s">
        <v>336</v>
      </c>
      <c r="E396" s="55" t="s">
        <v>337</v>
      </c>
      <c r="F396" s="56" t="s">
        <v>26</v>
      </c>
      <c r="G396" s="9"/>
      <c r="H396" s="9"/>
      <c r="I396" s="9"/>
      <c r="J396" s="11"/>
      <c r="K396" s="11"/>
      <c r="L396" s="57" t="s">
        <v>26</v>
      </c>
      <c r="M396" s="9"/>
      <c r="N396" s="11"/>
      <c r="O396" s="11"/>
      <c r="P396" s="36"/>
      <c r="Q396" s="36"/>
      <c r="R396" s="36"/>
      <c r="S396" s="36"/>
      <c r="T396" s="36"/>
      <c r="U396" s="36"/>
      <c r="V396" s="36"/>
      <c r="W396" s="36"/>
      <c r="X396" s="36"/>
      <c r="Y396" s="36"/>
      <c r="Z396" s="36"/>
      <c r="AA396" s="36"/>
    </row>
    <row r="397" spans="1:27" ht="15.75" customHeight="1">
      <c r="A397" s="37">
        <v>396</v>
      </c>
      <c r="B397" s="48" t="s">
        <v>1134</v>
      </c>
      <c r="C397" s="39" t="s">
        <v>1135</v>
      </c>
      <c r="D397" s="39" t="s">
        <v>31</v>
      </c>
      <c r="E397" s="55" t="s">
        <v>32</v>
      </c>
      <c r="F397" s="58" t="s">
        <v>18</v>
      </c>
      <c r="G397" s="9"/>
      <c r="H397" s="9"/>
      <c r="I397" s="9"/>
      <c r="J397" s="11"/>
      <c r="K397" s="11"/>
      <c r="L397" s="57" t="s">
        <v>26</v>
      </c>
      <c r="M397" s="9"/>
      <c r="N397" s="11"/>
      <c r="O397" s="11"/>
      <c r="P397" s="36"/>
      <c r="Q397" s="36"/>
      <c r="R397" s="36"/>
      <c r="S397" s="36"/>
      <c r="T397" s="36"/>
      <c r="U397" s="36"/>
      <c r="V397" s="36"/>
      <c r="W397" s="36"/>
      <c r="X397" s="36"/>
      <c r="Y397" s="36"/>
      <c r="Z397" s="36"/>
      <c r="AA397" s="36"/>
    </row>
    <row r="398" spans="1:27" ht="15.75" customHeight="1">
      <c r="A398" s="37">
        <v>397</v>
      </c>
      <c r="B398" s="48" t="s">
        <v>1136</v>
      </c>
      <c r="C398" s="39" t="s">
        <v>1137</v>
      </c>
      <c r="D398" s="39" t="s">
        <v>1138</v>
      </c>
      <c r="E398" s="55" t="s">
        <v>1139</v>
      </c>
      <c r="F398" s="58" t="s">
        <v>18</v>
      </c>
      <c r="G398" s="9"/>
      <c r="H398" s="9"/>
      <c r="I398" s="41" t="s">
        <v>1140</v>
      </c>
      <c r="J398" s="39" t="s">
        <v>1141</v>
      </c>
      <c r="K398" s="39" t="s">
        <v>1142</v>
      </c>
      <c r="L398" s="57" t="s">
        <v>18</v>
      </c>
      <c r="M398" s="41" t="s">
        <v>221</v>
      </c>
      <c r="N398" s="39" t="s">
        <v>1143</v>
      </c>
      <c r="O398" s="39" t="s">
        <v>1144</v>
      </c>
      <c r="P398" s="36"/>
      <c r="Q398" s="36"/>
      <c r="R398" s="36"/>
      <c r="S398" s="36"/>
      <c r="T398" s="36"/>
      <c r="U398" s="36"/>
      <c r="V398" s="36"/>
      <c r="W398" s="36"/>
      <c r="X398" s="36"/>
      <c r="Y398" s="36"/>
      <c r="Z398" s="36"/>
      <c r="AA398" s="36"/>
    </row>
    <row r="399" spans="1:27" ht="15.75" customHeight="1">
      <c r="A399" s="37">
        <v>398</v>
      </c>
      <c r="B399" s="48" t="s">
        <v>1145</v>
      </c>
      <c r="C399" s="39" t="s">
        <v>1146</v>
      </c>
      <c r="D399" s="39" t="s">
        <v>1147</v>
      </c>
      <c r="E399" s="55" t="s">
        <v>1148</v>
      </c>
      <c r="F399" s="56" t="s">
        <v>26</v>
      </c>
      <c r="G399" s="9"/>
      <c r="H399" s="9"/>
      <c r="I399" s="9"/>
      <c r="J399" s="11"/>
      <c r="K399" s="11"/>
      <c r="L399" s="57" t="s">
        <v>26</v>
      </c>
      <c r="M399" s="9"/>
      <c r="N399" s="11"/>
      <c r="O399" s="11"/>
      <c r="P399" s="36"/>
      <c r="Q399" s="36"/>
      <c r="R399" s="36"/>
      <c r="S399" s="36"/>
      <c r="T399" s="36"/>
      <c r="U399" s="36"/>
      <c r="V399" s="36"/>
      <c r="W399" s="36"/>
      <c r="X399" s="36"/>
      <c r="Y399" s="36"/>
      <c r="Z399" s="36"/>
      <c r="AA399" s="36"/>
    </row>
    <row r="400" spans="1:27" ht="15.75" customHeight="1">
      <c r="A400" s="37">
        <v>399</v>
      </c>
      <c r="B400" s="48" t="s">
        <v>1145</v>
      </c>
      <c r="C400" s="39" t="s">
        <v>1149</v>
      </c>
      <c r="D400" s="39" t="s">
        <v>1147</v>
      </c>
      <c r="E400" s="55" t="s">
        <v>1148</v>
      </c>
      <c r="F400" s="56" t="s">
        <v>26</v>
      </c>
      <c r="G400" s="9"/>
      <c r="H400" s="9"/>
      <c r="I400" s="9"/>
      <c r="J400" s="11"/>
      <c r="K400" s="11"/>
      <c r="L400" s="57" t="s">
        <v>26</v>
      </c>
      <c r="M400" s="9"/>
      <c r="N400" s="11"/>
      <c r="O400" s="11"/>
      <c r="P400" s="36"/>
      <c r="Q400" s="36"/>
      <c r="R400" s="36"/>
      <c r="S400" s="36"/>
      <c r="T400" s="36"/>
      <c r="U400" s="36"/>
      <c r="V400" s="36"/>
      <c r="W400" s="36"/>
      <c r="X400" s="36"/>
      <c r="Y400" s="36"/>
      <c r="Z400" s="36"/>
      <c r="AA400" s="36"/>
    </row>
    <row r="401" spans="1:27" ht="15.75" customHeight="1">
      <c r="A401" s="37">
        <v>400</v>
      </c>
      <c r="B401" s="48" t="s">
        <v>1150</v>
      </c>
      <c r="C401" s="39" t="s">
        <v>1151</v>
      </c>
      <c r="D401" s="39" t="s">
        <v>196</v>
      </c>
      <c r="E401" s="55" t="s">
        <v>197</v>
      </c>
      <c r="F401" s="58" t="s">
        <v>18</v>
      </c>
      <c r="G401" s="9"/>
      <c r="H401" s="9"/>
      <c r="I401" s="9"/>
      <c r="J401" s="11"/>
      <c r="K401" s="11"/>
      <c r="L401" s="57" t="s">
        <v>26</v>
      </c>
      <c r="M401" s="9"/>
      <c r="N401" s="11"/>
      <c r="O401" s="11"/>
      <c r="P401" s="36"/>
      <c r="Q401" s="36"/>
      <c r="R401" s="36"/>
      <c r="S401" s="36"/>
      <c r="T401" s="36"/>
      <c r="U401" s="36"/>
      <c r="V401" s="36"/>
      <c r="W401" s="36"/>
      <c r="X401" s="36"/>
      <c r="Y401" s="36"/>
      <c r="Z401" s="36"/>
      <c r="AA401" s="36"/>
    </row>
    <row r="402" spans="1:27" ht="15.75" customHeight="1">
      <c r="A402" s="37">
        <v>401</v>
      </c>
      <c r="B402" s="48" t="s">
        <v>1152</v>
      </c>
      <c r="C402" s="39" t="s">
        <v>1153</v>
      </c>
      <c r="D402" s="39" t="s">
        <v>1147</v>
      </c>
      <c r="E402" s="55" t="s">
        <v>1148</v>
      </c>
      <c r="F402" s="56" t="s">
        <v>26</v>
      </c>
      <c r="G402" s="9"/>
      <c r="H402" s="9"/>
      <c r="I402" s="9"/>
      <c r="J402" s="11"/>
      <c r="K402" s="11"/>
      <c r="L402" s="57" t="s">
        <v>26</v>
      </c>
      <c r="M402" s="9"/>
      <c r="N402" s="11"/>
      <c r="O402" s="11"/>
      <c r="P402" s="36"/>
      <c r="Q402" s="36"/>
      <c r="R402" s="36"/>
      <c r="S402" s="36"/>
      <c r="T402" s="36"/>
      <c r="U402" s="36"/>
      <c r="V402" s="36"/>
      <c r="W402" s="36"/>
      <c r="X402" s="36"/>
      <c r="Y402" s="36"/>
      <c r="Z402" s="36"/>
      <c r="AA402" s="36"/>
    </row>
    <row r="403" spans="1:27" ht="15.75" customHeight="1">
      <c r="A403" s="37">
        <v>402</v>
      </c>
      <c r="B403" s="48" t="s">
        <v>1154</v>
      </c>
      <c r="C403" s="39" t="s">
        <v>1155</v>
      </c>
      <c r="D403" s="39" t="s">
        <v>104</v>
      </c>
      <c r="E403" s="55" t="s">
        <v>105</v>
      </c>
      <c r="F403" s="56" t="s">
        <v>26</v>
      </c>
      <c r="G403" s="9"/>
      <c r="H403" s="9"/>
      <c r="I403" s="9"/>
      <c r="J403" s="11"/>
      <c r="K403" s="11"/>
      <c r="L403" s="57" t="s">
        <v>26</v>
      </c>
      <c r="M403" s="9"/>
      <c r="N403" s="11"/>
      <c r="O403" s="11"/>
      <c r="P403" s="36"/>
      <c r="Q403" s="36"/>
      <c r="R403" s="36"/>
      <c r="S403" s="36"/>
      <c r="T403" s="36"/>
      <c r="U403" s="36"/>
      <c r="V403" s="36"/>
      <c r="W403" s="36"/>
      <c r="X403" s="36"/>
      <c r="Y403" s="36"/>
      <c r="Z403" s="36"/>
      <c r="AA403" s="36"/>
    </row>
    <row r="404" spans="1:27" ht="15.75" customHeight="1">
      <c r="A404" s="37">
        <v>403</v>
      </c>
      <c r="B404" s="48" t="s">
        <v>1156</v>
      </c>
      <c r="C404" s="39" t="s">
        <v>1157</v>
      </c>
      <c r="D404" s="39" t="s">
        <v>1158</v>
      </c>
      <c r="E404" s="55" t="s">
        <v>1159</v>
      </c>
      <c r="F404" s="58" t="s">
        <v>18</v>
      </c>
      <c r="G404" s="9"/>
      <c r="H404" s="9"/>
      <c r="I404" s="41" t="s">
        <v>1160</v>
      </c>
      <c r="J404" s="39" t="s">
        <v>1161</v>
      </c>
      <c r="K404" s="39" t="s">
        <v>1162</v>
      </c>
      <c r="L404" s="57" t="s">
        <v>18</v>
      </c>
      <c r="M404" s="41" t="s">
        <v>221</v>
      </c>
      <c r="N404" s="39" t="s">
        <v>1163</v>
      </c>
      <c r="O404" s="39" t="s">
        <v>1164</v>
      </c>
      <c r="P404" s="36"/>
      <c r="Q404" s="36"/>
      <c r="R404" s="36"/>
      <c r="S404" s="36"/>
      <c r="T404" s="36"/>
      <c r="U404" s="36"/>
      <c r="V404" s="36"/>
      <c r="W404" s="36"/>
      <c r="X404" s="36"/>
      <c r="Y404" s="36"/>
      <c r="Z404" s="36"/>
      <c r="AA404" s="36"/>
    </row>
    <row r="405" spans="1:27" ht="15.75" customHeight="1">
      <c r="A405" s="37">
        <v>404</v>
      </c>
      <c r="B405" s="48" t="s">
        <v>1156</v>
      </c>
      <c r="C405" s="39" t="s">
        <v>1165</v>
      </c>
      <c r="D405" s="39" t="s">
        <v>1158</v>
      </c>
      <c r="E405" s="55" t="s">
        <v>1159</v>
      </c>
      <c r="F405" s="58" t="s">
        <v>18</v>
      </c>
      <c r="G405" s="9"/>
      <c r="H405" s="9"/>
      <c r="I405" s="41" t="s">
        <v>1166</v>
      </c>
      <c r="J405" s="39" t="s">
        <v>1167</v>
      </c>
      <c r="K405" s="39" t="s">
        <v>1168</v>
      </c>
      <c r="L405" s="57" t="s">
        <v>18</v>
      </c>
      <c r="M405" s="41" t="s">
        <v>221</v>
      </c>
      <c r="N405" s="39" t="s">
        <v>1169</v>
      </c>
      <c r="O405" s="39" t="s">
        <v>1170</v>
      </c>
      <c r="P405" s="36"/>
      <c r="Q405" s="36"/>
      <c r="R405" s="36"/>
      <c r="S405" s="36"/>
      <c r="T405" s="36"/>
      <c r="U405" s="36"/>
      <c r="V405" s="36"/>
      <c r="W405" s="36"/>
      <c r="X405" s="36"/>
      <c r="Y405" s="36"/>
      <c r="Z405" s="36"/>
      <c r="AA405" s="36"/>
    </row>
    <row r="406" spans="1:27" ht="15.75" customHeight="1">
      <c r="A406" s="37">
        <v>405</v>
      </c>
      <c r="B406" s="48" t="s">
        <v>1171</v>
      </c>
      <c r="C406" s="39" t="s">
        <v>1172</v>
      </c>
      <c r="D406" s="39" t="s">
        <v>1173</v>
      </c>
      <c r="E406" s="55" t="s">
        <v>1174</v>
      </c>
      <c r="F406" s="58" t="s">
        <v>18</v>
      </c>
      <c r="G406" s="9"/>
      <c r="H406" s="9"/>
      <c r="I406" s="41" t="s">
        <v>211</v>
      </c>
      <c r="J406" s="39" t="s">
        <v>1175</v>
      </c>
      <c r="K406" s="39" t="s">
        <v>1176</v>
      </c>
      <c r="L406" s="57" t="s">
        <v>18</v>
      </c>
      <c r="M406" s="41" t="s">
        <v>848</v>
      </c>
      <c r="N406" s="39" t="s">
        <v>1177</v>
      </c>
      <c r="O406" s="39" t="s">
        <v>1178</v>
      </c>
      <c r="P406" s="36"/>
      <c r="Q406" s="36"/>
      <c r="R406" s="36"/>
      <c r="S406" s="36"/>
      <c r="T406" s="36"/>
      <c r="U406" s="36"/>
      <c r="V406" s="36"/>
      <c r="W406" s="36"/>
      <c r="X406" s="36"/>
      <c r="Y406" s="36"/>
      <c r="Z406" s="36"/>
      <c r="AA406" s="36"/>
    </row>
    <row r="407" spans="1:27" ht="15.75" customHeight="1">
      <c r="A407" s="37">
        <v>406</v>
      </c>
      <c r="B407" s="48" t="s">
        <v>1179</v>
      </c>
      <c r="C407" s="39" t="s">
        <v>635</v>
      </c>
      <c r="D407" s="39" t="s">
        <v>160</v>
      </c>
      <c r="E407" s="55" t="s">
        <v>161</v>
      </c>
      <c r="F407" s="58" t="s">
        <v>18</v>
      </c>
      <c r="G407" s="9"/>
      <c r="H407" s="9"/>
      <c r="I407" s="41" t="s">
        <v>162</v>
      </c>
      <c r="J407" s="39" t="s">
        <v>716</v>
      </c>
      <c r="K407" s="39" t="s">
        <v>1180</v>
      </c>
      <c r="L407" s="57" t="s">
        <v>18</v>
      </c>
      <c r="M407" s="9"/>
      <c r="N407" s="39" t="s">
        <v>221</v>
      </c>
      <c r="O407" s="39" t="s">
        <v>1181</v>
      </c>
      <c r="P407" s="36"/>
      <c r="Q407" s="36"/>
      <c r="R407" s="36"/>
      <c r="S407" s="36"/>
      <c r="T407" s="36"/>
      <c r="U407" s="36"/>
      <c r="V407" s="36"/>
      <c r="W407" s="36"/>
      <c r="X407" s="36"/>
      <c r="Y407" s="36"/>
      <c r="Z407" s="36"/>
      <c r="AA407" s="36"/>
    </row>
    <row r="408" spans="1:27" ht="15.75" customHeight="1">
      <c r="A408" s="37">
        <v>407</v>
      </c>
      <c r="B408" s="48" t="s">
        <v>1179</v>
      </c>
      <c r="C408" s="39" t="s">
        <v>1182</v>
      </c>
      <c r="D408" s="39" t="s">
        <v>1183</v>
      </c>
      <c r="E408" s="55" t="s">
        <v>1184</v>
      </c>
      <c r="F408" s="56" t="s">
        <v>26</v>
      </c>
      <c r="G408" s="9"/>
      <c r="H408" s="9"/>
      <c r="I408" s="9"/>
      <c r="J408" s="11"/>
      <c r="K408" s="11"/>
      <c r="L408" s="57" t="s">
        <v>26</v>
      </c>
      <c r="M408" s="9"/>
      <c r="N408" s="11"/>
      <c r="O408" s="11"/>
      <c r="P408" s="36"/>
      <c r="Q408" s="36"/>
      <c r="R408" s="36"/>
      <c r="S408" s="36"/>
      <c r="T408" s="36"/>
      <c r="U408" s="36"/>
      <c r="V408" s="36"/>
      <c r="W408" s="36"/>
      <c r="X408" s="36"/>
      <c r="Y408" s="36"/>
      <c r="Z408" s="36"/>
      <c r="AA408" s="36"/>
    </row>
    <row r="409" spans="1:27" ht="15.75" customHeight="1">
      <c r="A409" s="37">
        <v>408</v>
      </c>
      <c r="B409" s="48" t="s">
        <v>1185</v>
      </c>
      <c r="C409" s="39" t="s">
        <v>333</v>
      </c>
      <c r="D409" s="39" t="s">
        <v>196</v>
      </c>
      <c r="E409" s="55" t="s">
        <v>197</v>
      </c>
      <c r="F409" s="58" t="s">
        <v>18</v>
      </c>
      <c r="G409" s="9"/>
      <c r="H409" s="9"/>
      <c r="I409" s="9"/>
      <c r="J409" s="11"/>
      <c r="K409" s="11"/>
      <c r="L409" s="57" t="s">
        <v>26</v>
      </c>
      <c r="M409" s="9"/>
      <c r="N409" s="11"/>
      <c r="O409" s="11"/>
      <c r="P409" s="36"/>
      <c r="Q409" s="36"/>
      <c r="R409" s="36"/>
      <c r="S409" s="36"/>
      <c r="T409" s="36"/>
      <c r="U409" s="36"/>
      <c r="V409" s="36"/>
      <c r="W409" s="36"/>
      <c r="X409" s="36"/>
      <c r="Y409" s="36"/>
      <c r="Z409" s="36"/>
      <c r="AA409" s="36"/>
    </row>
    <row r="410" spans="1:27" ht="15.75" customHeight="1">
      <c r="A410" s="37">
        <v>409</v>
      </c>
      <c r="B410" s="48" t="s">
        <v>1186</v>
      </c>
      <c r="C410" s="39" t="s">
        <v>1187</v>
      </c>
      <c r="D410" s="39" t="s">
        <v>1188</v>
      </c>
      <c r="E410" s="55" t="s">
        <v>1189</v>
      </c>
      <c r="F410" s="56" t="s">
        <v>26</v>
      </c>
      <c r="G410" s="9"/>
      <c r="H410" s="9"/>
      <c r="I410" s="9"/>
      <c r="J410" s="11"/>
      <c r="K410" s="11"/>
      <c r="L410" s="57" t="s">
        <v>26</v>
      </c>
      <c r="M410" s="9"/>
      <c r="N410" s="11"/>
      <c r="O410" s="11"/>
      <c r="P410" s="36"/>
      <c r="Q410" s="36"/>
      <c r="R410" s="36"/>
      <c r="S410" s="36"/>
      <c r="T410" s="36"/>
      <c r="U410" s="36"/>
      <c r="V410" s="36"/>
      <c r="W410" s="36"/>
      <c r="X410" s="36"/>
      <c r="Y410" s="36"/>
      <c r="Z410" s="36"/>
      <c r="AA410" s="36"/>
    </row>
    <row r="411" spans="1:27" ht="15.75" customHeight="1">
      <c r="A411" s="37">
        <v>410</v>
      </c>
      <c r="B411" s="48" t="s">
        <v>1190</v>
      </c>
      <c r="C411" s="39" t="s">
        <v>1191</v>
      </c>
      <c r="D411" s="39" t="s">
        <v>1192</v>
      </c>
      <c r="E411" s="55" t="s">
        <v>1193</v>
      </c>
      <c r="F411" s="58" t="s">
        <v>18</v>
      </c>
      <c r="G411" s="9"/>
      <c r="H411" s="9"/>
      <c r="I411" s="9"/>
      <c r="J411" s="11"/>
      <c r="K411" s="11"/>
      <c r="L411" s="57" t="s">
        <v>26</v>
      </c>
      <c r="M411" s="9"/>
      <c r="N411" s="11"/>
      <c r="O411" s="11"/>
      <c r="P411" s="36"/>
      <c r="Q411" s="36"/>
      <c r="R411" s="36"/>
      <c r="S411" s="36"/>
      <c r="T411" s="36"/>
      <c r="U411" s="36"/>
      <c r="V411" s="36"/>
      <c r="W411" s="36"/>
      <c r="X411" s="36"/>
      <c r="Y411" s="36"/>
      <c r="Z411" s="36"/>
      <c r="AA411" s="36"/>
    </row>
    <row r="412" spans="1:27" ht="15.75" customHeight="1">
      <c r="A412" s="37">
        <v>411</v>
      </c>
      <c r="B412" s="48" t="s">
        <v>1190</v>
      </c>
      <c r="C412" s="39" t="s">
        <v>1194</v>
      </c>
      <c r="D412" s="39" t="s">
        <v>1195</v>
      </c>
      <c r="E412" s="55" t="s">
        <v>1196</v>
      </c>
      <c r="F412" s="56" t="s">
        <v>26</v>
      </c>
      <c r="G412" s="9"/>
      <c r="H412" s="9"/>
      <c r="I412" s="9"/>
      <c r="J412" s="11"/>
      <c r="K412" s="11"/>
      <c r="L412" s="57" t="s">
        <v>26</v>
      </c>
      <c r="M412" s="9"/>
      <c r="N412" s="11"/>
      <c r="O412" s="11"/>
      <c r="P412" s="36"/>
      <c r="Q412" s="36"/>
      <c r="R412" s="36"/>
      <c r="S412" s="36"/>
      <c r="T412" s="36"/>
      <c r="U412" s="36"/>
      <c r="V412" s="36"/>
      <c r="W412" s="36"/>
      <c r="X412" s="36"/>
      <c r="Y412" s="36"/>
      <c r="Z412" s="36"/>
      <c r="AA412" s="36"/>
    </row>
    <row r="413" spans="1:27" ht="15.75" customHeight="1">
      <c r="A413" s="37">
        <v>412</v>
      </c>
      <c r="B413" s="48" t="s">
        <v>1197</v>
      </c>
      <c r="C413" s="39" t="s">
        <v>1198</v>
      </c>
      <c r="D413" s="39" t="s">
        <v>1199</v>
      </c>
      <c r="E413" s="55" t="s">
        <v>1200</v>
      </c>
      <c r="F413" s="58" t="s">
        <v>18</v>
      </c>
      <c r="G413" s="9"/>
      <c r="H413" s="9"/>
      <c r="I413" s="41" t="s">
        <v>1201</v>
      </c>
      <c r="J413" s="39" t="s">
        <v>1202</v>
      </c>
      <c r="K413" s="39" t="s">
        <v>1203</v>
      </c>
      <c r="L413" s="57" t="s">
        <v>18</v>
      </c>
      <c r="M413" s="41" t="s">
        <v>221</v>
      </c>
      <c r="N413" s="39" t="s">
        <v>1204</v>
      </c>
      <c r="O413" s="39" t="s">
        <v>1205</v>
      </c>
      <c r="P413" s="36"/>
      <c r="Q413" s="36"/>
      <c r="R413" s="36"/>
      <c r="S413" s="36"/>
      <c r="T413" s="36"/>
      <c r="U413" s="36"/>
      <c r="V413" s="36"/>
      <c r="W413" s="36"/>
      <c r="X413" s="36"/>
      <c r="Y413" s="36"/>
      <c r="Z413" s="36"/>
      <c r="AA413" s="36"/>
    </row>
    <row r="414" spans="1:27" ht="15.75" customHeight="1">
      <c r="A414" s="37">
        <v>413</v>
      </c>
      <c r="B414" s="48" t="s">
        <v>1206</v>
      </c>
      <c r="C414" s="39" t="s">
        <v>1207</v>
      </c>
      <c r="D414" s="39" t="s">
        <v>31</v>
      </c>
      <c r="E414" s="55" t="s">
        <v>32</v>
      </c>
      <c r="F414" s="58" t="s">
        <v>18</v>
      </c>
      <c r="G414" s="9"/>
      <c r="H414" s="9"/>
      <c r="I414" s="9"/>
      <c r="J414" s="11"/>
      <c r="K414" s="11"/>
      <c r="L414" s="57" t="s">
        <v>26</v>
      </c>
      <c r="M414" s="9"/>
      <c r="N414" s="11"/>
      <c r="O414" s="11"/>
      <c r="P414" s="36"/>
      <c r="Q414" s="36"/>
      <c r="R414" s="36"/>
      <c r="S414" s="36"/>
      <c r="T414" s="36"/>
      <c r="U414" s="36"/>
      <c r="V414" s="36"/>
      <c r="W414" s="36"/>
      <c r="X414" s="36"/>
      <c r="Y414" s="36"/>
      <c r="Z414" s="36"/>
      <c r="AA414" s="36"/>
    </row>
    <row r="415" spans="1:27" ht="15.75" customHeight="1">
      <c r="A415" s="37">
        <v>414</v>
      </c>
      <c r="B415" s="48" t="s">
        <v>1208</v>
      </c>
      <c r="C415" s="39" t="s">
        <v>1209</v>
      </c>
      <c r="D415" s="39" t="s">
        <v>474</v>
      </c>
      <c r="E415" s="55" t="s">
        <v>475</v>
      </c>
      <c r="F415" s="58" t="s">
        <v>18</v>
      </c>
      <c r="G415" s="9"/>
      <c r="H415" s="9"/>
      <c r="I415" s="41" t="s">
        <v>1210</v>
      </c>
      <c r="J415" s="39" t="s">
        <v>1211</v>
      </c>
      <c r="K415" s="39" t="s">
        <v>1212</v>
      </c>
      <c r="L415" s="57" t="s">
        <v>18</v>
      </c>
      <c r="M415" s="41" t="s">
        <v>221</v>
      </c>
      <c r="N415" s="39" t="s">
        <v>1213</v>
      </c>
      <c r="O415" s="39" t="s">
        <v>1214</v>
      </c>
      <c r="P415" s="36"/>
      <c r="Q415" s="36"/>
      <c r="R415" s="36"/>
      <c r="S415" s="36"/>
      <c r="T415" s="36"/>
      <c r="U415" s="36"/>
      <c r="V415" s="36"/>
      <c r="W415" s="36"/>
      <c r="X415" s="36"/>
      <c r="Y415" s="36"/>
      <c r="Z415" s="36"/>
      <c r="AA415" s="36"/>
    </row>
    <row r="416" spans="1:27" ht="15.75" customHeight="1">
      <c r="A416" s="37">
        <v>415</v>
      </c>
      <c r="B416" s="48" t="s">
        <v>1215</v>
      </c>
      <c r="C416" s="39" t="s">
        <v>1216</v>
      </c>
      <c r="D416" s="39" t="s">
        <v>147</v>
      </c>
      <c r="E416" s="55" t="s">
        <v>148</v>
      </c>
      <c r="F416" s="58" t="s">
        <v>18</v>
      </c>
      <c r="G416" s="9"/>
      <c r="H416" s="9"/>
      <c r="I416" s="9"/>
      <c r="J416" s="11"/>
      <c r="K416" s="11"/>
      <c r="L416" s="57" t="s">
        <v>26</v>
      </c>
      <c r="M416" s="9"/>
      <c r="N416" s="11"/>
      <c r="O416" s="11"/>
      <c r="P416" s="36"/>
      <c r="Q416" s="36"/>
      <c r="R416" s="36"/>
      <c r="S416" s="36"/>
      <c r="T416" s="36"/>
      <c r="U416" s="36"/>
      <c r="V416" s="36"/>
      <c r="W416" s="36"/>
      <c r="X416" s="36"/>
      <c r="Y416" s="36"/>
      <c r="Z416" s="36"/>
      <c r="AA416" s="36"/>
    </row>
    <row r="417" spans="1:27" ht="15.75" customHeight="1">
      <c r="A417" s="37">
        <v>416</v>
      </c>
      <c r="B417" s="48" t="s">
        <v>1217</v>
      </c>
      <c r="C417" s="39" t="s">
        <v>1218</v>
      </c>
      <c r="D417" s="39" t="s">
        <v>147</v>
      </c>
      <c r="E417" s="55" t="s">
        <v>148</v>
      </c>
      <c r="F417" s="58" t="s">
        <v>18</v>
      </c>
      <c r="G417" s="9"/>
      <c r="H417" s="9"/>
      <c r="I417" s="9"/>
      <c r="J417" s="11"/>
      <c r="K417" s="11"/>
      <c r="L417" s="57" t="s">
        <v>26</v>
      </c>
      <c r="M417" s="9"/>
      <c r="N417" s="11"/>
      <c r="O417" s="11"/>
      <c r="P417" s="36"/>
      <c r="Q417" s="36"/>
      <c r="R417" s="36"/>
      <c r="S417" s="36"/>
      <c r="T417" s="36"/>
      <c r="U417" s="36"/>
      <c r="V417" s="36"/>
      <c r="W417" s="36"/>
      <c r="X417" s="36"/>
      <c r="Y417" s="36"/>
      <c r="Z417" s="36"/>
      <c r="AA417" s="36"/>
    </row>
    <row r="418" spans="1:27" ht="15.75" customHeight="1">
      <c r="A418" s="37">
        <v>417</v>
      </c>
      <c r="B418" s="48" t="s">
        <v>1219</v>
      </c>
      <c r="C418" s="39" t="s">
        <v>1220</v>
      </c>
      <c r="D418" s="39" t="s">
        <v>352</v>
      </c>
      <c r="E418" s="55" t="s">
        <v>353</v>
      </c>
      <c r="F418" s="56" t="s">
        <v>26</v>
      </c>
      <c r="G418" s="9"/>
      <c r="H418" s="9"/>
      <c r="I418" s="9"/>
      <c r="J418" s="11"/>
      <c r="K418" s="11"/>
      <c r="L418" s="57" t="s">
        <v>26</v>
      </c>
      <c r="M418" s="9"/>
      <c r="N418" s="11"/>
      <c r="O418" s="11"/>
      <c r="P418" s="36"/>
      <c r="Q418" s="36"/>
      <c r="R418" s="36"/>
      <c r="S418" s="36"/>
      <c r="T418" s="36"/>
      <c r="U418" s="36"/>
      <c r="V418" s="36"/>
      <c r="W418" s="36"/>
      <c r="X418" s="36"/>
      <c r="Y418" s="36"/>
      <c r="Z418" s="36"/>
      <c r="AA418" s="36"/>
    </row>
    <row r="419" spans="1:27" ht="15.75" customHeight="1">
      <c r="A419" s="37">
        <v>418</v>
      </c>
      <c r="B419" s="48" t="s">
        <v>1221</v>
      </c>
      <c r="C419" s="39" t="s">
        <v>1222</v>
      </c>
      <c r="D419" s="39" t="s">
        <v>488</v>
      </c>
      <c r="E419" s="55" t="s">
        <v>489</v>
      </c>
      <c r="F419" s="56" t="s">
        <v>26</v>
      </c>
      <c r="G419" s="9"/>
      <c r="H419" s="9"/>
      <c r="I419" s="9"/>
      <c r="J419" s="11"/>
      <c r="K419" s="11"/>
      <c r="L419" s="57" t="s">
        <v>26</v>
      </c>
      <c r="M419" s="9"/>
      <c r="N419" s="11"/>
      <c r="O419" s="11"/>
      <c r="P419" s="36"/>
      <c r="Q419" s="36"/>
      <c r="R419" s="36"/>
      <c r="S419" s="36"/>
      <c r="T419" s="36"/>
      <c r="U419" s="36"/>
      <c r="V419" s="36"/>
      <c r="W419" s="36"/>
      <c r="X419" s="36"/>
      <c r="Y419" s="36"/>
      <c r="Z419" s="36"/>
      <c r="AA419" s="36"/>
    </row>
    <row r="420" spans="1:27" ht="15.75" customHeight="1">
      <c r="A420" s="37">
        <v>419</v>
      </c>
      <c r="B420" s="48" t="s">
        <v>1221</v>
      </c>
      <c r="C420" s="39" t="s">
        <v>1222</v>
      </c>
      <c r="D420" s="39" t="s">
        <v>488</v>
      </c>
      <c r="E420" s="55" t="s">
        <v>489</v>
      </c>
      <c r="F420" s="56" t="s">
        <v>26</v>
      </c>
      <c r="G420" s="9"/>
      <c r="H420" s="9"/>
      <c r="I420" s="9"/>
      <c r="J420" s="11"/>
      <c r="K420" s="11"/>
      <c r="L420" s="57" t="s">
        <v>26</v>
      </c>
      <c r="M420" s="9"/>
      <c r="N420" s="11"/>
      <c r="O420" s="11"/>
      <c r="P420" s="36"/>
      <c r="Q420" s="36"/>
      <c r="R420" s="36"/>
      <c r="S420" s="36"/>
      <c r="T420" s="36"/>
      <c r="U420" s="36"/>
      <c r="V420" s="36"/>
      <c r="W420" s="36"/>
      <c r="X420" s="36"/>
      <c r="Y420" s="36"/>
      <c r="Z420" s="36"/>
      <c r="AA420" s="36"/>
    </row>
    <row r="421" spans="1:27" ht="15.75" customHeight="1">
      <c r="A421" s="37">
        <v>420</v>
      </c>
      <c r="B421" s="48" t="s">
        <v>1223</v>
      </c>
      <c r="C421" s="39" t="s">
        <v>1224</v>
      </c>
      <c r="D421" s="39" t="s">
        <v>519</v>
      </c>
      <c r="E421" s="55" t="s">
        <v>520</v>
      </c>
      <c r="F421" s="58" t="s">
        <v>18</v>
      </c>
      <c r="G421" s="9"/>
      <c r="H421" s="9"/>
      <c r="I421" s="9"/>
      <c r="J421" s="11"/>
      <c r="K421" s="11"/>
      <c r="L421" s="57" t="s">
        <v>26</v>
      </c>
      <c r="M421" s="9"/>
      <c r="N421" s="11"/>
      <c r="O421" s="11"/>
      <c r="P421" s="36"/>
      <c r="Q421" s="36"/>
      <c r="R421" s="36"/>
      <c r="S421" s="36"/>
      <c r="T421" s="36"/>
      <c r="U421" s="36"/>
      <c r="V421" s="36"/>
      <c r="W421" s="36"/>
      <c r="X421" s="36"/>
      <c r="Y421" s="36"/>
      <c r="Z421" s="36"/>
      <c r="AA421" s="36"/>
    </row>
    <row r="422" spans="1:27" ht="15.75" customHeight="1">
      <c r="A422" s="37">
        <v>421</v>
      </c>
      <c r="B422" s="48" t="s">
        <v>1225</v>
      </c>
      <c r="C422" s="39" t="s">
        <v>1226</v>
      </c>
      <c r="D422" s="39" t="s">
        <v>1227</v>
      </c>
      <c r="E422" s="55" t="s">
        <v>1228</v>
      </c>
      <c r="F422" s="56" t="s">
        <v>26</v>
      </c>
      <c r="G422" s="9"/>
      <c r="H422" s="9"/>
      <c r="I422" s="9"/>
      <c r="J422" s="11"/>
      <c r="K422" s="11"/>
      <c r="L422" s="57" t="s">
        <v>26</v>
      </c>
      <c r="M422" s="9"/>
      <c r="N422" s="11"/>
      <c r="O422" s="11"/>
      <c r="P422" s="36"/>
      <c r="Q422" s="36"/>
      <c r="R422" s="36"/>
      <c r="S422" s="36"/>
      <c r="T422" s="36"/>
      <c r="U422" s="36"/>
      <c r="V422" s="36"/>
      <c r="W422" s="36"/>
      <c r="X422" s="36"/>
      <c r="Y422" s="36"/>
      <c r="Z422" s="36"/>
      <c r="AA422" s="36"/>
    </row>
    <row r="423" spans="1:27" ht="15.75" customHeight="1">
      <c r="A423" s="37">
        <v>422</v>
      </c>
      <c r="B423" s="48" t="s">
        <v>1225</v>
      </c>
      <c r="C423" s="39" t="s">
        <v>1229</v>
      </c>
      <c r="D423" s="39" t="s">
        <v>1230</v>
      </c>
      <c r="E423" s="55" t="s">
        <v>1231</v>
      </c>
      <c r="F423" s="58" t="s">
        <v>18</v>
      </c>
      <c r="G423" s="9"/>
      <c r="H423" s="9"/>
      <c r="I423" s="9"/>
      <c r="J423" s="11"/>
      <c r="K423" s="11"/>
      <c r="L423" s="57" t="s">
        <v>26</v>
      </c>
      <c r="M423" s="9"/>
      <c r="N423" s="11"/>
      <c r="O423" s="11"/>
      <c r="P423" s="36"/>
      <c r="Q423" s="36"/>
      <c r="R423" s="36"/>
      <c r="S423" s="36"/>
      <c r="T423" s="36"/>
      <c r="U423" s="36"/>
      <c r="V423" s="36"/>
      <c r="W423" s="36"/>
      <c r="X423" s="36"/>
      <c r="Y423" s="36"/>
      <c r="Z423" s="36"/>
      <c r="AA423" s="36"/>
    </row>
    <row r="424" spans="1:27" ht="15.75" customHeight="1">
      <c r="A424" s="37">
        <v>423</v>
      </c>
      <c r="B424" s="48" t="s">
        <v>1232</v>
      </c>
      <c r="C424" s="39" t="s">
        <v>561</v>
      </c>
      <c r="D424" s="39" t="s">
        <v>290</v>
      </c>
      <c r="E424" s="55" t="s">
        <v>291</v>
      </c>
      <c r="F424" s="56" t="s">
        <v>26</v>
      </c>
      <c r="G424" s="9"/>
      <c r="H424" s="9"/>
      <c r="I424" s="9"/>
      <c r="J424" s="11"/>
      <c r="K424" s="11"/>
      <c r="L424" s="57" t="s">
        <v>26</v>
      </c>
      <c r="M424" s="9"/>
      <c r="N424" s="11"/>
      <c r="O424" s="11"/>
      <c r="P424" s="36"/>
      <c r="Q424" s="36"/>
      <c r="R424" s="36"/>
      <c r="S424" s="36"/>
      <c r="T424" s="36"/>
      <c r="U424" s="36"/>
      <c r="V424" s="36"/>
      <c r="W424" s="36"/>
      <c r="X424" s="36"/>
      <c r="Y424" s="36"/>
      <c r="Z424" s="36"/>
      <c r="AA424" s="36"/>
    </row>
    <row r="425" spans="1:27" ht="15.75" customHeight="1">
      <c r="A425" s="37">
        <v>424</v>
      </c>
      <c r="B425" s="48" t="s">
        <v>1232</v>
      </c>
      <c r="C425" s="39" t="s">
        <v>562</v>
      </c>
      <c r="D425" s="39" t="s">
        <v>290</v>
      </c>
      <c r="E425" s="55" t="s">
        <v>291</v>
      </c>
      <c r="F425" s="56" t="s">
        <v>26</v>
      </c>
      <c r="G425" s="9"/>
      <c r="H425" s="9"/>
      <c r="I425" s="9"/>
      <c r="J425" s="11"/>
      <c r="K425" s="11"/>
      <c r="L425" s="57" t="s">
        <v>26</v>
      </c>
      <c r="M425" s="9"/>
      <c r="N425" s="11"/>
      <c r="O425" s="11"/>
      <c r="P425" s="36"/>
      <c r="Q425" s="36"/>
      <c r="R425" s="36"/>
      <c r="S425" s="36"/>
      <c r="T425" s="36"/>
      <c r="U425" s="36"/>
      <c r="V425" s="36"/>
      <c r="W425" s="36"/>
      <c r="X425" s="36"/>
      <c r="Y425" s="36"/>
      <c r="Z425" s="36"/>
      <c r="AA425" s="36"/>
    </row>
    <row r="426" spans="1:27" ht="15.75" customHeight="1">
      <c r="A426" s="37">
        <v>425</v>
      </c>
      <c r="B426" s="48" t="s">
        <v>1232</v>
      </c>
      <c r="C426" s="39" t="s">
        <v>1233</v>
      </c>
      <c r="D426" s="39" t="s">
        <v>301</v>
      </c>
      <c r="E426" s="55" t="s">
        <v>302</v>
      </c>
      <c r="F426" s="56" t="s">
        <v>26</v>
      </c>
      <c r="G426" s="9"/>
      <c r="H426" s="9"/>
      <c r="I426" s="9"/>
      <c r="J426" s="11"/>
      <c r="K426" s="11"/>
      <c r="L426" s="57" t="s">
        <v>26</v>
      </c>
      <c r="M426" s="9"/>
      <c r="N426" s="11"/>
      <c r="O426" s="11"/>
      <c r="P426" s="36"/>
      <c r="Q426" s="36"/>
      <c r="R426" s="36"/>
      <c r="S426" s="36"/>
      <c r="T426" s="36"/>
      <c r="U426" s="36"/>
      <c r="V426" s="36"/>
      <c r="W426" s="36"/>
      <c r="X426" s="36"/>
      <c r="Y426" s="36"/>
      <c r="Z426" s="36"/>
      <c r="AA426" s="36"/>
    </row>
    <row r="427" spans="1:27" ht="15.75" customHeight="1">
      <c r="A427" s="37">
        <v>426</v>
      </c>
      <c r="B427" s="48" t="s">
        <v>1232</v>
      </c>
      <c r="C427" s="39" t="s">
        <v>1234</v>
      </c>
      <c r="D427" s="39" t="s">
        <v>1235</v>
      </c>
      <c r="E427" s="55" t="s">
        <v>1236</v>
      </c>
      <c r="F427" s="58" t="s">
        <v>18</v>
      </c>
      <c r="G427" s="9"/>
      <c r="H427" s="9"/>
      <c r="I427" s="9"/>
      <c r="J427" s="11"/>
      <c r="K427" s="11"/>
      <c r="L427" s="57" t="s">
        <v>18</v>
      </c>
      <c r="M427" s="9"/>
      <c r="N427" s="11"/>
      <c r="O427" s="11"/>
      <c r="P427" s="36"/>
      <c r="Q427" s="36"/>
      <c r="R427" s="36"/>
      <c r="S427" s="36"/>
      <c r="T427" s="36"/>
      <c r="U427" s="36"/>
      <c r="V427" s="36"/>
      <c r="W427" s="36"/>
      <c r="X427" s="36"/>
      <c r="Y427" s="36"/>
      <c r="Z427" s="36"/>
      <c r="AA427" s="36"/>
    </row>
    <row r="428" spans="1:27" ht="15.75" customHeight="1">
      <c r="A428" s="37">
        <v>427</v>
      </c>
      <c r="B428" s="48" t="s">
        <v>1237</v>
      </c>
      <c r="C428" s="39" t="s">
        <v>1238</v>
      </c>
      <c r="D428" s="39" t="s">
        <v>200</v>
      </c>
      <c r="E428" s="55" t="s">
        <v>201</v>
      </c>
      <c r="F428" s="58" t="s">
        <v>18</v>
      </c>
      <c r="G428" s="9"/>
      <c r="H428" s="9"/>
      <c r="I428" s="9"/>
      <c r="J428" s="11"/>
      <c r="K428" s="11"/>
      <c r="L428" s="57" t="s">
        <v>26</v>
      </c>
      <c r="M428" s="9"/>
      <c r="N428" s="11"/>
      <c r="O428" s="11"/>
      <c r="P428" s="36"/>
      <c r="Q428" s="36"/>
      <c r="R428" s="36"/>
      <c r="S428" s="36"/>
      <c r="T428" s="36"/>
      <c r="U428" s="36"/>
      <c r="V428" s="36"/>
      <c r="W428" s="36"/>
      <c r="X428" s="36"/>
      <c r="Y428" s="36"/>
      <c r="Z428" s="36"/>
      <c r="AA428" s="36"/>
    </row>
    <row r="429" spans="1:27" ht="15.75" customHeight="1">
      <c r="A429" s="37">
        <v>428</v>
      </c>
      <c r="B429" s="48" t="s">
        <v>1239</v>
      </c>
      <c r="C429" s="39" t="s">
        <v>1240</v>
      </c>
      <c r="D429" s="39" t="s">
        <v>864</v>
      </c>
      <c r="E429" s="55" t="s">
        <v>865</v>
      </c>
      <c r="F429" s="58" t="s">
        <v>18</v>
      </c>
      <c r="G429" s="9"/>
      <c r="H429" s="9"/>
      <c r="I429" s="9"/>
      <c r="J429" s="11"/>
      <c r="K429" s="11"/>
      <c r="L429" s="57" t="s">
        <v>26</v>
      </c>
      <c r="M429" s="9"/>
      <c r="N429" s="11"/>
      <c r="O429" s="11"/>
      <c r="P429" s="36"/>
      <c r="Q429" s="36"/>
      <c r="R429" s="36"/>
      <c r="S429" s="36"/>
      <c r="T429" s="36"/>
      <c r="U429" s="36"/>
      <c r="V429" s="36"/>
      <c r="W429" s="36"/>
      <c r="X429" s="36"/>
      <c r="Y429" s="36"/>
      <c r="Z429" s="36"/>
      <c r="AA429" s="36"/>
    </row>
    <row r="430" spans="1:27" ht="15.75" customHeight="1">
      <c r="A430" s="37">
        <v>429</v>
      </c>
      <c r="B430" s="48" t="s">
        <v>1241</v>
      </c>
      <c r="C430" s="39" t="s">
        <v>1242</v>
      </c>
      <c r="D430" s="39" t="s">
        <v>1243</v>
      </c>
      <c r="E430" s="55" t="s">
        <v>1244</v>
      </c>
      <c r="F430" s="56" t="s">
        <v>26</v>
      </c>
      <c r="G430" s="9"/>
      <c r="H430" s="9"/>
      <c r="I430" s="9"/>
      <c r="J430" s="11"/>
      <c r="K430" s="11"/>
      <c r="L430" s="57" t="s">
        <v>26</v>
      </c>
      <c r="M430" s="9"/>
      <c r="N430" s="11"/>
      <c r="O430" s="11"/>
      <c r="P430" s="36"/>
      <c r="Q430" s="36"/>
      <c r="R430" s="36"/>
      <c r="S430" s="36"/>
      <c r="T430" s="36"/>
      <c r="U430" s="36"/>
      <c r="V430" s="36"/>
      <c r="W430" s="36"/>
      <c r="X430" s="36"/>
      <c r="Y430" s="36"/>
      <c r="Z430" s="36"/>
      <c r="AA430" s="36"/>
    </row>
    <row r="431" spans="1:27" ht="15.75" customHeight="1">
      <c r="A431" s="37">
        <v>430</v>
      </c>
      <c r="B431" s="48" t="s">
        <v>1245</v>
      </c>
      <c r="C431" s="39" t="s">
        <v>1246</v>
      </c>
      <c r="D431" s="39" t="s">
        <v>620</v>
      </c>
      <c r="E431" s="55" t="s">
        <v>131</v>
      </c>
      <c r="F431" s="56" t="s">
        <v>26</v>
      </c>
      <c r="G431" s="9"/>
      <c r="H431" s="9"/>
      <c r="I431" s="9"/>
      <c r="J431" s="11"/>
      <c r="K431" s="11"/>
      <c r="L431" s="57" t="s">
        <v>26</v>
      </c>
      <c r="M431" s="9"/>
      <c r="N431" s="11"/>
      <c r="O431" s="11"/>
      <c r="P431" s="36"/>
      <c r="Q431" s="36"/>
      <c r="R431" s="36"/>
      <c r="S431" s="36"/>
      <c r="T431" s="36"/>
      <c r="U431" s="36"/>
      <c r="V431" s="36"/>
      <c r="W431" s="36"/>
      <c r="X431" s="36"/>
      <c r="Y431" s="36"/>
      <c r="Z431" s="36"/>
      <c r="AA431" s="36"/>
    </row>
    <row r="432" spans="1:27" ht="15.75" customHeight="1">
      <c r="A432" s="37">
        <v>431</v>
      </c>
      <c r="B432" s="48" t="s">
        <v>1247</v>
      </c>
      <c r="C432" s="39" t="s">
        <v>1248</v>
      </c>
      <c r="D432" s="39" t="s">
        <v>1249</v>
      </c>
      <c r="E432" s="55" t="s">
        <v>1250</v>
      </c>
      <c r="F432" s="56" t="s">
        <v>26</v>
      </c>
      <c r="G432" s="9"/>
      <c r="H432" s="9"/>
      <c r="I432" s="9"/>
      <c r="J432" s="11"/>
      <c r="K432" s="11"/>
      <c r="L432" s="57" t="s">
        <v>26</v>
      </c>
      <c r="M432" s="9"/>
      <c r="N432" s="11"/>
      <c r="O432" s="11"/>
      <c r="P432" s="36"/>
      <c r="Q432" s="36"/>
      <c r="R432" s="36"/>
      <c r="S432" s="36"/>
      <c r="T432" s="36"/>
      <c r="U432" s="36"/>
      <c r="V432" s="36"/>
      <c r="W432" s="36"/>
      <c r="X432" s="36"/>
      <c r="Y432" s="36"/>
      <c r="Z432" s="36"/>
      <c r="AA432" s="36"/>
    </row>
    <row r="433" spans="1:27" ht="15.75" customHeight="1">
      <c r="A433" s="37">
        <v>432</v>
      </c>
      <c r="B433" s="48" t="s">
        <v>1251</v>
      </c>
      <c r="C433" s="39" t="s">
        <v>1252</v>
      </c>
      <c r="D433" s="39" t="s">
        <v>616</v>
      </c>
      <c r="E433" s="55" t="s">
        <v>617</v>
      </c>
      <c r="F433" s="56" t="s">
        <v>26</v>
      </c>
      <c r="G433" s="9"/>
      <c r="H433" s="9"/>
      <c r="I433" s="9"/>
      <c r="J433" s="11"/>
      <c r="K433" s="11"/>
      <c r="L433" s="57" t="s">
        <v>26</v>
      </c>
      <c r="M433" s="9"/>
      <c r="N433" s="11"/>
      <c r="O433" s="11"/>
      <c r="P433" s="36"/>
      <c r="Q433" s="36"/>
      <c r="R433" s="36"/>
      <c r="S433" s="36"/>
      <c r="T433" s="36"/>
      <c r="U433" s="36"/>
      <c r="V433" s="36"/>
      <c r="W433" s="36"/>
      <c r="X433" s="36"/>
      <c r="Y433" s="36"/>
      <c r="Z433" s="36"/>
      <c r="AA433" s="36"/>
    </row>
    <row r="434" spans="1:27" ht="15.75" customHeight="1">
      <c r="A434" s="37">
        <v>433</v>
      </c>
      <c r="B434" s="48" t="s">
        <v>1251</v>
      </c>
      <c r="C434" s="39" t="s">
        <v>1253</v>
      </c>
      <c r="D434" s="39" t="s">
        <v>616</v>
      </c>
      <c r="E434" s="55" t="s">
        <v>617</v>
      </c>
      <c r="F434" s="56" t="s">
        <v>26</v>
      </c>
      <c r="G434" s="9"/>
      <c r="H434" s="9"/>
      <c r="I434" s="9"/>
      <c r="J434" s="11"/>
      <c r="K434" s="11"/>
      <c r="L434" s="57" t="s">
        <v>26</v>
      </c>
      <c r="M434" s="9"/>
      <c r="N434" s="11"/>
      <c r="O434" s="11"/>
      <c r="P434" s="36"/>
      <c r="Q434" s="36"/>
      <c r="R434" s="36"/>
      <c r="S434" s="36"/>
      <c r="T434" s="36"/>
      <c r="U434" s="36"/>
      <c r="V434" s="36"/>
      <c r="W434" s="36"/>
      <c r="X434" s="36"/>
      <c r="Y434" s="36"/>
      <c r="Z434" s="36"/>
      <c r="AA434" s="36"/>
    </row>
    <row r="435" spans="1:27" ht="15.75" customHeight="1">
      <c r="A435" s="37">
        <v>434</v>
      </c>
      <c r="B435" s="48" t="s">
        <v>1254</v>
      </c>
      <c r="C435" s="39" t="s">
        <v>1255</v>
      </c>
      <c r="D435" s="39" t="s">
        <v>31</v>
      </c>
      <c r="E435" s="55" t="s">
        <v>32</v>
      </c>
      <c r="F435" s="58" t="s">
        <v>18</v>
      </c>
      <c r="G435" s="9"/>
      <c r="H435" s="9"/>
      <c r="I435" s="9"/>
      <c r="J435" s="11"/>
      <c r="K435" s="11"/>
      <c r="L435" s="57" t="s">
        <v>18</v>
      </c>
      <c r="M435" s="9"/>
      <c r="N435" s="11"/>
      <c r="O435" s="11"/>
      <c r="P435" s="36"/>
      <c r="Q435" s="36"/>
      <c r="R435" s="36"/>
      <c r="S435" s="36"/>
      <c r="T435" s="36"/>
      <c r="U435" s="36"/>
      <c r="V435" s="36"/>
      <c r="W435" s="36"/>
      <c r="X435" s="36"/>
      <c r="Y435" s="36"/>
      <c r="Z435" s="36"/>
      <c r="AA435" s="36"/>
    </row>
    <row r="436" spans="1:27" ht="15.75" customHeight="1">
      <c r="A436" s="37">
        <v>435</v>
      </c>
      <c r="B436" s="48" t="s">
        <v>1254</v>
      </c>
      <c r="C436" s="39" t="s">
        <v>1256</v>
      </c>
      <c r="D436" s="39" t="s">
        <v>1257</v>
      </c>
      <c r="E436" s="55" t="s">
        <v>1258</v>
      </c>
      <c r="F436" s="56" t="s">
        <v>26</v>
      </c>
      <c r="G436" s="9"/>
      <c r="H436" s="9"/>
      <c r="I436" s="9"/>
      <c r="J436" s="11"/>
      <c r="K436" s="11"/>
      <c r="L436" s="57" t="s">
        <v>26</v>
      </c>
      <c r="M436" s="9"/>
      <c r="N436" s="11"/>
      <c r="O436" s="11"/>
      <c r="P436" s="36"/>
      <c r="Q436" s="36"/>
      <c r="R436" s="36"/>
      <c r="S436" s="36"/>
      <c r="T436" s="36"/>
      <c r="U436" s="36"/>
      <c r="V436" s="36"/>
      <c r="W436" s="36"/>
      <c r="X436" s="36"/>
      <c r="Y436" s="36"/>
      <c r="Z436" s="36"/>
      <c r="AA436" s="36"/>
    </row>
    <row r="437" spans="1:27" ht="15.75" customHeight="1">
      <c r="A437" s="37">
        <v>436</v>
      </c>
      <c r="B437" s="48" t="s">
        <v>1254</v>
      </c>
      <c r="C437" s="39" t="s">
        <v>1259</v>
      </c>
      <c r="D437" s="39" t="s">
        <v>1257</v>
      </c>
      <c r="E437" s="55" t="s">
        <v>1258</v>
      </c>
      <c r="F437" s="56" t="s">
        <v>26</v>
      </c>
      <c r="G437" s="9"/>
      <c r="H437" s="9"/>
      <c r="I437" s="9"/>
      <c r="J437" s="11"/>
      <c r="K437" s="11"/>
      <c r="L437" s="57" t="s">
        <v>26</v>
      </c>
      <c r="M437" s="9"/>
      <c r="N437" s="11"/>
      <c r="O437" s="11"/>
      <c r="P437" s="36"/>
      <c r="Q437" s="36"/>
      <c r="R437" s="36"/>
      <c r="S437" s="36"/>
      <c r="T437" s="36"/>
      <c r="U437" s="36"/>
      <c r="V437" s="36"/>
      <c r="W437" s="36"/>
      <c r="X437" s="36"/>
      <c r="Y437" s="36"/>
      <c r="Z437" s="36"/>
      <c r="AA437" s="36"/>
    </row>
    <row r="438" spans="1:27" ht="15.75" customHeight="1">
      <c r="A438" s="37">
        <v>437</v>
      </c>
      <c r="B438" s="48" t="s">
        <v>1254</v>
      </c>
      <c r="C438" s="39" t="s">
        <v>1260</v>
      </c>
      <c r="D438" s="39" t="s">
        <v>1257</v>
      </c>
      <c r="E438" s="55" t="s">
        <v>1258</v>
      </c>
      <c r="F438" s="56" t="s">
        <v>26</v>
      </c>
      <c r="G438" s="9"/>
      <c r="H438" s="9"/>
      <c r="I438" s="9"/>
      <c r="J438" s="11"/>
      <c r="K438" s="11"/>
      <c r="L438" s="57" t="s">
        <v>26</v>
      </c>
      <c r="M438" s="9"/>
      <c r="N438" s="11"/>
      <c r="O438" s="11"/>
      <c r="P438" s="36"/>
      <c r="Q438" s="36"/>
      <c r="R438" s="36"/>
      <c r="S438" s="36"/>
      <c r="T438" s="36"/>
      <c r="U438" s="36"/>
      <c r="V438" s="36"/>
      <c r="W438" s="36"/>
      <c r="X438" s="36"/>
      <c r="Y438" s="36"/>
      <c r="Z438" s="36"/>
      <c r="AA438" s="36"/>
    </row>
    <row r="439" spans="1:27" ht="15.75" customHeight="1">
      <c r="A439" s="37">
        <v>438</v>
      </c>
      <c r="B439" s="48" t="s">
        <v>1254</v>
      </c>
      <c r="C439" s="39" t="s">
        <v>1261</v>
      </c>
      <c r="D439" s="39" t="s">
        <v>564</v>
      </c>
      <c r="E439" s="55" t="s">
        <v>565</v>
      </c>
      <c r="F439" s="58" t="s">
        <v>18</v>
      </c>
      <c r="G439" s="9"/>
      <c r="H439" s="9"/>
      <c r="I439" s="41" t="s">
        <v>1262</v>
      </c>
      <c r="J439" s="39" t="s">
        <v>1263</v>
      </c>
      <c r="K439" s="39" t="s">
        <v>1264</v>
      </c>
      <c r="L439" s="57" t="s">
        <v>18</v>
      </c>
      <c r="M439" s="41" t="s">
        <v>221</v>
      </c>
      <c r="N439" s="39" t="s">
        <v>1265</v>
      </c>
      <c r="O439" s="39" t="s">
        <v>1266</v>
      </c>
      <c r="P439" s="36"/>
      <c r="Q439" s="36"/>
      <c r="R439" s="36"/>
      <c r="S439" s="36"/>
      <c r="T439" s="36"/>
      <c r="U439" s="36"/>
      <c r="V439" s="36"/>
      <c r="W439" s="36"/>
      <c r="X439" s="36"/>
      <c r="Y439" s="36"/>
      <c r="Z439" s="36"/>
      <c r="AA439" s="36"/>
    </row>
    <row r="440" spans="1:27" ht="15.75" customHeight="1">
      <c r="A440" s="37">
        <v>439</v>
      </c>
      <c r="B440" s="48" t="s">
        <v>1254</v>
      </c>
      <c r="C440" s="39" t="s">
        <v>1267</v>
      </c>
      <c r="D440" s="39" t="s">
        <v>583</v>
      </c>
      <c r="E440" s="55" t="s">
        <v>584</v>
      </c>
      <c r="F440" s="56" t="s">
        <v>26</v>
      </c>
      <c r="G440" s="9"/>
      <c r="H440" s="9"/>
      <c r="I440" s="9"/>
      <c r="J440" s="11"/>
      <c r="K440" s="11"/>
      <c r="L440" s="57" t="s">
        <v>26</v>
      </c>
      <c r="M440" s="9"/>
      <c r="N440" s="11"/>
      <c r="O440" s="11"/>
      <c r="P440" s="36"/>
      <c r="Q440" s="36"/>
      <c r="R440" s="36"/>
      <c r="S440" s="36"/>
      <c r="T440" s="36"/>
      <c r="U440" s="36"/>
      <c r="V440" s="36"/>
      <c r="W440" s="36"/>
      <c r="X440" s="36"/>
      <c r="Y440" s="36"/>
      <c r="Z440" s="36"/>
      <c r="AA440" s="36"/>
    </row>
    <row r="441" spans="1:27" ht="15.75" customHeight="1">
      <c r="A441" s="37">
        <v>440</v>
      </c>
      <c r="B441" s="48" t="s">
        <v>1254</v>
      </c>
      <c r="C441" s="39" t="s">
        <v>282</v>
      </c>
      <c r="D441" s="39" t="s">
        <v>283</v>
      </c>
      <c r="E441" s="55" t="s">
        <v>284</v>
      </c>
      <c r="F441" s="58" t="s">
        <v>18</v>
      </c>
      <c r="G441" s="9"/>
      <c r="H441" s="9"/>
      <c r="I441" s="41" t="s">
        <v>999</v>
      </c>
      <c r="J441" s="39" t="s">
        <v>1268</v>
      </c>
      <c r="K441" s="39" t="s">
        <v>1269</v>
      </c>
      <c r="L441" s="57" t="s">
        <v>18</v>
      </c>
      <c r="M441" s="41" t="s">
        <v>221</v>
      </c>
      <c r="N441" s="39" t="s">
        <v>1270</v>
      </c>
      <c r="O441" s="39" t="s">
        <v>1271</v>
      </c>
      <c r="P441" s="36"/>
      <c r="Q441" s="36"/>
      <c r="R441" s="36"/>
      <c r="S441" s="36"/>
      <c r="T441" s="36"/>
      <c r="U441" s="36"/>
      <c r="V441" s="36"/>
      <c r="W441" s="36"/>
      <c r="X441" s="36"/>
      <c r="Y441" s="36"/>
      <c r="Z441" s="36"/>
      <c r="AA441" s="36"/>
    </row>
    <row r="442" spans="1:27" ht="15.75" customHeight="1">
      <c r="A442" s="37">
        <v>441</v>
      </c>
      <c r="B442" s="48" t="s">
        <v>1254</v>
      </c>
      <c r="C442" s="39" t="s">
        <v>286</v>
      </c>
      <c r="D442" s="39" t="s">
        <v>287</v>
      </c>
      <c r="E442" s="55" t="s">
        <v>288</v>
      </c>
      <c r="F442" s="56" t="s">
        <v>26</v>
      </c>
      <c r="G442" s="9"/>
      <c r="H442" s="9"/>
      <c r="I442" s="9"/>
      <c r="J442" s="11"/>
      <c r="K442" s="11"/>
      <c r="L442" s="57" t="s">
        <v>26</v>
      </c>
      <c r="M442" s="9"/>
      <c r="N442" s="11"/>
      <c r="O442" s="11"/>
      <c r="P442" s="36"/>
      <c r="Q442" s="36"/>
      <c r="R442" s="36"/>
      <c r="S442" s="36"/>
      <c r="T442" s="36"/>
      <c r="U442" s="36"/>
      <c r="V442" s="36"/>
      <c r="W442" s="36"/>
      <c r="X442" s="36"/>
      <c r="Y442" s="36"/>
      <c r="Z442" s="36"/>
      <c r="AA442" s="36"/>
    </row>
    <row r="443" spans="1:27" ht="15.75" customHeight="1">
      <c r="A443" s="37">
        <v>442</v>
      </c>
      <c r="B443" s="48" t="s">
        <v>1254</v>
      </c>
      <c r="C443" s="39" t="s">
        <v>289</v>
      </c>
      <c r="D443" s="39" t="s">
        <v>290</v>
      </c>
      <c r="E443" s="55" t="s">
        <v>291</v>
      </c>
      <c r="F443" s="56" t="s">
        <v>26</v>
      </c>
      <c r="G443" s="9"/>
      <c r="H443" s="9"/>
      <c r="I443" s="9"/>
      <c r="J443" s="11"/>
      <c r="K443" s="11"/>
      <c r="L443" s="57" t="s">
        <v>26</v>
      </c>
      <c r="M443" s="9"/>
      <c r="N443" s="11"/>
      <c r="O443" s="11"/>
      <c r="P443" s="36"/>
      <c r="Q443" s="36"/>
      <c r="R443" s="36"/>
      <c r="S443" s="36"/>
      <c r="T443" s="36"/>
      <c r="U443" s="36"/>
      <c r="V443" s="36"/>
      <c r="W443" s="36"/>
      <c r="X443" s="36"/>
      <c r="Y443" s="36"/>
      <c r="Z443" s="36"/>
      <c r="AA443" s="36"/>
    </row>
    <row r="444" spans="1:27" ht="15.75" customHeight="1">
      <c r="A444" s="37">
        <v>443</v>
      </c>
      <c r="B444" s="48" t="s">
        <v>1254</v>
      </c>
      <c r="C444" s="39" t="s">
        <v>296</v>
      </c>
      <c r="D444" s="39" t="s">
        <v>290</v>
      </c>
      <c r="E444" s="55" t="s">
        <v>291</v>
      </c>
      <c r="F444" s="58" t="s">
        <v>18</v>
      </c>
      <c r="G444" s="9"/>
      <c r="H444" s="9"/>
      <c r="I444" s="9"/>
      <c r="J444" s="11"/>
      <c r="K444" s="11"/>
      <c r="L444" s="57" t="s">
        <v>26</v>
      </c>
      <c r="M444" s="9"/>
      <c r="N444" s="11"/>
      <c r="O444" s="11"/>
      <c r="P444" s="36"/>
      <c r="Q444" s="36"/>
      <c r="R444" s="36"/>
      <c r="S444" s="36"/>
      <c r="T444" s="36"/>
      <c r="U444" s="36"/>
      <c r="V444" s="36"/>
      <c r="W444" s="36"/>
      <c r="X444" s="36"/>
      <c r="Y444" s="36"/>
      <c r="Z444" s="36"/>
      <c r="AA444" s="36"/>
    </row>
    <row r="445" spans="1:27" ht="15.75" customHeight="1">
      <c r="A445" s="37">
        <v>444</v>
      </c>
      <c r="B445" s="48" t="s">
        <v>1254</v>
      </c>
      <c r="C445" s="39" t="s">
        <v>298</v>
      </c>
      <c r="D445" s="39" t="s">
        <v>124</v>
      </c>
      <c r="E445" s="55" t="s">
        <v>125</v>
      </c>
      <c r="F445" s="56" t="s">
        <v>26</v>
      </c>
      <c r="G445" s="9"/>
      <c r="H445" s="9"/>
      <c r="I445" s="9"/>
      <c r="J445" s="11"/>
      <c r="K445" s="11"/>
      <c r="L445" s="57" t="s">
        <v>26</v>
      </c>
      <c r="M445" s="9"/>
      <c r="N445" s="11"/>
      <c r="O445" s="11"/>
      <c r="P445" s="36"/>
      <c r="Q445" s="36"/>
      <c r="R445" s="36"/>
      <c r="S445" s="36"/>
      <c r="T445" s="36"/>
      <c r="U445" s="36"/>
      <c r="V445" s="36"/>
      <c r="W445" s="36"/>
      <c r="X445" s="36"/>
      <c r="Y445" s="36"/>
      <c r="Z445" s="36"/>
      <c r="AA445" s="36"/>
    </row>
    <row r="446" spans="1:27" ht="15.75" customHeight="1">
      <c r="A446" s="37">
        <v>445</v>
      </c>
      <c r="B446" s="48" t="s">
        <v>1254</v>
      </c>
      <c r="C446" s="39" t="s">
        <v>300</v>
      </c>
      <c r="D446" s="39" t="s">
        <v>301</v>
      </c>
      <c r="E446" s="55" t="s">
        <v>302</v>
      </c>
      <c r="F446" s="58" t="s">
        <v>18</v>
      </c>
      <c r="G446" s="9"/>
      <c r="H446" s="9"/>
      <c r="I446" s="9"/>
      <c r="J446" s="11"/>
      <c r="K446" s="11"/>
      <c r="L446" s="57" t="s">
        <v>26</v>
      </c>
      <c r="M446" s="9"/>
      <c r="N446" s="11"/>
      <c r="O446" s="11"/>
      <c r="P446" s="36"/>
      <c r="Q446" s="36"/>
      <c r="R446" s="36"/>
      <c r="S446" s="36"/>
      <c r="T446" s="36"/>
      <c r="U446" s="36"/>
      <c r="V446" s="36"/>
      <c r="W446" s="36"/>
      <c r="X446" s="36"/>
      <c r="Y446" s="36"/>
      <c r="Z446" s="36"/>
      <c r="AA446" s="36"/>
    </row>
    <row r="447" spans="1:27" ht="15.75" customHeight="1">
      <c r="A447" s="37">
        <v>446</v>
      </c>
      <c r="B447" s="48" t="s">
        <v>1254</v>
      </c>
      <c r="C447" s="39" t="s">
        <v>304</v>
      </c>
      <c r="D447" s="39" t="s">
        <v>305</v>
      </c>
      <c r="E447" s="55" t="s">
        <v>306</v>
      </c>
      <c r="F447" s="58" t="s">
        <v>18</v>
      </c>
      <c r="G447" s="9"/>
      <c r="H447" s="9"/>
      <c r="I447" s="41" t="s">
        <v>1272</v>
      </c>
      <c r="J447" s="39" t="s">
        <v>1273</v>
      </c>
      <c r="K447" s="39" t="s">
        <v>1274</v>
      </c>
      <c r="L447" s="57" t="s">
        <v>18</v>
      </c>
      <c r="M447" s="41" t="s">
        <v>221</v>
      </c>
      <c r="N447" s="39" t="s">
        <v>1275</v>
      </c>
      <c r="O447" s="39" t="s">
        <v>1276</v>
      </c>
      <c r="P447" s="36"/>
      <c r="Q447" s="36"/>
      <c r="R447" s="36"/>
      <c r="S447" s="36"/>
      <c r="T447" s="36"/>
      <c r="U447" s="36"/>
      <c r="V447" s="36"/>
      <c r="W447" s="36"/>
      <c r="X447" s="36"/>
      <c r="Y447" s="36"/>
      <c r="Z447" s="36"/>
      <c r="AA447" s="36"/>
    </row>
    <row r="448" spans="1:27" ht="15.75" customHeight="1">
      <c r="A448" s="37">
        <v>447</v>
      </c>
      <c r="B448" s="48" t="s">
        <v>1254</v>
      </c>
      <c r="C448" s="39" t="s">
        <v>312</v>
      </c>
      <c r="D448" s="39" t="s">
        <v>305</v>
      </c>
      <c r="E448" s="55" t="s">
        <v>306</v>
      </c>
      <c r="F448" s="56" t="s">
        <v>26</v>
      </c>
      <c r="G448" s="9"/>
      <c r="H448" s="9"/>
      <c r="I448" s="9"/>
      <c r="J448" s="11"/>
      <c r="K448" s="11"/>
      <c r="L448" s="57" t="s">
        <v>26</v>
      </c>
      <c r="M448" s="9"/>
      <c r="N448" s="11"/>
      <c r="O448" s="11"/>
      <c r="P448" s="36"/>
      <c r="Q448" s="36"/>
      <c r="R448" s="36"/>
      <c r="S448" s="36"/>
      <c r="T448" s="36"/>
      <c r="U448" s="36"/>
      <c r="V448" s="36"/>
      <c r="W448" s="36"/>
      <c r="X448" s="36"/>
      <c r="Y448" s="36"/>
      <c r="Z448" s="36"/>
      <c r="AA448" s="36"/>
    </row>
    <row r="449" spans="1:27" ht="15.75" customHeight="1">
      <c r="A449" s="37">
        <v>448</v>
      </c>
      <c r="B449" s="48" t="s">
        <v>1254</v>
      </c>
      <c r="C449" s="39" t="s">
        <v>314</v>
      </c>
      <c r="D449" s="39" t="s">
        <v>315</v>
      </c>
      <c r="E449" s="55" t="s">
        <v>316</v>
      </c>
      <c r="F449" s="56" t="s">
        <v>26</v>
      </c>
      <c r="G449" s="9"/>
      <c r="H449" s="9"/>
      <c r="I449" s="9"/>
      <c r="J449" s="11"/>
      <c r="K449" s="11"/>
      <c r="L449" s="57" t="s">
        <v>26</v>
      </c>
      <c r="M449" s="9"/>
      <c r="N449" s="11"/>
      <c r="O449" s="11"/>
      <c r="P449" s="36"/>
      <c r="Q449" s="36"/>
      <c r="R449" s="36"/>
      <c r="S449" s="36"/>
      <c r="T449" s="36"/>
      <c r="U449" s="36"/>
      <c r="V449" s="36"/>
      <c r="W449" s="36"/>
      <c r="X449" s="36"/>
      <c r="Y449" s="36"/>
      <c r="Z449" s="36"/>
      <c r="AA449" s="36"/>
    </row>
    <row r="450" spans="1:27" ht="15.75" customHeight="1">
      <c r="A450" s="37">
        <v>449</v>
      </c>
      <c r="B450" s="48" t="s">
        <v>1254</v>
      </c>
      <c r="C450" s="39" t="s">
        <v>321</v>
      </c>
      <c r="D450" s="39" t="s">
        <v>322</v>
      </c>
      <c r="E450" s="55" t="s">
        <v>323</v>
      </c>
      <c r="F450" s="56" t="s">
        <v>26</v>
      </c>
      <c r="G450" s="9"/>
      <c r="H450" s="9"/>
      <c r="I450" s="9"/>
      <c r="J450" s="11"/>
      <c r="K450" s="11"/>
      <c r="L450" s="57" t="s">
        <v>26</v>
      </c>
      <c r="M450" s="9"/>
      <c r="N450" s="11"/>
      <c r="O450" s="11"/>
      <c r="P450" s="36"/>
      <c r="Q450" s="36"/>
      <c r="R450" s="36"/>
      <c r="S450" s="36"/>
      <c r="T450" s="36"/>
      <c r="U450" s="36"/>
      <c r="V450" s="36"/>
      <c r="W450" s="36"/>
      <c r="X450" s="36"/>
      <c r="Y450" s="36"/>
      <c r="Z450" s="36"/>
      <c r="AA450" s="36"/>
    </row>
    <row r="451" spans="1:27" ht="15.75" customHeight="1">
      <c r="A451" s="37">
        <v>450</v>
      </c>
      <c r="B451" s="48" t="s">
        <v>1254</v>
      </c>
      <c r="C451" s="39" t="s">
        <v>328</v>
      </c>
      <c r="D451" s="39" t="s">
        <v>287</v>
      </c>
      <c r="E451" s="55" t="s">
        <v>288</v>
      </c>
      <c r="F451" s="56" t="s">
        <v>26</v>
      </c>
      <c r="G451" s="9"/>
      <c r="H451" s="9"/>
      <c r="I451" s="9"/>
      <c r="J451" s="11"/>
      <c r="K451" s="11"/>
      <c r="L451" s="57" t="s">
        <v>26</v>
      </c>
      <c r="M451" s="9"/>
      <c r="N451" s="11"/>
      <c r="O451" s="11"/>
      <c r="P451" s="36"/>
      <c r="Q451" s="36"/>
      <c r="R451" s="36"/>
      <c r="S451" s="36"/>
      <c r="T451" s="36"/>
      <c r="U451" s="36"/>
      <c r="V451" s="36"/>
      <c r="W451" s="36"/>
      <c r="X451" s="36"/>
      <c r="Y451" s="36"/>
      <c r="Z451" s="36"/>
      <c r="AA451" s="36"/>
    </row>
    <row r="452" spans="1:27" ht="15.75" customHeight="1">
      <c r="A452" s="37">
        <v>451</v>
      </c>
      <c r="B452" s="48" t="s">
        <v>1254</v>
      </c>
      <c r="C452" s="39" t="s">
        <v>329</v>
      </c>
      <c r="D452" s="39" t="s">
        <v>287</v>
      </c>
      <c r="E452" s="55" t="s">
        <v>288</v>
      </c>
      <c r="F452" s="56" t="s">
        <v>26</v>
      </c>
      <c r="G452" s="9"/>
      <c r="H452" s="9"/>
      <c r="I452" s="9"/>
      <c r="J452" s="11"/>
      <c r="K452" s="11"/>
      <c r="L452" s="57" t="s">
        <v>26</v>
      </c>
      <c r="M452" s="9"/>
      <c r="N452" s="11"/>
      <c r="O452" s="11"/>
      <c r="P452" s="36"/>
      <c r="Q452" s="36"/>
      <c r="R452" s="36"/>
      <c r="S452" s="36"/>
      <c r="T452" s="36"/>
      <c r="U452" s="36"/>
      <c r="V452" s="36"/>
      <c r="W452" s="36"/>
      <c r="X452" s="36"/>
      <c r="Y452" s="36"/>
      <c r="Z452" s="36"/>
      <c r="AA452" s="36"/>
    </row>
    <row r="453" spans="1:27" ht="15.75" customHeight="1">
      <c r="A453" s="37">
        <v>452</v>
      </c>
      <c r="B453" s="48" t="s">
        <v>1254</v>
      </c>
      <c r="C453" s="39" t="s">
        <v>330</v>
      </c>
      <c r="D453" s="39" t="s">
        <v>331</v>
      </c>
      <c r="E453" s="55" t="s">
        <v>332</v>
      </c>
      <c r="F453" s="58" t="s">
        <v>18</v>
      </c>
      <c r="G453" s="9"/>
      <c r="H453" s="9"/>
      <c r="I453" s="41" t="s">
        <v>468</v>
      </c>
      <c r="J453" s="39" t="s">
        <v>1277</v>
      </c>
      <c r="K453" s="39" t="s">
        <v>1278</v>
      </c>
      <c r="L453" s="57" t="s">
        <v>18</v>
      </c>
      <c r="M453" s="41" t="s">
        <v>221</v>
      </c>
      <c r="N453" s="39" t="s">
        <v>1279</v>
      </c>
      <c r="O453" s="39" t="s">
        <v>1280</v>
      </c>
      <c r="P453" s="36"/>
      <c r="Q453" s="36"/>
      <c r="R453" s="36"/>
      <c r="S453" s="36"/>
      <c r="T453" s="36"/>
      <c r="U453" s="36"/>
      <c r="V453" s="36"/>
      <c r="W453" s="36"/>
      <c r="X453" s="36"/>
      <c r="Y453" s="36"/>
      <c r="Z453" s="36"/>
      <c r="AA453" s="36"/>
    </row>
    <row r="454" spans="1:27" ht="15.75" customHeight="1">
      <c r="A454" s="37">
        <v>453</v>
      </c>
      <c r="B454" s="48" t="s">
        <v>1254</v>
      </c>
      <c r="C454" s="39" t="s">
        <v>333</v>
      </c>
      <c r="D454" s="39" t="s">
        <v>196</v>
      </c>
      <c r="E454" s="55" t="s">
        <v>197</v>
      </c>
      <c r="F454" s="58" t="s">
        <v>18</v>
      </c>
      <c r="G454" s="9"/>
      <c r="H454" s="9"/>
      <c r="I454" s="9"/>
      <c r="J454" s="11"/>
      <c r="K454" s="11"/>
      <c r="L454" s="57" t="s">
        <v>26</v>
      </c>
      <c r="M454" s="9"/>
      <c r="N454" s="11"/>
      <c r="O454" s="11"/>
      <c r="P454" s="36"/>
      <c r="Q454" s="36"/>
      <c r="R454" s="36"/>
      <c r="S454" s="36"/>
      <c r="T454" s="36"/>
      <c r="U454" s="36"/>
      <c r="V454" s="36"/>
      <c r="W454" s="36"/>
      <c r="X454" s="36"/>
      <c r="Y454" s="36"/>
      <c r="Z454" s="36"/>
      <c r="AA454" s="36"/>
    </row>
    <row r="455" spans="1:27" ht="15.75" customHeight="1">
      <c r="A455" s="37">
        <v>454</v>
      </c>
      <c r="B455" s="48" t="s">
        <v>1254</v>
      </c>
      <c r="C455" s="39" t="s">
        <v>328</v>
      </c>
      <c r="D455" s="39" t="s">
        <v>287</v>
      </c>
      <c r="E455" s="55" t="s">
        <v>288</v>
      </c>
      <c r="F455" s="56" t="s">
        <v>26</v>
      </c>
      <c r="G455" s="9"/>
      <c r="H455" s="9"/>
      <c r="I455" s="9"/>
      <c r="J455" s="11"/>
      <c r="K455" s="11"/>
      <c r="L455" s="57" t="s">
        <v>26</v>
      </c>
      <c r="M455" s="9"/>
      <c r="N455" s="11"/>
      <c r="O455" s="11"/>
      <c r="P455" s="36"/>
      <c r="Q455" s="36"/>
      <c r="R455" s="36"/>
      <c r="S455" s="36"/>
      <c r="T455" s="36"/>
      <c r="U455" s="36"/>
      <c r="V455" s="36"/>
      <c r="W455" s="36"/>
      <c r="X455" s="36"/>
      <c r="Y455" s="36"/>
      <c r="Z455" s="36"/>
      <c r="AA455" s="36"/>
    </row>
    <row r="456" spans="1:27" ht="15.75" customHeight="1">
      <c r="A456" s="37">
        <v>455</v>
      </c>
      <c r="B456" s="48" t="s">
        <v>1254</v>
      </c>
      <c r="C456" s="39" t="s">
        <v>328</v>
      </c>
      <c r="D456" s="39" t="s">
        <v>287</v>
      </c>
      <c r="E456" s="55" t="s">
        <v>288</v>
      </c>
      <c r="F456" s="56" t="s">
        <v>26</v>
      </c>
      <c r="G456" s="9"/>
      <c r="H456" s="9"/>
      <c r="I456" s="9"/>
      <c r="J456" s="11"/>
      <c r="K456" s="11"/>
      <c r="L456" s="57" t="s">
        <v>26</v>
      </c>
      <c r="M456" s="9"/>
      <c r="N456" s="11"/>
      <c r="O456" s="11"/>
      <c r="P456" s="36"/>
      <c r="Q456" s="36"/>
      <c r="R456" s="36"/>
      <c r="S456" s="36"/>
      <c r="T456" s="36"/>
      <c r="U456" s="36"/>
      <c r="V456" s="36"/>
      <c r="W456" s="36"/>
      <c r="X456" s="36"/>
      <c r="Y456" s="36"/>
      <c r="Z456" s="36"/>
      <c r="AA456" s="36"/>
    </row>
    <row r="457" spans="1:27" ht="15.75" customHeight="1">
      <c r="A457" s="37">
        <v>456</v>
      </c>
      <c r="B457" s="48" t="s">
        <v>1254</v>
      </c>
      <c r="C457" s="39" t="s">
        <v>334</v>
      </c>
      <c r="D457" s="39" t="s">
        <v>287</v>
      </c>
      <c r="E457" s="55" t="s">
        <v>288</v>
      </c>
      <c r="F457" s="56" t="s">
        <v>26</v>
      </c>
      <c r="G457" s="9"/>
      <c r="H457" s="9"/>
      <c r="I457" s="9"/>
      <c r="J457" s="11"/>
      <c r="K457" s="11"/>
      <c r="L457" s="57" t="s">
        <v>26</v>
      </c>
      <c r="M457" s="9"/>
      <c r="N457" s="11"/>
      <c r="O457" s="11"/>
      <c r="P457" s="36"/>
      <c r="Q457" s="36"/>
      <c r="R457" s="36"/>
      <c r="S457" s="36"/>
      <c r="T457" s="36"/>
      <c r="U457" s="36"/>
      <c r="V457" s="36"/>
      <c r="W457" s="36"/>
      <c r="X457" s="36"/>
      <c r="Y457" s="36"/>
      <c r="Z457" s="36"/>
      <c r="AA457" s="36"/>
    </row>
    <row r="458" spans="1:27" ht="15.75" customHeight="1">
      <c r="A458" s="37">
        <v>457</v>
      </c>
      <c r="B458" s="48" t="s">
        <v>1254</v>
      </c>
      <c r="C458" s="39" t="s">
        <v>328</v>
      </c>
      <c r="D458" s="39" t="s">
        <v>287</v>
      </c>
      <c r="E458" s="55" t="s">
        <v>288</v>
      </c>
      <c r="F458" s="56" t="s">
        <v>26</v>
      </c>
      <c r="G458" s="9"/>
      <c r="H458" s="9"/>
      <c r="I458" s="9"/>
      <c r="J458" s="11"/>
      <c r="K458" s="11"/>
      <c r="L458" s="57" t="s">
        <v>26</v>
      </c>
      <c r="M458" s="9"/>
      <c r="N458" s="11"/>
      <c r="O458" s="11"/>
      <c r="P458" s="36"/>
      <c r="Q458" s="36"/>
      <c r="R458" s="36"/>
      <c r="S458" s="36"/>
      <c r="T458" s="36"/>
      <c r="U458" s="36"/>
      <c r="V458" s="36"/>
      <c r="W458" s="36"/>
      <c r="X458" s="36"/>
      <c r="Y458" s="36"/>
      <c r="Z458" s="36"/>
      <c r="AA458" s="36"/>
    </row>
    <row r="459" spans="1:27" ht="15.75" customHeight="1">
      <c r="A459" s="37">
        <v>458</v>
      </c>
      <c r="B459" s="48" t="s">
        <v>1254</v>
      </c>
      <c r="C459" s="39" t="s">
        <v>335</v>
      </c>
      <c r="D459" s="39" t="s">
        <v>336</v>
      </c>
      <c r="E459" s="55" t="s">
        <v>337</v>
      </c>
      <c r="F459" s="56" t="s">
        <v>26</v>
      </c>
      <c r="G459" s="9"/>
      <c r="H459" s="9"/>
      <c r="I459" s="9"/>
      <c r="J459" s="11"/>
      <c r="K459" s="11"/>
      <c r="L459" s="57" t="s">
        <v>26</v>
      </c>
      <c r="M459" s="9"/>
      <c r="N459" s="11"/>
      <c r="O459" s="11"/>
      <c r="P459" s="36"/>
      <c r="Q459" s="36"/>
      <c r="R459" s="36"/>
      <c r="S459" s="36"/>
      <c r="T459" s="36"/>
      <c r="U459" s="36"/>
      <c r="V459" s="36"/>
      <c r="W459" s="36"/>
      <c r="X459" s="36"/>
      <c r="Y459" s="36"/>
      <c r="Z459" s="36"/>
      <c r="AA459" s="36"/>
    </row>
    <row r="460" spans="1:27" ht="15.75" customHeight="1">
      <c r="A460" s="37">
        <v>459</v>
      </c>
      <c r="B460" s="48" t="s">
        <v>1254</v>
      </c>
      <c r="C460" s="39" t="s">
        <v>1281</v>
      </c>
      <c r="D460" s="39" t="s">
        <v>31</v>
      </c>
      <c r="E460" s="55" t="s">
        <v>32</v>
      </c>
      <c r="F460" s="58" t="s">
        <v>18</v>
      </c>
      <c r="G460" s="9"/>
      <c r="H460" s="9"/>
      <c r="I460" s="41" t="s">
        <v>1282</v>
      </c>
      <c r="J460" s="39" t="s">
        <v>1283</v>
      </c>
      <c r="K460" s="39" t="s">
        <v>1284</v>
      </c>
      <c r="L460" s="57" t="s">
        <v>18</v>
      </c>
      <c r="M460" s="41" t="s">
        <v>221</v>
      </c>
      <c r="N460" s="39" t="s">
        <v>1285</v>
      </c>
      <c r="O460" s="39" t="s">
        <v>1286</v>
      </c>
      <c r="P460" s="36"/>
      <c r="Q460" s="36"/>
      <c r="R460" s="36"/>
      <c r="S460" s="36"/>
      <c r="T460" s="36"/>
      <c r="U460" s="36"/>
      <c r="V460" s="36"/>
      <c r="W460" s="36"/>
      <c r="X460" s="36"/>
      <c r="Y460" s="36"/>
      <c r="Z460" s="36"/>
      <c r="AA460" s="36"/>
    </row>
    <row r="461" spans="1:27" ht="15.75" customHeight="1">
      <c r="A461" s="37">
        <v>460</v>
      </c>
      <c r="B461" s="48" t="s">
        <v>1254</v>
      </c>
      <c r="C461" s="39" t="s">
        <v>1287</v>
      </c>
      <c r="D461" s="39" t="s">
        <v>1288</v>
      </c>
      <c r="E461" s="55" t="s">
        <v>1289</v>
      </c>
      <c r="F461" s="56" t="s">
        <v>26</v>
      </c>
      <c r="G461" s="9"/>
      <c r="H461" s="9"/>
      <c r="I461" s="9"/>
      <c r="J461" s="11"/>
      <c r="K461" s="11"/>
      <c r="L461" s="57" t="s">
        <v>26</v>
      </c>
      <c r="M461" s="9"/>
      <c r="N461" s="11"/>
      <c r="O461" s="11"/>
      <c r="P461" s="36"/>
      <c r="Q461" s="36"/>
      <c r="R461" s="36"/>
      <c r="S461" s="36"/>
      <c r="T461" s="36"/>
      <c r="U461" s="36"/>
      <c r="V461" s="36"/>
      <c r="W461" s="36"/>
      <c r="X461" s="36"/>
      <c r="Y461" s="36"/>
      <c r="Z461" s="36"/>
      <c r="AA461" s="36"/>
    </row>
    <row r="462" spans="1:27" ht="15.75" customHeight="1">
      <c r="A462" s="37">
        <v>461</v>
      </c>
      <c r="B462" s="48" t="s">
        <v>1254</v>
      </c>
      <c r="C462" s="39" t="s">
        <v>1290</v>
      </c>
      <c r="D462" s="39" t="s">
        <v>1291</v>
      </c>
      <c r="E462" s="55" t="s">
        <v>1292</v>
      </c>
      <c r="F462" s="56" t="s">
        <v>26</v>
      </c>
      <c r="G462" s="9"/>
      <c r="H462" s="9"/>
      <c r="I462" s="9"/>
      <c r="J462" s="11"/>
      <c r="K462" s="11"/>
      <c r="L462" s="57" t="s">
        <v>26</v>
      </c>
      <c r="M462" s="9"/>
      <c r="N462" s="11"/>
      <c r="O462" s="11"/>
      <c r="P462" s="36"/>
      <c r="Q462" s="36"/>
      <c r="R462" s="36"/>
      <c r="S462" s="36"/>
      <c r="T462" s="36"/>
      <c r="U462" s="36"/>
      <c r="V462" s="36"/>
      <c r="W462" s="36"/>
      <c r="X462" s="36"/>
      <c r="Y462" s="36"/>
      <c r="Z462" s="36"/>
      <c r="AA462" s="36"/>
    </row>
    <row r="463" spans="1:27" ht="15.75" customHeight="1">
      <c r="A463" s="37">
        <v>462</v>
      </c>
      <c r="B463" s="48" t="s">
        <v>1254</v>
      </c>
      <c r="C463" s="39" t="s">
        <v>563</v>
      </c>
      <c r="D463" s="39" t="s">
        <v>564</v>
      </c>
      <c r="E463" s="55" t="s">
        <v>565</v>
      </c>
      <c r="F463" s="58" t="s">
        <v>18</v>
      </c>
      <c r="G463" s="9"/>
      <c r="H463" s="9"/>
      <c r="I463" s="41" t="s">
        <v>566</v>
      </c>
      <c r="J463" s="39" t="s">
        <v>1293</v>
      </c>
      <c r="K463" s="39" t="s">
        <v>1294</v>
      </c>
      <c r="L463" s="57" t="s">
        <v>18</v>
      </c>
      <c r="M463" s="41" t="s">
        <v>24</v>
      </c>
      <c r="N463" s="39" t="s">
        <v>1295</v>
      </c>
      <c r="O463" s="39" t="s">
        <v>1296</v>
      </c>
      <c r="P463" s="36"/>
      <c r="Q463" s="36"/>
      <c r="R463" s="36"/>
      <c r="S463" s="36"/>
      <c r="T463" s="36"/>
      <c r="U463" s="36"/>
      <c r="V463" s="36"/>
      <c r="W463" s="36"/>
      <c r="X463" s="36"/>
      <c r="Y463" s="36"/>
      <c r="Z463" s="36"/>
      <c r="AA463" s="36"/>
    </row>
    <row r="464" spans="1:27" ht="15.75" customHeight="1">
      <c r="A464" s="37">
        <v>463</v>
      </c>
      <c r="B464" s="48" t="s">
        <v>1254</v>
      </c>
      <c r="C464" s="39" t="s">
        <v>1297</v>
      </c>
      <c r="D464" s="39" t="s">
        <v>147</v>
      </c>
      <c r="E464" s="55" t="s">
        <v>148</v>
      </c>
      <c r="F464" s="58" t="s">
        <v>18</v>
      </c>
      <c r="G464" s="9"/>
      <c r="H464" s="9"/>
      <c r="I464" s="9"/>
      <c r="J464" s="11"/>
      <c r="K464" s="11"/>
      <c r="L464" s="57" t="s">
        <v>26</v>
      </c>
      <c r="M464" s="9"/>
      <c r="N464" s="11"/>
      <c r="O464" s="11"/>
      <c r="P464" s="36"/>
      <c r="Q464" s="36"/>
      <c r="R464" s="36"/>
      <c r="S464" s="36"/>
      <c r="T464" s="36"/>
      <c r="U464" s="36"/>
      <c r="V464" s="36"/>
      <c r="W464" s="36"/>
      <c r="X464" s="36"/>
      <c r="Y464" s="36"/>
      <c r="Z464" s="36"/>
      <c r="AA464" s="36"/>
    </row>
    <row r="465" spans="1:27" ht="15.75" customHeight="1">
      <c r="A465" s="37">
        <v>464</v>
      </c>
      <c r="B465" s="48" t="s">
        <v>1298</v>
      </c>
      <c r="C465" s="39" t="s">
        <v>1299</v>
      </c>
      <c r="D465" s="39" t="s">
        <v>519</v>
      </c>
      <c r="E465" s="55" t="s">
        <v>520</v>
      </c>
      <c r="F465" s="58" t="s">
        <v>18</v>
      </c>
      <c r="G465" s="9"/>
      <c r="H465" s="9"/>
      <c r="I465" s="41"/>
      <c r="J465" s="39"/>
      <c r="K465" s="11"/>
      <c r="L465" s="57" t="s">
        <v>26</v>
      </c>
      <c r="M465" s="9"/>
      <c r="N465" s="11"/>
      <c r="O465" s="11"/>
      <c r="P465" s="36"/>
      <c r="Q465" s="36"/>
      <c r="R465" s="36"/>
      <c r="S465" s="36"/>
      <c r="T465" s="36"/>
      <c r="U465" s="36"/>
      <c r="V465" s="36"/>
      <c r="W465" s="36"/>
      <c r="X465" s="36"/>
      <c r="Y465" s="36"/>
      <c r="Z465" s="36"/>
      <c r="AA465" s="36"/>
    </row>
    <row r="466" spans="1:27" ht="15.75" customHeight="1">
      <c r="A466" s="37">
        <v>465</v>
      </c>
      <c r="B466" s="48" t="s">
        <v>1298</v>
      </c>
      <c r="C466" s="39" t="s">
        <v>1300</v>
      </c>
      <c r="D466" s="39" t="s">
        <v>1301</v>
      </c>
      <c r="E466" s="55" t="s">
        <v>1302</v>
      </c>
      <c r="F466" s="56" t="s">
        <v>26</v>
      </c>
      <c r="G466" s="9"/>
      <c r="H466" s="9"/>
      <c r="I466" s="9"/>
      <c r="J466" s="11"/>
      <c r="K466" s="11"/>
      <c r="L466" s="57" t="s">
        <v>26</v>
      </c>
      <c r="M466" s="9"/>
      <c r="N466" s="11"/>
      <c r="O466" s="11"/>
      <c r="P466" s="36"/>
      <c r="Q466" s="36"/>
      <c r="R466" s="36"/>
      <c r="S466" s="36"/>
      <c r="T466" s="36"/>
      <c r="U466" s="36"/>
      <c r="V466" s="36"/>
      <c r="W466" s="36"/>
      <c r="X466" s="36"/>
      <c r="Y466" s="36"/>
      <c r="Z466" s="36"/>
      <c r="AA466" s="36"/>
    </row>
    <row r="467" spans="1:27" ht="15.75" customHeight="1">
      <c r="A467" s="37">
        <v>466</v>
      </c>
      <c r="B467" s="48" t="s">
        <v>1298</v>
      </c>
      <c r="C467" s="39" t="s">
        <v>518</v>
      </c>
      <c r="D467" s="39" t="s">
        <v>519</v>
      </c>
      <c r="E467" s="55" t="s">
        <v>520</v>
      </c>
      <c r="F467" s="58" t="s">
        <v>18</v>
      </c>
      <c r="G467" s="9"/>
      <c r="H467" s="9"/>
      <c r="I467" s="9"/>
      <c r="J467" s="11"/>
      <c r="K467" s="11"/>
      <c r="L467" s="57" t="s">
        <v>26</v>
      </c>
      <c r="M467" s="9"/>
      <c r="N467" s="11"/>
      <c r="O467" s="11"/>
      <c r="P467" s="36"/>
      <c r="Q467" s="36"/>
      <c r="R467" s="36"/>
      <c r="S467" s="36"/>
      <c r="T467" s="36"/>
      <c r="U467" s="36"/>
      <c r="V467" s="36"/>
      <c r="W467" s="36"/>
      <c r="X467" s="36"/>
      <c r="Y467" s="36"/>
      <c r="Z467" s="36"/>
      <c r="AA467" s="36"/>
    </row>
    <row r="468" spans="1:27" ht="15.75" customHeight="1">
      <c r="A468" s="37">
        <v>467</v>
      </c>
      <c r="B468" s="48" t="s">
        <v>1303</v>
      </c>
      <c r="C468" s="39"/>
      <c r="D468" s="39" t="s">
        <v>1304</v>
      </c>
      <c r="E468" s="55" t="s">
        <v>1305</v>
      </c>
      <c r="F468" s="56" t="s">
        <v>26</v>
      </c>
      <c r="G468" s="9"/>
      <c r="H468" s="9"/>
      <c r="I468" s="9"/>
      <c r="J468" s="11"/>
      <c r="K468" s="11"/>
      <c r="L468" s="57" t="s">
        <v>26</v>
      </c>
      <c r="M468" s="9"/>
      <c r="N468" s="11"/>
      <c r="O468" s="11"/>
      <c r="P468" s="36"/>
      <c r="Q468" s="36"/>
      <c r="R468" s="36"/>
      <c r="S468" s="36"/>
      <c r="T468" s="36"/>
      <c r="U468" s="36"/>
      <c r="V468" s="36"/>
      <c r="W468" s="36"/>
      <c r="X468" s="36"/>
      <c r="Y468" s="36"/>
      <c r="Z468" s="36"/>
      <c r="AA468" s="36"/>
    </row>
    <row r="469" spans="1:27" ht="15.75" customHeight="1">
      <c r="A469" s="37">
        <v>468</v>
      </c>
      <c r="B469" s="48" t="s">
        <v>1303</v>
      </c>
      <c r="C469" s="39" t="s">
        <v>1306</v>
      </c>
      <c r="D469" s="39" t="s">
        <v>1307</v>
      </c>
      <c r="E469" s="55" t="s">
        <v>1308</v>
      </c>
      <c r="F469" s="56" t="s">
        <v>26</v>
      </c>
      <c r="G469" s="9"/>
      <c r="H469" s="9"/>
      <c r="I469" s="9"/>
      <c r="J469" s="11"/>
      <c r="K469" s="11"/>
      <c r="L469" s="57" t="s">
        <v>26</v>
      </c>
      <c r="M469" s="9"/>
      <c r="N469" s="11"/>
      <c r="O469" s="11"/>
      <c r="P469" s="36"/>
      <c r="Q469" s="36"/>
      <c r="R469" s="36"/>
      <c r="S469" s="36"/>
      <c r="T469" s="36"/>
      <c r="U469" s="36"/>
      <c r="V469" s="36"/>
      <c r="W469" s="36"/>
      <c r="X469" s="36"/>
      <c r="Y469" s="36"/>
      <c r="Z469" s="36"/>
      <c r="AA469" s="36"/>
    </row>
    <row r="470" spans="1:27" ht="15.75" customHeight="1">
      <c r="A470" s="37">
        <v>469</v>
      </c>
      <c r="B470" s="48" t="s">
        <v>1309</v>
      </c>
      <c r="C470" s="39" t="s">
        <v>1310</v>
      </c>
      <c r="D470" s="39" t="s">
        <v>1311</v>
      </c>
      <c r="E470" s="55" t="s">
        <v>1312</v>
      </c>
      <c r="F470" s="56" t="s">
        <v>26</v>
      </c>
      <c r="G470" s="9"/>
      <c r="H470" s="9"/>
      <c r="I470" s="9"/>
      <c r="J470" s="11"/>
      <c r="K470" s="11"/>
      <c r="L470" s="57" t="s">
        <v>26</v>
      </c>
      <c r="M470" s="9"/>
      <c r="N470" s="11"/>
      <c r="O470" s="11"/>
      <c r="P470" s="36"/>
      <c r="Q470" s="36"/>
      <c r="R470" s="36"/>
      <c r="S470" s="36"/>
      <c r="T470" s="36"/>
      <c r="U470" s="36"/>
      <c r="V470" s="36"/>
      <c r="W470" s="36"/>
      <c r="X470" s="36"/>
      <c r="Y470" s="36"/>
      <c r="Z470" s="36"/>
      <c r="AA470" s="36"/>
    </row>
    <row r="471" spans="1:27" ht="15.75" customHeight="1">
      <c r="A471" s="37">
        <v>470</v>
      </c>
      <c r="B471" s="48" t="s">
        <v>1313</v>
      </c>
      <c r="C471" s="39" t="s">
        <v>1314</v>
      </c>
      <c r="D471" s="39" t="s">
        <v>147</v>
      </c>
      <c r="E471" s="55" t="s">
        <v>148</v>
      </c>
      <c r="F471" s="58" t="s">
        <v>18</v>
      </c>
      <c r="G471" s="9"/>
      <c r="H471" s="9"/>
      <c r="I471" s="9"/>
      <c r="J471" s="11"/>
      <c r="K471" s="11"/>
      <c r="L471" s="57" t="s">
        <v>26</v>
      </c>
      <c r="M471" s="9"/>
      <c r="N471" s="11"/>
      <c r="O471" s="11"/>
      <c r="P471" s="36"/>
      <c r="Q471" s="36"/>
      <c r="R471" s="36"/>
      <c r="S471" s="36"/>
      <c r="T471" s="36"/>
      <c r="U471" s="36"/>
      <c r="V471" s="36"/>
      <c r="W471" s="36"/>
      <c r="X471" s="36"/>
      <c r="Y471" s="36"/>
      <c r="Z471" s="36"/>
      <c r="AA471" s="36"/>
    </row>
    <row r="472" spans="1:27" ht="15.75" customHeight="1">
      <c r="A472" s="37">
        <v>471</v>
      </c>
      <c r="B472" s="48" t="s">
        <v>1315</v>
      </c>
      <c r="C472" s="39" t="s">
        <v>1316</v>
      </c>
      <c r="D472" s="39" t="s">
        <v>147</v>
      </c>
      <c r="E472" s="55" t="s">
        <v>148</v>
      </c>
      <c r="F472" s="58" t="s">
        <v>18</v>
      </c>
      <c r="G472" s="9"/>
      <c r="H472" s="9"/>
      <c r="I472" s="9"/>
      <c r="J472" s="11"/>
      <c r="K472" s="11"/>
      <c r="L472" s="57" t="s">
        <v>26</v>
      </c>
      <c r="M472" s="9"/>
      <c r="N472" s="11"/>
      <c r="O472" s="11"/>
      <c r="P472" s="36"/>
      <c r="Q472" s="36"/>
      <c r="R472" s="36"/>
      <c r="S472" s="36"/>
      <c r="T472" s="36"/>
      <c r="U472" s="36"/>
      <c r="V472" s="36"/>
      <c r="W472" s="36"/>
      <c r="X472" s="36"/>
      <c r="Y472" s="36"/>
      <c r="Z472" s="36"/>
      <c r="AA472" s="36"/>
    </row>
    <row r="473" spans="1:27" ht="15.75" customHeight="1">
      <c r="A473" s="37">
        <v>472</v>
      </c>
      <c r="B473" s="48" t="s">
        <v>1317</v>
      </c>
      <c r="C473" s="39" t="s">
        <v>47</v>
      </c>
      <c r="D473" s="39" t="s">
        <v>48</v>
      </c>
      <c r="E473" s="55" t="s">
        <v>49</v>
      </c>
      <c r="F473" s="58" t="s">
        <v>18</v>
      </c>
      <c r="G473" s="9"/>
      <c r="H473" s="9"/>
      <c r="I473" s="9"/>
      <c r="J473" s="11"/>
      <c r="K473" s="11"/>
      <c r="L473" s="57" t="s">
        <v>26</v>
      </c>
      <c r="M473" s="9"/>
      <c r="N473" s="11"/>
      <c r="O473" s="11"/>
      <c r="P473" s="36"/>
      <c r="Q473" s="36"/>
      <c r="R473" s="36"/>
      <c r="S473" s="36"/>
      <c r="T473" s="36"/>
      <c r="U473" s="36"/>
      <c r="V473" s="36"/>
      <c r="W473" s="36"/>
      <c r="X473" s="36"/>
      <c r="Y473" s="36"/>
      <c r="Z473" s="36"/>
      <c r="AA473" s="36"/>
    </row>
    <row r="474" spans="1:27" ht="15.75" customHeight="1">
      <c r="A474" s="37">
        <v>473</v>
      </c>
      <c r="B474" s="48" t="s">
        <v>1318</v>
      </c>
      <c r="C474" s="39" t="s">
        <v>1319</v>
      </c>
      <c r="D474" s="39" t="s">
        <v>383</v>
      </c>
      <c r="E474" s="55" t="s">
        <v>384</v>
      </c>
      <c r="F474" s="58" t="s">
        <v>18</v>
      </c>
      <c r="G474" s="9"/>
      <c r="H474" s="9"/>
      <c r="I474" s="41" t="s">
        <v>1320</v>
      </c>
      <c r="J474" s="39" t="s">
        <v>1321</v>
      </c>
      <c r="K474" s="39" t="s">
        <v>1322</v>
      </c>
      <c r="L474" s="57" t="s">
        <v>18</v>
      </c>
      <c r="M474" s="41" t="s">
        <v>221</v>
      </c>
      <c r="N474" s="39" t="s">
        <v>1323</v>
      </c>
      <c r="O474" s="39" t="s">
        <v>1324</v>
      </c>
      <c r="P474" s="36"/>
      <c r="Q474" s="36"/>
      <c r="R474" s="36"/>
      <c r="S474" s="36"/>
      <c r="T474" s="36"/>
      <c r="U474" s="36"/>
      <c r="V474" s="36"/>
      <c r="W474" s="36"/>
      <c r="X474" s="36"/>
      <c r="Y474" s="36"/>
      <c r="Z474" s="36"/>
      <c r="AA474" s="36"/>
    </row>
    <row r="475" spans="1:27" ht="15.75" customHeight="1">
      <c r="A475" s="37">
        <v>474</v>
      </c>
      <c r="B475" s="48" t="s">
        <v>1318</v>
      </c>
      <c r="C475" s="39" t="s">
        <v>1325</v>
      </c>
      <c r="D475" s="39" t="s">
        <v>1111</v>
      </c>
      <c r="E475" s="55" t="s">
        <v>1112</v>
      </c>
      <c r="F475" s="58" t="s">
        <v>18</v>
      </c>
      <c r="G475" s="9"/>
      <c r="H475" s="9"/>
      <c r="I475" s="9"/>
      <c r="J475" s="11"/>
      <c r="K475" s="11"/>
      <c r="L475" s="57" t="s">
        <v>26</v>
      </c>
      <c r="M475" s="9"/>
      <c r="N475" s="11"/>
      <c r="O475" s="11"/>
      <c r="P475" s="36"/>
      <c r="Q475" s="36"/>
      <c r="R475" s="36"/>
      <c r="S475" s="36"/>
      <c r="T475" s="36"/>
      <c r="U475" s="36"/>
      <c r="V475" s="36"/>
      <c r="W475" s="36"/>
      <c r="X475" s="36"/>
      <c r="Y475" s="36"/>
      <c r="Z475" s="36"/>
      <c r="AA475" s="36"/>
    </row>
    <row r="476" spans="1:27" ht="15.75" customHeight="1">
      <c r="A476" s="37">
        <v>475</v>
      </c>
      <c r="B476" s="48" t="s">
        <v>1318</v>
      </c>
      <c r="C476" s="39" t="s">
        <v>1326</v>
      </c>
      <c r="D476" s="39" t="s">
        <v>440</v>
      </c>
      <c r="E476" s="55" t="s">
        <v>441</v>
      </c>
      <c r="F476" s="58" t="s">
        <v>18</v>
      </c>
      <c r="G476" s="9"/>
      <c r="H476" s="9"/>
      <c r="I476" s="41" t="s">
        <v>162</v>
      </c>
      <c r="J476" s="39" t="s">
        <v>1327</v>
      </c>
      <c r="K476" s="39" t="s">
        <v>1328</v>
      </c>
      <c r="L476" s="57" t="s">
        <v>18</v>
      </c>
      <c r="M476" s="41" t="s">
        <v>221</v>
      </c>
      <c r="N476" s="39" t="s">
        <v>1329</v>
      </c>
      <c r="O476" s="39" t="s">
        <v>1330</v>
      </c>
      <c r="P476" s="36"/>
      <c r="Q476" s="36"/>
      <c r="R476" s="36"/>
      <c r="S476" s="36"/>
      <c r="T476" s="36"/>
      <c r="U476" s="36"/>
      <c r="V476" s="36"/>
      <c r="W476" s="36"/>
      <c r="X476" s="36"/>
      <c r="Y476" s="36"/>
      <c r="Z476" s="36"/>
      <c r="AA476" s="36"/>
    </row>
    <row r="477" spans="1:27" ht="15.75" customHeight="1">
      <c r="A477" s="37">
        <v>476</v>
      </c>
      <c r="B477" s="48" t="s">
        <v>1331</v>
      </c>
      <c r="C477" s="39" t="s">
        <v>1332</v>
      </c>
      <c r="D477" s="39" t="s">
        <v>553</v>
      </c>
      <c r="E477" s="55" t="s">
        <v>554</v>
      </c>
      <c r="F477" s="56" t="s">
        <v>26</v>
      </c>
      <c r="G477" s="9"/>
      <c r="H477" s="9"/>
      <c r="I477" s="9"/>
      <c r="J477" s="11"/>
      <c r="K477" s="11"/>
      <c r="L477" s="57" t="s">
        <v>26</v>
      </c>
      <c r="M477" s="9"/>
      <c r="N477" s="11"/>
      <c r="O477" s="11"/>
      <c r="P477" s="36"/>
      <c r="Q477" s="36"/>
      <c r="R477" s="36"/>
      <c r="S477" s="36"/>
      <c r="T477" s="36"/>
      <c r="U477" s="36"/>
      <c r="V477" s="36"/>
      <c r="W477" s="36"/>
      <c r="X477" s="36"/>
      <c r="Y477" s="36"/>
      <c r="Z477" s="36"/>
      <c r="AA477" s="36"/>
    </row>
    <row r="478" spans="1:27" ht="15.75" customHeight="1">
      <c r="A478" s="37">
        <v>477</v>
      </c>
      <c r="B478" s="48" t="s">
        <v>1331</v>
      </c>
      <c r="C478" s="39" t="s">
        <v>1333</v>
      </c>
      <c r="D478" s="39" t="s">
        <v>553</v>
      </c>
      <c r="E478" s="55" t="s">
        <v>554</v>
      </c>
      <c r="F478" s="56" t="s">
        <v>26</v>
      </c>
      <c r="G478" s="9"/>
      <c r="H478" s="9"/>
      <c r="I478" s="9"/>
      <c r="J478" s="11"/>
      <c r="K478" s="11"/>
      <c r="L478" s="57" t="s">
        <v>26</v>
      </c>
      <c r="M478" s="9"/>
      <c r="N478" s="11"/>
      <c r="O478" s="11"/>
      <c r="P478" s="36"/>
      <c r="Q478" s="36"/>
      <c r="R478" s="36"/>
      <c r="S478" s="36"/>
      <c r="T478" s="36"/>
      <c r="U478" s="36"/>
      <c r="V478" s="36"/>
      <c r="W478" s="36"/>
      <c r="X478" s="36"/>
      <c r="Y478" s="36"/>
      <c r="Z478" s="36"/>
      <c r="AA478" s="36"/>
    </row>
    <row r="479" spans="1:27" ht="15.75" customHeight="1">
      <c r="A479" s="37">
        <v>478</v>
      </c>
      <c r="B479" s="48" t="s">
        <v>1331</v>
      </c>
      <c r="C479" s="39" t="s">
        <v>1333</v>
      </c>
      <c r="D479" s="39" t="s">
        <v>553</v>
      </c>
      <c r="E479" s="55" t="s">
        <v>554</v>
      </c>
      <c r="F479" s="56" t="s">
        <v>26</v>
      </c>
      <c r="G479" s="9"/>
      <c r="H479" s="9"/>
      <c r="I479" s="9"/>
      <c r="J479" s="11"/>
      <c r="K479" s="11"/>
      <c r="L479" s="57" t="s">
        <v>26</v>
      </c>
      <c r="M479" s="9"/>
      <c r="N479" s="11"/>
      <c r="O479" s="11"/>
      <c r="P479" s="36"/>
      <c r="Q479" s="36"/>
      <c r="R479" s="36"/>
      <c r="S479" s="36"/>
      <c r="T479" s="36"/>
      <c r="U479" s="36"/>
      <c r="V479" s="36"/>
      <c r="W479" s="36"/>
      <c r="X479" s="36"/>
      <c r="Y479" s="36"/>
      <c r="Z479" s="36"/>
      <c r="AA479" s="36"/>
    </row>
    <row r="480" spans="1:27" ht="15.75" customHeight="1">
      <c r="A480" s="37">
        <v>479</v>
      </c>
      <c r="B480" s="48" t="s">
        <v>1331</v>
      </c>
      <c r="C480" s="39" t="s">
        <v>1333</v>
      </c>
      <c r="D480" s="39" t="s">
        <v>553</v>
      </c>
      <c r="E480" s="55" t="s">
        <v>554</v>
      </c>
      <c r="F480" s="56" t="s">
        <v>26</v>
      </c>
      <c r="G480" s="9"/>
      <c r="H480" s="9"/>
      <c r="I480" s="9"/>
      <c r="J480" s="11"/>
      <c r="K480" s="11"/>
      <c r="L480" s="57" t="s">
        <v>26</v>
      </c>
      <c r="M480" s="9"/>
      <c r="N480" s="11"/>
      <c r="O480" s="11"/>
      <c r="P480" s="36"/>
      <c r="Q480" s="36"/>
      <c r="R480" s="36"/>
      <c r="S480" s="36"/>
      <c r="T480" s="36"/>
      <c r="U480" s="36"/>
      <c r="V480" s="36"/>
      <c r="W480" s="36"/>
      <c r="X480" s="36"/>
      <c r="Y480" s="36"/>
      <c r="Z480" s="36"/>
      <c r="AA480" s="36"/>
    </row>
    <row r="481" spans="1:27" ht="15.75" customHeight="1">
      <c r="A481" s="37">
        <v>480</v>
      </c>
      <c r="B481" s="48" t="s">
        <v>1331</v>
      </c>
      <c r="C481" s="39" t="s">
        <v>1333</v>
      </c>
      <c r="D481" s="39" t="s">
        <v>553</v>
      </c>
      <c r="E481" s="55" t="s">
        <v>554</v>
      </c>
      <c r="F481" s="56" t="s">
        <v>26</v>
      </c>
      <c r="G481" s="9"/>
      <c r="H481" s="9"/>
      <c r="I481" s="9"/>
      <c r="J481" s="11"/>
      <c r="K481" s="11"/>
      <c r="L481" s="57" t="s">
        <v>26</v>
      </c>
      <c r="M481" s="9"/>
      <c r="N481" s="11"/>
      <c r="O481" s="11"/>
      <c r="P481" s="36"/>
      <c r="Q481" s="36"/>
      <c r="R481" s="36"/>
      <c r="S481" s="36"/>
      <c r="T481" s="36"/>
      <c r="U481" s="36"/>
      <c r="V481" s="36"/>
      <c r="W481" s="36"/>
      <c r="X481" s="36"/>
      <c r="Y481" s="36"/>
      <c r="Z481" s="36"/>
      <c r="AA481" s="36"/>
    </row>
    <row r="482" spans="1:27" ht="15.75" customHeight="1">
      <c r="A482" s="37">
        <v>481</v>
      </c>
      <c r="B482" s="48" t="s">
        <v>1334</v>
      </c>
      <c r="C482" s="39" t="s">
        <v>1335</v>
      </c>
      <c r="D482" s="39" t="s">
        <v>1336</v>
      </c>
      <c r="E482" s="55" t="s">
        <v>1337</v>
      </c>
      <c r="F482" s="58" t="s">
        <v>18</v>
      </c>
      <c r="G482" s="9"/>
      <c r="H482" s="9"/>
      <c r="I482" s="41" t="s">
        <v>1338</v>
      </c>
      <c r="J482" s="39" t="s">
        <v>1339</v>
      </c>
      <c r="K482" s="39" t="s">
        <v>1340</v>
      </c>
      <c r="L482" s="57" t="s">
        <v>18</v>
      </c>
      <c r="M482" s="41" t="s">
        <v>221</v>
      </c>
      <c r="N482" s="39" t="s">
        <v>1341</v>
      </c>
      <c r="O482" s="39" t="s">
        <v>1342</v>
      </c>
      <c r="P482" s="36"/>
      <c r="Q482" s="36"/>
      <c r="R482" s="36"/>
      <c r="S482" s="36"/>
      <c r="T482" s="36"/>
      <c r="U482" s="36"/>
      <c r="V482" s="36"/>
      <c r="W482" s="36"/>
      <c r="X482" s="36"/>
      <c r="Y482" s="36"/>
      <c r="Z482" s="36"/>
      <c r="AA482" s="36"/>
    </row>
    <row r="483" spans="1:27" ht="15.75" customHeight="1">
      <c r="A483" s="37">
        <v>482</v>
      </c>
      <c r="B483" s="48" t="s">
        <v>1334</v>
      </c>
      <c r="C483" s="39" t="s">
        <v>1343</v>
      </c>
      <c r="D483" s="39" t="s">
        <v>256</v>
      </c>
      <c r="E483" s="55" t="s">
        <v>257</v>
      </c>
      <c r="F483" s="58" t="s">
        <v>18</v>
      </c>
      <c r="G483" s="9"/>
      <c r="H483" s="9"/>
      <c r="I483" s="41" t="s">
        <v>162</v>
      </c>
      <c r="J483" s="39" t="s">
        <v>1344</v>
      </c>
      <c r="K483" s="39" t="s">
        <v>1345</v>
      </c>
      <c r="L483" s="57" t="s">
        <v>18</v>
      </c>
      <c r="M483" s="41" t="s">
        <v>221</v>
      </c>
      <c r="N483" s="39" t="s">
        <v>1346</v>
      </c>
      <c r="O483" s="39" t="s">
        <v>1347</v>
      </c>
      <c r="P483" s="36"/>
      <c r="Q483" s="36"/>
      <c r="R483" s="36"/>
      <c r="S483" s="36"/>
      <c r="T483" s="36"/>
      <c r="U483" s="36"/>
      <c r="V483" s="36"/>
      <c r="W483" s="36"/>
      <c r="X483" s="36"/>
      <c r="Y483" s="36"/>
      <c r="Z483" s="36"/>
      <c r="AA483" s="36"/>
    </row>
    <row r="484" spans="1:27" ht="15.75" customHeight="1">
      <c r="A484" s="37">
        <v>483</v>
      </c>
      <c r="B484" s="48" t="s">
        <v>1334</v>
      </c>
      <c r="C484" s="39" t="s">
        <v>1348</v>
      </c>
      <c r="D484" s="39" t="s">
        <v>1349</v>
      </c>
      <c r="E484" s="55" t="s">
        <v>257</v>
      </c>
      <c r="F484" s="58" t="s">
        <v>18</v>
      </c>
      <c r="G484" s="9"/>
      <c r="H484" s="9"/>
      <c r="I484" s="41" t="s">
        <v>162</v>
      </c>
      <c r="J484" s="39" t="s">
        <v>1350</v>
      </c>
      <c r="K484" s="39" t="s">
        <v>1351</v>
      </c>
      <c r="L484" s="57" t="s">
        <v>18</v>
      </c>
      <c r="M484" s="41" t="s">
        <v>221</v>
      </c>
      <c r="N484" s="39" t="s">
        <v>1352</v>
      </c>
      <c r="O484" s="39" t="s">
        <v>1353</v>
      </c>
      <c r="P484" s="36"/>
      <c r="Q484" s="36"/>
      <c r="R484" s="36"/>
      <c r="S484" s="36"/>
      <c r="T484" s="36"/>
      <c r="U484" s="36"/>
      <c r="V484" s="36"/>
      <c r="W484" s="36"/>
      <c r="X484" s="36"/>
      <c r="Y484" s="36"/>
      <c r="Z484" s="36"/>
      <c r="AA484" s="36"/>
    </row>
    <row r="485" spans="1:27" ht="15.75" customHeight="1">
      <c r="A485" s="37">
        <v>484</v>
      </c>
      <c r="B485" s="48" t="s">
        <v>1354</v>
      </c>
      <c r="C485" s="39" t="s">
        <v>1355</v>
      </c>
      <c r="D485" s="39" t="s">
        <v>1356</v>
      </c>
      <c r="E485" s="55" t="s">
        <v>1357</v>
      </c>
      <c r="F485" s="56" t="s">
        <v>26</v>
      </c>
      <c r="G485" s="9"/>
      <c r="H485" s="9"/>
      <c r="I485" s="9"/>
      <c r="J485" s="11"/>
      <c r="K485" s="11"/>
      <c r="L485" s="57" t="s">
        <v>26</v>
      </c>
      <c r="M485" s="9"/>
      <c r="N485" s="11"/>
      <c r="O485" s="11"/>
      <c r="P485" s="36"/>
      <c r="Q485" s="36"/>
      <c r="R485" s="36"/>
      <c r="S485" s="36"/>
      <c r="T485" s="36"/>
      <c r="U485" s="36"/>
      <c r="V485" s="36"/>
      <c r="W485" s="36"/>
      <c r="X485" s="36"/>
      <c r="Y485" s="36"/>
      <c r="Z485" s="36"/>
      <c r="AA485" s="36"/>
    </row>
    <row r="486" spans="1:27" ht="15.75" customHeight="1">
      <c r="A486" s="37">
        <v>485</v>
      </c>
      <c r="B486" s="48" t="s">
        <v>1354</v>
      </c>
      <c r="C486" s="39" t="s">
        <v>1358</v>
      </c>
      <c r="D486" s="39" t="s">
        <v>1356</v>
      </c>
      <c r="E486" s="55" t="s">
        <v>1357</v>
      </c>
      <c r="F486" s="56" t="s">
        <v>26</v>
      </c>
      <c r="G486" s="9"/>
      <c r="H486" s="9"/>
      <c r="I486" s="9"/>
      <c r="J486" s="11"/>
      <c r="K486" s="11"/>
      <c r="L486" s="57" t="s">
        <v>26</v>
      </c>
      <c r="M486" s="9"/>
      <c r="N486" s="11"/>
      <c r="O486" s="11"/>
      <c r="P486" s="36"/>
      <c r="Q486" s="36"/>
      <c r="R486" s="36"/>
      <c r="S486" s="36"/>
      <c r="T486" s="36"/>
      <c r="U486" s="36"/>
      <c r="V486" s="36"/>
      <c r="W486" s="36"/>
      <c r="X486" s="36"/>
      <c r="Y486" s="36"/>
      <c r="Z486" s="36"/>
      <c r="AA486" s="36"/>
    </row>
    <row r="487" spans="1:27" ht="15.75" customHeight="1">
      <c r="A487" s="37">
        <v>486</v>
      </c>
      <c r="B487" s="48" t="s">
        <v>1359</v>
      </c>
      <c r="C487" s="39" t="s">
        <v>1360</v>
      </c>
      <c r="D487" s="39" t="s">
        <v>1361</v>
      </c>
      <c r="E487" s="55" t="s">
        <v>1362</v>
      </c>
      <c r="F487" s="58" t="s">
        <v>18</v>
      </c>
      <c r="G487" s="9"/>
      <c r="H487" s="9"/>
      <c r="I487" s="41" t="s">
        <v>1363</v>
      </c>
      <c r="J487" s="39" t="s">
        <v>1364</v>
      </c>
      <c r="K487" s="39" t="s">
        <v>1365</v>
      </c>
      <c r="L487" s="57" t="s">
        <v>18</v>
      </c>
      <c r="M487" s="41" t="s">
        <v>221</v>
      </c>
      <c r="N487" s="39" t="s">
        <v>1366</v>
      </c>
      <c r="O487" s="39" t="s">
        <v>1367</v>
      </c>
      <c r="P487" s="36"/>
      <c r="Q487" s="36"/>
      <c r="R487" s="36"/>
      <c r="S487" s="36"/>
      <c r="T487" s="36"/>
      <c r="U487" s="36"/>
      <c r="V487" s="36"/>
      <c r="W487" s="36"/>
      <c r="X487" s="36"/>
      <c r="Y487" s="36"/>
      <c r="Z487" s="36"/>
      <c r="AA487" s="36"/>
    </row>
    <row r="488" spans="1:27" ht="15.75" customHeight="1">
      <c r="A488" s="37">
        <v>487</v>
      </c>
      <c r="B488" s="48" t="s">
        <v>1368</v>
      </c>
      <c r="C488" s="39" t="s">
        <v>1369</v>
      </c>
      <c r="D488" s="39" t="s">
        <v>953</v>
      </c>
      <c r="E488" s="55" t="s">
        <v>954</v>
      </c>
      <c r="F488" s="56" t="s">
        <v>26</v>
      </c>
      <c r="G488" s="9"/>
      <c r="H488" s="9"/>
      <c r="I488" s="9"/>
      <c r="J488" s="11"/>
      <c r="K488" s="11"/>
      <c r="L488" s="57" t="s">
        <v>26</v>
      </c>
      <c r="M488" s="9"/>
      <c r="N488" s="11"/>
      <c r="O488" s="11"/>
      <c r="P488" s="36"/>
      <c r="Q488" s="36"/>
      <c r="R488" s="36"/>
      <c r="S488" s="36"/>
      <c r="T488" s="36"/>
      <c r="U488" s="36"/>
      <c r="V488" s="36"/>
      <c r="W488" s="36"/>
      <c r="X488" s="36"/>
      <c r="Y488" s="36"/>
      <c r="Z488" s="36"/>
      <c r="AA488" s="36"/>
    </row>
    <row r="489" spans="1:27" ht="15.75" customHeight="1">
      <c r="A489" s="37">
        <v>488</v>
      </c>
      <c r="B489" s="48" t="s">
        <v>1370</v>
      </c>
      <c r="C489" s="39" t="s">
        <v>1371</v>
      </c>
      <c r="D489" s="39" t="s">
        <v>1372</v>
      </c>
      <c r="E489" s="55" t="s">
        <v>1373</v>
      </c>
      <c r="F489" s="56" t="s">
        <v>26</v>
      </c>
      <c r="G489" s="9"/>
      <c r="H489" s="9"/>
      <c r="I489" s="9"/>
      <c r="J489" s="11"/>
      <c r="K489" s="11"/>
      <c r="L489" s="57" t="s">
        <v>26</v>
      </c>
      <c r="M489" s="9"/>
      <c r="N489" s="11"/>
      <c r="O489" s="11"/>
      <c r="P489" s="36"/>
      <c r="Q489" s="36"/>
      <c r="R489" s="36"/>
      <c r="S489" s="36"/>
      <c r="T489" s="36"/>
      <c r="U489" s="36"/>
      <c r="V489" s="36"/>
      <c r="W489" s="36"/>
      <c r="X489" s="36"/>
      <c r="Y489" s="36"/>
      <c r="Z489" s="36"/>
      <c r="AA489" s="36"/>
    </row>
    <row r="490" spans="1:27" ht="15.75" customHeight="1">
      <c r="A490" s="37">
        <v>489</v>
      </c>
      <c r="B490" s="48" t="s">
        <v>1370</v>
      </c>
      <c r="C490" s="39" t="s">
        <v>1371</v>
      </c>
      <c r="D490" s="39" t="s">
        <v>1372</v>
      </c>
      <c r="E490" s="55" t="s">
        <v>1373</v>
      </c>
      <c r="F490" s="56" t="s">
        <v>26</v>
      </c>
      <c r="G490" s="9"/>
      <c r="H490" s="9"/>
      <c r="I490" s="9"/>
      <c r="J490" s="11"/>
      <c r="K490" s="11"/>
      <c r="L490" s="57" t="s">
        <v>26</v>
      </c>
      <c r="M490" s="9"/>
      <c r="N490" s="11"/>
      <c r="O490" s="11"/>
      <c r="P490" s="36"/>
      <c r="Q490" s="36"/>
      <c r="R490" s="36"/>
      <c r="S490" s="36"/>
      <c r="T490" s="36"/>
      <c r="U490" s="36"/>
      <c r="V490" s="36"/>
      <c r="W490" s="36"/>
      <c r="X490" s="36"/>
      <c r="Y490" s="36"/>
      <c r="Z490" s="36"/>
      <c r="AA490" s="36"/>
    </row>
    <row r="491" spans="1:27" ht="15.75" customHeight="1">
      <c r="A491" s="37">
        <v>490</v>
      </c>
      <c r="B491" s="48" t="s">
        <v>1370</v>
      </c>
      <c r="C491" s="39" t="s">
        <v>1374</v>
      </c>
      <c r="D491" s="39" t="s">
        <v>1372</v>
      </c>
      <c r="E491" s="55" t="s">
        <v>1373</v>
      </c>
      <c r="F491" s="56" t="s">
        <v>26</v>
      </c>
      <c r="G491" s="9"/>
      <c r="H491" s="9"/>
      <c r="I491" s="9"/>
      <c r="J491" s="11"/>
      <c r="K491" s="11"/>
      <c r="L491" s="57" t="s">
        <v>26</v>
      </c>
      <c r="M491" s="9"/>
      <c r="N491" s="11"/>
      <c r="O491" s="11"/>
      <c r="P491" s="36"/>
      <c r="Q491" s="36"/>
      <c r="R491" s="36"/>
      <c r="S491" s="36"/>
      <c r="T491" s="36"/>
      <c r="U491" s="36"/>
      <c r="V491" s="36"/>
      <c r="W491" s="36"/>
      <c r="X491" s="36"/>
      <c r="Y491" s="36"/>
      <c r="Z491" s="36"/>
      <c r="AA491" s="36"/>
    </row>
    <row r="492" spans="1:27" ht="15.75" customHeight="1">
      <c r="A492" s="37">
        <v>491</v>
      </c>
      <c r="B492" s="48" t="s">
        <v>1370</v>
      </c>
      <c r="C492" s="39" t="s">
        <v>1375</v>
      </c>
      <c r="D492" s="39" t="s">
        <v>1372</v>
      </c>
      <c r="E492" s="55" t="s">
        <v>1373</v>
      </c>
      <c r="F492" s="56" t="s">
        <v>26</v>
      </c>
      <c r="G492" s="9"/>
      <c r="H492" s="9"/>
      <c r="I492" s="9"/>
      <c r="J492" s="11"/>
      <c r="K492" s="11"/>
      <c r="L492" s="57" t="s">
        <v>26</v>
      </c>
      <c r="M492" s="9"/>
      <c r="N492" s="11"/>
      <c r="O492" s="11"/>
      <c r="P492" s="36"/>
      <c r="Q492" s="36"/>
      <c r="R492" s="36"/>
      <c r="S492" s="36"/>
      <c r="T492" s="36"/>
      <c r="U492" s="36"/>
      <c r="V492" s="36"/>
      <c r="W492" s="36"/>
      <c r="X492" s="36"/>
      <c r="Y492" s="36"/>
      <c r="Z492" s="36"/>
      <c r="AA492" s="36"/>
    </row>
    <row r="493" spans="1:27" ht="15.75" customHeight="1">
      <c r="A493" s="37">
        <v>492</v>
      </c>
      <c r="B493" s="48" t="s">
        <v>1376</v>
      </c>
      <c r="C493" s="39" t="s">
        <v>129</v>
      </c>
      <c r="D493" s="39" t="s">
        <v>130</v>
      </c>
      <c r="E493" s="55" t="s">
        <v>131</v>
      </c>
      <c r="F493" s="58" t="s">
        <v>18</v>
      </c>
      <c r="G493" s="9"/>
      <c r="H493" s="9"/>
      <c r="I493" s="41" t="s">
        <v>111</v>
      </c>
      <c r="J493" s="39" t="s">
        <v>1377</v>
      </c>
      <c r="K493" s="39" t="s">
        <v>1378</v>
      </c>
      <c r="L493" s="57" t="s">
        <v>18</v>
      </c>
      <c r="M493" s="41" t="s">
        <v>221</v>
      </c>
      <c r="N493" s="39" t="s">
        <v>1379</v>
      </c>
      <c r="O493" s="39" t="s">
        <v>1380</v>
      </c>
      <c r="P493" s="36"/>
      <c r="Q493" s="36"/>
      <c r="R493" s="36"/>
      <c r="S493" s="36"/>
      <c r="T493" s="36"/>
      <c r="U493" s="36"/>
      <c r="V493" s="36"/>
      <c r="W493" s="36"/>
      <c r="X493" s="36"/>
      <c r="Y493" s="36"/>
      <c r="Z493" s="36"/>
      <c r="AA493" s="36"/>
    </row>
    <row r="494" spans="1:27" ht="15.75" customHeight="1">
      <c r="A494" s="37">
        <v>493</v>
      </c>
      <c r="B494" s="48" t="s">
        <v>1381</v>
      </c>
      <c r="C494" s="39" t="s">
        <v>1382</v>
      </c>
      <c r="D494" s="39" t="s">
        <v>1383</v>
      </c>
      <c r="E494" s="55" t="s">
        <v>1384</v>
      </c>
      <c r="F494" s="56" t="s">
        <v>26</v>
      </c>
      <c r="G494" s="9"/>
      <c r="H494" s="9"/>
      <c r="I494" s="9"/>
      <c r="J494" s="11"/>
      <c r="K494" s="11"/>
      <c r="L494" s="57" t="s">
        <v>26</v>
      </c>
      <c r="M494" s="9"/>
      <c r="N494" s="11"/>
      <c r="O494" s="11"/>
      <c r="P494" s="36"/>
      <c r="Q494" s="36"/>
      <c r="R494" s="36"/>
      <c r="S494" s="36"/>
      <c r="T494" s="36"/>
      <c r="U494" s="36"/>
      <c r="V494" s="36"/>
      <c r="W494" s="36"/>
      <c r="X494" s="36"/>
      <c r="Y494" s="36"/>
      <c r="Z494" s="36"/>
      <c r="AA494" s="36"/>
    </row>
    <row r="495" spans="1:27" ht="15.75" customHeight="1">
      <c r="A495" s="37">
        <v>494</v>
      </c>
      <c r="B495" s="48" t="s">
        <v>1385</v>
      </c>
      <c r="C495" s="39" t="s">
        <v>1386</v>
      </c>
      <c r="D495" s="39" t="s">
        <v>588</v>
      </c>
      <c r="E495" s="55" t="s">
        <v>589</v>
      </c>
      <c r="F495" s="58" t="s">
        <v>18</v>
      </c>
      <c r="G495" s="9"/>
      <c r="H495" s="9"/>
      <c r="I495" s="9"/>
      <c r="J495" s="11"/>
      <c r="K495" s="11"/>
      <c r="L495" s="57" t="s">
        <v>26</v>
      </c>
      <c r="M495" s="9"/>
      <c r="N495" s="11"/>
      <c r="O495" s="11"/>
      <c r="P495" s="36"/>
      <c r="Q495" s="36"/>
      <c r="R495" s="36"/>
      <c r="S495" s="36"/>
      <c r="T495" s="36"/>
      <c r="U495" s="36"/>
      <c r="V495" s="36"/>
      <c r="W495" s="36"/>
      <c r="X495" s="36"/>
      <c r="Y495" s="36"/>
      <c r="Z495" s="36"/>
      <c r="AA495" s="36"/>
    </row>
    <row r="496" spans="1:27" ht="15.75" customHeight="1">
      <c r="A496" s="37">
        <v>495</v>
      </c>
      <c r="B496" s="48" t="s">
        <v>1387</v>
      </c>
      <c r="C496" s="39"/>
      <c r="D496" s="39" t="s">
        <v>1388</v>
      </c>
      <c r="E496" s="55" t="s">
        <v>1389</v>
      </c>
      <c r="F496" s="56" t="s">
        <v>26</v>
      </c>
      <c r="G496" s="9"/>
      <c r="H496" s="9"/>
      <c r="I496" s="9"/>
      <c r="J496" s="11"/>
      <c r="K496" s="11"/>
      <c r="L496" s="57" t="s">
        <v>26</v>
      </c>
      <c r="M496" s="9"/>
      <c r="N496" s="11"/>
      <c r="O496" s="11"/>
      <c r="P496" s="36"/>
      <c r="Q496" s="36"/>
      <c r="R496" s="36"/>
      <c r="S496" s="36"/>
      <c r="T496" s="36"/>
      <c r="U496" s="36"/>
      <c r="V496" s="36"/>
      <c r="W496" s="36"/>
      <c r="X496" s="36"/>
      <c r="Y496" s="36"/>
      <c r="Z496" s="36"/>
      <c r="AA496" s="36"/>
    </row>
    <row r="497" spans="1:27" ht="15.75" customHeight="1">
      <c r="A497" s="37">
        <v>496</v>
      </c>
      <c r="B497" s="48" t="s">
        <v>1387</v>
      </c>
      <c r="C497" s="39" t="s">
        <v>1390</v>
      </c>
      <c r="D497" s="39" t="s">
        <v>196</v>
      </c>
      <c r="E497" s="55" t="s">
        <v>197</v>
      </c>
      <c r="F497" s="58" t="s">
        <v>18</v>
      </c>
      <c r="G497" s="9"/>
      <c r="H497" s="9"/>
      <c r="I497" s="9"/>
      <c r="J497" s="11"/>
      <c r="K497" s="11"/>
      <c r="L497" s="57" t="s">
        <v>26</v>
      </c>
      <c r="M497" s="9"/>
      <c r="N497" s="11"/>
      <c r="O497" s="11"/>
      <c r="P497" s="36"/>
      <c r="Q497" s="36"/>
      <c r="R497" s="36"/>
      <c r="S497" s="36"/>
      <c r="T497" s="36"/>
      <c r="U497" s="36"/>
      <c r="V497" s="36"/>
      <c r="W497" s="36"/>
      <c r="X497" s="36"/>
      <c r="Y497" s="36"/>
      <c r="Z497" s="36"/>
      <c r="AA497" s="36"/>
    </row>
    <row r="498" spans="1:27" ht="15.75" customHeight="1">
      <c r="A498" s="37">
        <v>497</v>
      </c>
      <c r="B498" s="48" t="s">
        <v>14</v>
      </c>
      <c r="C498" s="39" t="s">
        <v>1391</v>
      </c>
      <c r="D498" s="39" t="s">
        <v>1392</v>
      </c>
      <c r="E498" s="55" t="s">
        <v>1393</v>
      </c>
      <c r="F498" s="58" t="s">
        <v>18</v>
      </c>
      <c r="G498" s="9"/>
      <c r="H498" s="9"/>
      <c r="I498" s="41" t="s">
        <v>162</v>
      </c>
      <c r="J498" s="39" t="s">
        <v>1394</v>
      </c>
      <c r="K498" s="39" t="s">
        <v>1395</v>
      </c>
      <c r="L498" s="57" t="s">
        <v>18</v>
      </c>
      <c r="M498" s="41" t="s">
        <v>221</v>
      </c>
      <c r="N498" s="39" t="s">
        <v>1396</v>
      </c>
      <c r="O498" s="39" t="s">
        <v>1397</v>
      </c>
      <c r="P498" s="36"/>
      <c r="Q498" s="36"/>
      <c r="R498" s="36"/>
      <c r="S498" s="36"/>
      <c r="T498" s="36"/>
      <c r="U498" s="36"/>
      <c r="V498" s="36"/>
      <c r="W498" s="36"/>
      <c r="X498" s="36"/>
      <c r="Y498" s="36"/>
      <c r="Z498" s="36"/>
      <c r="AA498" s="36"/>
    </row>
    <row r="499" spans="1:27" ht="15.75" customHeight="1">
      <c r="A499" s="37">
        <v>498</v>
      </c>
      <c r="B499" s="48" t="s">
        <v>1398</v>
      </c>
      <c r="C499" s="39" t="s">
        <v>1399</v>
      </c>
      <c r="D499" s="39" t="s">
        <v>620</v>
      </c>
      <c r="E499" s="55" t="s">
        <v>131</v>
      </c>
      <c r="F499" s="56" t="s">
        <v>26</v>
      </c>
      <c r="G499" s="9"/>
      <c r="H499" s="9"/>
      <c r="I499" s="9"/>
      <c r="J499" s="11"/>
      <c r="K499" s="11"/>
      <c r="L499" s="57" t="s">
        <v>26</v>
      </c>
      <c r="M499" s="9"/>
      <c r="N499" s="11"/>
      <c r="O499" s="11"/>
      <c r="P499" s="36"/>
      <c r="Q499" s="36"/>
      <c r="R499" s="36"/>
      <c r="S499" s="36"/>
      <c r="T499" s="36"/>
      <c r="U499" s="36"/>
      <c r="V499" s="36"/>
      <c r="W499" s="36"/>
      <c r="X499" s="36"/>
      <c r="Y499" s="36"/>
      <c r="Z499" s="36"/>
      <c r="AA499" s="36"/>
    </row>
    <row r="500" spans="1:27" ht="15.75" customHeight="1">
      <c r="A500" s="37">
        <v>499</v>
      </c>
      <c r="B500" s="48" t="s">
        <v>1400</v>
      </c>
      <c r="C500" s="39" t="s">
        <v>1401</v>
      </c>
      <c r="D500" s="39" t="s">
        <v>573</v>
      </c>
      <c r="E500" s="55" t="s">
        <v>574</v>
      </c>
      <c r="F500" s="56" t="s">
        <v>26</v>
      </c>
      <c r="G500" s="9"/>
      <c r="H500" s="9"/>
      <c r="I500" s="9"/>
      <c r="J500" s="11"/>
      <c r="K500" s="11"/>
      <c r="L500" s="57" t="s">
        <v>26</v>
      </c>
      <c r="M500" s="9"/>
      <c r="N500" s="11"/>
      <c r="O500" s="11"/>
      <c r="P500" s="36"/>
      <c r="Q500" s="36"/>
      <c r="R500" s="36"/>
      <c r="S500" s="36"/>
      <c r="T500" s="36"/>
      <c r="U500" s="36"/>
      <c r="V500" s="36"/>
      <c r="W500" s="36"/>
      <c r="X500" s="36"/>
      <c r="Y500" s="36"/>
      <c r="Z500" s="36"/>
      <c r="AA500" s="36"/>
    </row>
    <row r="501" spans="1:27" ht="15.75" customHeight="1">
      <c r="A501" s="37">
        <v>500</v>
      </c>
      <c r="B501" s="48" t="s">
        <v>1402</v>
      </c>
      <c r="C501" s="39" t="s">
        <v>1403</v>
      </c>
      <c r="D501" s="39" t="s">
        <v>130</v>
      </c>
      <c r="E501" s="55" t="s">
        <v>131</v>
      </c>
      <c r="F501" s="58" t="s">
        <v>18</v>
      </c>
      <c r="G501" s="9"/>
      <c r="H501" s="9"/>
      <c r="I501" s="41" t="s">
        <v>111</v>
      </c>
      <c r="J501" s="39" t="s">
        <v>1404</v>
      </c>
      <c r="K501" s="39" t="s">
        <v>1405</v>
      </c>
      <c r="L501" s="57" t="s">
        <v>18</v>
      </c>
      <c r="M501" s="41" t="s">
        <v>221</v>
      </c>
      <c r="N501" s="39" t="s">
        <v>1406</v>
      </c>
      <c r="O501" s="39" t="s">
        <v>1407</v>
      </c>
      <c r="P501" s="36"/>
      <c r="Q501" s="36"/>
      <c r="R501" s="36"/>
      <c r="S501" s="36"/>
      <c r="T501" s="36"/>
      <c r="U501" s="36"/>
      <c r="V501" s="36"/>
      <c r="W501" s="36"/>
      <c r="X501" s="36"/>
      <c r="Y501" s="36"/>
      <c r="Z501" s="36"/>
      <c r="AA501" s="36"/>
    </row>
    <row r="502" spans="1:27" ht="15.75" customHeight="1">
      <c r="A502" s="37">
        <v>501</v>
      </c>
      <c r="B502" s="48" t="s">
        <v>1402</v>
      </c>
      <c r="C502" s="39" t="s">
        <v>1408</v>
      </c>
      <c r="D502" s="39" t="s">
        <v>130</v>
      </c>
      <c r="E502" s="55" t="s">
        <v>131</v>
      </c>
      <c r="F502" s="58" t="s">
        <v>18</v>
      </c>
      <c r="G502" s="9"/>
      <c r="H502" s="9"/>
      <c r="I502" s="41" t="s">
        <v>1409</v>
      </c>
      <c r="J502" s="39" t="s">
        <v>1410</v>
      </c>
      <c r="K502" s="39" t="s">
        <v>1411</v>
      </c>
      <c r="L502" s="57" t="s">
        <v>18</v>
      </c>
      <c r="M502" s="41" t="s">
        <v>221</v>
      </c>
      <c r="N502" s="39" t="s">
        <v>1412</v>
      </c>
      <c r="O502" s="39" t="s">
        <v>1413</v>
      </c>
      <c r="P502" s="36"/>
      <c r="Q502" s="36"/>
      <c r="R502" s="36"/>
      <c r="S502" s="36"/>
      <c r="T502" s="36"/>
      <c r="U502" s="36"/>
      <c r="V502" s="36"/>
      <c r="W502" s="36"/>
      <c r="X502" s="36"/>
      <c r="Y502" s="36"/>
      <c r="Z502" s="36"/>
      <c r="AA502" s="36"/>
    </row>
    <row r="503" spans="1:27" ht="15.75" customHeight="1">
      <c r="A503" s="37">
        <v>502</v>
      </c>
      <c r="B503" s="48" t="s">
        <v>1414</v>
      </c>
      <c r="C503" s="39" t="s">
        <v>1415</v>
      </c>
      <c r="D503" s="39" t="s">
        <v>31</v>
      </c>
      <c r="E503" s="55" t="s">
        <v>32</v>
      </c>
      <c r="F503" s="58" t="s">
        <v>18</v>
      </c>
      <c r="G503" s="9"/>
      <c r="H503" s="9"/>
      <c r="I503" s="41" t="s">
        <v>874</v>
      </c>
      <c r="J503" s="39" t="s">
        <v>1416</v>
      </c>
      <c r="K503" s="39" t="s">
        <v>1417</v>
      </c>
      <c r="L503" s="57" t="s">
        <v>18</v>
      </c>
      <c r="M503" s="41" t="s">
        <v>221</v>
      </c>
      <c r="N503" s="39" t="s">
        <v>1418</v>
      </c>
      <c r="O503" s="39" t="s">
        <v>1419</v>
      </c>
      <c r="P503" s="36"/>
      <c r="Q503" s="36"/>
      <c r="R503" s="36"/>
      <c r="S503" s="36"/>
      <c r="T503" s="36"/>
      <c r="U503" s="36"/>
      <c r="V503" s="36"/>
      <c r="W503" s="36"/>
      <c r="X503" s="36"/>
      <c r="Y503" s="36"/>
      <c r="Z503" s="36"/>
      <c r="AA503" s="36"/>
    </row>
    <row r="504" spans="1:27" ht="15.75" customHeight="1">
      <c r="A504" s="37">
        <v>503</v>
      </c>
      <c r="B504" s="48" t="s">
        <v>1420</v>
      </c>
      <c r="C504" s="39" t="s">
        <v>1421</v>
      </c>
      <c r="D504" s="39" t="s">
        <v>648</v>
      </c>
      <c r="E504" s="55" t="s">
        <v>649</v>
      </c>
      <c r="F504" s="58" t="s">
        <v>18</v>
      </c>
      <c r="G504" s="9"/>
      <c r="H504" s="9"/>
      <c r="I504" s="41" t="s">
        <v>211</v>
      </c>
      <c r="J504" s="39" t="s">
        <v>1422</v>
      </c>
      <c r="K504" s="39" t="s">
        <v>1423</v>
      </c>
      <c r="L504" s="57" t="s">
        <v>18</v>
      </c>
      <c r="M504" s="41" t="s">
        <v>221</v>
      </c>
      <c r="N504" s="39" t="s">
        <v>1424</v>
      </c>
      <c r="O504" s="39" t="s">
        <v>1425</v>
      </c>
      <c r="P504" s="36"/>
      <c r="Q504" s="36"/>
      <c r="R504" s="36"/>
      <c r="S504" s="36"/>
      <c r="T504" s="36"/>
      <c r="U504" s="36"/>
      <c r="V504" s="36"/>
      <c r="W504" s="36"/>
      <c r="X504" s="36"/>
      <c r="Y504" s="36"/>
      <c r="Z504" s="36"/>
      <c r="AA504" s="36"/>
    </row>
    <row r="505" spans="1:27" ht="15.75" customHeight="1">
      <c r="A505" s="37">
        <v>504</v>
      </c>
      <c r="B505" s="48" t="s">
        <v>1426</v>
      </c>
      <c r="C505" s="39" t="s">
        <v>1427</v>
      </c>
      <c r="D505" s="39" t="s">
        <v>1428</v>
      </c>
      <c r="E505" s="55" t="s">
        <v>1429</v>
      </c>
      <c r="F505" s="56" t="s">
        <v>26</v>
      </c>
      <c r="G505" s="9"/>
      <c r="H505" s="9"/>
      <c r="I505" s="9"/>
      <c r="J505" s="11"/>
      <c r="K505" s="11"/>
      <c r="L505" s="57" t="s">
        <v>26</v>
      </c>
      <c r="M505" s="9"/>
      <c r="N505" s="11"/>
      <c r="O505" s="11"/>
      <c r="P505" s="36"/>
      <c r="Q505" s="36"/>
      <c r="R505" s="36"/>
      <c r="S505" s="36"/>
      <c r="T505" s="36"/>
      <c r="U505" s="36"/>
      <c r="V505" s="36"/>
      <c r="W505" s="36"/>
      <c r="X505" s="36"/>
      <c r="Y505" s="36"/>
      <c r="Z505" s="36"/>
      <c r="AA505" s="36"/>
    </row>
    <row r="506" spans="1:27" ht="15.75" customHeight="1">
      <c r="A506" s="37">
        <v>505</v>
      </c>
      <c r="B506" s="48" t="s">
        <v>1430</v>
      </c>
      <c r="C506" s="39" t="s">
        <v>1431</v>
      </c>
      <c r="D506" s="39" t="s">
        <v>147</v>
      </c>
      <c r="E506" s="55" t="s">
        <v>148</v>
      </c>
      <c r="F506" s="58" t="s">
        <v>18</v>
      </c>
      <c r="G506" s="9"/>
      <c r="H506" s="9"/>
      <c r="I506" s="41" t="s">
        <v>1432</v>
      </c>
      <c r="J506" s="39" t="s">
        <v>1433</v>
      </c>
      <c r="K506" s="39" t="s">
        <v>1434</v>
      </c>
      <c r="L506" s="57" t="s">
        <v>18</v>
      </c>
      <c r="M506" s="41" t="s">
        <v>221</v>
      </c>
      <c r="N506" s="39" t="s">
        <v>1435</v>
      </c>
      <c r="O506" s="39" t="s">
        <v>1436</v>
      </c>
      <c r="P506" s="36"/>
      <c r="Q506" s="36"/>
      <c r="R506" s="36"/>
      <c r="S506" s="36"/>
      <c r="T506" s="36"/>
      <c r="U506" s="36"/>
      <c r="V506" s="36"/>
      <c r="W506" s="36"/>
      <c r="X506" s="36"/>
      <c r="Y506" s="36"/>
      <c r="Z506" s="36"/>
      <c r="AA506" s="36"/>
    </row>
    <row r="507" spans="1:27" ht="15.75" customHeight="1">
      <c r="A507" s="37">
        <v>506</v>
      </c>
      <c r="B507" s="48" t="s">
        <v>1430</v>
      </c>
      <c r="C507" s="39" t="s">
        <v>1437</v>
      </c>
      <c r="D507" s="39" t="s">
        <v>1438</v>
      </c>
      <c r="E507" s="55" t="s">
        <v>1439</v>
      </c>
      <c r="F507" s="58" t="s">
        <v>18</v>
      </c>
      <c r="G507" s="9"/>
      <c r="H507" s="9"/>
      <c r="I507" s="41" t="s">
        <v>1440</v>
      </c>
      <c r="J507" s="39" t="s">
        <v>1441</v>
      </c>
      <c r="K507" s="39" t="s">
        <v>1442</v>
      </c>
      <c r="L507" s="57" t="s">
        <v>18</v>
      </c>
      <c r="M507" s="41" t="s">
        <v>221</v>
      </c>
      <c r="N507" s="39" t="s">
        <v>1443</v>
      </c>
      <c r="O507" s="39" t="s">
        <v>1444</v>
      </c>
      <c r="P507" s="36"/>
      <c r="Q507" s="36"/>
      <c r="R507" s="36"/>
      <c r="S507" s="36"/>
      <c r="T507" s="36"/>
      <c r="U507" s="36"/>
      <c r="V507" s="36"/>
      <c r="W507" s="36"/>
      <c r="X507" s="36"/>
      <c r="Y507" s="36"/>
      <c r="Z507" s="36"/>
      <c r="AA507" s="36"/>
    </row>
    <row r="508" spans="1:27" ht="15.75" customHeight="1">
      <c r="A508" s="37">
        <v>507</v>
      </c>
      <c r="B508" s="48" t="s">
        <v>1445</v>
      </c>
      <c r="C508" s="39" t="s">
        <v>1446</v>
      </c>
      <c r="D508" s="39" t="s">
        <v>1447</v>
      </c>
      <c r="E508" s="55" t="s">
        <v>1448</v>
      </c>
      <c r="F508" s="58" t="s">
        <v>18</v>
      </c>
      <c r="G508" s="9"/>
      <c r="H508" s="9"/>
      <c r="I508" s="41" t="s">
        <v>1449</v>
      </c>
      <c r="J508" s="39" t="s">
        <v>1450</v>
      </c>
      <c r="K508" s="39" t="s">
        <v>1451</v>
      </c>
      <c r="L508" s="57" t="s">
        <v>18</v>
      </c>
      <c r="M508" s="41" t="s">
        <v>221</v>
      </c>
      <c r="N508" s="39" t="s">
        <v>1452</v>
      </c>
      <c r="O508" s="39" t="s">
        <v>1453</v>
      </c>
      <c r="P508" s="36"/>
      <c r="Q508" s="36"/>
      <c r="R508" s="36"/>
      <c r="S508" s="36"/>
      <c r="T508" s="36"/>
      <c r="U508" s="36"/>
      <c r="V508" s="36"/>
      <c r="W508" s="36"/>
      <c r="X508" s="36"/>
      <c r="Y508" s="36"/>
      <c r="Z508" s="36"/>
      <c r="AA508" s="36"/>
    </row>
    <row r="509" spans="1:27" ht="15.75" customHeight="1">
      <c r="A509" s="37">
        <v>508</v>
      </c>
      <c r="B509" s="48" t="s">
        <v>1454</v>
      </c>
      <c r="C509" s="39" t="s">
        <v>1455</v>
      </c>
      <c r="D509" s="39" t="s">
        <v>1456</v>
      </c>
      <c r="E509" s="55" t="s">
        <v>1457</v>
      </c>
      <c r="F509" s="56" t="s">
        <v>26</v>
      </c>
      <c r="G509" s="9"/>
      <c r="H509" s="9"/>
      <c r="I509" s="9"/>
      <c r="J509" s="11"/>
      <c r="K509" s="11"/>
      <c r="L509" s="57" t="s">
        <v>26</v>
      </c>
      <c r="M509" s="9"/>
      <c r="N509" s="11"/>
      <c r="O509" s="11"/>
      <c r="P509" s="36"/>
      <c r="Q509" s="36"/>
      <c r="R509" s="36"/>
      <c r="S509" s="36"/>
      <c r="T509" s="36"/>
      <c r="U509" s="36"/>
      <c r="V509" s="36"/>
      <c r="W509" s="36"/>
      <c r="X509" s="36"/>
      <c r="Y509" s="36"/>
      <c r="Z509" s="36"/>
      <c r="AA509" s="36"/>
    </row>
    <row r="510" spans="1:27" ht="15.75" customHeight="1">
      <c r="A510" s="37">
        <v>509</v>
      </c>
      <c r="B510" s="48" t="s">
        <v>1458</v>
      </c>
      <c r="C510" s="39" t="s">
        <v>1459</v>
      </c>
      <c r="D510" s="39" t="s">
        <v>1460</v>
      </c>
      <c r="E510" s="55" t="s">
        <v>1461</v>
      </c>
      <c r="F510" s="56" t="s">
        <v>26</v>
      </c>
      <c r="G510" s="9"/>
      <c r="H510" s="9"/>
      <c r="I510" s="9"/>
      <c r="J510" s="11"/>
      <c r="K510" s="11"/>
      <c r="L510" s="57" t="s">
        <v>26</v>
      </c>
      <c r="M510" s="9"/>
      <c r="N510" s="11"/>
      <c r="O510" s="11"/>
      <c r="P510" s="36"/>
      <c r="Q510" s="36"/>
      <c r="R510" s="36"/>
      <c r="S510" s="36"/>
      <c r="T510" s="36"/>
      <c r="U510" s="36"/>
      <c r="V510" s="36"/>
      <c r="W510" s="36"/>
      <c r="X510" s="36"/>
      <c r="Y510" s="36"/>
      <c r="Z510" s="36"/>
      <c r="AA510" s="36"/>
    </row>
    <row r="511" spans="1:27" ht="15.75" customHeight="1">
      <c r="A511" s="37">
        <v>510</v>
      </c>
      <c r="B511" s="48" t="s">
        <v>1458</v>
      </c>
      <c r="C511" s="39" t="s">
        <v>1462</v>
      </c>
      <c r="D511" s="39" t="s">
        <v>1463</v>
      </c>
      <c r="E511" s="55" t="s">
        <v>1464</v>
      </c>
      <c r="F511" s="58" t="s">
        <v>18</v>
      </c>
      <c r="G511" s="9"/>
      <c r="H511" s="9"/>
      <c r="I511" s="41" t="s">
        <v>1465</v>
      </c>
      <c r="J511" s="39" t="s">
        <v>1466</v>
      </c>
      <c r="K511" s="39" t="s">
        <v>1467</v>
      </c>
      <c r="L511" s="57" t="s">
        <v>18</v>
      </c>
      <c r="M511" s="41" t="s">
        <v>221</v>
      </c>
      <c r="N511" s="39" t="s">
        <v>1468</v>
      </c>
      <c r="O511" s="39" t="s">
        <v>1469</v>
      </c>
      <c r="P511" s="36"/>
      <c r="Q511" s="36"/>
      <c r="R511" s="36"/>
      <c r="S511" s="36"/>
      <c r="T511" s="36"/>
      <c r="U511" s="36"/>
      <c r="V511" s="36"/>
      <c r="W511" s="36"/>
      <c r="X511" s="36"/>
      <c r="Y511" s="36"/>
      <c r="Z511" s="36"/>
      <c r="AA511" s="36"/>
    </row>
    <row r="512" spans="1:27" ht="15.75" customHeight="1">
      <c r="A512" s="37">
        <v>511</v>
      </c>
      <c r="B512" s="48" t="s">
        <v>1470</v>
      </c>
      <c r="C512" s="39" t="s">
        <v>1471</v>
      </c>
      <c r="D512" s="39" t="s">
        <v>453</v>
      </c>
      <c r="E512" s="55" t="s">
        <v>454</v>
      </c>
      <c r="F512" s="56" t="s">
        <v>26</v>
      </c>
      <c r="G512" s="9"/>
      <c r="H512" s="9"/>
      <c r="I512" s="9"/>
      <c r="J512" s="11"/>
      <c r="K512" s="11"/>
      <c r="L512" s="57" t="s">
        <v>26</v>
      </c>
      <c r="M512" s="9"/>
      <c r="N512" s="11"/>
      <c r="O512" s="11"/>
      <c r="P512" s="36"/>
      <c r="Q512" s="36"/>
      <c r="R512" s="36"/>
      <c r="S512" s="36"/>
      <c r="T512" s="36"/>
      <c r="U512" s="36"/>
      <c r="V512" s="36"/>
      <c r="W512" s="36"/>
      <c r="X512" s="36"/>
      <c r="Y512" s="36"/>
      <c r="Z512" s="36"/>
      <c r="AA512" s="36"/>
    </row>
    <row r="513" spans="1:27" ht="15.75" customHeight="1">
      <c r="A513" s="37">
        <v>512</v>
      </c>
      <c r="B513" s="48" t="s">
        <v>1472</v>
      </c>
      <c r="C513" s="39" t="s">
        <v>1473</v>
      </c>
      <c r="D513" s="39" t="s">
        <v>367</v>
      </c>
      <c r="E513" s="55" t="s">
        <v>368</v>
      </c>
      <c r="F513" s="58" t="s">
        <v>18</v>
      </c>
      <c r="G513" s="9"/>
      <c r="H513" s="9"/>
      <c r="I513" s="41" t="s">
        <v>162</v>
      </c>
      <c r="J513" s="39" t="s">
        <v>1474</v>
      </c>
      <c r="K513" s="39" t="s">
        <v>697</v>
      </c>
      <c r="L513" s="57" t="s">
        <v>18</v>
      </c>
      <c r="M513" s="41" t="s">
        <v>221</v>
      </c>
      <c r="N513" s="39" t="s">
        <v>1475</v>
      </c>
      <c r="O513" s="39" t="s">
        <v>1476</v>
      </c>
      <c r="P513" s="36"/>
      <c r="Q513" s="36"/>
      <c r="R513" s="36"/>
      <c r="S513" s="36"/>
      <c r="T513" s="36"/>
      <c r="U513" s="36"/>
      <c r="V513" s="36"/>
      <c r="W513" s="36"/>
      <c r="X513" s="36"/>
      <c r="Y513" s="36"/>
      <c r="Z513" s="36"/>
      <c r="AA513" s="36"/>
    </row>
    <row r="514" spans="1:27" ht="15.75" customHeight="1">
      <c r="A514" s="37">
        <v>513</v>
      </c>
      <c r="B514" s="48" t="s">
        <v>1477</v>
      </c>
      <c r="C514" s="39" t="s">
        <v>1478</v>
      </c>
      <c r="D514" s="39" t="s">
        <v>1479</v>
      </c>
      <c r="E514" s="55" t="s">
        <v>1480</v>
      </c>
      <c r="F514" s="56" t="s">
        <v>26</v>
      </c>
      <c r="G514" s="9"/>
      <c r="H514" s="9"/>
      <c r="I514" s="9"/>
      <c r="J514" s="11"/>
      <c r="K514" s="11"/>
      <c r="L514" s="57" t="s">
        <v>26</v>
      </c>
      <c r="M514" s="9"/>
      <c r="N514" s="11"/>
      <c r="O514" s="11"/>
      <c r="P514" s="36"/>
      <c r="Q514" s="36"/>
      <c r="R514" s="36"/>
      <c r="S514" s="36"/>
      <c r="T514" s="36"/>
      <c r="U514" s="36"/>
      <c r="V514" s="36"/>
      <c r="W514" s="36"/>
      <c r="X514" s="36"/>
      <c r="Y514" s="36"/>
      <c r="Z514" s="36"/>
      <c r="AA514" s="36"/>
    </row>
    <row r="515" spans="1:27" ht="15.75" customHeight="1">
      <c r="A515" s="37">
        <v>514</v>
      </c>
      <c r="B515" s="48" t="s">
        <v>1481</v>
      </c>
      <c r="C515" s="39" t="s">
        <v>1482</v>
      </c>
      <c r="D515" s="39" t="s">
        <v>196</v>
      </c>
      <c r="E515" s="55" t="s">
        <v>197</v>
      </c>
      <c r="F515" s="58" t="s">
        <v>18</v>
      </c>
      <c r="G515" s="9"/>
      <c r="H515" s="9"/>
      <c r="I515" s="41" t="s">
        <v>162</v>
      </c>
      <c r="J515" s="39" t="s">
        <v>1474</v>
      </c>
      <c r="K515" s="39" t="s">
        <v>697</v>
      </c>
      <c r="L515" s="57" t="s">
        <v>18</v>
      </c>
      <c r="M515" s="41" t="s">
        <v>221</v>
      </c>
      <c r="N515" s="39" t="s">
        <v>1475</v>
      </c>
      <c r="O515" s="39" t="s">
        <v>1476</v>
      </c>
      <c r="P515" s="36"/>
      <c r="Q515" s="36"/>
      <c r="R515" s="36"/>
      <c r="S515" s="36"/>
      <c r="T515" s="36"/>
      <c r="U515" s="36"/>
      <c r="V515" s="36"/>
      <c r="W515" s="36"/>
      <c r="X515" s="36"/>
      <c r="Y515" s="36"/>
      <c r="Z515" s="36"/>
      <c r="AA515" s="36"/>
    </row>
    <row r="516" spans="1:27" ht="15.75" customHeight="1">
      <c r="A516" s="37">
        <v>515</v>
      </c>
      <c r="B516" s="48" t="s">
        <v>1481</v>
      </c>
      <c r="C516" s="39" t="s">
        <v>1482</v>
      </c>
      <c r="D516" s="39" t="s">
        <v>196</v>
      </c>
      <c r="E516" s="55" t="s">
        <v>197</v>
      </c>
      <c r="F516" s="58" t="s">
        <v>18</v>
      </c>
      <c r="G516" s="9"/>
      <c r="H516" s="9"/>
      <c r="I516" s="9"/>
      <c r="J516" s="11"/>
      <c r="K516" s="11"/>
      <c r="L516" s="57" t="s">
        <v>26</v>
      </c>
      <c r="M516" s="9"/>
      <c r="N516" s="11"/>
      <c r="O516" s="11"/>
      <c r="P516" s="36"/>
      <c r="Q516" s="36"/>
      <c r="R516" s="36"/>
      <c r="S516" s="36"/>
      <c r="T516" s="36"/>
      <c r="U516" s="36"/>
      <c r="V516" s="36"/>
      <c r="W516" s="36"/>
      <c r="X516" s="36"/>
      <c r="Y516" s="36"/>
      <c r="Z516" s="36"/>
      <c r="AA516" s="36"/>
    </row>
    <row r="517" spans="1:27" ht="15.75" customHeight="1">
      <c r="A517" s="37">
        <v>516</v>
      </c>
      <c r="B517" s="48" t="s">
        <v>1481</v>
      </c>
      <c r="C517" s="39" t="s">
        <v>1482</v>
      </c>
      <c r="D517" s="39" t="s">
        <v>196</v>
      </c>
      <c r="E517" s="55" t="s">
        <v>197</v>
      </c>
      <c r="F517" s="58" t="s">
        <v>18</v>
      </c>
      <c r="G517" s="9"/>
      <c r="H517" s="9"/>
      <c r="I517" s="9"/>
      <c r="J517" s="11"/>
      <c r="K517" s="11"/>
      <c r="L517" s="57" t="s">
        <v>26</v>
      </c>
      <c r="M517" s="9"/>
      <c r="N517" s="11"/>
      <c r="O517" s="11"/>
      <c r="P517" s="36"/>
      <c r="Q517" s="36"/>
      <c r="R517" s="36"/>
      <c r="S517" s="36"/>
      <c r="T517" s="36"/>
      <c r="U517" s="36"/>
      <c r="V517" s="36"/>
      <c r="W517" s="36"/>
      <c r="X517" s="36"/>
      <c r="Y517" s="36"/>
      <c r="Z517" s="36"/>
      <c r="AA517" s="36"/>
    </row>
    <row r="518" spans="1:27" ht="15.75" customHeight="1">
      <c r="A518" s="37">
        <v>517</v>
      </c>
      <c r="B518" s="48" t="s">
        <v>1481</v>
      </c>
      <c r="C518" s="39" t="s">
        <v>1482</v>
      </c>
      <c r="D518" s="39" t="s">
        <v>196</v>
      </c>
      <c r="E518" s="55" t="s">
        <v>197</v>
      </c>
      <c r="F518" s="58" t="s">
        <v>18</v>
      </c>
      <c r="G518" s="9"/>
      <c r="H518" s="9"/>
      <c r="I518" s="9"/>
      <c r="J518" s="11"/>
      <c r="K518" s="11"/>
      <c r="L518" s="57" t="s">
        <v>26</v>
      </c>
      <c r="M518" s="9"/>
      <c r="N518" s="11"/>
      <c r="O518" s="11"/>
      <c r="P518" s="36"/>
      <c r="Q518" s="36"/>
      <c r="R518" s="36"/>
      <c r="S518" s="36"/>
      <c r="T518" s="36"/>
      <c r="U518" s="36"/>
      <c r="V518" s="36"/>
      <c r="W518" s="36"/>
      <c r="X518" s="36"/>
      <c r="Y518" s="36"/>
      <c r="Z518" s="36"/>
      <c r="AA518" s="36"/>
    </row>
    <row r="519" spans="1:27" ht="15.75" customHeight="1">
      <c r="A519" s="37">
        <v>518</v>
      </c>
      <c r="B519" s="48" t="s">
        <v>1481</v>
      </c>
      <c r="C519" s="39" t="s">
        <v>1482</v>
      </c>
      <c r="D519" s="39" t="s">
        <v>196</v>
      </c>
      <c r="E519" s="55" t="s">
        <v>197</v>
      </c>
      <c r="F519" s="58" t="s">
        <v>18</v>
      </c>
      <c r="G519" s="9"/>
      <c r="H519" s="9"/>
      <c r="I519" s="9"/>
      <c r="J519" s="11"/>
      <c r="K519" s="11"/>
      <c r="L519" s="57" t="s">
        <v>26</v>
      </c>
      <c r="M519" s="9"/>
      <c r="N519" s="11"/>
      <c r="O519" s="11"/>
      <c r="P519" s="36"/>
      <c r="Q519" s="36"/>
      <c r="R519" s="36"/>
      <c r="S519" s="36"/>
      <c r="T519" s="36"/>
      <c r="U519" s="36"/>
      <c r="V519" s="36"/>
      <c r="W519" s="36"/>
      <c r="X519" s="36"/>
      <c r="Y519" s="36"/>
      <c r="Z519" s="36"/>
      <c r="AA519" s="36"/>
    </row>
    <row r="520" spans="1:27" ht="15.75" customHeight="1">
      <c r="A520" s="37">
        <v>519</v>
      </c>
      <c r="B520" s="48" t="s">
        <v>1481</v>
      </c>
      <c r="C520" s="39" t="s">
        <v>1482</v>
      </c>
      <c r="D520" s="39" t="s">
        <v>196</v>
      </c>
      <c r="E520" s="55" t="s">
        <v>197</v>
      </c>
      <c r="F520" s="58" t="s">
        <v>18</v>
      </c>
      <c r="G520" s="9"/>
      <c r="H520" s="9"/>
      <c r="I520" s="9"/>
      <c r="J520" s="11"/>
      <c r="K520" s="11"/>
      <c r="L520" s="57" t="s">
        <v>26</v>
      </c>
      <c r="M520" s="9"/>
      <c r="N520" s="11"/>
      <c r="O520" s="11"/>
      <c r="P520" s="36"/>
      <c r="Q520" s="36"/>
      <c r="R520" s="36"/>
      <c r="S520" s="36"/>
      <c r="T520" s="36"/>
      <c r="U520" s="36"/>
      <c r="V520" s="36"/>
      <c r="W520" s="36"/>
      <c r="X520" s="36"/>
      <c r="Y520" s="36"/>
      <c r="Z520" s="36"/>
      <c r="AA520" s="36"/>
    </row>
    <row r="521" spans="1:27" ht="15.75" customHeight="1">
      <c r="A521" s="37">
        <v>520</v>
      </c>
      <c r="B521" s="48" t="s">
        <v>1481</v>
      </c>
      <c r="C521" s="39" t="s">
        <v>1483</v>
      </c>
      <c r="D521" s="39" t="s">
        <v>1484</v>
      </c>
      <c r="E521" s="55" t="s">
        <v>1485</v>
      </c>
      <c r="F521" s="56" t="s">
        <v>26</v>
      </c>
      <c r="G521" s="9"/>
      <c r="H521" s="9"/>
      <c r="I521" s="9"/>
      <c r="J521" s="11"/>
      <c r="K521" s="11"/>
      <c r="L521" s="57" t="s">
        <v>26</v>
      </c>
      <c r="M521" s="9"/>
      <c r="N521" s="11"/>
      <c r="O521" s="11"/>
      <c r="P521" s="36"/>
      <c r="Q521" s="36"/>
      <c r="R521" s="36"/>
      <c r="S521" s="36"/>
      <c r="T521" s="36"/>
      <c r="U521" s="36"/>
      <c r="V521" s="36"/>
      <c r="W521" s="36"/>
      <c r="X521" s="36"/>
      <c r="Y521" s="36"/>
      <c r="Z521" s="36"/>
      <c r="AA521" s="36"/>
    </row>
    <row r="522" spans="1:27" ht="15.75" customHeight="1">
      <c r="A522" s="37">
        <v>521</v>
      </c>
      <c r="B522" s="48" t="s">
        <v>1481</v>
      </c>
      <c r="C522" s="39" t="s">
        <v>1486</v>
      </c>
      <c r="D522" s="39" t="s">
        <v>160</v>
      </c>
      <c r="E522" s="55" t="s">
        <v>161</v>
      </c>
      <c r="F522" s="58" t="s">
        <v>18</v>
      </c>
      <c r="G522" s="9"/>
      <c r="H522" s="9"/>
      <c r="I522" s="9"/>
      <c r="J522" s="11"/>
      <c r="K522" s="11"/>
      <c r="L522" s="57" t="s">
        <v>26</v>
      </c>
      <c r="M522" s="9"/>
      <c r="N522" s="11"/>
      <c r="O522" s="11"/>
      <c r="P522" s="36"/>
      <c r="Q522" s="36"/>
      <c r="R522" s="36"/>
      <c r="S522" s="36"/>
      <c r="T522" s="36"/>
      <c r="U522" s="36"/>
      <c r="V522" s="36"/>
      <c r="W522" s="36"/>
      <c r="X522" s="36"/>
      <c r="Y522" s="36"/>
      <c r="Z522" s="36"/>
      <c r="AA522" s="36"/>
    </row>
    <row r="523" spans="1:27" ht="15.75" customHeight="1">
      <c r="A523" s="37">
        <v>522</v>
      </c>
      <c r="B523" s="48" t="s">
        <v>1481</v>
      </c>
      <c r="C523" s="39" t="s">
        <v>873</v>
      </c>
      <c r="D523" s="39" t="s">
        <v>31</v>
      </c>
      <c r="E523" s="55" t="s">
        <v>32</v>
      </c>
      <c r="F523" s="58" t="s">
        <v>18</v>
      </c>
      <c r="G523" s="9"/>
      <c r="H523" s="9"/>
      <c r="I523" s="9"/>
      <c r="J523" s="11"/>
      <c r="K523" s="11"/>
      <c r="L523" s="57" t="s">
        <v>26</v>
      </c>
      <c r="M523" s="9"/>
      <c r="N523" s="11"/>
      <c r="O523" s="11"/>
      <c r="P523" s="36"/>
      <c r="Q523" s="36"/>
      <c r="R523" s="36"/>
      <c r="S523" s="36"/>
      <c r="T523" s="36"/>
      <c r="U523" s="36"/>
      <c r="V523" s="36"/>
      <c r="W523" s="36"/>
      <c r="X523" s="36"/>
      <c r="Y523" s="36"/>
      <c r="Z523" s="36"/>
      <c r="AA523" s="36"/>
    </row>
    <row r="524" spans="1:27" ht="15.75" customHeight="1">
      <c r="A524" s="37">
        <v>523</v>
      </c>
      <c r="B524" s="48" t="s">
        <v>1481</v>
      </c>
      <c r="C524" s="39" t="s">
        <v>594</v>
      </c>
      <c r="D524" s="39" t="s">
        <v>595</v>
      </c>
      <c r="E524" s="55" t="s">
        <v>596</v>
      </c>
      <c r="F524" s="56" t="s">
        <v>26</v>
      </c>
      <c r="G524" s="9"/>
      <c r="H524" s="9"/>
      <c r="I524" s="9"/>
      <c r="J524" s="11"/>
      <c r="K524" s="11"/>
      <c r="L524" s="57" t="s">
        <v>26</v>
      </c>
      <c r="M524" s="9"/>
      <c r="N524" s="11"/>
      <c r="O524" s="11"/>
      <c r="P524" s="36"/>
      <c r="Q524" s="36"/>
      <c r="R524" s="36"/>
      <c r="S524" s="36"/>
      <c r="T524" s="36"/>
      <c r="U524" s="36"/>
      <c r="V524" s="36"/>
      <c r="W524" s="36"/>
      <c r="X524" s="36"/>
      <c r="Y524" s="36"/>
      <c r="Z524" s="36"/>
      <c r="AA524" s="36"/>
    </row>
    <row r="525" spans="1:27" ht="15.75" customHeight="1">
      <c r="A525" s="37">
        <v>524</v>
      </c>
      <c r="B525" s="48" t="s">
        <v>1481</v>
      </c>
      <c r="C525" s="39" t="s">
        <v>598</v>
      </c>
      <c r="D525" s="39" t="s">
        <v>595</v>
      </c>
      <c r="E525" s="55" t="s">
        <v>596</v>
      </c>
      <c r="F525" s="56" t="s">
        <v>26</v>
      </c>
      <c r="G525" s="9"/>
      <c r="H525" s="9"/>
      <c r="I525" s="9"/>
      <c r="J525" s="11"/>
      <c r="K525" s="11"/>
      <c r="L525" s="57" t="s">
        <v>26</v>
      </c>
      <c r="M525" s="9"/>
      <c r="N525" s="11"/>
      <c r="O525" s="11"/>
      <c r="P525" s="36"/>
      <c r="Q525" s="36"/>
      <c r="R525" s="36"/>
      <c r="S525" s="36"/>
      <c r="T525" s="36"/>
      <c r="U525" s="36"/>
      <c r="V525" s="36"/>
      <c r="W525" s="36"/>
      <c r="X525" s="36"/>
      <c r="Y525" s="36"/>
      <c r="Z525" s="36"/>
      <c r="AA525" s="36"/>
    </row>
    <row r="526" spans="1:27" ht="15.75" customHeight="1">
      <c r="A526" s="37">
        <v>525</v>
      </c>
      <c r="B526" s="48" t="s">
        <v>1481</v>
      </c>
      <c r="C526" s="39" t="s">
        <v>1487</v>
      </c>
      <c r="D526" s="39" t="s">
        <v>152</v>
      </c>
      <c r="E526" s="55" t="s">
        <v>153</v>
      </c>
      <c r="F526" s="56" t="s">
        <v>26</v>
      </c>
      <c r="G526" s="9"/>
      <c r="H526" s="9"/>
      <c r="I526" s="9"/>
      <c r="J526" s="11"/>
      <c r="K526" s="11"/>
      <c r="L526" s="57" t="s">
        <v>26</v>
      </c>
      <c r="M526" s="9"/>
      <c r="N526" s="11"/>
      <c r="O526" s="11"/>
      <c r="P526" s="36"/>
      <c r="Q526" s="36"/>
      <c r="R526" s="36"/>
      <c r="S526" s="36"/>
      <c r="T526" s="36"/>
      <c r="U526" s="36"/>
      <c r="V526" s="36"/>
      <c r="W526" s="36"/>
      <c r="X526" s="36"/>
      <c r="Y526" s="36"/>
      <c r="Z526" s="36"/>
      <c r="AA526" s="36"/>
    </row>
    <row r="527" spans="1:27" ht="15.75" customHeight="1">
      <c r="A527" s="37">
        <v>526</v>
      </c>
      <c r="B527" s="48" t="s">
        <v>1481</v>
      </c>
      <c r="C527" s="39" t="s">
        <v>1488</v>
      </c>
      <c r="D527" s="39" t="s">
        <v>595</v>
      </c>
      <c r="E527" s="55" t="s">
        <v>596</v>
      </c>
      <c r="F527" s="56" t="s">
        <v>26</v>
      </c>
      <c r="G527" s="9"/>
      <c r="H527" s="9"/>
      <c r="I527" s="9"/>
      <c r="J527" s="11"/>
      <c r="K527" s="11"/>
      <c r="L527" s="57" t="s">
        <v>26</v>
      </c>
      <c r="M527" s="9"/>
      <c r="N527" s="11"/>
      <c r="O527" s="11"/>
      <c r="P527" s="36"/>
      <c r="Q527" s="36"/>
      <c r="R527" s="36"/>
      <c r="S527" s="36"/>
      <c r="T527" s="36"/>
      <c r="U527" s="36"/>
      <c r="V527" s="36"/>
      <c r="W527" s="36"/>
      <c r="X527" s="36"/>
      <c r="Y527" s="36"/>
      <c r="Z527" s="36"/>
      <c r="AA527" s="36"/>
    </row>
    <row r="528" spans="1:27" ht="15.75" customHeight="1">
      <c r="A528" s="37">
        <v>527</v>
      </c>
      <c r="B528" s="48" t="s">
        <v>1481</v>
      </c>
      <c r="C528" s="39" t="s">
        <v>1489</v>
      </c>
      <c r="D528" s="39" t="s">
        <v>595</v>
      </c>
      <c r="E528" s="55" t="s">
        <v>596</v>
      </c>
      <c r="F528" s="56" t="s">
        <v>26</v>
      </c>
      <c r="G528" s="9"/>
      <c r="H528" s="9"/>
      <c r="I528" s="9"/>
      <c r="J528" s="11"/>
      <c r="K528" s="11"/>
      <c r="L528" s="57" t="s">
        <v>26</v>
      </c>
      <c r="M528" s="9"/>
      <c r="N528" s="11"/>
      <c r="O528" s="11"/>
      <c r="P528" s="36"/>
      <c r="Q528" s="36"/>
      <c r="R528" s="36"/>
      <c r="S528" s="36"/>
      <c r="T528" s="36"/>
      <c r="U528" s="36"/>
      <c r="V528" s="36"/>
      <c r="W528" s="36"/>
      <c r="X528" s="36"/>
      <c r="Y528" s="36"/>
      <c r="Z528" s="36"/>
      <c r="AA528" s="36"/>
    </row>
    <row r="529" spans="1:27" ht="15.75" customHeight="1">
      <c r="A529" s="37">
        <v>528</v>
      </c>
      <c r="B529" s="48" t="s">
        <v>1490</v>
      </c>
      <c r="C529" s="39" t="s">
        <v>1491</v>
      </c>
      <c r="D529" s="39" t="s">
        <v>152</v>
      </c>
      <c r="E529" s="55" t="s">
        <v>153</v>
      </c>
      <c r="F529" s="56" t="s">
        <v>26</v>
      </c>
      <c r="G529" s="9"/>
      <c r="H529" s="9"/>
      <c r="I529" s="9"/>
      <c r="J529" s="11"/>
      <c r="K529" s="11"/>
      <c r="L529" s="57" t="s">
        <v>26</v>
      </c>
      <c r="M529" s="9"/>
      <c r="N529" s="11"/>
      <c r="O529" s="11"/>
      <c r="P529" s="36"/>
      <c r="Q529" s="36"/>
      <c r="R529" s="36"/>
      <c r="S529" s="36"/>
      <c r="T529" s="36"/>
      <c r="U529" s="36"/>
      <c r="V529" s="36"/>
      <c r="W529" s="36"/>
      <c r="X529" s="36"/>
      <c r="Y529" s="36"/>
      <c r="Z529" s="36"/>
      <c r="AA529" s="36"/>
    </row>
    <row r="530" spans="1:27" ht="15.75" customHeight="1">
      <c r="A530" s="37">
        <v>529</v>
      </c>
      <c r="B530" s="48" t="s">
        <v>1492</v>
      </c>
      <c r="C530" s="39" t="s">
        <v>563</v>
      </c>
      <c r="D530" s="39" t="s">
        <v>564</v>
      </c>
      <c r="E530" s="55" t="s">
        <v>565</v>
      </c>
      <c r="F530" s="58" t="s">
        <v>18</v>
      </c>
      <c r="G530" s="9"/>
      <c r="H530" s="9"/>
      <c r="I530" s="41" t="s">
        <v>1262</v>
      </c>
      <c r="J530" s="39" t="s">
        <v>1263</v>
      </c>
      <c r="K530" s="39" t="s">
        <v>1264</v>
      </c>
      <c r="L530" s="57" t="s">
        <v>18</v>
      </c>
      <c r="M530" s="41" t="s">
        <v>221</v>
      </c>
      <c r="N530" s="39" t="s">
        <v>1493</v>
      </c>
      <c r="O530" s="39" t="s">
        <v>1494</v>
      </c>
      <c r="P530" s="36"/>
      <c r="Q530" s="36"/>
      <c r="R530" s="36"/>
      <c r="S530" s="36"/>
      <c r="T530" s="36"/>
      <c r="U530" s="36"/>
      <c r="V530" s="36"/>
      <c r="W530" s="36"/>
      <c r="X530" s="36"/>
      <c r="Y530" s="36"/>
      <c r="Z530" s="36"/>
      <c r="AA530" s="36"/>
    </row>
    <row r="531" spans="1:27" ht="15.75" customHeight="1">
      <c r="A531" s="37">
        <v>530</v>
      </c>
      <c r="B531" s="48" t="s">
        <v>1495</v>
      </c>
      <c r="C531" s="39" t="s">
        <v>1496</v>
      </c>
      <c r="D531" s="39" t="s">
        <v>104</v>
      </c>
      <c r="E531" s="55" t="s">
        <v>105</v>
      </c>
      <c r="F531" s="56" t="s">
        <v>26</v>
      </c>
      <c r="G531" s="9"/>
      <c r="H531" s="9"/>
      <c r="I531" s="9"/>
      <c r="J531" s="11"/>
      <c r="K531" s="11"/>
      <c r="L531" s="57" t="s">
        <v>26</v>
      </c>
      <c r="M531" s="9"/>
      <c r="N531" s="11"/>
      <c r="O531" s="11"/>
      <c r="P531" s="36"/>
      <c r="Q531" s="36"/>
      <c r="R531" s="36"/>
      <c r="S531" s="36"/>
      <c r="T531" s="36"/>
      <c r="U531" s="36"/>
      <c r="V531" s="36"/>
      <c r="W531" s="36"/>
      <c r="X531" s="36"/>
      <c r="Y531" s="36"/>
      <c r="Z531" s="36"/>
      <c r="AA531" s="36"/>
    </row>
    <row r="532" spans="1:27" ht="15.75" customHeight="1">
      <c r="A532" s="37">
        <v>531</v>
      </c>
      <c r="B532" s="48" t="s">
        <v>1497</v>
      </c>
      <c r="C532" s="39" t="s">
        <v>1498</v>
      </c>
      <c r="D532" s="39" t="s">
        <v>1499</v>
      </c>
      <c r="E532" s="55" t="s">
        <v>1500</v>
      </c>
      <c r="F532" s="56" t="s">
        <v>26</v>
      </c>
      <c r="G532" s="9"/>
      <c r="H532" s="9"/>
      <c r="I532" s="9"/>
      <c r="J532" s="11"/>
      <c r="K532" s="11"/>
      <c r="L532" s="57" t="s">
        <v>26</v>
      </c>
      <c r="M532" s="9"/>
      <c r="N532" s="11"/>
      <c r="O532" s="11"/>
      <c r="P532" s="36"/>
      <c r="Q532" s="36"/>
      <c r="R532" s="36"/>
      <c r="S532" s="36"/>
      <c r="T532" s="36"/>
      <c r="U532" s="36"/>
      <c r="V532" s="36"/>
      <c r="W532" s="36"/>
      <c r="X532" s="36"/>
      <c r="Y532" s="36"/>
      <c r="Z532" s="36"/>
      <c r="AA532" s="36"/>
    </row>
    <row r="533" spans="1:27" ht="15.75" customHeight="1">
      <c r="A533" s="37">
        <v>532</v>
      </c>
      <c r="B533" s="48" t="s">
        <v>1501</v>
      </c>
      <c r="C533" s="39" t="s">
        <v>1502</v>
      </c>
      <c r="D533" s="39" t="s">
        <v>1503</v>
      </c>
      <c r="E533" s="55" t="s">
        <v>1504</v>
      </c>
      <c r="F533" s="56" t="s">
        <v>26</v>
      </c>
      <c r="G533" s="9"/>
      <c r="H533" s="9"/>
      <c r="I533" s="9"/>
      <c r="J533" s="11"/>
      <c r="K533" s="11"/>
      <c r="L533" s="57" t="s">
        <v>26</v>
      </c>
      <c r="M533" s="9"/>
      <c r="N533" s="11"/>
      <c r="O533" s="11"/>
      <c r="P533" s="36"/>
      <c r="Q533" s="36"/>
      <c r="R533" s="36"/>
      <c r="S533" s="36"/>
      <c r="T533" s="36"/>
      <c r="U533" s="36"/>
      <c r="V533" s="36"/>
      <c r="W533" s="36"/>
      <c r="X533" s="36"/>
      <c r="Y533" s="36"/>
      <c r="Z533" s="36"/>
      <c r="AA533" s="36"/>
    </row>
    <row r="534" spans="1:27" ht="15.75" customHeight="1">
      <c r="A534" s="37">
        <v>533</v>
      </c>
      <c r="B534" s="48" t="s">
        <v>1501</v>
      </c>
      <c r="C534" s="39" t="s">
        <v>1505</v>
      </c>
      <c r="D534" s="39" t="s">
        <v>1503</v>
      </c>
      <c r="E534" s="55" t="s">
        <v>1504</v>
      </c>
      <c r="F534" s="56" t="s">
        <v>26</v>
      </c>
      <c r="G534" s="9"/>
      <c r="H534" s="9"/>
      <c r="I534" s="9"/>
      <c r="J534" s="11"/>
      <c r="K534" s="11"/>
      <c r="L534" s="57" t="s">
        <v>26</v>
      </c>
      <c r="M534" s="9"/>
      <c r="N534" s="11"/>
      <c r="O534" s="11"/>
      <c r="P534" s="36"/>
      <c r="Q534" s="36"/>
      <c r="R534" s="36"/>
      <c r="S534" s="36"/>
      <c r="T534" s="36"/>
      <c r="U534" s="36"/>
      <c r="V534" s="36"/>
      <c r="W534" s="36"/>
      <c r="X534" s="36"/>
      <c r="Y534" s="36"/>
      <c r="Z534" s="36"/>
      <c r="AA534" s="36"/>
    </row>
    <row r="535" spans="1:27" ht="15.75" customHeight="1">
      <c r="A535" s="37">
        <v>534</v>
      </c>
      <c r="B535" s="48" t="s">
        <v>1506</v>
      </c>
      <c r="C535" s="39" t="s">
        <v>1507</v>
      </c>
      <c r="D535" s="39" t="s">
        <v>1508</v>
      </c>
      <c r="E535" s="55" t="s">
        <v>1509</v>
      </c>
      <c r="F535" s="58" t="s">
        <v>18</v>
      </c>
      <c r="G535" s="9"/>
      <c r="H535" s="9"/>
      <c r="I535" s="41" t="s">
        <v>1510</v>
      </c>
      <c r="J535" s="39" t="s">
        <v>1511</v>
      </c>
      <c r="K535" s="39" t="s">
        <v>1512</v>
      </c>
      <c r="L535" s="57" t="s">
        <v>18</v>
      </c>
      <c r="M535" s="41" t="s">
        <v>221</v>
      </c>
      <c r="N535" s="39" t="s">
        <v>1513</v>
      </c>
      <c r="O535" s="39" t="s">
        <v>1514</v>
      </c>
      <c r="P535" s="36"/>
      <c r="Q535" s="36"/>
      <c r="R535" s="36"/>
      <c r="S535" s="36"/>
      <c r="T535" s="36"/>
      <c r="U535" s="36"/>
      <c r="V535" s="36"/>
      <c r="W535" s="36"/>
      <c r="X535" s="36"/>
      <c r="Y535" s="36"/>
      <c r="Z535" s="36"/>
      <c r="AA535" s="36"/>
    </row>
    <row r="536" spans="1:27" ht="15.75" customHeight="1">
      <c r="A536" s="37">
        <v>535</v>
      </c>
      <c r="B536" s="48" t="s">
        <v>1515</v>
      </c>
      <c r="C536" s="39" t="s">
        <v>1516</v>
      </c>
      <c r="D536" s="39" t="s">
        <v>147</v>
      </c>
      <c r="E536" s="55" t="s">
        <v>148</v>
      </c>
      <c r="F536" s="58" t="s">
        <v>18</v>
      </c>
      <c r="G536" s="9"/>
      <c r="H536" s="9"/>
      <c r="I536" s="41" t="s">
        <v>1517</v>
      </c>
      <c r="J536" s="39" t="s">
        <v>1518</v>
      </c>
      <c r="K536" s="39" t="s">
        <v>220</v>
      </c>
      <c r="L536" s="57" t="s">
        <v>18</v>
      </c>
      <c r="M536" s="41" t="s">
        <v>221</v>
      </c>
      <c r="N536" s="39" t="s">
        <v>1519</v>
      </c>
      <c r="O536" s="39" t="s">
        <v>1520</v>
      </c>
      <c r="P536" s="36"/>
      <c r="Q536" s="36"/>
      <c r="R536" s="36"/>
      <c r="S536" s="36"/>
      <c r="T536" s="36"/>
      <c r="U536" s="36"/>
      <c r="V536" s="36"/>
      <c r="W536" s="36"/>
      <c r="X536" s="36"/>
      <c r="Y536" s="36"/>
      <c r="Z536" s="36"/>
      <c r="AA536" s="36"/>
    </row>
    <row r="537" spans="1:27" ht="15.75" customHeight="1">
      <c r="A537" s="37">
        <v>536</v>
      </c>
      <c r="B537" s="48" t="s">
        <v>1521</v>
      </c>
      <c r="C537" s="39" t="s">
        <v>286</v>
      </c>
      <c r="D537" s="39" t="s">
        <v>287</v>
      </c>
      <c r="E537" s="55" t="s">
        <v>288</v>
      </c>
      <c r="F537" s="56" t="s">
        <v>26</v>
      </c>
      <c r="G537" s="9"/>
      <c r="H537" s="9"/>
      <c r="I537" s="9"/>
      <c r="J537" s="11"/>
      <c r="K537" s="11"/>
      <c r="L537" s="57" t="s">
        <v>26</v>
      </c>
      <c r="M537" s="9"/>
      <c r="N537" s="11"/>
      <c r="O537" s="11"/>
      <c r="P537" s="36"/>
      <c r="Q537" s="36"/>
      <c r="R537" s="36"/>
      <c r="S537" s="36"/>
      <c r="T537" s="36"/>
      <c r="U537" s="36"/>
      <c r="V537" s="36"/>
      <c r="W537" s="36"/>
      <c r="X537" s="36"/>
      <c r="Y537" s="36"/>
      <c r="Z537" s="36"/>
      <c r="AA537" s="36"/>
    </row>
    <row r="538" spans="1:27" ht="15.75" customHeight="1">
      <c r="A538" s="37">
        <v>537</v>
      </c>
      <c r="B538" s="48" t="s">
        <v>1522</v>
      </c>
      <c r="C538" s="39" t="s">
        <v>1523</v>
      </c>
      <c r="D538" s="39" t="s">
        <v>1524</v>
      </c>
      <c r="E538" s="55" t="s">
        <v>1525</v>
      </c>
      <c r="F538" s="58" t="s">
        <v>18</v>
      </c>
      <c r="G538" s="9"/>
      <c r="H538" s="9"/>
      <c r="I538" s="41" t="s">
        <v>1526</v>
      </c>
      <c r="J538" s="39" t="s">
        <v>1527</v>
      </c>
      <c r="K538" s="39" t="s">
        <v>1528</v>
      </c>
      <c r="L538" s="57" t="s">
        <v>18</v>
      </c>
      <c r="M538" s="41" t="s">
        <v>221</v>
      </c>
      <c r="N538" s="39" t="s">
        <v>1529</v>
      </c>
      <c r="O538" s="39" t="s">
        <v>1530</v>
      </c>
      <c r="P538" s="36"/>
      <c r="Q538" s="36"/>
      <c r="R538" s="36"/>
      <c r="S538" s="36"/>
      <c r="T538" s="36"/>
      <c r="U538" s="36"/>
      <c r="V538" s="36"/>
      <c r="W538" s="36"/>
      <c r="X538" s="36"/>
      <c r="Y538" s="36"/>
      <c r="Z538" s="36"/>
      <c r="AA538" s="36"/>
    </row>
    <row r="539" spans="1:27" ht="15.75" customHeight="1">
      <c r="A539" s="37">
        <v>538</v>
      </c>
      <c r="B539" s="48" t="s">
        <v>1522</v>
      </c>
      <c r="C539" s="39" t="s">
        <v>1531</v>
      </c>
      <c r="D539" s="39" t="s">
        <v>1532</v>
      </c>
      <c r="E539" s="55" t="s">
        <v>1533</v>
      </c>
      <c r="F539" s="58" t="s">
        <v>18</v>
      </c>
      <c r="G539" s="9"/>
      <c r="H539" s="9"/>
      <c r="I539" s="41" t="s">
        <v>211</v>
      </c>
      <c r="J539" s="39" t="s">
        <v>1534</v>
      </c>
      <c r="K539" s="39" t="s">
        <v>1535</v>
      </c>
      <c r="L539" s="57" t="s">
        <v>18</v>
      </c>
      <c r="M539" s="41" t="s">
        <v>221</v>
      </c>
      <c r="N539" s="39" t="s">
        <v>1536</v>
      </c>
      <c r="O539" s="39" t="s">
        <v>1537</v>
      </c>
      <c r="P539" s="36"/>
      <c r="Q539" s="36"/>
      <c r="R539" s="36"/>
      <c r="S539" s="36"/>
      <c r="T539" s="36"/>
      <c r="U539" s="36"/>
      <c r="V539" s="36"/>
      <c r="W539" s="36"/>
      <c r="X539" s="36"/>
      <c r="Y539" s="36"/>
      <c r="Z539" s="36"/>
      <c r="AA539" s="36"/>
    </row>
    <row r="540" spans="1:27" ht="15.75" customHeight="1">
      <c r="A540" s="37">
        <v>539</v>
      </c>
      <c r="B540" s="48" t="s">
        <v>1538</v>
      </c>
      <c r="C540" s="39" t="s">
        <v>1299</v>
      </c>
      <c r="D540" s="39" t="s">
        <v>519</v>
      </c>
      <c r="E540" s="55" t="s">
        <v>520</v>
      </c>
      <c r="F540" s="58" t="s">
        <v>18</v>
      </c>
      <c r="G540" s="9"/>
      <c r="H540" s="9"/>
      <c r="I540" s="9"/>
      <c r="J540" s="11"/>
      <c r="K540" s="11"/>
      <c r="L540" s="57" t="s">
        <v>26</v>
      </c>
      <c r="M540" s="9"/>
      <c r="N540" s="11"/>
      <c r="O540" s="11"/>
      <c r="P540" s="36"/>
      <c r="Q540" s="36"/>
      <c r="R540" s="36"/>
      <c r="S540" s="36"/>
      <c r="T540" s="36"/>
      <c r="U540" s="36"/>
      <c r="V540" s="36"/>
      <c r="W540" s="36"/>
      <c r="X540" s="36"/>
      <c r="Y540" s="36"/>
      <c r="Z540" s="36"/>
      <c r="AA540" s="36"/>
    </row>
    <row r="541" spans="1:27" ht="15.75" customHeight="1">
      <c r="A541" s="37">
        <v>540</v>
      </c>
      <c r="B541" s="48" t="s">
        <v>1539</v>
      </c>
      <c r="C541" s="39" t="s">
        <v>1540</v>
      </c>
      <c r="D541" s="39" t="s">
        <v>147</v>
      </c>
      <c r="E541" s="55" t="s">
        <v>148</v>
      </c>
      <c r="F541" s="58" t="s">
        <v>18</v>
      </c>
      <c r="G541" s="9"/>
      <c r="H541" s="9"/>
      <c r="I541" s="41" t="s">
        <v>218</v>
      </c>
      <c r="J541" s="39" t="s">
        <v>1541</v>
      </c>
      <c r="K541" s="39" t="s">
        <v>220</v>
      </c>
      <c r="L541" s="57" t="s">
        <v>18</v>
      </c>
      <c r="M541" s="41" t="s">
        <v>221</v>
      </c>
      <c r="N541" s="39" t="s">
        <v>1542</v>
      </c>
      <c r="O541" s="39" t="s">
        <v>1543</v>
      </c>
      <c r="P541" s="36"/>
      <c r="Q541" s="36"/>
      <c r="R541" s="36"/>
      <c r="S541" s="36"/>
      <c r="T541" s="36"/>
      <c r="U541" s="36"/>
      <c r="V541" s="36"/>
      <c r="W541" s="36"/>
      <c r="X541" s="36"/>
      <c r="Y541" s="36"/>
      <c r="Z541" s="36"/>
      <c r="AA541" s="36"/>
    </row>
    <row r="542" spans="1:27" ht="15.75" customHeight="1">
      <c r="A542" s="37">
        <v>541</v>
      </c>
      <c r="B542" s="48" t="s">
        <v>1539</v>
      </c>
      <c r="C542" s="39" t="s">
        <v>1544</v>
      </c>
      <c r="D542" s="39" t="s">
        <v>1545</v>
      </c>
      <c r="E542" s="55" t="s">
        <v>1546</v>
      </c>
      <c r="F542" s="58" t="s">
        <v>18</v>
      </c>
      <c r="G542" s="9"/>
      <c r="H542" s="9"/>
      <c r="I542" s="41" t="s">
        <v>1547</v>
      </c>
      <c r="J542" s="39" t="s">
        <v>1548</v>
      </c>
      <c r="K542" s="39" t="s">
        <v>1549</v>
      </c>
      <c r="L542" s="57" t="s">
        <v>18</v>
      </c>
      <c r="M542" s="41" t="s">
        <v>221</v>
      </c>
      <c r="N542" s="39" t="s">
        <v>1550</v>
      </c>
      <c r="O542" s="39" t="s">
        <v>1551</v>
      </c>
      <c r="P542" s="36"/>
      <c r="Q542" s="36"/>
      <c r="R542" s="36"/>
      <c r="S542" s="36"/>
      <c r="T542" s="36"/>
      <c r="U542" s="36"/>
      <c r="V542" s="36"/>
      <c r="W542" s="36"/>
      <c r="X542" s="36"/>
      <c r="Y542" s="36"/>
      <c r="Z542" s="36"/>
      <c r="AA542" s="36"/>
    </row>
    <row r="543" spans="1:27" ht="15.75" customHeight="1">
      <c r="A543" s="37">
        <v>542</v>
      </c>
      <c r="B543" s="48" t="s">
        <v>1539</v>
      </c>
      <c r="C543" s="39" t="s">
        <v>1552</v>
      </c>
      <c r="D543" s="39" t="s">
        <v>1553</v>
      </c>
      <c r="E543" s="55" t="s">
        <v>1554</v>
      </c>
      <c r="F543" s="56" t="s">
        <v>26</v>
      </c>
      <c r="G543" s="9"/>
      <c r="H543" s="9"/>
      <c r="I543" s="9"/>
      <c r="J543" s="11"/>
      <c r="K543" s="11"/>
      <c r="L543" s="57" t="s">
        <v>26</v>
      </c>
      <c r="M543" s="9"/>
      <c r="N543" s="11"/>
      <c r="O543" s="11"/>
      <c r="P543" s="36"/>
      <c r="Q543" s="36"/>
      <c r="R543" s="36"/>
      <c r="S543" s="36"/>
      <c r="T543" s="36"/>
      <c r="U543" s="36"/>
      <c r="V543" s="36"/>
      <c r="W543" s="36"/>
      <c r="X543" s="36"/>
      <c r="Y543" s="36"/>
      <c r="Z543" s="36"/>
      <c r="AA543" s="36"/>
    </row>
    <row r="544" spans="1:27" ht="15.75" customHeight="1">
      <c r="A544" s="37">
        <v>543</v>
      </c>
      <c r="B544" s="48" t="s">
        <v>1539</v>
      </c>
      <c r="C544" s="39" t="s">
        <v>1544</v>
      </c>
      <c r="D544" s="39" t="s">
        <v>1545</v>
      </c>
      <c r="E544" s="55" t="s">
        <v>1546</v>
      </c>
      <c r="F544" s="58" t="s">
        <v>18</v>
      </c>
      <c r="G544" s="9"/>
      <c r="H544" s="9"/>
      <c r="I544" s="41" t="s">
        <v>1555</v>
      </c>
      <c r="J544" s="39" t="s">
        <v>1548</v>
      </c>
      <c r="K544" s="39" t="s">
        <v>1549</v>
      </c>
      <c r="L544" s="57" t="s">
        <v>18</v>
      </c>
      <c r="M544" s="41" t="s">
        <v>221</v>
      </c>
      <c r="N544" s="39" t="s">
        <v>1556</v>
      </c>
      <c r="O544" s="39" t="s">
        <v>1557</v>
      </c>
      <c r="P544" s="36"/>
      <c r="Q544" s="36"/>
      <c r="R544" s="36"/>
      <c r="S544" s="36"/>
      <c r="T544" s="36"/>
      <c r="U544" s="36"/>
      <c r="V544" s="36"/>
      <c r="W544" s="36"/>
      <c r="X544" s="36"/>
      <c r="Y544" s="36"/>
      <c r="Z544" s="36"/>
      <c r="AA544" s="36"/>
    </row>
    <row r="545" spans="1:27" ht="15.75" customHeight="1">
      <c r="A545" s="37">
        <v>544</v>
      </c>
      <c r="B545" s="48" t="s">
        <v>1539</v>
      </c>
      <c r="C545" s="39" t="s">
        <v>1544</v>
      </c>
      <c r="D545" s="39" t="s">
        <v>1545</v>
      </c>
      <c r="E545" s="55" t="s">
        <v>1546</v>
      </c>
      <c r="F545" s="58" t="s">
        <v>18</v>
      </c>
      <c r="G545" s="9"/>
      <c r="H545" s="9"/>
      <c r="I545" s="41" t="s">
        <v>1555</v>
      </c>
      <c r="J545" s="39" t="s">
        <v>1548</v>
      </c>
      <c r="K545" s="39" t="s">
        <v>1549</v>
      </c>
      <c r="L545" s="57" t="s">
        <v>18</v>
      </c>
      <c r="M545" s="41" t="s">
        <v>221</v>
      </c>
      <c r="N545" s="39" t="s">
        <v>1556</v>
      </c>
      <c r="O545" s="39" t="s">
        <v>1557</v>
      </c>
      <c r="P545" s="36"/>
      <c r="Q545" s="36"/>
      <c r="R545" s="36"/>
      <c r="S545" s="36"/>
      <c r="T545" s="36"/>
      <c r="U545" s="36"/>
      <c r="V545" s="36"/>
      <c r="W545" s="36"/>
      <c r="X545" s="36"/>
      <c r="Y545" s="36"/>
      <c r="Z545" s="36"/>
      <c r="AA545" s="36"/>
    </row>
    <row r="546" spans="1:27" ht="15.75" customHeight="1">
      <c r="A546" s="37">
        <v>545</v>
      </c>
      <c r="B546" s="48" t="s">
        <v>1539</v>
      </c>
      <c r="C546" s="39" t="s">
        <v>1544</v>
      </c>
      <c r="D546" s="39" t="s">
        <v>1545</v>
      </c>
      <c r="E546" s="55" t="s">
        <v>1546</v>
      </c>
      <c r="F546" s="58" t="s">
        <v>18</v>
      </c>
      <c r="G546" s="9"/>
      <c r="H546" s="9"/>
      <c r="I546" s="41" t="s">
        <v>1555</v>
      </c>
      <c r="J546" s="39" t="s">
        <v>1548</v>
      </c>
      <c r="K546" s="39" t="s">
        <v>1549</v>
      </c>
      <c r="L546" s="57" t="s">
        <v>18</v>
      </c>
      <c r="M546" s="41" t="s">
        <v>221</v>
      </c>
      <c r="N546" s="39" t="s">
        <v>1556</v>
      </c>
      <c r="O546" s="39" t="s">
        <v>1557</v>
      </c>
      <c r="P546" s="36"/>
      <c r="Q546" s="36"/>
      <c r="R546" s="36"/>
      <c r="S546" s="36"/>
      <c r="T546" s="36"/>
      <c r="U546" s="36"/>
      <c r="V546" s="36"/>
      <c r="W546" s="36"/>
      <c r="X546" s="36"/>
      <c r="Y546" s="36"/>
      <c r="Z546" s="36"/>
      <c r="AA546" s="36"/>
    </row>
    <row r="547" spans="1:27" ht="15.75" customHeight="1">
      <c r="A547" s="37">
        <v>546</v>
      </c>
      <c r="B547" s="48" t="s">
        <v>1558</v>
      </c>
      <c r="C547" s="39" t="s">
        <v>1107</v>
      </c>
      <c r="D547" s="39" t="s">
        <v>1108</v>
      </c>
      <c r="E547" s="55" t="s">
        <v>1109</v>
      </c>
      <c r="F547" s="56" t="s">
        <v>26</v>
      </c>
      <c r="G547" s="9"/>
      <c r="H547" s="9"/>
      <c r="I547" s="9"/>
      <c r="J547" s="11"/>
      <c r="K547" s="11"/>
      <c r="L547" s="57" t="s">
        <v>26</v>
      </c>
      <c r="M547" s="9"/>
      <c r="N547" s="11"/>
      <c r="O547" s="11"/>
      <c r="P547" s="36"/>
      <c r="Q547" s="36"/>
      <c r="R547" s="36"/>
      <c r="S547" s="36"/>
      <c r="T547" s="36"/>
      <c r="U547" s="36"/>
      <c r="V547" s="36"/>
      <c r="W547" s="36"/>
      <c r="X547" s="36"/>
      <c r="Y547" s="36"/>
      <c r="Z547" s="36"/>
      <c r="AA547" s="36"/>
    </row>
    <row r="548" spans="1:27" ht="15.75" customHeight="1">
      <c r="A548" s="37">
        <v>547</v>
      </c>
      <c r="B548" s="48" t="s">
        <v>1559</v>
      </c>
      <c r="C548" s="39" t="s">
        <v>1560</v>
      </c>
      <c r="D548" s="39" t="s">
        <v>1561</v>
      </c>
      <c r="E548" s="55" t="s">
        <v>1562</v>
      </c>
      <c r="F548" s="56" t="s">
        <v>26</v>
      </c>
      <c r="G548" s="9"/>
      <c r="H548" s="9"/>
      <c r="I548" s="9"/>
      <c r="J548" s="11"/>
      <c r="K548" s="11"/>
      <c r="L548" s="57" t="s">
        <v>26</v>
      </c>
      <c r="M548" s="9"/>
      <c r="N548" s="11"/>
      <c r="O548" s="11"/>
      <c r="P548" s="36"/>
      <c r="Q548" s="36"/>
      <c r="R548" s="36"/>
      <c r="S548" s="36"/>
      <c r="T548" s="36"/>
      <c r="U548" s="36"/>
      <c r="V548" s="36"/>
      <c r="W548" s="36"/>
      <c r="X548" s="36"/>
      <c r="Y548" s="36"/>
      <c r="Z548" s="36"/>
      <c r="AA548" s="36"/>
    </row>
    <row r="549" spans="1:27" ht="15.75" customHeight="1">
      <c r="A549" s="37">
        <v>548</v>
      </c>
      <c r="B549" s="48" t="s">
        <v>1559</v>
      </c>
      <c r="C549" s="39" t="s">
        <v>1563</v>
      </c>
      <c r="D549" s="39" t="s">
        <v>1564</v>
      </c>
      <c r="E549" s="55" t="s">
        <v>1565</v>
      </c>
      <c r="F549" s="58" t="s">
        <v>18</v>
      </c>
      <c r="G549" s="9"/>
      <c r="H549" s="9"/>
      <c r="I549" s="9"/>
      <c r="J549" s="11"/>
      <c r="K549" s="11"/>
      <c r="L549" s="57" t="s">
        <v>26</v>
      </c>
      <c r="M549" s="9"/>
      <c r="N549" s="11"/>
      <c r="O549" s="11"/>
      <c r="P549" s="36"/>
      <c r="Q549" s="36"/>
      <c r="R549" s="36"/>
      <c r="S549" s="36"/>
      <c r="T549" s="36"/>
      <c r="U549" s="36"/>
      <c r="V549" s="36"/>
      <c r="W549" s="36"/>
      <c r="X549" s="36"/>
      <c r="Y549" s="36"/>
      <c r="Z549" s="36"/>
      <c r="AA549" s="36"/>
    </row>
    <row r="550" spans="1:27" ht="15.75" customHeight="1">
      <c r="A550" s="37">
        <v>549</v>
      </c>
      <c r="B550" s="48" t="s">
        <v>1566</v>
      </c>
      <c r="C550" s="39" t="s">
        <v>456</v>
      </c>
      <c r="D550" s="39" t="s">
        <v>130</v>
      </c>
      <c r="E550" s="55" t="s">
        <v>131</v>
      </c>
      <c r="F550" s="56" t="s">
        <v>26</v>
      </c>
      <c r="G550" s="9"/>
      <c r="H550" s="9"/>
      <c r="I550" s="9"/>
      <c r="J550" s="11"/>
      <c r="K550" s="11"/>
      <c r="L550" s="57" t="s">
        <v>26</v>
      </c>
      <c r="M550" s="9"/>
      <c r="N550" s="11"/>
      <c r="O550" s="11"/>
      <c r="P550" s="36"/>
      <c r="Q550" s="36"/>
      <c r="R550" s="36"/>
      <c r="S550" s="36"/>
      <c r="T550" s="36"/>
      <c r="U550" s="36"/>
      <c r="V550" s="36"/>
      <c r="W550" s="36"/>
      <c r="X550" s="36"/>
      <c r="Y550" s="36"/>
      <c r="Z550" s="36"/>
      <c r="AA550" s="36"/>
    </row>
    <row r="551" spans="1:27" ht="15.75" customHeight="1">
      <c r="A551" s="37">
        <v>550</v>
      </c>
      <c r="B551" s="48" t="s">
        <v>1567</v>
      </c>
      <c r="C551" s="39" t="s">
        <v>1568</v>
      </c>
      <c r="D551" s="39" t="s">
        <v>526</v>
      </c>
      <c r="E551" s="55" t="s">
        <v>527</v>
      </c>
      <c r="F551" s="58" t="s">
        <v>18</v>
      </c>
      <c r="G551" s="9"/>
      <c r="H551" s="9"/>
      <c r="I551" s="41" t="s">
        <v>162</v>
      </c>
      <c r="J551" s="39" t="s">
        <v>1569</v>
      </c>
      <c r="K551" s="39" t="s">
        <v>1570</v>
      </c>
      <c r="L551" s="57" t="s">
        <v>18</v>
      </c>
      <c r="M551" s="41" t="s">
        <v>221</v>
      </c>
      <c r="N551" s="39" t="s">
        <v>1571</v>
      </c>
      <c r="O551" s="39" t="s">
        <v>1572</v>
      </c>
      <c r="P551" s="36"/>
      <c r="Q551" s="36"/>
      <c r="R551" s="36"/>
      <c r="S551" s="36"/>
      <c r="T551" s="36"/>
      <c r="U551" s="36"/>
      <c r="V551" s="36"/>
      <c r="W551" s="36"/>
      <c r="X551" s="36"/>
      <c r="Y551" s="36"/>
      <c r="Z551" s="36"/>
      <c r="AA551" s="36"/>
    </row>
    <row r="552" spans="1:27" ht="15.75" customHeight="1">
      <c r="A552" s="37">
        <v>551</v>
      </c>
      <c r="B552" s="48" t="s">
        <v>1573</v>
      </c>
      <c r="C552" s="39" t="s">
        <v>1574</v>
      </c>
      <c r="D552" s="39" t="s">
        <v>691</v>
      </c>
      <c r="E552" s="55" t="s">
        <v>692</v>
      </c>
      <c r="F552" s="58" t="s">
        <v>18</v>
      </c>
      <c r="G552" s="9"/>
      <c r="H552" s="9"/>
      <c r="I552" s="41" t="s">
        <v>1575</v>
      </c>
      <c r="J552" s="39" t="s">
        <v>1576</v>
      </c>
      <c r="K552" s="39" t="s">
        <v>1577</v>
      </c>
      <c r="L552" s="57" t="s">
        <v>18</v>
      </c>
      <c r="M552" s="41" t="s">
        <v>221</v>
      </c>
      <c r="N552" s="39" t="s">
        <v>1578</v>
      </c>
      <c r="O552" s="39" t="s">
        <v>1579</v>
      </c>
      <c r="P552" s="36"/>
      <c r="Q552" s="36"/>
      <c r="R552" s="36"/>
      <c r="S552" s="36"/>
      <c r="T552" s="36"/>
      <c r="U552" s="36"/>
      <c r="V552" s="36"/>
      <c r="W552" s="36"/>
      <c r="X552" s="36"/>
      <c r="Y552" s="36"/>
      <c r="Z552" s="36"/>
      <c r="AA552" s="36"/>
    </row>
    <row r="553" spans="1:27" ht="15.75" customHeight="1">
      <c r="A553" s="37">
        <v>552</v>
      </c>
      <c r="B553" s="48" t="s">
        <v>1580</v>
      </c>
      <c r="C553" s="39" t="s">
        <v>1581</v>
      </c>
      <c r="D553" s="39" t="s">
        <v>935</v>
      </c>
      <c r="E553" s="55" t="s">
        <v>936</v>
      </c>
      <c r="F553" s="56" t="s">
        <v>26</v>
      </c>
      <c r="G553" s="9"/>
      <c r="H553" s="9"/>
      <c r="I553" s="9"/>
      <c r="J553" s="11"/>
      <c r="K553" s="11"/>
      <c r="L553" s="57" t="s">
        <v>26</v>
      </c>
      <c r="M553" s="9"/>
      <c r="N553" s="11"/>
      <c r="O553" s="11"/>
      <c r="P553" s="36"/>
      <c r="Q553" s="36"/>
      <c r="R553" s="36"/>
      <c r="S553" s="36"/>
      <c r="T553" s="36"/>
      <c r="U553" s="36"/>
      <c r="V553" s="36"/>
      <c r="W553" s="36"/>
      <c r="X553" s="36"/>
      <c r="Y553" s="36"/>
      <c r="Z553" s="36"/>
      <c r="AA553" s="36"/>
    </row>
    <row r="554" spans="1:27" ht="15.75" customHeight="1">
      <c r="A554" s="37">
        <v>553</v>
      </c>
      <c r="B554" s="48" t="s">
        <v>1580</v>
      </c>
      <c r="C554" s="39" t="s">
        <v>1582</v>
      </c>
      <c r="D554" s="39" t="s">
        <v>1583</v>
      </c>
      <c r="E554" s="55" t="s">
        <v>1584</v>
      </c>
      <c r="F554" s="58" t="s">
        <v>18</v>
      </c>
      <c r="G554" s="9"/>
      <c r="H554" s="9"/>
      <c r="I554" s="41" t="s">
        <v>211</v>
      </c>
      <c r="J554" s="39" t="s">
        <v>1585</v>
      </c>
      <c r="K554" s="39" t="s">
        <v>1586</v>
      </c>
      <c r="L554" s="57" t="s">
        <v>18</v>
      </c>
      <c r="M554" s="41" t="s">
        <v>221</v>
      </c>
      <c r="N554" s="39" t="s">
        <v>1587</v>
      </c>
      <c r="O554" s="39" t="s">
        <v>1588</v>
      </c>
      <c r="P554" s="36"/>
      <c r="Q554" s="36"/>
      <c r="R554" s="36"/>
      <c r="S554" s="36"/>
      <c r="T554" s="36"/>
      <c r="U554" s="36"/>
      <c r="V554" s="36"/>
      <c r="W554" s="36"/>
      <c r="X554" s="36"/>
      <c r="Y554" s="36"/>
      <c r="Z554" s="36"/>
      <c r="AA554" s="36"/>
    </row>
    <row r="555" spans="1:27" ht="15.75" customHeight="1">
      <c r="A555" s="37">
        <v>554</v>
      </c>
      <c r="B555" s="48" t="s">
        <v>1580</v>
      </c>
      <c r="C555" s="39" t="s">
        <v>1589</v>
      </c>
      <c r="D555" s="39" t="s">
        <v>1583</v>
      </c>
      <c r="E555" s="55" t="s">
        <v>1584</v>
      </c>
      <c r="F555" s="58" t="s">
        <v>18</v>
      </c>
      <c r="G555" s="9"/>
      <c r="H555" s="9"/>
      <c r="I555" s="41" t="s">
        <v>211</v>
      </c>
      <c r="J555" s="39" t="s">
        <v>1585</v>
      </c>
      <c r="K555" s="39" t="s">
        <v>1590</v>
      </c>
      <c r="L555" s="57" t="s">
        <v>18</v>
      </c>
      <c r="M555" s="41" t="s">
        <v>221</v>
      </c>
      <c r="N555" s="39" t="s">
        <v>1591</v>
      </c>
      <c r="O555" s="39" t="s">
        <v>1592</v>
      </c>
      <c r="P555" s="36"/>
      <c r="Q555" s="36"/>
      <c r="R555" s="36"/>
      <c r="S555" s="36"/>
      <c r="T555" s="36"/>
      <c r="U555" s="36"/>
      <c r="V555" s="36"/>
      <c r="W555" s="36"/>
      <c r="X555" s="36"/>
      <c r="Y555" s="36"/>
      <c r="Z555" s="36"/>
      <c r="AA555" s="36"/>
    </row>
    <row r="556" spans="1:27" ht="15.75" customHeight="1">
      <c r="A556" s="37">
        <v>555</v>
      </c>
      <c r="B556" s="48" t="s">
        <v>1593</v>
      </c>
      <c r="C556" s="39" t="s">
        <v>1594</v>
      </c>
      <c r="D556" s="39" t="s">
        <v>620</v>
      </c>
      <c r="E556" s="55" t="s">
        <v>131</v>
      </c>
      <c r="F556" s="56" t="s">
        <v>26</v>
      </c>
      <c r="G556" s="9"/>
      <c r="H556" s="9"/>
      <c r="I556" s="9"/>
      <c r="J556" s="11"/>
      <c r="K556" s="11"/>
      <c r="L556" s="57" t="s">
        <v>26</v>
      </c>
      <c r="M556" s="9"/>
      <c r="N556" s="11"/>
      <c r="O556" s="11"/>
      <c r="P556" s="36"/>
      <c r="Q556" s="36"/>
      <c r="R556" s="36"/>
      <c r="S556" s="36"/>
      <c r="T556" s="36"/>
      <c r="U556" s="36"/>
      <c r="V556" s="36"/>
      <c r="W556" s="36"/>
      <c r="X556" s="36"/>
      <c r="Y556" s="36"/>
      <c r="Z556" s="36"/>
      <c r="AA556" s="36"/>
    </row>
    <row r="557" spans="1:27" ht="15.75" customHeight="1">
      <c r="A557" s="37">
        <v>556</v>
      </c>
      <c r="B557" s="48" t="s">
        <v>1595</v>
      </c>
      <c r="C557" s="39" t="s">
        <v>1596</v>
      </c>
      <c r="D557" s="39" t="s">
        <v>1227</v>
      </c>
      <c r="E557" s="55" t="s">
        <v>1228</v>
      </c>
      <c r="F557" s="56" t="s">
        <v>26</v>
      </c>
      <c r="G557" s="9"/>
      <c r="H557" s="9"/>
      <c r="I557" s="9"/>
      <c r="J557" s="11"/>
      <c r="K557" s="11"/>
      <c r="L557" s="57" t="s">
        <v>26</v>
      </c>
      <c r="M557" s="9"/>
      <c r="N557" s="11"/>
      <c r="O557" s="11"/>
      <c r="P557" s="36"/>
      <c r="Q557" s="36"/>
      <c r="R557" s="36"/>
      <c r="S557" s="36"/>
      <c r="T557" s="36"/>
      <c r="U557" s="36"/>
      <c r="V557" s="36"/>
      <c r="W557" s="36"/>
      <c r="X557" s="36"/>
      <c r="Y557" s="36"/>
      <c r="Z557" s="36"/>
      <c r="AA557" s="36"/>
    </row>
    <row r="558" spans="1:27" ht="15.75" customHeight="1">
      <c r="A558" s="37">
        <v>557</v>
      </c>
      <c r="B558" s="48" t="s">
        <v>1595</v>
      </c>
      <c r="C558" s="39" t="s">
        <v>1597</v>
      </c>
      <c r="D558" s="39" t="s">
        <v>1227</v>
      </c>
      <c r="E558" s="55" t="s">
        <v>1228</v>
      </c>
      <c r="F558" s="56" t="s">
        <v>26</v>
      </c>
      <c r="G558" s="9"/>
      <c r="H558" s="9"/>
      <c r="I558" s="9"/>
      <c r="J558" s="11"/>
      <c r="K558" s="11"/>
      <c r="L558" s="57" t="s">
        <v>26</v>
      </c>
      <c r="M558" s="9"/>
      <c r="N558" s="11"/>
      <c r="O558" s="11"/>
      <c r="P558" s="36"/>
      <c r="Q558" s="36"/>
      <c r="R558" s="36"/>
      <c r="S558" s="36"/>
      <c r="T558" s="36"/>
      <c r="U558" s="36"/>
      <c r="V558" s="36"/>
      <c r="W558" s="36"/>
      <c r="X558" s="36"/>
      <c r="Y558" s="36"/>
      <c r="Z558" s="36"/>
      <c r="AA558" s="36"/>
    </row>
    <row r="559" spans="1:27" ht="15.75" customHeight="1">
      <c r="A559" s="37">
        <v>558</v>
      </c>
      <c r="B559" s="48" t="s">
        <v>1595</v>
      </c>
      <c r="C559" s="39" t="s">
        <v>1596</v>
      </c>
      <c r="D559" s="39" t="s">
        <v>1227</v>
      </c>
      <c r="E559" s="55" t="s">
        <v>1228</v>
      </c>
      <c r="F559" s="56" t="s">
        <v>26</v>
      </c>
      <c r="G559" s="9"/>
      <c r="H559" s="9"/>
      <c r="I559" s="9"/>
      <c r="J559" s="11"/>
      <c r="K559" s="11"/>
      <c r="L559" s="57" t="s">
        <v>26</v>
      </c>
      <c r="M559" s="9"/>
      <c r="N559" s="11"/>
      <c r="O559" s="11"/>
      <c r="P559" s="36"/>
      <c r="Q559" s="36"/>
      <c r="R559" s="36"/>
      <c r="S559" s="36"/>
      <c r="T559" s="36"/>
      <c r="U559" s="36"/>
      <c r="V559" s="36"/>
      <c r="W559" s="36"/>
      <c r="X559" s="36"/>
      <c r="Y559" s="36"/>
      <c r="Z559" s="36"/>
      <c r="AA559" s="36"/>
    </row>
    <row r="560" spans="1:27" ht="15.75" customHeight="1">
      <c r="A560" s="37">
        <v>559</v>
      </c>
      <c r="B560" s="48" t="s">
        <v>1595</v>
      </c>
      <c r="C560" s="39" t="s">
        <v>1596</v>
      </c>
      <c r="D560" s="39" t="s">
        <v>1227</v>
      </c>
      <c r="E560" s="55" t="s">
        <v>1228</v>
      </c>
      <c r="F560" s="56" t="s">
        <v>26</v>
      </c>
      <c r="G560" s="9"/>
      <c r="H560" s="9"/>
      <c r="I560" s="9"/>
      <c r="J560" s="11"/>
      <c r="K560" s="11"/>
      <c r="L560" s="57" t="s">
        <v>26</v>
      </c>
      <c r="M560" s="9"/>
      <c r="N560" s="11"/>
      <c r="O560" s="11"/>
      <c r="P560" s="36"/>
      <c r="Q560" s="36"/>
      <c r="R560" s="36"/>
      <c r="S560" s="36"/>
      <c r="T560" s="36"/>
      <c r="U560" s="36"/>
      <c r="V560" s="36"/>
      <c r="W560" s="36"/>
      <c r="X560" s="36"/>
      <c r="Y560" s="36"/>
      <c r="Z560" s="36"/>
      <c r="AA560" s="36"/>
    </row>
    <row r="561" spans="1:27" ht="15.75" customHeight="1">
      <c r="A561" s="37">
        <v>560</v>
      </c>
      <c r="B561" s="48" t="s">
        <v>1595</v>
      </c>
      <c r="C561" s="39" t="s">
        <v>1598</v>
      </c>
      <c r="D561" s="39" t="s">
        <v>1227</v>
      </c>
      <c r="E561" s="55" t="s">
        <v>1228</v>
      </c>
      <c r="F561" s="56" t="s">
        <v>26</v>
      </c>
      <c r="G561" s="9"/>
      <c r="H561" s="9"/>
      <c r="I561" s="9"/>
      <c r="J561" s="11"/>
      <c r="K561" s="11"/>
      <c r="L561" s="57" t="s">
        <v>26</v>
      </c>
      <c r="M561" s="9"/>
      <c r="N561" s="11"/>
      <c r="O561" s="11"/>
      <c r="P561" s="36"/>
      <c r="Q561" s="36"/>
      <c r="R561" s="36"/>
      <c r="S561" s="36"/>
      <c r="T561" s="36"/>
      <c r="U561" s="36"/>
      <c r="V561" s="36"/>
      <c r="W561" s="36"/>
      <c r="X561" s="36"/>
      <c r="Y561" s="36"/>
      <c r="Z561" s="36"/>
      <c r="AA561" s="36"/>
    </row>
    <row r="562" spans="1:27" ht="15.75" customHeight="1">
      <c r="A562" s="37">
        <v>561</v>
      </c>
      <c r="B562" s="48" t="s">
        <v>1595</v>
      </c>
      <c r="C562" s="39" t="s">
        <v>1598</v>
      </c>
      <c r="D562" s="39" t="s">
        <v>1227</v>
      </c>
      <c r="E562" s="55" t="s">
        <v>1228</v>
      </c>
      <c r="F562" s="56" t="s">
        <v>26</v>
      </c>
      <c r="G562" s="9"/>
      <c r="H562" s="9"/>
      <c r="I562" s="9"/>
      <c r="J562" s="11"/>
      <c r="K562" s="11"/>
      <c r="L562" s="57" t="s">
        <v>26</v>
      </c>
      <c r="M562" s="9"/>
      <c r="N562" s="11"/>
      <c r="O562" s="11"/>
      <c r="P562" s="36"/>
      <c r="Q562" s="36"/>
      <c r="R562" s="36"/>
      <c r="S562" s="36"/>
      <c r="T562" s="36"/>
      <c r="U562" s="36"/>
      <c r="V562" s="36"/>
      <c r="W562" s="36"/>
      <c r="X562" s="36"/>
      <c r="Y562" s="36"/>
      <c r="Z562" s="36"/>
      <c r="AA562" s="36"/>
    </row>
    <row r="563" spans="1:27" ht="15.75" customHeight="1">
      <c r="A563" s="37">
        <v>562</v>
      </c>
      <c r="B563" s="48" t="s">
        <v>1595</v>
      </c>
      <c r="C563" s="39" t="s">
        <v>1599</v>
      </c>
      <c r="D563" s="39" t="s">
        <v>1227</v>
      </c>
      <c r="E563" s="55" t="s">
        <v>1228</v>
      </c>
      <c r="F563" s="56" t="s">
        <v>26</v>
      </c>
      <c r="G563" s="9"/>
      <c r="H563" s="9"/>
      <c r="I563" s="9"/>
      <c r="J563" s="11"/>
      <c r="K563" s="11"/>
      <c r="L563" s="57" t="s">
        <v>26</v>
      </c>
      <c r="M563" s="9"/>
      <c r="N563" s="11"/>
      <c r="O563" s="11"/>
      <c r="P563" s="36"/>
      <c r="Q563" s="36"/>
      <c r="R563" s="36"/>
      <c r="S563" s="36"/>
      <c r="T563" s="36"/>
      <c r="U563" s="36"/>
      <c r="V563" s="36"/>
      <c r="W563" s="36"/>
      <c r="X563" s="36"/>
      <c r="Y563" s="36"/>
      <c r="Z563" s="36"/>
      <c r="AA563" s="36"/>
    </row>
    <row r="564" spans="1:27" ht="15.75" customHeight="1">
      <c r="A564" s="37">
        <v>563</v>
      </c>
      <c r="B564" s="48" t="s">
        <v>1595</v>
      </c>
      <c r="C564" s="39" t="s">
        <v>1599</v>
      </c>
      <c r="D564" s="39" t="s">
        <v>1227</v>
      </c>
      <c r="E564" s="55" t="s">
        <v>1228</v>
      </c>
      <c r="F564" s="56" t="s">
        <v>26</v>
      </c>
      <c r="G564" s="9"/>
      <c r="H564" s="9"/>
      <c r="I564" s="9"/>
      <c r="J564" s="11"/>
      <c r="K564" s="11"/>
      <c r="L564" s="57" t="s">
        <v>26</v>
      </c>
      <c r="M564" s="9"/>
      <c r="N564" s="11"/>
      <c r="O564" s="11"/>
      <c r="P564" s="36"/>
      <c r="Q564" s="36"/>
      <c r="R564" s="36"/>
      <c r="S564" s="36"/>
      <c r="T564" s="36"/>
      <c r="U564" s="36"/>
      <c r="V564" s="36"/>
      <c r="W564" s="36"/>
      <c r="X564" s="36"/>
      <c r="Y564" s="36"/>
      <c r="Z564" s="36"/>
      <c r="AA564" s="36"/>
    </row>
    <row r="565" spans="1:27" ht="15.75" customHeight="1">
      <c r="A565" s="37">
        <v>564</v>
      </c>
      <c r="B565" s="48" t="s">
        <v>1595</v>
      </c>
      <c r="C565" s="39" t="s">
        <v>1598</v>
      </c>
      <c r="D565" s="39" t="s">
        <v>1227</v>
      </c>
      <c r="E565" s="55" t="s">
        <v>1228</v>
      </c>
      <c r="F565" s="56" t="s">
        <v>26</v>
      </c>
      <c r="G565" s="9"/>
      <c r="H565" s="9"/>
      <c r="I565" s="9"/>
      <c r="J565" s="11"/>
      <c r="K565" s="11"/>
      <c r="L565" s="57" t="s">
        <v>26</v>
      </c>
      <c r="M565" s="9"/>
      <c r="N565" s="11"/>
      <c r="O565" s="11"/>
      <c r="P565" s="36"/>
      <c r="Q565" s="36"/>
      <c r="R565" s="36"/>
      <c r="S565" s="36"/>
      <c r="T565" s="36"/>
      <c r="U565" s="36"/>
      <c r="V565" s="36"/>
      <c r="W565" s="36"/>
      <c r="X565" s="36"/>
      <c r="Y565" s="36"/>
      <c r="Z565" s="36"/>
      <c r="AA565" s="36"/>
    </row>
    <row r="566" spans="1:27" ht="15.75" customHeight="1">
      <c r="A566" s="37">
        <v>565</v>
      </c>
      <c r="B566" s="48" t="s">
        <v>1595</v>
      </c>
      <c r="C566" s="39" t="s">
        <v>1600</v>
      </c>
      <c r="D566" s="39" t="s">
        <v>1227</v>
      </c>
      <c r="E566" s="55" t="s">
        <v>1228</v>
      </c>
      <c r="F566" s="56" t="s">
        <v>26</v>
      </c>
      <c r="G566" s="9"/>
      <c r="H566" s="9"/>
      <c r="I566" s="9"/>
      <c r="J566" s="11"/>
      <c r="K566" s="11"/>
      <c r="L566" s="57" t="s">
        <v>26</v>
      </c>
      <c r="M566" s="9"/>
      <c r="N566" s="11"/>
      <c r="O566" s="11"/>
      <c r="P566" s="36"/>
      <c r="Q566" s="36"/>
      <c r="R566" s="36"/>
      <c r="S566" s="36"/>
      <c r="T566" s="36"/>
      <c r="U566" s="36"/>
      <c r="V566" s="36"/>
      <c r="W566" s="36"/>
      <c r="X566" s="36"/>
      <c r="Y566" s="36"/>
      <c r="Z566" s="36"/>
      <c r="AA566" s="36"/>
    </row>
    <row r="567" spans="1:27" ht="15.75" customHeight="1">
      <c r="A567" s="37">
        <v>566</v>
      </c>
      <c r="B567" s="48" t="s">
        <v>1595</v>
      </c>
      <c r="C567" s="39" t="s">
        <v>1598</v>
      </c>
      <c r="D567" s="39" t="s">
        <v>1227</v>
      </c>
      <c r="E567" s="55" t="s">
        <v>1228</v>
      </c>
      <c r="F567" s="56" t="s">
        <v>26</v>
      </c>
      <c r="G567" s="9"/>
      <c r="H567" s="9"/>
      <c r="I567" s="9"/>
      <c r="J567" s="11"/>
      <c r="K567" s="11"/>
      <c r="L567" s="57" t="s">
        <v>26</v>
      </c>
      <c r="M567" s="9"/>
      <c r="N567" s="11"/>
      <c r="O567" s="11"/>
      <c r="P567" s="36"/>
      <c r="Q567" s="36"/>
      <c r="R567" s="36"/>
      <c r="S567" s="36"/>
      <c r="T567" s="36"/>
      <c r="U567" s="36"/>
      <c r="V567" s="36"/>
      <c r="W567" s="36"/>
      <c r="X567" s="36"/>
      <c r="Y567" s="36"/>
      <c r="Z567" s="36"/>
      <c r="AA567" s="36"/>
    </row>
    <row r="568" spans="1:27" ht="15.75" customHeight="1">
      <c r="A568" s="37">
        <v>567</v>
      </c>
      <c r="B568" s="48" t="s">
        <v>1595</v>
      </c>
      <c r="C568" s="39" t="s">
        <v>1598</v>
      </c>
      <c r="D568" s="39" t="s">
        <v>1227</v>
      </c>
      <c r="E568" s="55" t="s">
        <v>1228</v>
      </c>
      <c r="F568" s="56" t="s">
        <v>26</v>
      </c>
      <c r="G568" s="9"/>
      <c r="H568" s="9"/>
      <c r="I568" s="9"/>
      <c r="J568" s="11"/>
      <c r="K568" s="11"/>
      <c r="L568" s="57" t="s">
        <v>26</v>
      </c>
      <c r="M568" s="9"/>
      <c r="N568" s="11"/>
      <c r="O568" s="11"/>
      <c r="P568" s="36"/>
      <c r="Q568" s="36"/>
      <c r="R568" s="36"/>
      <c r="S568" s="36"/>
      <c r="T568" s="36"/>
      <c r="U568" s="36"/>
      <c r="V568" s="36"/>
      <c r="W568" s="36"/>
      <c r="X568" s="36"/>
      <c r="Y568" s="36"/>
      <c r="Z568" s="36"/>
      <c r="AA568" s="36"/>
    </row>
    <row r="569" spans="1:27" ht="15.75" customHeight="1">
      <c r="A569" s="37">
        <v>568</v>
      </c>
      <c r="B569" s="48" t="s">
        <v>1601</v>
      </c>
      <c r="C569" s="39" t="s">
        <v>1602</v>
      </c>
      <c r="D569" s="39" t="s">
        <v>1603</v>
      </c>
      <c r="E569" s="55" t="s">
        <v>1604</v>
      </c>
      <c r="F569" s="56" t="s">
        <v>26</v>
      </c>
      <c r="G569" s="9"/>
      <c r="H569" s="9"/>
      <c r="I569" s="9"/>
      <c r="J569" s="11"/>
      <c r="K569" s="11"/>
      <c r="L569" s="57" t="s">
        <v>26</v>
      </c>
      <c r="M569" s="9"/>
      <c r="N569" s="11"/>
      <c r="O569" s="11"/>
      <c r="P569" s="36"/>
      <c r="Q569" s="36"/>
      <c r="R569" s="36"/>
      <c r="S569" s="36"/>
      <c r="T569" s="36"/>
      <c r="U569" s="36"/>
      <c r="V569" s="36"/>
      <c r="W569" s="36"/>
      <c r="X569" s="36"/>
      <c r="Y569" s="36"/>
      <c r="Z569" s="36"/>
      <c r="AA569" s="36"/>
    </row>
    <row r="570" spans="1:27" ht="15.75" customHeight="1">
      <c r="A570" s="37">
        <v>569</v>
      </c>
      <c r="B570" s="48" t="s">
        <v>1605</v>
      </c>
      <c r="C570" s="39" t="s">
        <v>1606</v>
      </c>
      <c r="D570" s="39" t="s">
        <v>1607</v>
      </c>
      <c r="E570" s="55" t="s">
        <v>1608</v>
      </c>
      <c r="F570" s="58" t="s">
        <v>18</v>
      </c>
      <c r="G570" s="9"/>
      <c r="H570" s="9"/>
      <c r="I570" s="41" t="s">
        <v>1609</v>
      </c>
      <c r="J570" s="39" t="s">
        <v>1610</v>
      </c>
      <c r="K570" s="39" t="s">
        <v>1611</v>
      </c>
      <c r="L570" s="57" t="s">
        <v>18</v>
      </c>
      <c r="M570" s="41" t="s">
        <v>221</v>
      </c>
      <c r="N570" s="39" t="s">
        <v>1612</v>
      </c>
      <c r="O570" s="39" t="s">
        <v>1613</v>
      </c>
      <c r="P570" s="36"/>
      <c r="Q570" s="36"/>
      <c r="R570" s="36"/>
      <c r="S570" s="36"/>
      <c r="T570" s="36"/>
      <c r="U570" s="36"/>
      <c r="V570" s="36"/>
      <c r="W570" s="36"/>
      <c r="X570" s="36"/>
      <c r="Y570" s="36"/>
      <c r="Z570" s="36"/>
      <c r="AA570" s="36"/>
    </row>
    <row r="571" spans="1:27" ht="15.75" customHeight="1">
      <c r="A571" s="37">
        <v>570</v>
      </c>
      <c r="B571" s="48" t="s">
        <v>1605</v>
      </c>
      <c r="C571" s="39" t="s">
        <v>1614</v>
      </c>
      <c r="D571" s="39" t="s">
        <v>130</v>
      </c>
      <c r="E571" s="55" t="s">
        <v>131</v>
      </c>
      <c r="F571" s="56" t="s">
        <v>26</v>
      </c>
      <c r="G571" s="9"/>
      <c r="H571" s="9"/>
      <c r="I571" s="9"/>
      <c r="J571" s="11"/>
      <c r="K571" s="11"/>
      <c r="L571" s="57" t="s">
        <v>26</v>
      </c>
      <c r="M571" s="9"/>
      <c r="N571" s="11"/>
      <c r="O571" s="11"/>
      <c r="P571" s="36"/>
      <c r="Q571" s="36"/>
      <c r="R571" s="36"/>
      <c r="S571" s="36"/>
      <c r="T571" s="36"/>
      <c r="U571" s="36"/>
      <c r="V571" s="36"/>
      <c r="W571" s="36"/>
      <c r="X571" s="36"/>
      <c r="Y571" s="36"/>
      <c r="Z571" s="36"/>
      <c r="AA571" s="36"/>
    </row>
    <row r="572" spans="1:27" ht="15.75" customHeight="1">
      <c r="A572" s="37">
        <v>571</v>
      </c>
      <c r="B572" s="48" t="s">
        <v>1615</v>
      </c>
      <c r="C572" s="39" t="s">
        <v>635</v>
      </c>
      <c r="D572" s="39" t="s">
        <v>160</v>
      </c>
      <c r="E572" s="55" t="s">
        <v>161</v>
      </c>
      <c r="F572" s="58" t="s">
        <v>18</v>
      </c>
      <c r="G572" s="9"/>
      <c r="H572" s="9"/>
      <c r="I572" s="41" t="s">
        <v>162</v>
      </c>
      <c r="J572" s="39" t="s">
        <v>716</v>
      </c>
      <c r="K572" s="39" t="s">
        <v>1616</v>
      </c>
      <c r="L572" s="57" t="s">
        <v>18</v>
      </c>
      <c r="M572" s="41" t="s">
        <v>221</v>
      </c>
      <c r="N572" s="39" t="s">
        <v>1617</v>
      </c>
      <c r="O572" s="39" t="s">
        <v>1618</v>
      </c>
      <c r="P572" s="36"/>
      <c r="Q572" s="36"/>
      <c r="R572" s="36"/>
      <c r="S572" s="36"/>
      <c r="T572" s="36"/>
      <c r="U572" s="36"/>
      <c r="V572" s="36"/>
      <c r="W572" s="36"/>
      <c r="X572" s="36"/>
      <c r="Y572" s="36"/>
      <c r="Z572" s="36"/>
      <c r="AA572" s="36"/>
    </row>
    <row r="573" spans="1:27" ht="15.75" customHeight="1">
      <c r="A573" s="37">
        <v>572</v>
      </c>
      <c r="B573" s="48" t="s">
        <v>1619</v>
      </c>
      <c r="C573" s="39" t="s">
        <v>1620</v>
      </c>
      <c r="D573" s="39" t="s">
        <v>1621</v>
      </c>
      <c r="E573" s="55" t="s">
        <v>1622</v>
      </c>
      <c r="F573" s="56" t="s">
        <v>26</v>
      </c>
      <c r="G573" s="9"/>
      <c r="H573" s="9"/>
      <c r="I573" s="9"/>
      <c r="J573" s="11"/>
      <c r="K573" s="11"/>
      <c r="L573" s="57" t="s">
        <v>26</v>
      </c>
      <c r="M573" s="9"/>
      <c r="N573" s="11"/>
      <c r="O573" s="11"/>
      <c r="P573" s="36"/>
      <c r="Q573" s="36"/>
      <c r="R573" s="36"/>
      <c r="S573" s="36"/>
      <c r="T573" s="36"/>
      <c r="U573" s="36"/>
      <c r="V573" s="36"/>
      <c r="W573" s="36"/>
      <c r="X573" s="36"/>
      <c r="Y573" s="36"/>
      <c r="Z573" s="36"/>
      <c r="AA573" s="36"/>
    </row>
    <row r="574" spans="1:27" ht="15.75" customHeight="1">
      <c r="A574" s="37">
        <v>573</v>
      </c>
      <c r="B574" s="48" t="s">
        <v>1623</v>
      </c>
      <c r="C574" s="39" t="s">
        <v>561</v>
      </c>
      <c r="D574" s="39" t="s">
        <v>290</v>
      </c>
      <c r="E574" s="55" t="s">
        <v>291</v>
      </c>
      <c r="F574" s="56" t="s">
        <v>26</v>
      </c>
      <c r="G574" s="9"/>
      <c r="H574" s="9"/>
      <c r="I574" s="9"/>
      <c r="J574" s="11"/>
      <c r="K574" s="11"/>
      <c r="L574" s="57" t="s">
        <v>26</v>
      </c>
      <c r="M574" s="9"/>
      <c r="N574" s="11"/>
      <c r="O574" s="11"/>
      <c r="P574" s="36"/>
      <c r="Q574" s="36"/>
      <c r="R574" s="36"/>
      <c r="S574" s="36"/>
      <c r="T574" s="36"/>
      <c r="U574" s="36"/>
      <c r="V574" s="36"/>
      <c r="W574" s="36"/>
      <c r="X574" s="36"/>
      <c r="Y574" s="36"/>
      <c r="Z574" s="36"/>
      <c r="AA574" s="36"/>
    </row>
    <row r="575" spans="1:27" ht="15.75" customHeight="1">
      <c r="A575" s="37">
        <v>574</v>
      </c>
      <c r="B575" s="48" t="s">
        <v>1623</v>
      </c>
      <c r="C575" s="39" t="s">
        <v>562</v>
      </c>
      <c r="D575" s="39" t="s">
        <v>290</v>
      </c>
      <c r="E575" s="55" t="s">
        <v>291</v>
      </c>
      <c r="F575" s="56" t="s">
        <v>26</v>
      </c>
      <c r="G575" s="9"/>
      <c r="H575" s="9"/>
      <c r="I575" s="9"/>
      <c r="J575" s="11"/>
      <c r="K575" s="11"/>
      <c r="L575" s="57" t="s">
        <v>26</v>
      </c>
      <c r="M575" s="9"/>
      <c r="N575" s="11"/>
      <c r="O575" s="11"/>
      <c r="P575" s="36"/>
      <c r="Q575" s="36"/>
      <c r="R575" s="36"/>
      <c r="S575" s="36"/>
      <c r="T575" s="36"/>
      <c r="U575" s="36"/>
      <c r="V575" s="36"/>
      <c r="W575" s="36"/>
      <c r="X575" s="36"/>
      <c r="Y575" s="36"/>
      <c r="Z575" s="36"/>
      <c r="AA575" s="36"/>
    </row>
    <row r="576" spans="1:27" ht="15.75" customHeight="1">
      <c r="A576" s="37">
        <v>575</v>
      </c>
      <c r="B576" s="48" t="s">
        <v>1623</v>
      </c>
      <c r="C576" s="39" t="s">
        <v>563</v>
      </c>
      <c r="D576" s="39" t="s">
        <v>564</v>
      </c>
      <c r="E576" s="55" t="s">
        <v>565</v>
      </c>
      <c r="F576" s="58" t="s">
        <v>18</v>
      </c>
      <c r="G576" s="9"/>
      <c r="H576" s="9"/>
      <c r="I576" s="41" t="s">
        <v>1262</v>
      </c>
      <c r="J576" s="39" t="s">
        <v>1263</v>
      </c>
      <c r="K576" s="39" t="s">
        <v>1624</v>
      </c>
      <c r="L576" s="57" t="s">
        <v>18</v>
      </c>
      <c r="M576" s="41" t="s">
        <v>848</v>
      </c>
      <c r="N576" s="39" t="s">
        <v>1625</v>
      </c>
      <c r="O576" s="39" t="s">
        <v>1626</v>
      </c>
      <c r="P576" s="36"/>
      <c r="Q576" s="36"/>
      <c r="R576" s="36"/>
      <c r="S576" s="36"/>
      <c r="T576" s="36"/>
      <c r="U576" s="36"/>
      <c r="V576" s="36"/>
      <c r="W576" s="36"/>
      <c r="X576" s="36"/>
      <c r="Y576" s="36"/>
      <c r="Z576" s="36"/>
      <c r="AA576" s="36"/>
    </row>
    <row r="577" spans="1:27" ht="15.75" customHeight="1">
      <c r="A577" s="37">
        <v>576</v>
      </c>
      <c r="B577" s="48" t="s">
        <v>1623</v>
      </c>
      <c r="C577" s="39" t="s">
        <v>300</v>
      </c>
      <c r="D577" s="39" t="s">
        <v>301</v>
      </c>
      <c r="E577" s="55" t="s">
        <v>302</v>
      </c>
      <c r="F577" s="58" t="s">
        <v>18</v>
      </c>
      <c r="G577" s="9"/>
      <c r="H577" s="9"/>
      <c r="I577" s="9"/>
      <c r="J577" s="11"/>
      <c r="K577" s="11"/>
      <c r="L577" s="57" t="s">
        <v>26</v>
      </c>
      <c r="M577" s="9"/>
      <c r="N577" s="11"/>
      <c r="O577" s="11"/>
      <c r="P577" s="36"/>
      <c r="Q577" s="36"/>
      <c r="R577" s="36"/>
      <c r="S577" s="36"/>
      <c r="T577" s="36"/>
      <c r="U577" s="36"/>
      <c r="V577" s="36"/>
      <c r="W577" s="36"/>
      <c r="X577" s="36"/>
      <c r="Y577" s="36"/>
      <c r="Z577" s="36"/>
      <c r="AA577" s="36"/>
    </row>
    <row r="578" spans="1:27" ht="15.75" customHeight="1">
      <c r="A578" s="37">
        <v>577</v>
      </c>
      <c r="B578" s="48" t="s">
        <v>1623</v>
      </c>
      <c r="C578" s="39" t="s">
        <v>1068</v>
      </c>
      <c r="D578" s="39" t="s">
        <v>1017</v>
      </c>
      <c r="E578" s="55" t="s">
        <v>1018</v>
      </c>
      <c r="F578" s="58" t="s">
        <v>18</v>
      </c>
      <c r="G578" s="9"/>
      <c r="H578" s="9"/>
      <c r="I578" s="9"/>
      <c r="J578" s="11"/>
      <c r="K578" s="11"/>
      <c r="L578" s="57" t="s">
        <v>26</v>
      </c>
      <c r="M578" s="9"/>
      <c r="N578" s="11"/>
      <c r="O578" s="11"/>
      <c r="P578" s="36"/>
      <c r="Q578" s="36"/>
      <c r="R578" s="36"/>
      <c r="S578" s="36"/>
      <c r="T578" s="36"/>
      <c r="U578" s="36"/>
      <c r="V578" s="36"/>
      <c r="W578" s="36"/>
      <c r="X578" s="36"/>
      <c r="Y578" s="36"/>
      <c r="Z578" s="36"/>
      <c r="AA578" s="36"/>
    </row>
    <row r="579" spans="1:27" ht="15.75" customHeight="1">
      <c r="A579" s="37">
        <v>578</v>
      </c>
      <c r="B579" s="48" t="s">
        <v>1623</v>
      </c>
      <c r="C579" s="39" t="s">
        <v>314</v>
      </c>
      <c r="D579" s="39" t="s">
        <v>315</v>
      </c>
      <c r="E579" s="55" t="s">
        <v>316</v>
      </c>
      <c r="F579" s="56" t="s">
        <v>26</v>
      </c>
      <c r="G579" s="9"/>
      <c r="H579" s="9"/>
      <c r="I579" s="9"/>
      <c r="J579" s="11"/>
      <c r="K579" s="11"/>
      <c r="L579" s="57" t="s">
        <v>26</v>
      </c>
      <c r="M579" s="9"/>
      <c r="N579" s="11"/>
      <c r="O579" s="11"/>
      <c r="P579" s="36"/>
      <c r="Q579" s="36"/>
      <c r="R579" s="36"/>
      <c r="S579" s="36"/>
      <c r="T579" s="36"/>
      <c r="U579" s="36"/>
      <c r="V579" s="36"/>
      <c r="W579" s="36"/>
      <c r="X579" s="36"/>
      <c r="Y579" s="36"/>
      <c r="Z579" s="36"/>
      <c r="AA579" s="36"/>
    </row>
    <row r="580" spans="1:27" ht="15.75" customHeight="1">
      <c r="A580" s="37">
        <v>579</v>
      </c>
      <c r="B580" s="48" t="s">
        <v>1623</v>
      </c>
      <c r="C580" s="39" t="s">
        <v>321</v>
      </c>
      <c r="D580" s="39" t="s">
        <v>322</v>
      </c>
      <c r="E580" s="55" t="s">
        <v>323</v>
      </c>
      <c r="F580" s="56" t="s">
        <v>26</v>
      </c>
      <c r="G580" s="9"/>
      <c r="H580" s="9"/>
      <c r="I580" s="9"/>
      <c r="J580" s="11"/>
      <c r="K580" s="11"/>
      <c r="L580" s="57" t="s">
        <v>26</v>
      </c>
      <c r="M580" s="9"/>
      <c r="N580" s="11"/>
      <c r="O580" s="11"/>
      <c r="P580" s="36"/>
      <c r="Q580" s="36"/>
      <c r="R580" s="36"/>
      <c r="S580" s="36"/>
      <c r="T580" s="36"/>
      <c r="U580" s="36"/>
      <c r="V580" s="36"/>
      <c r="W580" s="36"/>
      <c r="X580" s="36"/>
      <c r="Y580" s="36"/>
      <c r="Z580" s="36"/>
      <c r="AA580" s="36"/>
    </row>
    <row r="581" spans="1:27" ht="15.75" customHeight="1">
      <c r="A581" s="37">
        <v>580</v>
      </c>
      <c r="B581" s="48" t="s">
        <v>1627</v>
      </c>
      <c r="C581" s="39" t="s">
        <v>1628</v>
      </c>
      <c r="D581" s="39" t="s">
        <v>205</v>
      </c>
      <c r="E581" s="55" t="s">
        <v>206</v>
      </c>
      <c r="F581" s="58" t="s">
        <v>18</v>
      </c>
      <c r="G581" s="9"/>
      <c r="H581" s="9"/>
      <c r="I581" s="41" t="s">
        <v>1629</v>
      </c>
      <c r="J581" s="39" t="s">
        <v>1630</v>
      </c>
      <c r="K581" s="39" t="s">
        <v>1631</v>
      </c>
      <c r="L581" s="57" t="s">
        <v>18</v>
      </c>
      <c r="M581" s="41" t="s">
        <v>221</v>
      </c>
      <c r="N581" s="39" t="s">
        <v>1632</v>
      </c>
      <c r="O581" s="39" t="s">
        <v>1633</v>
      </c>
      <c r="P581" s="36"/>
      <c r="Q581" s="36"/>
      <c r="R581" s="36"/>
      <c r="S581" s="36"/>
      <c r="T581" s="36"/>
      <c r="U581" s="36"/>
      <c r="V581" s="36"/>
      <c r="W581" s="36"/>
      <c r="X581" s="36"/>
      <c r="Y581" s="36"/>
      <c r="Z581" s="36"/>
      <c r="AA581" s="36"/>
    </row>
    <row r="582" spans="1:27" ht="15.75" customHeight="1">
      <c r="A582" s="37">
        <v>581</v>
      </c>
      <c r="B582" s="48" t="s">
        <v>1634</v>
      </c>
      <c r="C582" s="39" t="s">
        <v>1635</v>
      </c>
      <c r="D582" s="39" t="s">
        <v>588</v>
      </c>
      <c r="E582" s="55" t="s">
        <v>589</v>
      </c>
      <c r="F582" s="58" t="s">
        <v>18</v>
      </c>
      <c r="G582" s="9"/>
      <c r="H582" s="9"/>
      <c r="I582" s="41" t="s">
        <v>1636</v>
      </c>
      <c r="J582" s="39" t="s">
        <v>1637</v>
      </c>
      <c r="K582" s="39" t="s">
        <v>1638</v>
      </c>
      <c r="L582" s="57" t="s">
        <v>18</v>
      </c>
      <c r="M582" s="41" t="s">
        <v>221</v>
      </c>
      <c r="N582" s="39" t="s">
        <v>1639</v>
      </c>
      <c r="O582" s="39" t="s">
        <v>1640</v>
      </c>
      <c r="P582" s="36"/>
      <c r="Q582" s="36"/>
      <c r="R582" s="36"/>
      <c r="S582" s="36"/>
      <c r="T582" s="36"/>
      <c r="U582" s="36"/>
      <c r="V582" s="36"/>
      <c r="W582" s="36"/>
      <c r="X582" s="36"/>
      <c r="Y582" s="36"/>
      <c r="Z582" s="36"/>
      <c r="AA582" s="36"/>
    </row>
    <row r="583" spans="1:27" ht="15.75" customHeight="1">
      <c r="A583" s="37">
        <v>582</v>
      </c>
      <c r="B583" s="48" t="s">
        <v>1641</v>
      </c>
      <c r="C583" s="39" t="s">
        <v>1642</v>
      </c>
      <c r="D583" s="39" t="s">
        <v>1643</v>
      </c>
      <c r="E583" s="55" t="s">
        <v>1644</v>
      </c>
      <c r="F583" s="58" t="s">
        <v>18</v>
      </c>
      <c r="G583" s="9"/>
      <c r="H583" s="9"/>
      <c r="I583" s="41" t="s">
        <v>1645</v>
      </c>
      <c r="J583" s="39" t="s">
        <v>1646</v>
      </c>
      <c r="K583" s="39" t="s">
        <v>1647</v>
      </c>
      <c r="L583" s="57" t="s">
        <v>18</v>
      </c>
      <c r="M583" s="39" t="s">
        <v>221</v>
      </c>
      <c r="N583" s="39" t="s">
        <v>1648</v>
      </c>
      <c r="O583" s="39" t="s">
        <v>1649</v>
      </c>
      <c r="P583" s="36"/>
      <c r="Q583" s="36"/>
      <c r="R583" s="36"/>
      <c r="S583" s="36"/>
      <c r="T583" s="36"/>
      <c r="U583" s="36"/>
      <c r="V583" s="36"/>
      <c r="W583" s="36"/>
      <c r="X583" s="36"/>
      <c r="Y583" s="36"/>
      <c r="Z583" s="36"/>
      <c r="AA583" s="36"/>
    </row>
    <row r="584" spans="1:27" ht="15.75" customHeight="1">
      <c r="A584" s="37">
        <v>583</v>
      </c>
      <c r="B584" s="48" t="s">
        <v>1650</v>
      </c>
      <c r="C584" s="39" t="s">
        <v>635</v>
      </c>
      <c r="D584" s="39" t="s">
        <v>160</v>
      </c>
      <c r="E584" s="55" t="s">
        <v>161</v>
      </c>
      <c r="F584" s="58" t="s">
        <v>18</v>
      </c>
      <c r="G584" s="9"/>
      <c r="H584" s="9"/>
      <c r="I584" s="41" t="s">
        <v>162</v>
      </c>
      <c r="J584" s="39" t="s">
        <v>163</v>
      </c>
      <c r="K584" s="39" t="s">
        <v>847</v>
      </c>
      <c r="L584" s="57" t="s">
        <v>18</v>
      </c>
      <c r="M584" s="41" t="s">
        <v>221</v>
      </c>
      <c r="N584" s="39" t="s">
        <v>1651</v>
      </c>
      <c r="O584" s="39" t="s">
        <v>1652</v>
      </c>
      <c r="P584" s="36"/>
      <c r="Q584" s="36"/>
      <c r="R584" s="36"/>
      <c r="S584" s="36"/>
      <c r="T584" s="36"/>
      <c r="U584" s="36"/>
      <c r="V584" s="36"/>
      <c r="W584" s="36"/>
      <c r="X584" s="36"/>
      <c r="Y584" s="36"/>
      <c r="Z584" s="36"/>
      <c r="AA584" s="36"/>
    </row>
    <row r="585" spans="1:27" ht="15.75" customHeight="1">
      <c r="A585" s="37">
        <v>584</v>
      </c>
      <c r="B585" s="48" t="s">
        <v>1653</v>
      </c>
      <c r="C585" s="39" t="s">
        <v>1654</v>
      </c>
      <c r="D585" s="39" t="s">
        <v>1655</v>
      </c>
      <c r="E585" s="55" t="s">
        <v>1656</v>
      </c>
      <c r="F585" s="58" t="s">
        <v>18</v>
      </c>
      <c r="G585" s="9"/>
      <c r="H585" s="9"/>
      <c r="I585" s="41" t="s">
        <v>468</v>
      </c>
      <c r="J585" s="39" t="s">
        <v>1657</v>
      </c>
      <c r="K585" s="39" t="s">
        <v>1658</v>
      </c>
      <c r="L585" s="57" t="s">
        <v>18</v>
      </c>
      <c r="M585" s="41" t="s">
        <v>221</v>
      </c>
      <c r="N585" s="39" t="s">
        <v>1659</v>
      </c>
      <c r="O585" s="39" t="s">
        <v>1660</v>
      </c>
      <c r="P585" s="36"/>
      <c r="Q585" s="36"/>
      <c r="R585" s="36"/>
      <c r="S585" s="36"/>
      <c r="T585" s="36"/>
      <c r="U585" s="36"/>
      <c r="V585" s="36"/>
      <c r="W585" s="36"/>
      <c r="X585" s="36"/>
      <c r="Y585" s="36"/>
      <c r="Z585" s="36"/>
      <c r="AA585" s="36"/>
    </row>
    <row r="586" spans="1:27" ht="15.75" customHeight="1">
      <c r="A586" s="37">
        <v>585</v>
      </c>
      <c r="B586" s="48" t="s">
        <v>1661</v>
      </c>
      <c r="C586" s="39" t="s">
        <v>1662</v>
      </c>
      <c r="D586" s="39" t="s">
        <v>1663</v>
      </c>
      <c r="E586" s="55" t="s">
        <v>1664</v>
      </c>
      <c r="F586" s="56" t="s">
        <v>26</v>
      </c>
      <c r="G586" s="9"/>
      <c r="H586" s="9"/>
      <c r="I586" s="9"/>
      <c r="J586" s="11"/>
      <c r="K586" s="11"/>
      <c r="L586" s="57" t="s">
        <v>26</v>
      </c>
      <c r="M586" s="9"/>
      <c r="N586" s="11"/>
      <c r="O586" s="11"/>
      <c r="P586" s="36"/>
      <c r="Q586" s="36"/>
      <c r="R586" s="36"/>
      <c r="S586" s="36"/>
      <c r="T586" s="36"/>
      <c r="U586" s="36"/>
      <c r="V586" s="36"/>
      <c r="W586" s="36"/>
      <c r="X586" s="36"/>
      <c r="Y586" s="36"/>
      <c r="Z586" s="36"/>
      <c r="AA586" s="36"/>
    </row>
    <row r="587" spans="1:27" ht="15.75" customHeight="1">
      <c r="A587" s="37">
        <v>586</v>
      </c>
      <c r="B587" s="48" t="s">
        <v>1661</v>
      </c>
      <c r="C587" s="39" t="s">
        <v>1665</v>
      </c>
      <c r="D587" s="39" t="s">
        <v>1663</v>
      </c>
      <c r="E587" s="55" t="s">
        <v>1664</v>
      </c>
      <c r="F587" s="56" t="s">
        <v>26</v>
      </c>
      <c r="G587" s="9"/>
      <c r="H587" s="9"/>
      <c r="I587" s="9"/>
      <c r="J587" s="11"/>
      <c r="K587" s="11"/>
      <c r="L587" s="57" t="s">
        <v>26</v>
      </c>
      <c r="M587" s="9"/>
      <c r="N587" s="11"/>
      <c r="O587" s="11"/>
      <c r="P587" s="36"/>
      <c r="Q587" s="36"/>
      <c r="R587" s="36"/>
      <c r="S587" s="36"/>
      <c r="T587" s="36"/>
      <c r="U587" s="36"/>
      <c r="V587" s="36"/>
      <c r="W587" s="36"/>
      <c r="X587" s="36"/>
      <c r="Y587" s="36"/>
      <c r="Z587" s="36"/>
      <c r="AA587" s="36"/>
    </row>
    <row r="588" spans="1:27" ht="15.75" customHeight="1">
      <c r="A588" s="37">
        <v>587</v>
      </c>
      <c r="B588" s="48" t="s">
        <v>1666</v>
      </c>
      <c r="C588" s="39" t="s">
        <v>1667</v>
      </c>
      <c r="D588" s="39" t="s">
        <v>1668</v>
      </c>
      <c r="E588" s="55" t="s">
        <v>1669</v>
      </c>
      <c r="F588" s="56" t="s">
        <v>26</v>
      </c>
      <c r="G588" s="9"/>
      <c r="H588" s="9"/>
      <c r="I588" s="9"/>
      <c r="J588" s="11"/>
      <c r="K588" s="11"/>
      <c r="L588" s="57" t="s">
        <v>26</v>
      </c>
      <c r="M588" s="9"/>
      <c r="N588" s="11"/>
      <c r="O588" s="11"/>
      <c r="P588" s="36"/>
      <c r="Q588" s="36"/>
      <c r="R588" s="36"/>
      <c r="S588" s="36"/>
      <c r="T588" s="36"/>
      <c r="U588" s="36"/>
      <c r="V588" s="36"/>
      <c r="W588" s="36"/>
      <c r="X588" s="36"/>
      <c r="Y588" s="36"/>
      <c r="Z588" s="36"/>
      <c r="AA588" s="36"/>
    </row>
    <row r="589" spans="1:27" ht="15.75" customHeight="1">
      <c r="A589" s="37">
        <v>588</v>
      </c>
      <c r="B589" s="48" t="s">
        <v>1670</v>
      </c>
      <c r="C589" s="39" t="s">
        <v>1671</v>
      </c>
      <c r="D589" s="39" t="s">
        <v>196</v>
      </c>
      <c r="E589" s="55" t="s">
        <v>197</v>
      </c>
      <c r="F589" s="58" t="s">
        <v>18</v>
      </c>
      <c r="G589" s="9"/>
      <c r="H589" s="9"/>
      <c r="I589" s="9"/>
      <c r="J589" s="11"/>
      <c r="K589" s="11"/>
      <c r="L589" s="57" t="s">
        <v>26</v>
      </c>
      <c r="M589" s="9"/>
      <c r="N589" s="11"/>
      <c r="O589" s="11"/>
      <c r="P589" s="36"/>
      <c r="Q589" s="36"/>
      <c r="R589" s="36"/>
      <c r="S589" s="36"/>
      <c r="T589" s="36"/>
      <c r="U589" s="36"/>
      <c r="V589" s="36"/>
      <c r="W589" s="36"/>
      <c r="X589" s="36"/>
      <c r="Y589" s="36"/>
      <c r="Z589" s="36"/>
      <c r="AA589" s="36"/>
    </row>
    <row r="590" spans="1:27" ht="15.75" customHeight="1">
      <c r="A590" s="37">
        <v>589</v>
      </c>
      <c r="B590" s="48" t="s">
        <v>1670</v>
      </c>
      <c r="C590" s="39" t="s">
        <v>1671</v>
      </c>
      <c r="D590" s="39" t="s">
        <v>196</v>
      </c>
      <c r="E590" s="55" t="s">
        <v>197</v>
      </c>
      <c r="F590" s="58" t="s">
        <v>18</v>
      </c>
      <c r="G590" s="9"/>
      <c r="H590" s="9"/>
      <c r="I590" s="9"/>
      <c r="J590" s="11"/>
      <c r="K590" s="11"/>
      <c r="L590" s="57" t="s">
        <v>26</v>
      </c>
      <c r="M590" s="9"/>
      <c r="N590" s="11"/>
      <c r="O590" s="11"/>
      <c r="P590" s="36"/>
      <c r="Q590" s="36"/>
      <c r="R590" s="36"/>
      <c r="S590" s="36"/>
      <c r="T590" s="36"/>
      <c r="U590" s="36"/>
      <c r="V590" s="36"/>
      <c r="W590" s="36"/>
      <c r="X590" s="36"/>
      <c r="Y590" s="36"/>
      <c r="Z590" s="36"/>
      <c r="AA590" s="36"/>
    </row>
    <row r="591" spans="1:27" ht="15.75" customHeight="1">
      <c r="A591" s="37">
        <v>590</v>
      </c>
      <c r="B591" s="48" t="s">
        <v>1670</v>
      </c>
      <c r="C591" s="39" t="s">
        <v>1671</v>
      </c>
      <c r="D591" s="39" t="s">
        <v>196</v>
      </c>
      <c r="E591" s="55" t="s">
        <v>197</v>
      </c>
      <c r="F591" s="58" t="s">
        <v>18</v>
      </c>
      <c r="G591" s="9"/>
      <c r="H591" s="9"/>
      <c r="I591" s="9"/>
      <c r="J591" s="11"/>
      <c r="K591" s="11"/>
      <c r="L591" s="57" t="s">
        <v>26</v>
      </c>
      <c r="M591" s="9"/>
      <c r="N591" s="11"/>
      <c r="O591" s="11"/>
      <c r="P591" s="36"/>
      <c r="Q591" s="36"/>
      <c r="R591" s="36"/>
      <c r="S591" s="36"/>
      <c r="T591" s="36"/>
      <c r="U591" s="36"/>
      <c r="V591" s="36"/>
      <c r="W591" s="36"/>
      <c r="X591" s="36"/>
      <c r="Y591" s="36"/>
      <c r="Z591" s="36"/>
      <c r="AA591" s="36"/>
    </row>
    <row r="592" spans="1:27" ht="15.75" customHeight="1">
      <c r="A592" s="37">
        <v>591</v>
      </c>
      <c r="B592" s="48" t="s">
        <v>1672</v>
      </c>
      <c r="C592" s="39" t="s">
        <v>1673</v>
      </c>
      <c r="D592" s="39" t="s">
        <v>1356</v>
      </c>
      <c r="E592" s="55" t="s">
        <v>1357</v>
      </c>
      <c r="F592" s="56" t="s">
        <v>26</v>
      </c>
      <c r="G592" s="9"/>
      <c r="H592" s="9"/>
      <c r="I592" s="9"/>
      <c r="J592" s="11"/>
      <c r="K592" s="11"/>
      <c r="L592" s="57" t="s">
        <v>26</v>
      </c>
      <c r="M592" s="9"/>
      <c r="N592" s="11"/>
      <c r="O592" s="11"/>
      <c r="P592" s="36"/>
      <c r="Q592" s="36"/>
      <c r="R592" s="36"/>
      <c r="S592" s="36"/>
      <c r="T592" s="36"/>
      <c r="U592" s="36"/>
      <c r="V592" s="36"/>
      <c r="W592" s="36"/>
      <c r="X592" s="36"/>
      <c r="Y592" s="36"/>
      <c r="Z592" s="36"/>
      <c r="AA592" s="36"/>
    </row>
    <row r="593" spans="1:27" ht="15.75" customHeight="1">
      <c r="A593" s="37">
        <v>592</v>
      </c>
      <c r="B593" s="48" t="s">
        <v>1672</v>
      </c>
      <c r="C593" s="39" t="s">
        <v>1674</v>
      </c>
      <c r="D593" s="39" t="s">
        <v>1356</v>
      </c>
      <c r="E593" s="55" t="s">
        <v>1357</v>
      </c>
      <c r="F593" s="56" t="s">
        <v>26</v>
      </c>
      <c r="G593" s="9"/>
      <c r="H593" s="9"/>
      <c r="I593" s="9"/>
      <c r="J593" s="11"/>
      <c r="K593" s="11"/>
      <c r="L593" s="57" t="s">
        <v>26</v>
      </c>
      <c r="M593" s="9"/>
      <c r="N593" s="11"/>
      <c r="O593" s="11"/>
      <c r="P593" s="36"/>
      <c r="Q593" s="36"/>
      <c r="R593" s="36"/>
      <c r="S593" s="36"/>
      <c r="T593" s="36"/>
      <c r="U593" s="36"/>
      <c r="V593" s="36"/>
      <c r="W593" s="36"/>
      <c r="X593" s="36"/>
      <c r="Y593" s="36"/>
      <c r="Z593" s="36"/>
      <c r="AA593" s="36"/>
    </row>
    <row r="594" spans="1:27" ht="15.75" customHeight="1">
      <c r="A594" s="37">
        <v>593</v>
      </c>
      <c r="B594" s="48" t="s">
        <v>1675</v>
      </c>
      <c r="C594" s="39" t="s">
        <v>1676</v>
      </c>
      <c r="D594" s="39" t="s">
        <v>1677</v>
      </c>
      <c r="E594" s="55" t="s">
        <v>1678</v>
      </c>
      <c r="F594" s="58" t="s">
        <v>18</v>
      </c>
      <c r="G594" s="9"/>
      <c r="H594" s="9"/>
      <c r="I594" s="41" t="s">
        <v>1679</v>
      </c>
      <c r="J594" s="39" t="s">
        <v>1680</v>
      </c>
      <c r="K594" s="39" t="s">
        <v>1681</v>
      </c>
      <c r="L594" s="57" t="s">
        <v>18</v>
      </c>
      <c r="M594" s="41" t="s">
        <v>221</v>
      </c>
      <c r="N594" s="39" t="s">
        <v>1682</v>
      </c>
      <c r="O594" s="39" t="s">
        <v>1683</v>
      </c>
      <c r="P594" s="36"/>
      <c r="Q594" s="36"/>
      <c r="R594" s="36"/>
      <c r="S594" s="36"/>
      <c r="T594" s="36"/>
      <c r="U594" s="36"/>
      <c r="V594" s="36"/>
      <c r="W594" s="36"/>
      <c r="X594" s="36"/>
      <c r="Y594" s="36"/>
      <c r="Z594" s="36"/>
      <c r="AA594" s="36"/>
    </row>
    <row r="595" spans="1:27" ht="15.75" customHeight="1">
      <c r="A595" s="37">
        <v>594</v>
      </c>
      <c r="B595" s="48" t="s">
        <v>1675</v>
      </c>
      <c r="C595" s="39" t="s">
        <v>1684</v>
      </c>
      <c r="D595" s="39" t="s">
        <v>761</v>
      </c>
      <c r="E595" s="55" t="s">
        <v>762</v>
      </c>
      <c r="F595" s="58" t="s">
        <v>18</v>
      </c>
      <c r="G595" s="9"/>
      <c r="H595" s="9"/>
      <c r="I595" s="41" t="s">
        <v>162</v>
      </c>
      <c r="J595" s="39" t="s">
        <v>1685</v>
      </c>
      <c r="K595" s="39" t="s">
        <v>1686</v>
      </c>
      <c r="L595" s="57" t="s">
        <v>18</v>
      </c>
      <c r="M595" s="41" t="s">
        <v>1687</v>
      </c>
      <c r="N595" s="39" t="s">
        <v>1688</v>
      </c>
      <c r="O595" s="39" t="s">
        <v>1689</v>
      </c>
      <c r="P595" s="36"/>
      <c r="Q595" s="36"/>
      <c r="R595" s="36"/>
      <c r="S595" s="36"/>
      <c r="T595" s="36"/>
      <c r="U595" s="36"/>
      <c r="V595" s="36"/>
      <c r="W595" s="36"/>
      <c r="X595" s="36"/>
      <c r="Y595" s="36"/>
      <c r="Z595" s="36"/>
      <c r="AA595" s="36"/>
    </row>
    <row r="596" spans="1:27" ht="15.75" customHeight="1">
      <c r="A596" s="37">
        <v>595</v>
      </c>
      <c r="B596" s="48" t="s">
        <v>1675</v>
      </c>
      <c r="C596" s="39" t="s">
        <v>1690</v>
      </c>
      <c r="D596" s="39" t="s">
        <v>459</v>
      </c>
      <c r="E596" s="55" t="s">
        <v>460</v>
      </c>
      <c r="F596" s="56" t="s">
        <v>26</v>
      </c>
      <c r="G596" s="9"/>
      <c r="H596" s="9"/>
      <c r="I596" s="9"/>
      <c r="J596" s="11"/>
      <c r="K596" s="11"/>
      <c r="L596" s="57" t="s">
        <v>26</v>
      </c>
      <c r="M596" s="9"/>
      <c r="N596" s="11"/>
      <c r="O596" s="11"/>
      <c r="P596" s="36"/>
      <c r="Q596" s="36"/>
      <c r="R596" s="36"/>
      <c r="S596" s="36"/>
      <c r="T596" s="36"/>
      <c r="U596" s="36"/>
      <c r="V596" s="36"/>
      <c r="W596" s="36"/>
      <c r="X596" s="36"/>
      <c r="Y596" s="36"/>
      <c r="Z596" s="36"/>
      <c r="AA596" s="36"/>
    </row>
    <row r="597" spans="1:27" ht="15.75" customHeight="1">
      <c r="A597" s="37">
        <v>596</v>
      </c>
      <c r="B597" s="48" t="s">
        <v>1675</v>
      </c>
      <c r="C597" s="39" t="s">
        <v>613</v>
      </c>
      <c r="D597" s="39" t="s">
        <v>226</v>
      </c>
      <c r="E597" s="55" t="s">
        <v>227</v>
      </c>
      <c r="F597" s="56" t="s">
        <v>26</v>
      </c>
      <c r="G597" s="9"/>
      <c r="H597" s="9"/>
      <c r="I597" s="9"/>
      <c r="J597" s="11"/>
      <c r="K597" s="11"/>
      <c r="L597" s="57" t="s">
        <v>26</v>
      </c>
      <c r="M597" s="9"/>
      <c r="N597" s="11"/>
      <c r="O597" s="11"/>
      <c r="P597" s="36"/>
      <c r="Q597" s="36"/>
      <c r="R597" s="36"/>
      <c r="S597" s="36"/>
      <c r="T597" s="36"/>
      <c r="U597" s="36"/>
      <c r="V597" s="36"/>
      <c r="W597" s="36"/>
      <c r="X597" s="36"/>
      <c r="Y597" s="36"/>
      <c r="Z597" s="36"/>
      <c r="AA597" s="36"/>
    </row>
    <row r="598" spans="1:27" ht="15.75" customHeight="1">
      <c r="A598" s="37">
        <v>597</v>
      </c>
      <c r="B598" s="48" t="s">
        <v>1675</v>
      </c>
      <c r="C598" s="39" t="s">
        <v>86</v>
      </c>
      <c r="D598" s="39" t="s">
        <v>73</v>
      </c>
      <c r="E598" s="55" t="s">
        <v>74</v>
      </c>
      <c r="F598" s="56" t="s">
        <v>26</v>
      </c>
      <c r="G598" s="9"/>
      <c r="H598" s="9"/>
      <c r="I598" s="9"/>
      <c r="J598" s="11"/>
      <c r="K598" s="11"/>
      <c r="L598" s="57" t="s">
        <v>26</v>
      </c>
      <c r="M598" s="9"/>
      <c r="N598" s="11"/>
      <c r="O598" s="11"/>
      <c r="P598" s="36"/>
      <c r="Q598" s="36"/>
      <c r="R598" s="36"/>
      <c r="S598" s="36"/>
      <c r="T598" s="36"/>
      <c r="U598" s="36"/>
      <c r="V598" s="36"/>
      <c r="W598" s="36"/>
      <c r="X598" s="36"/>
      <c r="Y598" s="36"/>
      <c r="Z598" s="36"/>
      <c r="AA598" s="36"/>
    </row>
    <row r="599" spans="1:27" ht="15.75" customHeight="1">
      <c r="A599" s="37">
        <v>598</v>
      </c>
      <c r="B599" s="48" t="s">
        <v>1675</v>
      </c>
      <c r="C599" s="39" t="s">
        <v>86</v>
      </c>
      <c r="D599" s="39" t="s">
        <v>73</v>
      </c>
      <c r="E599" s="55" t="s">
        <v>74</v>
      </c>
      <c r="F599" s="56" t="s">
        <v>26</v>
      </c>
      <c r="G599" s="9"/>
      <c r="H599" s="9"/>
      <c r="I599" s="9"/>
      <c r="J599" s="11"/>
      <c r="K599" s="11"/>
      <c r="L599" s="57" t="s">
        <v>26</v>
      </c>
      <c r="M599" s="9"/>
      <c r="N599" s="11"/>
      <c r="O599" s="11"/>
      <c r="P599" s="36"/>
      <c r="Q599" s="36"/>
      <c r="R599" s="36"/>
      <c r="S599" s="36"/>
      <c r="T599" s="36"/>
      <c r="U599" s="36"/>
      <c r="V599" s="36"/>
      <c r="W599" s="36"/>
      <c r="X599" s="36"/>
      <c r="Y599" s="36"/>
      <c r="Z599" s="36"/>
      <c r="AA599" s="36"/>
    </row>
    <row r="600" spans="1:27" ht="15.75" customHeight="1">
      <c r="A600" s="37">
        <v>599</v>
      </c>
      <c r="B600" s="48" t="s">
        <v>1691</v>
      </c>
      <c r="C600" s="39" t="s">
        <v>1692</v>
      </c>
      <c r="D600" s="39" t="s">
        <v>761</v>
      </c>
      <c r="E600" s="55" t="s">
        <v>762</v>
      </c>
      <c r="F600" s="58" t="s">
        <v>18</v>
      </c>
      <c r="G600" s="9"/>
      <c r="H600" s="9"/>
      <c r="I600" s="41" t="s">
        <v>162</v>
      </c>
      <c r="J600" s="39" t="s">
        <v>1693</v>
      </c>
      <c r="K600" s="39" t="s">
        <v>1686</v>
      </c>
      <c r="L600" s="57" t="s">
        <v>18</v>
      </c>
      <c r="M600" s="41" t="s">
        <v>221</v>
      </c>
      <c r="N600" s="39" t="s">
        <v>1694</v>
      </c>
      <c r="O600" s="39" t="s">
        <v>1695</v>
      </c>
      <c r="P600" s="36"/>
      <c r="Q600" s="36"/>
      <c r="R600" s="36"/>
      <c r="S600" s="36"/>
      <c r="T600" s="36"/>
      <c r="U600" s="36"/>
      <c r="V600" s="36"/>
      <c r="W600" s="36"/>
      <c r="X600" s="36"/>
      <c r="Y600" s="36"/>
      <c r="Z600" s="36"/>
      <c r="AA600" s="36"/>
    </row>
    <row r="601" spans="1:27" ht="15.75" customHeight="1">
      <c r="A601" s="37">
        <v>600</v>
      </c>
      <c r="B601" s="48" t="s">
        <v>1696</v>
      </c>
      <c r="C601" s="39" t="s">
        <v>1697</v>
      </c>
      <c r="D601" s="39" t="s">
        <v>130</v>
      </c>
      <c r="E601" s="55" t="s">
        <v>131</v>
      </c>
      <c r="F601" s="56" t="s">
        <v>26</v>
      </c>
      <c r="G601" s="9"/>
      <c r="H601" s="9"/>
      <c r="I601" s="9"/>
      <c r="J601" s="11"/>
      <c r="K601" s="11"/>
      <c r="L601" s="57" t="s">
        <v>26</v>
      </c>
      <c r="M601" s="9"/>
      <c r="N601" s="11"/>
      <c r="O601" s="11"/>
      <c r="P601" s="36"/>
      <c r="Q601" s="36"/>
      <c r="R601" s="36"/>
      <c r="S601" s="36"/>
      <c r="T601" s="36"/>
      <c r="U601" s="36"/>
      <c r="V601" s="36"/>
      <c r="W601" s="36"/>
      <c r="X601" s="36"/>
      <c r="Y601" s="36"/>
      <c r="Z601" s="36"/>
      <c r="AA601" s="36"/>
    </row>
    <row r="602" spans="1:27" ht="15.75" customHeight="1">
      <c r="A602" s="37">
        <v>601</v>
      </c>
      <c r="B602" s="48" t="s">
        <v>1698</v>
      </c>
      <c r="C602" s="39" t="s">
        <v>1699</v>
      </c>
      <c r="D602" s="39" t="s">
        <v>1700</v>
      </c>
      <c r="E602" s="55" t="s">
        <v>1701</v>
      </c>
      <c r="F602" s="58" t="s">
        <v>18</v>
      </c>
      <c r="G602" s="9"/>
      <c r="H602" s="9"/>
      <c r="I602" s="41"/>
      <c r="J602" s="11"/>
      <c r="K602" s="11"/>
      <c r="L602" s="57" t="s">
        <v>26</v>
      </c>
      <c r="M602" s="9"/>
      <c r="N602" s="11"/>
      <c r="O602" s="11"/>
      <c r="P602" s="36"/>
      <c r="Q602" s="36"/>
      <c r="R602" s="36"/>
      <c r="S602" s="36"/>
      <c r="T602" s="36"/>
      <c r="U602" s="36"/>
      <c r="V602" s="36"/>
      <c r="W602" s="36"/>
      <c r="X602" s="36"/>
      <c r="Y602" s="36"/>
      <c r="Z602" s="36"/>
      <c r="AA602" s="36"/>
    </row>
    <row r="603" spans="1:27" ht="15.75" customHeight="1">
      <c r="A603" s="37">
        <v>602</v>
      </c>
      <c r="B603" s="48" t="s">
        <v>1698</v>
      </c>
      <c r="C603" s="39" t="s">
        <v>1699</v>
      </c>
      <c r="D603" s="39" t="s">
        <v>1700</v>
      </c>
      <c r="E603" s="55" t="s">
        <v>1701</v>
      </c>
      <c r="F603" s="58" t="s">
        <v>18</v>
      </c>
      <c r="G603" s="9"/>
      <c r="H603" s="9"/>
      <c r="I603" s="9"/>
      <c r="J603" s="11"/>
      <c r="K603" s="11"/>
      <c r="L603" s="57" t="s">
        <v>26</v>
      </c>
      <c r="M603" s="9"/>
      <c r="N603" s="11"/>
      <c r="O603" s="11"/>
      <c r="P603" s="36"/>
      <c r="Q603" s="36"/>
      <c r="R603" s="36"/>
      <c r="S603" s="36"/>
      <c r="T603" s="36"/>
      <c r="U603" s="36"/>
      <c r="V603" s="36"/>
      <c r="W603" s="36"/>
      <c r="X603" s="36"/>
      <c r="Y603" s="36"/>
      <c r="Z603" s="36"/>
      <c r="AA603" s="36"/>
    </row>
    <row r="604" spans="1:27" ht="15.75" customHeight="1">
      <c r="A604" s="37">
        <v>603</v>
      </c>
      <c r="B604" s="48" t="s">
        <v>1702</v>
      </c>
      <c r="C604" s="39" t="s">
        <v>871</v>
      </c>
      <c r="D604" s="39" t="s">
        <v>466</v>
      </c>
      <c r="E604" s="55" t="s">
        <v>467</v>
      </c>
      <c r="F604" s="58" t="s">
        <v>18</v>
      </c>
      <c r="G604" s="9"/>
      <c r="H604" s="9"/>
      <c r="I604" s="9"/>
      <c r="J604" s="11"/>
      <c r="K604" s="11"/>
      <c r="L604" s="57" t="s">
        <v>26</v>
      </c>
      <c r="M604" s="9"/>
      <c r="N604" s="11"/>
      <c r="O604" s="11"/>
      <c r="P604" s="36"/>
      <c r="Q604" s="36"/>
      <c r="R604" s="36"/>
      <c r="S604" s="36"/>
      <c r="T604" s="36"/>
      <c r="U604" s="36"/>
      <c r="V604" s="36"/>
      <c r="W604" s="36"/>
      <c r="X604" s="36"/>
      <c r="Y604" s="36"/>
      <c r="Z604" s="36"/>
      <c r="AA604" s="36"/>
    </row>
    <row r="605" spans="1:27" ht="15.75" customHeight="1">
      <c r="A605" s="37">
        <v>604</v>
      </c>
      <c r="B605" s="48" t="s">
        <v>1703</v>
      </c>
      <c r="C605" s="39" t="s">
        <v>1704</v>
      </c>
      <c r="D605" s="39" t="s">
        <v>1705</v>
      </c>
      <c r="E605" s="55" t="s">
        <v>1706</v>
      </c>
      <c r="F605" s="58" t="s">
        <v>18</v>
      </c>
      <c r="G605" s="9"/>
      <c r="H605" s="9"/>
      <c r="I605" s="41" t="s">
        <v>211</v>
      </c>
      <c r="J605" s="39" t="s">
        <v>1707</v>
      </c>
      <c r="K605" s="39" t="s">
        <v>1708</v>
      </c>
      <c r="L605" s="57" t="s">
        <v>18</v>
      </c>
      <c r="M605" s="41" t="s">
        <v>848</v>
      </c>
      <c r="N605" s="39" t="s">
        <v>1709</v>
      </c>
      <c r="O605" s="39" t="s">
        <v>1710</v>
      </c>
      <c r="P605" s="36"/>
      <c r="Q605" s="36"/>
      <c r="R605" s="36"/>
      <c r="S605" s="36"/>
      <c r="T605" s="36"/>
      <c r="U605" s="36"/>
      <c r="V605" s="36"/>
      <c r="W605" s="36"/>
      <c r="X605" s="36"/>
      <c r="Y605" s="36"/>
      <c r="Z605" s="36"/>
      <c r="AA605" s="36"/>
    </row>
    <row r="606" spans="1:27" ht="15.75" customHeight="1">
      <c r="A606" s="37">
        <v>605</v>
      </c>
      <c r="B606" s="48" t="s">
        <v>1711</v>
      </c>
      <c r="C606" s="39" t="s">
        <v>1712</v>
      </c>
      <c r="D606" s="39" t="s">
        <v>147</v>
      </c>
      <c r="E606" s="55" t="s">
        <v>148</v>
      </c>
      <c r="F606" s="58" t="s">
        <v>18</v>
      </c>
      <c r="G606" s="9"/>
      <c r="H606" s="9"/>
      <c r="I606" s="41" t="s">
        <v>211</v>
      </c>
      <c r="J606" s="39" t="s">
        <v>1713</v>
      </c>
      <c r="K606" s="39" t="s">
        <v>1708</v>
      </c>
      <c r="L606" s="57" t="s">
        <v>18</v>
      </c>
      <c r="M606" s="41" t="s">
        <v>848</v>
      </c>
      <c r="N606" s="39" t="s">
        <v>1714</v>
      </c>
      <c r="O606" s="39" t="s">
        <v>1715</v>
      </c>
      <c r="P606" s="36"/>
      <c r="Q606" s="36"/>
      <c r="R606" s="36"/>
      <c r="S606" s="36"/>
      <c r="T606" s="36"/>
      <c r="U606" s="36"/>
      <c r="V606" s="36"/>
      <c r="W606" s="36"/>
      <c r="X606" s="36"/>
      <c r="Y606" s="36"/>
      <c r="Z606" s="36"/>
      <c r="AA606" s="36"/>
    </row>
    <row r="607" spans="1:27" ht="15.75" customHeight="1">
      <c r="A607" s="37">
        <v>606</v>
      </c>
      <c r="B607" s="48" t="s">
        <v>1716</v>
      </c>
      <c r="C607" s="39" t="s">
        <v>1717</v>
      </c>
      <c r="D607" s="39" t="s">
        <v>1718</v>
      </c>
      <c r="E607" s="55" t="s">
        <v>1719</v>
      </c>
      <c r="F607" s="56" t="s">
        <v>26</v>
      </c>
      <c r="G607" s="9"/>
      <c r="H607" s="9"/>
      <c r="I607" s="9"/>
      <c r="J607" s="11"/>
      <c r="K607" s="11"/>
      <c r="L607" s="57" t="s">
        <v>26</v>
      </c>
      <c r="M607" s="9"/>
      <c r="N607" s="11"/>
      <c r="O607" s="11"/>
      <c r="P607" s="36"/>
      <c r="Q607" s="36"/>
      <c r="R607" s="36"/>
      <c r="S607" s="36"/>
      <c r="T607" s="36"/>
      <c r="U607" s="36"/>
      <c r="V607" s="36"/>
      <c r="W607" s="36"/>
      <c r="X607" s="36"/>
      <c r="Y607" s="36"/>
      <c r="Z607" s="36"/>
      <c r="AA607" s="36"/>
    </row>
    <row r="608" spans="1:27" ht="15.75" customHeight="1">
      <c r="A608" s="37">
        <v>607</v>
      </c>
      <c r="B608" s="48" t="s">
        <v>1716</v>
      </c>
      <c r="C608" s="39" t="s">
        <v>1720</v>
      </c>
      <c r="D608" s="39" t="s">
        <v>1718</v>
      </c>
      <c r="E608" s="55" t="s">
        <v>1719</v>
      </c>
      <c r="F608" s="56" t="s">
        <v>26</v>
      </c>
      <c r="G608" s="9"/>
      <c r="H608" s="9"/>
      <c r="I608" s="9"/>
      <c r="J608" s="11"/>
      <c r="K608" s="11"/>
      <c r="L608" s="57" t="s">
        <v>26</v>
      </c>
      <c r="M608" s="9"/>
      <c r="N608" s="11"/>
      <c r="O608" s="11"/>
      <c r="P608" s="36"/>
      <c r="Q608" s="36"/>
      <c r="R608" s="36"/>
      <c r="S608" s="36"/>
      <c r="T608" s="36"/>
      <c r="U608" s="36"/>
      <c r="V608" s="36"/>
      <c r="W608" s="36"/>
      <c r="X608" s="36"/>
      <c r="Y608" s="36"/>
      <c r="Z608" s="36"/>
      <c r="AA608" s="36"/>
    </row>
    <row r="609" spans="1:27" ht="15.75" customHeight="1">
      <c r="A609" s="37">
        <v>608</v>
      </c>
      <c r="B609" s="48" t="s">
        <v>1721</v>
      </c>
      <c r="C609" s="39" t="s">
        <v>1722</v>
      </c>
      <c r="D609" s="39" t="s">
        <v>1723</v>
      </c>
      <c r="E609" s="55" t="s">
        <v>1724</v>
      </c>
      <c r="F609" s="56" t="s">
        <v>26</v>
      </c>
      <c r="G609" s="9"/>
      <c r="H609" s="9"/>
      <c r="I609" s="9"/>
      <c r="J609" s="11"/>
      <c r="K609" s="11"/>
      <c r="L609" s="57" t="s">
        <v>26</v>
      </c>
      <c r="M609" s="9"/>
      <c r="N609" s="11"/>
      <c r="O609" s="11"/>
      <c r="P609" s="36"/>
      <c r="Q609" s="36"/>
      <c r="R609" s="36"/>
      <c r="S609" s="36"/>
      <c r="T609" s="36"/>
      <c r="U609" s="36"/>
      <c r="V609" s="36"/>
      <c r="W609" s="36"/>
      <c r="X609" s="36"/>
      <c r="Y609" s="36"/>
      <c r="Z609" s="36"/>
      <c r="AA609" s="36"/>
    </row>
    <row r="610" spans="1:27" ht="15.75" customHeight="1">
      <c r="A610" s="37">
        <v>609</v>
      </c>
      <c r="B610" s="48" t="s">
        <v>1721</v>
      </c>
      <c r="C610" s="39" t="s">
        <v>1725</v>
      </c>
      <c r="D610" s="39" t="s">
        <v>1723</v>
      </c>
      <c r="E610" s="55" t="s">
        <v>1724</v>
      </c>
      <c r="F610" s="56" t="s">
        <v>26</v>
      </c>
      <c r="G610" s="9"/>
      <c r="H610" s="9"/>
      <c r="I610" s="9"/>
      <c r="J610" s="11"/>
      <c r="K610" s="11"/>
      <c r="L610" s="57" t="s">
        <v>26</v>
      </c>
      <c r="M610" s="9"/>
      <c r="N610" s="11"/>
      <c r="O610" s="11"/>
      <c r="P610" s="36"/>
      <c r="Q610" s="36"/>
      <c r="R610" s="36"/>
      <c r="S610" s="36"/>
      <c r="T610" s="36"/>
      <c r="U610" s="36"/>
      <c r="V610" s="36"/>
      <c r="W610" s="36"/>
      <c r="X610" s="36"/>
      <c r="Y610" s="36"/>
      <c r="Z610" s="36"/>
      <c r="AA610" s="36"/>
    </row>
    <row r="611" spans="1:27" ht="15.75" customHeight="1">
      <c r="A611" s="37">
        <v>610</v>
      </c>
      <c r="B611" s="48" t="s">
        <v>1726</v>
      </c>
      <c r="C611" s="39" t="s">
        <v>1727</v>
      </c>
      <c r="D611" s="39" t="s">
        <v>1728</v>
      </c>
      <c r="E611" s="55" t="s">
        <v>1729</v>
      </c>
      <c r="F611" s="58" t="s">
        <v>18</v>
      </c>
      <c r="G611" s="9"/>
      <c r="H611" s="9"/>
      <c r="I611" s="41"/>
      <c r="J611" s="39"/>
      <c r="K611" s="11"/>
      <c r="L611" s="57" t="s">
        <v>26</v>
      </c>
      <c r="M611" s="9"/>
      <c r="N611" s="11"/>
      <c r="O611" s="11"/>
      <c r="P611" s="36"/>
      <c r="Q611" s="36"/>
      <c r="R611" s="36"/>
      <c r="S611" s="36"/>
      <c r="T611" s="36"/>
      <c r="U611" s="36"/>
      <c r="V611" s="36"/>
      <c r="W611" s="36"/>
      <c r="X611" s="36"/>
      <c r="Y611" s="36"/>
      <c r="Z611" s="36"/>
      <c r="AA611" s="36"/>
    </row>
    <row r="612" spans="1:27" ht="15.75" customHeight="1">
      <c r="A612" s="37">
        <v>611</v>
      </c>
      <c r="B612" s="48" t="s">
        <v>1726</v>
      </c>
      <c r="C612" s="39" t="s">
        <v>1730</v>
      </c>
      <c r="D612" s="39" t="s">
        <v>1728</v>
      </c>
      <c r="E612" s="55" t="s">
        <v>1729</v>
      </c>
      <c r="F612" s="58" t="s">
        <v>18</v>
      </c>
      <c r="G612" s="9"/>
      <c r="H612" s="9"/>
      <c r="I612" s="9"/>
      <c r="J612" s="11"/>
      <c r="K612" s="11"/>
      <c r="L612" s="57" t="s">
        <v>26</v>
      </c>
      <c r="M612" s="9"/>
      <c r="N612" s="11"/>
      <c r="O612" s="11"/>
      <c r="P612" s="36"/>
      <c r="Q612" s="36"/>
      <c r="R612" s="36"/>
      <c r="S612" s="36"/>
      <c r="T612" s="36"/>
      <c r="U612" s="36"/>
      <c r="V612" s="36"/>
      <c r="W612" s="36"/>
      <c r="X612" s="36"/>
      <c r="Y612" s="36"/>
      <c r="Z612" s="36"/>
      <c r="AA612" s="36"/>
    </row>
    <row r="613" spans="1:27" ht="15.75" customHeight="1">
      <c r="A613" s="37">
        <v>612</v>
      </c>
      <c r="B613" s="48" t="s">
        <v>1726</v>
      </c>
      <c r="C613" s="39" t="s">
        <v>1731</v>
      </c>
      <c r="D613" s="39" t="s">
        <v>1728</v>
      </c>
      <c r="E613" s="55" t="s">
        <v>1729</v>
      </c>
      <c r="F613" s="58" t="s">
        <v>18</v>
      </c>
      <c r="G613" s="9"/>
      <c r="H613" s="9"/>
      <c r="I613" s="9"/>
      <c r="J613" s="11"/>
      <c r="K613" s="11"/>
      <c r="L613" s="57" t="s">
        <v>26</v>
      </c>
      <c r="M613" s="9"/>
      <c r="N613" s="11"/>
      <c r="O613" s="11"/>
      <c r="P613" s="36"/>
      <c r="Q613" s="36"/>
      <c r="R613" s="36"/>
      <c r="S613" s="36"/>
      <c r="T613" s="36"/>
      <c r="U613" s="36"/>
      <c r="V613" s="36"/>
      <c r="W613" s="36"/>
      <c r="X613" s="36"/>
      <c r="Y613" s="36"/>
      <c r="Z613" s="36"/>
      <c r="AA613" s="36"/>
    </row>
    <row r="614" spans="1:27" ht="15.75" customHeight="1">
      <c r="A614" s="37">
        <v>613</v>
      </c>
      <c r="B614" s="48" t="s">
        <v>1732</v>
      </c>
      <c r="C614" s="39" t="s">
        <v>1733</v>
      </c>
      <c r="D614" s="39" t="s">
        <v>1734</v>
      </c>
      <c r="E614" s="55" t="s">
        <v>1735</v>
      </c>
      <c r="F614" s="56" t="s">
        <v>26</v>
      </c>
      <c r="G614" s="9"/>
      <c r="H614" s="9"/>
      <c r="I614" s="9"/>
      <c r="J614" s="11"/>
      <c r="K614" s="11"/>
      <c r="L614" s="57" t="s">
        <v>26</v>
      </c>
      <c r="M614" s="9"/>
      <c r="N614" s="11"/>
      <c r="O614" s="11"/>
      <c r="P614" s="36"/>
      <c r="Q614" s="36"/>
      <c r="R614" s="36"/>
      <c r="S614" s="36"/>
      <c r="T614" s="36"/>
      <c r="U614" s="36"/>
      <c r="V614" s="36"/>
      <c r="W614" s="36"/>
      <c r="X614" s="36"/>
      <c r="Y614" s="36"/>
      <c r="Z614" s="36"/>
      <c r="AA614" s="36"/>
    </row>
    <row r="615" spans="1:27" ht="15.75" customHeight="1">
      <c r="A615" s="37">
        <v>614</v>
      </c>
      <c r="B615" s="48" t="s">
        <v>1736</v>
      </c>
      <c r="C615" s="39" t="s">
        <v>1737</v>
      </c>
      <c r="D615" s="39" t="s">
        <v>147</v>
      </c>
      <c r="E615" s="55" t="s">
        <v>148</v>
      </c>
      <c r="F615" s="58" t="s">
        <v>18</v>
      </c>
      <c r="G615" s="9"/>
      <c r="H615" s="9"/>
      <c r="I615" s="41" t="s">
        <v>397</v>
      </c>
      <c r="J615" s="39" t="s">
        <v>1738</v>
      </c>
      <c r="K615" s="39" t="s">
        <v>220</v>
      </c>
      <c r="L615" s="57" t="s">
        <v>18</v>
      </c>
      <c r="M615" s="41" t="s">
        <v>221</v>
      </c>
      <c r="N615" s="39" t="s">
        <v>1739</v>
      </c>
      <c r="O615" s="39" t="s">
        <v>1740</v>
      </c>
      <c r="P615" s="36"/>
      <c r="Q615" s="36"/>
      <c r="R615" s="36"/>
      <c r="S615" s="36"/>
      <c r="T615" s="36"/>
      <c r="U615" s="36"/>
      <c r="V615" s="36"/>
      <c r="W615" s="36"/>
      <c r="X615" s="36"/>
      <c r="Y615" s="36"/>
      <c r="Z615" s="36"/>
      <c r="AA615" s="36"/>
    </row>
    <row r="616" spans="1:27" ht="15.75" customHeight="1">
      <c r="A616" s="37">
        <v>615</v>
      </c>
      <c r="B616" s="48" t="s">
        <v>1741</v>
      </c>
      <c r="C616" s="39" t="s">
        <v>1742</v>
      </c>
      <c r="D616" s="39" t="s">
        <v>620</v>
      </c>
      <c r="E616" s="55" t="s">
        <v>131</v>
      </c>
      <c r="F616" s="56" t="s">
        <v>26</v>
      </c>
      <c r="G616" s="9"/>
      <c r="H616" s="9"/>
      <c r="I616" s="9"/>
      <c r="J616" s="11"/>
      <c r="K616" s="11"/>
      <c r="L616" s="57" t="s">
        <v>26</v>
      </c>
      <c r="M616" s="9"/>
      <c r="N616" s="11"/>
      <c r="O616" s="11"/>
      <c r="P616" s="36"/>
      <c r="Q616" s="36"/>
      <c r="R616" s="36"/>
      <c r="S616" s="36"/>
      <c r="T616" s="36"/>
      <c r="U616" s="36"/>
      <c r="V616" s="36"/>
      <c r="W616" s="36"/>
      <c r="X616" s="36"/>
      <c r="Y616" s="36"/>
      <c r="Z616" s="36"/>
      <c r="AA616" s="36"/>
    </row>
    <row r="617" spans="1:27" ht="15.75" customHeight="1">
      <c r="A617" s="37">
        <v>616</v>
      </c>
      <c r="B617" s="48" t="s">
        <v>1743</v>
      </c>
      <c r="C617" s="39" t="s">
        <v>1744</v>
      </c>
      <c r="D617" s="39" t="s">
        <v>160</v>
      </c>
      <c r="E617" s="55" t="s">
        <v>161</v>
      </c>
      <c r="F617" s="58" t="s">
        <v>18</v>
      </c>
      <c r="G617" s="9"/>
      <c r="H617" s="9"/>
      <c r="I617" s="41" t="s">
        <v>162</v>
      </c>
      <c r="J617" s="39" t="s">
        <v>163</v>
      </c>
      <c r="K617" s="39" t="s">
        <v>1745</v>
      </c>
      <c r="L617" s="57" t="s">
        <v>18</v>
      </c>
      <c r="M617" s="41" t="s">
        <v>221</v>
      </c>
      <c r="N617" s="39" t="s">
        <v>1746</v>
      </c>
      <c r="O617" s="39" t="s">
        <v>1747</v>
      </c>
      <c r="P617" s="36"/>
      <c r="Q617" s="36"/>
      <c r="R617" s="36"/>
      <c r="S617" s="36"/>
      <c r="T617" s="36"/>
      <c r="U617" s="36"/>
      <c r="V617" s="36"/>
      <c r="W617" s="36"/>
      <c r="X617" s="36"/>
      <c r="Y617" s="36"/>
      <c r="Z617" s="36"/>
      <c r="AA617" s="36"/>
    </row>
    <row r="618" spans="1:27" ht="15.75" customHeight="1">
      <c r="A618" s="37">
        <v>617</v>
      </c>
      <c r="B618" s="48" t="s">
        <v>1748</v>
      </c>
      <c r="C618" s="39" t="s">
        <v>861</v>
      </c>
      <c r="D618" s="39" t="s">
        <v>94</v>
      </c>
      <c r="E618" s="55" t="s">
        <v>95</v>
      </c>
      <c r="F618" s="56" t="s">
        <v>26</v>
      </c>
      <c r="G618" s="9"/>
      <c r="H618" s="9"/>
      <c r="I618" s="9"/>
      <c r="J618" s="11"/>
      <c r="K618" s="11"/>
      <c r="L618" s="57" t="s">
        <v>26</v>
      </c>
      <c r="M618" s="9"/>
      <c r="N618" s="11"/>
      <c r="O618" s="11"/>
      <c r="P618" s="36"/>
      <c r="Q618" s="36"/>
      <c r="R618" s="36"/>
      <c r="S618" s="36"/>
      <c r="T618" s="36"/>
      <c r="U618" s="36"/>
      <c r="V618" s="36"/>
      <c r="W618" s="36"/>
      <c r="X618" s="36"/>
      <c r="Y618" s="36"/>
      <c r="Z618" s="36"/>
      <c r="AA618" s="36"/>
    </row>
    <row r="619" spans="1:27" ht="15.75" customHeight="1">
      <c r="A619" s="37">
        <v>618</v>
      </c>
      <c r="B619" s="48" t="s">
        <v>1749</v>
      </c>
      <c r="C619" s="39" t="s">
        <v>1750</v>
      </c>
      <c r="D619" s="39" t="s">
        <v>1751</v>
      </c>
      <c r="E619" s="55" t="s">
        <v>1752</v>
      </c>
      <c r="F619" s="56" t="s">
        <v>26</v>
      </c>
      <c r="G619" s="9"/>
      <c r="H619" s="9"/>
      <c r="I619" s="9"/>
      <c r="J619" s="11"/>
      <c r="K619" s="11"/>
      <c r="L619" s="57" t="s">
        <v>26</v>
      </c>
      <c r="M619" s="9"/>
      <c r="N619" s="11"/>
      <c r="O619" s="11"/>
      <c r="P619" s="36"/>
      <c r="Q619" s="36"/>
      <c r="R619" s="36"/>
      <c r="S619" s="36"/>
      <c r="T619" s="36"/>
      <c r="U619" s="36"/>
      <c r="V619" s="36"/>
      <c r="W619" s="36"/>
      <c r="X619" s="36"/>
      <c r="Y619" s="36"/>
      <c r="Z619" s="36"/>
      <c r="AA619" s="36"/>
    </row>
    <row r="620" spans="1:27" ht="15.75" customHeight="1">
      <c r="A620" s="37">
        <v>619</v>
      </c>
      <c r="B620" s="48" t="s">
        <v>1753</v>
      </c>
      <c r="C620" s="39" t="s">
        <v>1754</v>
      </c>
      <c r="D620" s="39" t="s">
        <v>1728</v>
      </c>
      <c r="E620" s="55" t="s">
        <v>1729</v>
      </c>
      <c r="F620" s="58" t="s">
        <v>18</v>
      </c>
      <c r="G620" s="9"/>
      <c r="H620" s="9"/>
      <c r="I620" s="9"/>
      <c r="J620" s="11"/>
      <c r="K620" s="11"/>
      <c r="L620" s="57" t="s">
        <v>26</v>
      </c>
      <c r="M620" s="9"/>
      <c r="N620" s="11"/>
      <c r="O620" s="11"/>
      <c r="P620" s="36"/>
      <c r="Q620" s="36"/>
      <c r="R620" s="36"/>
      <c r="S620" s="36"/>
      <c r="T620" s="36"/>
      <c r="U620" s="36"/>
      <c r="V620" s="36"/>
      <c r="W620" s="36"/>
      <c r="X620" s="36"/>
      <c r="Y620" s="36"/>
      <c r="Z620" s="36"/>
      <c r="AA620" s="36"/>
    </row>
    <row r="621" spans="1:27" ht="15.75" customHeight="1">
      <c r="A621" s="37">
        <v>620</v>
      </c>
      <c r="B621" s="48" t="s">
        <v>1753</v>
      </c>
      <c r="C621" s="39" t="s">
        <v>1755</v>
      </c>
      <c r="D621" s="39" t="s">
        <v>1756</v>
      </c>
      <c r="E621" s="55" t="s">
        <v>1757</v>
      </c>
      <c r="F621" s="56" t="s">
        <v>26</v>
      </c>
      <c r="G621" s="9"/>
      <c r="H621" s="9"/>
      <c r="I621" s="9"/>
      <c r="J621" s="11"/>
      <c r="K621" s="11"/>
      <c r="L621" s="57" t="s">
        <v>26</v>
      </c>
      <c r="M621" s="9"/>
      <c r="N621" s="11"/>
      <c r="O621" s="11"/>
      <c r="P621" s="36"/>
      <c r="Q621" s="36"/>
      <c r="R621" s="36"/>
      <c r="S621" s="36"/>
      <c r="T621" s="36"/>
      <c r="U621" s="36"/>
      <c r="V621" s="36"/>
      <c r="W621" s="36"/>
      <c r="X621" s="36"/>
      <c r="Y621" s="36"/>
      <c r="Z621" s="36"/>
      <c r="AA621" s="36"/>
    </row>
    <row r="622" spans="1:27" ht="15.75" customHeight="1">
      <c r="A622" s="37">
        <v>621</v>
      </c>
      <c r="B622" s="48" t="s">
        <v>1753</v>
      </c>
      <c r="C622" s="39" t="s">
        <v>1758</v>
      </c>
      <c r="D622" s="39" t="s">
        <v>1759</v>
      </c>
      <c r="E622" s="55" t="s">
        <v>1760</v>
      </c>
      <c r="F622" s="58" t="s">
        <v>18</v>
      </c>
      <c r="G622" s="9"/>
      <c r="H622" s="9"/>
      <c r="I622" s="41" t="s">
        <v>1761</v>
      </c>
      <c r="J622" s="39" t="s">
        <v>1762</v>
      </c>
      <c r="K622" s="39" t="s">
        <v>1763</v>
      </c>
      <c r="L622" s="57" t="s">
        <v>18</v>
      </c>
      <c r="M622" s="41" t="s">
        <v>221</v>
      </c>
      <c r="N622" s="39" t="s">
        <v>1764</v>
      </c>
      <c r="O622" s="39" t="s">
        <v>1765</v>
      </c>
      <c r="P622" s="36"/>
      <c r="Q622" s="36"/>
      <c r="R622" s="36"/>
      <c r="S622" s="36"/>
      <c r="T622" s="36"/>
      <c r="U622" s="36"/>
      <c r="V622" s="36"/>
      <c r="W622" s="36"/>
      <c r="X622" s="36"/>
      <c r="Y622" s="36"/>
      <c r="Z622" s="36"/>
      <c r="AA622" s="36"/>
    </row>
    <row r="623" spans="1:27" ht="15.75" customHeight="1">
      <c r="A623" s="37">
        <v>622</v>
      </c>
      <c r="B623" s="48" t="s">
        <v>1753</v>
      </c>
      <c r="C623" s="39" t="s">
        <v>1766</v>
      </c>
      <c r="D623" s="39" t="s">
        <v>1767</v>
      </c>
      <c r="E623" s="55" t="s">
        <v>1768</v>
      </c>
      <c r="F623" s="56" t="s">
        <v>26</v>
      </c>
      <c r="G623" s="9"/>
      <c r="H623" s="9"/>
      <c r="I623" s="9"/>
      <c r="J623" s="11"/>
      <c r="K623" s="11"/>
      <c r="L623" s="57" t="s">
        <v>26</v>
      </c>
      <c r="M623" s="9"/>
      <c r="N623" s="11"/>
      <c r="O623" s="11"/>
      <c r="P623" s="36"/>
      <c r="Q623" s="36"/>
      <c r="R623" s="36"/>
      <c r="S623" s="36"/>
      <c r="T623" s="36"/>
      <c r="U623" s="36"/>
      <c r="V623" s="36"/>
      <c r="W623" s="36"/>
      <c r="X623" s="36"/>
      <c r="Y623" s="36"/>
      <c r="Z623" s="36"/>
      <c r="AA623" s="36"/>
    </row>
    <row r="624" spans="1:27" ht="15.75" customHeight="1">
      <c r="A624" s="37">
        <v>623</v>
      </c>
      <c r="B624" s="48" t="s">
        <v>1753</v>
      </c>
      <c r="C624" s="39" t="s">
        <v>1769</v>
      </c>
      <c r="D624" s="39" t="s">
        <v>1770</v>
      </c>
      <c r="E624" s="55" t="s">
        <v>1771</v>
      </c>
      <c r="F624" s="58" t="s">
        <v>18</v>
      </c>
      <c r="G624" s="9"/>
      <c r="H624" s="9"/>
      <c r="I624" s="41" t="s">
        <v>1772</v>
      </c>
      <c r="J624" s="39" t="s">
        <v>1773</v>
      </c>
      <c r="K624" s="39" t="s">
        <v>1774</v>
      </c>
      <c r="L624" s="57" t="s">
        <v>18</v>
      </c>
      <c r="M624" s="41" t="s">
        <v>221</v>
      </c>
      <c r="N624" s="39" t="s">
        <v>1775</v>
      </c>
      <c r="O624" s="39" t="s">
        <v>1776</v>
      </c>
      <c r="P624" s="36"/>
      <c r="Q624" s="36"/>
      <c r="R624" s="36"/>
      <c r="S624" s="36"/>
      <c r="T624" s="36"/>
      <c r="U624" s="36"/>
      <c r="V624" s="36"/>
      <c r="W624" s="36"/>
      <c r="X624" s="36"/>
      <c r="Y624" s="36"/>
      <c r="Z624" s="36"/>
      <c r="AA624" s="36"/>
    </row>
    <row r="625" spans="1:27" ht="15.75" customHeight="1">
      <c r="A625" s="37">
        <v>624</v>
      </c>
      <c r="B625" s="48" t="s">
        <v>1753</v>
      </c>
      <c r="C625" s="39" t="s">
        <v>1777</v>
      </c>
      <c r="D625" s="39" t="s">
        <v>420</v>
      </c>
      <c r="E625" s="55" t="s">
        <v>421</v>
      </c>
      <c r="F625" s="58" t="s">
        <v>18</v>
      </c>
      <c r="G625" s="9"/>
      <c r="H625" s="9"/>
      <c r="I625" s="9"/>
      <c r="J625" s="11"/>
      <c r="K625" s="11"/>
      <c r="L625" s="57" t="s">
        <v>26</v>
      </c>
      <c r="M625" s="9"/>
      <c r="N625" s="11"/>
      <c r="O625" s="11"/>
      <c r="P625" s="36"/>
      <c r="Q625" s="36"/>
      <c r="R625" s="36"/>
      <c r="S625" s="36"/>
      <c r="T625" s="36"/>
      <c r="U625" s="36"/>
      <c r="V625" s="36"/>
      <c r="W625" s="36"/>
      <c r="X625" s="36"/>
      <c r="Y625" s="36"/>
      <c r="Z625" s="36"/>
      <c r="AA625" s="36"/>
    </row>
    <row r="626" spans="1:27" ht="15.75" customHeight="1">
      <c r="A626" s="37">
        <v>625</v>
      </c>
      <c r="B626" s="48" t="s">
        <v>1753</v>
      </c>
      <c r="C626" s="39" t="s">
        <v>1778</v>
      </c>
      <c r="D626" s="39" t="s">
        <v>226</v>
      </c>
      <c r="E626" s="55" t="s">
        <v>227</v>
      </c>
      <c r="F626" s="56" t="s">
        <v>26</v>
      </c>
      <c r="G626" s="9"/>
      <c r="H626" s="9"/>
      <c r="I626" s="9"/>
      <c r="J626" s="11"/>
      <c r="K626" s="11"/>
      <c r="L626" s="57" t="s">
        <v>26</v>
      </c>
      <c r="M626" s="9"/>
      <c r="N626" s="11"/>
      <c r="O626" s="11"/>
      <c r="P626" s="36"/>
      <c r="Q626" s="36"/>
      <c r="R626" s="36"/>
      <c r="S626" s="36"/>
      <c r="T626" s="36"/>
      <c r="U626" s="36"/>
      <c r="V626" s="36"/>
      <c r="W626" s="36"/>
      <c r="X626" s="36"/>
      <c r="Y626" s="36"/>
      <c r="Z626" s="36"/>
      <c r="AA626" s="36"/>
    </row>
    <row r="627" spans="1:27" ht="15.75" customHeight="1">
      <c r="A627" s="37">
        <v>626</v>
      </c>
      <c r="B627" s="48" t="s">
        <v>1753</v>
      </c>
      <c r="C627" s="39" t="s">
        <v>1778</v>
      </c>
      <c r="D627" s="39" t="s">
        <v>226</v>
      </c>
      <c r="E627" s="55" t="s">
        <v>227</v>
      </c>
      <c r="F627" s="56" t="s">
        <v>26</v>
      </c>
      <c r="G627" s="9"/>
      <c r="H627" s="9"/>
      <c r="I627" s="9"/>
      <c r="J627" s="11"/>
      <c r="K627" s="11"/>
      <c r="L627" s="57" t="s">
        <v>26</v>
      </c>
      <c r="M627" s="9"/>
      <c r="N627" s="11"/>
      <c r="O627" s="11"/>
      <c r="P627" s="36"/>
      <c r="Q627" s="36"/>
      <c r="R627" s="36"/>
      <c r="S627" s="36"/>
      <c r="T627" s="36"/>
      <c r="U627" s="36"/>
      <c r="V627" s="36"/>
      <c r="W627" s="36"/>
      <c r="X627" s="36"/>
      <c r="Y627" s="36"/>
      <c r="Z627" s="36"/>
      <c r="AA627" s="36"/>
    </row>
    <row r="628" spans="1:27" ht="15.75" customHeight="1">
      <c r="A628" s="37">
        <v>627</v>
      </c>
      <c r="B628" s="48" t="s">
        <v>1753</v>
      </c>
      <c r="C628" s="39" t="s">
        <v>1778</v>
      </c>
      <c r="D628" s="39" t="s">
        <v>226</v>
      </c>
      <c r="E628" s="55" t="s">
        <v>227</v>
      </c>
      <c r="F628" s="56" t="s">
        <v>26</v>
      </c>
      <c r="G628" s="9"/>
      <c r="H628" s="9"/>
      <c r="I628" s="9"/>
      <c r="J628" s="11"/>
      <c r="K628" s="11"/>
      <c r="L628" s="57" t="s">
        <v>26</v>
      </c>
      <c r="M628" s="9"/>
      <c r="N628" s="11"/>
      <c r="O628" s="11"/>
      <c r="P628" s="36"/>
      <c r="Q628" s="36"/>
      <c r="R628" s="36"/>
      <c r="S628" s="36"/>
      <c r="T628" s="36"/>
      <c r="U628" s="36"/>
      <c r="V628" s="36"/>
      <c r="W628" s="36"/>
      <c r="X628" s="36"/>
      <c r="Y628" s="36"/>
      <c r="Z628" s="36"/>
      <c r="AA628" s="36"/>
    </row>
    <row r="629" spans="1:27" ht="15.75" customHeight="1">
      <c r="A629" s="37">
        <v>628</v>
      </c>
      <c r="B629" s="48" t="s">
        <v>1779</v>
      </c>
      <c r="C629" s="39" t="s">
        <v>1780</v>
      </c>
      <c r="D629" s="39" t="s">
        <v>226</v>
      </c>
      <c r="E629" s="55" t="s">
        <v>227</v>
      </c>
      <c r="F629" s="56" t="s">
        <v>26</v>
      </c>
      <c r="G629" s="9"/>
      <c r="H629" s="9"/>
      <c r="I629" s="9"/>
      <c r="J629" s="11"/>
      <c r="K629" s="11"/>
      <c r="L629" s="57" t="s">
        <v>26</v>
      </c>
      <c r="M629" s="9"/>
      <c r="N629" s="11"/>
      <c r="O629" s="11"/>
      <c r="P629" s="36"/>
      <c r="Q629" s="36"/>
      <c r="R629" s="36"/>
      <c r="S629" s="36"/>
      <c r="T629" s="36"/>
      <c r="U629" s="36"/>
      <c r="V629" s="36"/>
      <c r="W629" s="36"/>
      <c r="X629" s="36"/>
      <c r="Y629" s="36"/>
      <c r="Z629" s="36"/>
      <c r="AA629" s="36"/>
    </row>
    <row r="630" spans="1:27" ht="15.75" customHeight="1">
      <c r="A630" s="37">
        <v>629</v>
      </c>
      <c r="B630" s="48" t="s">
        <v>1779</v>
      </c>
      <c r="C630" s="39" t="s">
        <v>1781</v>
      </c>
      <c r="D630" s="39" t="s">
        <v>226</v>
      </c>
      <c r="E630" s="55" t="s">
        <v>227</v>
      </c>
      <c r="F630" s="56" t="s">
        <v>26</v>
      </c>
      <c r="G630" s="9"/>
      <c r="H630" s="9"/>
      <c r="I630" s="9"/>
      <c r="J630" s="11"/>
      <c r="K630" s="11"/>
      <c r="L630" s="57" t="s">
        <v>26</v>
      </c>
      <c r="M630" s="9"/>
      <c r="N630" s="11"/>
      <c r="O630" s="11"/>
      <c r="P630" s="36"/>
      <c r="Q630" s="36"/>
      <c r="R630" s="36"/>
      <c r="S630" s="36"/>
      <c r="T630" s="36"/>
      <c r="U630" s="36"/>
      <c r="V630" s="36"/>
      <c r="W630" s="36"/>
      <c r="X630" s="36"/>
      <c r="Y630" s="36"/>
      <c r="Z630" s="36"/>
      <c r="AA630" s="36"/>
    </row>
    <row r="631" spans="1:27" ht="15.75" customHeight="1">
      <c r="A631" s="37">
        <v>630</v>
      </c>
      <c r="B631" s="48" t="s">
        <v>1779</v>
      </c>
      <c r="C631" s="39" t="s">
        <v>1782</v>
      </c>
      <c r="D631" s="39" t="s">
        <v>226</v>
      </c>
      <c r="E631" s="55" t="s">
        <v>227</v>
      </c>
      <c r="F631" s="56" t="s">
        <v>26</v>
      </c>
      <c r="G631" s="9"/>
      <c r="H631" s="9"/>
      <c r="I631" s="9"/>
      <c r="J631" s="11"/>
      <c r="K631" s="11"/>
      <c r="L631" s="57" t="s">
        <v>26</v>
      </c>
      <c r="M631" s="9"/>
      <c r="N631" s="11"/>
      <c r="O631" s="11"/>
      <c r="P631" s="36"/>
      <c r="Q631" s="36"/>
      <c r="R631" s="36"/>
      <c r="S631" s="36"/>
      <c r="T631" s="36"/>
      <c r="U631" s="36"/>
      <c r="V631" s="36"/>
      <c r="W631" s="36"/>
      <c r="X631" s="36"/>
      <c r="Y631" s="36"/>
      <c r="Z631" s="36"/>
      <c r="AA631" s="36"/>
    </row>
    <row r="632" spans="1:27" ht="15.75" customHeight="1">
      <c r="A632" s="37">
        <v>631</v>
      </c>
      <c r="B632" s="48" t="s">
        <v>1779</v>
      </c>
      <c r="C632" s="39" t="s">
        <v>1780</v>
      </c>
      <c r="D632" s="39" t="s">
        <v>226</v>
      </c>
      <c r="E632" s="55" t="s">
        <v>227</v>
      </c>
      <c r="F632" s="56" t="s">
        <v>26</v>
      </c>
      <c r="G632" s="9"/>
      <c r="H632" s="9"/>
      <c r="I632" s="9"/>
      <c r="J632" s="11"/>
      <c r="K632" s="11"/>
      <c r="L632" s="57" t="s">
        <v>26</v>
      </c>
      <c r="M632" s="9"/>
      <c r="N632" s="11"/>
      <c r="O632" s="11"/>
      <c r="P632" s="36"/>
      <c r="Q632" s="36"/>
      <c r="R632" s="36"/>
      <c r="S632" s="36"/>
      <c r="T632" s="36"/>
      <c r="U632" s="36"/>
      <c r="V632" s="36"/>
      <c r="W632" s="36"/>
      <c r="X632" s="36"/>
      <c r="Y632" s="36"/>
      <c r="Z632" s="36"/>
      <c r="AA632" s="36"/>
    </row>
    <row r="633" spans="1:27" ht="15.75" customHeight="1">
      <c r="A633" s="37">
        <v>632</v>
      </c>
      <c r="B633" s="48" t="s">
        <v>1779</v>
      </c>
      <c r="C633" s="39" t="s">
        <v>1780</v>
      </c>
      <c r="D633" s="39" t="s">
        <v>226</v>
      </c>
      <c r="E633" s="55" t="s">
        <v>227</v>
      </c>
      <c r="F633" s="56" t="s">
        <v>26</v>
      </c>
      <c r="G633" s="9"/>
      <c r="H633" s="9"/>
      <c r="I633" s="9"/>
      <c r="J633" s="11"/>
      <c r="K633" s="11"/>
      <c r="L633" s="57" t="s">
        <v>26</v>
      </c>
      <c r="M633" s="9"/>
      <c r="N633" s="11"/>
      <c r="O633" s="11"/>
      <c r="P633" s="36"/>
      <c r="Q633" s="36"/>
      <c r="R633" s="36"/>
      <c r="S633" s="36"/>
      <c r="T633" s="36"/>
      <c r="U633" s="36"/>
      <c r="V633" s="36"/>
      <c r="W633" s="36"/>
      <c r="X633" s="36"/>
      <c r="Y633" s="36"/>
      <c r="Z633" s="36"/>
      <c r="AA633" s="36"/>
    </row>
    <row r="634" spans="1:27" ht="15.75" customHeight="1">
      <c r="A634" s="37">
        <v>633</v>
      </c>
      <c r="B634" s="48" t="s">
        <v>1783</v>
      </c>
      <c r="C634" s="39" t="s">
        <v>1784</v>
      </c>
      <c r="D634" s="39" t="s">
        <v>1785</v>
      </c>
      <c r="E634" s="55" t="s">
        <v>1786</v>
      </c>
      <c r="F634" s="56" t="s">
        <v>26</v>
      </c>
      <c r="G634" s="9"/>
      <c r="H634" s="9"/>
      <c r="I634" s="9"/>
      <c r="J634" s="11"/>
      <c r="K634" s="11"/>
      <c r="L634" s="57" t="s">
        <v>26</v>
      </c>
      <c r="M634" s="9"/>
      <c r="N634" s="11"/>
      <c r="O634" s="11"/>
      <c r="P634" s="36"/>
      <c r="Q634" s="36"/>
      <c r="R634" s="36"/>
      <c r="S634" s="36"/>
      <c r="T634" s="36"/>
      <c r="U634" s="36"/>
      <c r="V634" s="36"/>
      <c r="W634" s="36"/>
      <c r="X634" s="36"/>
      <c r="Y634" s="36"/>
      <c r="Z634" s="36"/>
      <c r="AA634" s="36"/>
    </row>
    <row r="635" spans="1:27" ht="15.75" customHeight="1">
      <c r="A635" s="37">
        <v>634</v>
      </c>
      <c r="B635" s="48" t="s">
        <v>1783</v>
      </c>
      <c r="C635" s="39" t="s">
        <v>1787</v>
      </c>
      <c r="D635" s="39" t="s">
        <v>1785</v>
      </c>
      <c r="E635" s="55" t="s">
        <v>1786</v>
      </c>
      <c r="F635" s="56" t="s">
        <v>26</v>
      </c>
      <c r="G635" s="9"/>
      <c r="H635" s="9"/>
      <c r="I635" s="9"/>
      <c r="J635" s="11"/>
      <c r="K635" s="11"/>
      <c r="L635" s="57" t="s">
        <v>26</v>
      </c>
      <c r="M635" s="9"/>
      <c r="N635" s="11"/>
      <c r="O635" s="11"/>
      <c r="P635" s="36"/>
      <c r="Q635" s="36"/>
      <c r="R635" s="36"/>
      <c r="S635" s="36"/>
      <c r="T635" s="36"/>
      <c r="U635" s="36"/>
      <c r="V635" s="36"/>
      <c r="W635" s="36"/>
      <c r="X635" s="36"/>
      <c r="Y635" s="36"/>
      <c r="Z635" s="36"/>
      <c r="AA635" s="36"/>
    </row>
    <row r="636" spans="1:27" ht="15.75" customHeight="1">
      <c r="A636" s="37">
        <v>635</v>
      </c>
      <c r="B636" s="48" t="s">
        <v>1788</v>
      </c>
      <c r="C636" s="39" t="s">
        <v>1789</v>
      </c>
      <c r="D636" s="39" t="s">
        <v>31</v>
      </c>
      <c r="E636" s="55" t="s">
        <v>32</v>
      </c>
      <c r="F636" s="58" t="s">
        <v>18</v>
      </c>
      <c r="G636" s="9"/>
      <c r="H636" s="9"/>
      <c r="I636" s="9"/>
      <c r="J636" s="11"/>
      <c r="K636" s="11"/>
      <c r="L636" s="57" t="s">
        <v>26</v>
      </c>
      <c r="M636" s="9"/>
      <c r="N636" s="11"/>
      <c r="O636" s="11"/>
      <c r="P636" s="36"/>
      <c r="Q636" s="36"/>
      <c r="R636" s="36"/>
      <c r="S636" s="36"/>
      <c r="T636" s="36"/>
      <c r="U636" s="36"/>
      <c r="V636" s="36"/>
      <c r="W636" s="36"/>
      <c r="X636" s="36"/>
      <c r="Y636" s="36"/>
      <c r="Z636" s="36"/>
      <c r="AA636" s="36"/>
    </row>
    <row r="637" spans="1:27" ht="15.75" customHeight="1">
      <c r="A637" s="37">
        <v>636</v>
      </c>
      <c r="B637" s="48" t="s">
        <v>1788</v>
      </c>
      <c r="C637" s="39" t="s">
        <v>1790</v>
      </c>
      <c r="D637" s="39" t="s">
        <v>31</v>
      </c>
      <c r="E637" s="55" t="s">
        <v>32</v>
      </c>
      <c r="F637" s="58" t="s">
        <v>18</v>
      </c>
      <c r="G637" s="9"/>
      <c r="H637" s="9"/>
      <c r="I637" s="9"/>
      <c r="J637" s="11"/>
      <c r="K637" s="11"/>
      <c r="L637" s="57" t="s">
        <v>26</v>
      </c>
      <c r="M637" s="9"/>
      <c r="N637" s="11"/>
      <c r="O637" s="11"/>
      <c r="P637" s="36"/>
      <c r="Q637" s="36"/>
      <c r="R637" s="36"/>
      <c r="S637" s="36"/>
      <c r="T637" s="36"/>
      <c r="U637" s="36"/>
      <c r="V637" s="36"/>
      <c r="W637" s="36"/>
      <c r="X637" s="36"/>
      <c r="Y637" s="36"/>
      <c r="Z637" s="36"/>
      <c r="AA637" s="36"/>
    </row>
    <row r="638" spans="1:27" ht="15.75" customHeight="1">
      <c r="A638" s="37">
        <v>637</v>
      </c>
      <c r="B638" s="48" t="s">
        <v>1788</v>
      </c>
      <c r="C638" s="39" t="s">
        <v>1789</v>
      </c>
      <c r="D638" s="39" t="s">
        <v>31</v>
      </c>
      <c r="E638" s="55" t="s">
        <v>32</v>
      </c>
      <c r="F638" s="58" t="s">
        <v>18</v>
      </c>
      <c r="G638" s="9"/>
      <c r="H638" s="9"/>
      <c r="I638" s="9"/>
      <c r="J638" s="11"/>
      <c r="K638" s="11"/>
      <c r="L638" s="57" t="s">
        <v>26</v>
      </c>
      <c r="M638" s="9"/>
      <c r="N638" s="11"/>
      <c r="O638" s="11"/>
      <c r="P638" s="36"/>
      <c r="Q638" s="36"/>
      <c r="R638" s="36"/>
      <c r="S638" s="36"/>
      <c r="T638" s="36"/>
      <c r="U638" s="36"/>
      <c r="V638" s="36"/>
      <c r="W638" s="36"/>
      <c r="X638" s="36"/>
      <c r="Y638" s="36"/>
      <c r="Z638" s="36"/>
      <c r="AA638" s="36"/>
    </row>
    <row r="639" spans="1:27" ht="15.75" customHeight="1">
      <c r="A639" s="37">
        <v>638</v>
      </c>
      <c r="B639" s="48" t="s">
        <v>1788</v>
      </c>
      <c r="C639" s="39" t="s">
        <v>1791</v>
      </c>
      <c r="D639" s="39" t="s">
        <v>31</v>
      </c>
      <c r="E639" s="55" t="s">
        <v>32</v>
      </c>
      <c r="F639" s="58" t="s">
        <v>18</v>
      </c>
      <c r="G639" s="9"/>
      <c r="H639" s="9"/>
      <c r="I639" s="9"/>
      <c r="J639" s="11"/>
      <c r="K639" s="11"/>
      <c r="L639" s="57" t="s">
        <v>26</v>
      </c>
      <c r="M639" s="9"/>
      <c r="N639" s="11"/>
      <c r="O639" s="11"/>
      <c r="P639" s="36"/>
      <c r="Q639" s="36"/>
      <c r="R639" s="36"/>
      <c r="S639" s="36"/>
      <c r="T639" s="36"/>
      <c r="U639" s="36"/>
      <c r="V639" s="36"/>
      <c r="W639" s="36"/>
      <c r="X639" s="36"/>
      <c r="Y639" s="36"/>
      <c r="Z639" s="36"/>
      <c r="AA639" s="36"/>
    </row>
    <row r="640" spans="1:27" ht="15.75" customHeight="1">
      <c r="A640" s="37">
        <v>639</v>
      </c>
      <c r="B640" s="48" t="s">
        <v>1788</v>
      </c>
      <c r="C640" s="39" t="s">
        <v>1790</v>
      </c>
      <c r="D640" s="39" t="s">
        <v>31</v>
      </c>
      <c r="E640" s="55" t="s">
        <v>32</v>
      </c>
      <c r="F640" s="58" t="s">
        <v>18</v>
      </c>
      <c r="G640" s="9"/>
      <c r="H640" s="9"/>
      <c r="I640" s="9"/>
      <c r="J640" s="11"/>
      <c r="K640" s="11"/>
      <c r="L640" s="57" t="s">
        <v>26</v>
      </c>
      <c r="M640" s="9"/>
      <c r="N640" s="11"/>
      <c r="O640" s="11"/>
      <c r="P640" s="36"/>
      <c r="Q640" s="36"/>
      <c r="R640" s="36"/>
      <c r="S640" s="36"/>
      <c r="T640" s="36"/>
      <c r="U640" s="36"/>
      <c r="V640" s="36"/>
      <c r="W640" s="36"/>
      <c r="X640" s="36"/>
      <c r="Y640" s="36"/>
      <c r="Z640" s="36"/>
      <c r="AA640" s="36"/>
    </row>
    <row r="641" spans="1:27" ht="15.75" customHeight="1">
      <c r="A641" s="37">
        <v>640</v>
      </c>
      <c r="B641" s="48" t="s">
        <v>1788</v>
      </c>
      <c r="C641" s="39" t="s">
        <v>1790</v>
      </c>
      <c r="D641" s="39" t="s">
        <v>31</v>
      </c>
      <c r="E641" s="55" t="s">
        <v>32</v>
      </c>
      <c r="F641" s="58" t="s">
        <v>18</v>
      </c>
      <c r="G641" s="9"/>
      <c r="H641" s="9"/>
      <c r="I641" s="9"/>
      <c r="J641" s="11"/>
      <c r="K641" s="11"/>
      <c r="L641" s="57" t="s">
        <v>26</v>
      </c>
      <c r="M641" s="9"/>
      <c r="N641" s="11"/>
      <c r="O641" s="11"/>
      <c r="P641" s="36"/>
      <c r="Q641" s="36"/>
      <c r="R641" s="36"/>
      <c r="S641" s="36"/>
      <c r="T641" s="36"/>
      <c r="U641" s="36"/>
      <c r="V641" s="36"/>
      <c r="W641" s="36"/>
      <c r="X641" s="36"/>
      <c r="Y641" s="36"/>
      <c r="Z641" s="36"/>
      <c r="AA641" s="36"/>
    </row>
    <row r="642" spans="1:27" ht="15.75" customHeight="1">
      <c r="A642" s="37">
        <v>641</v>
      </c>
      <c r="B642" s="48" t="s">
        <v>1788</v>
      </c>
      <c r="C642" s="39" t="s">
        <v>1790</v>
      </c>
      <c r="D642" s="39" t="s">
        <v>31</v>
      </c>
      <c r="E642" s="55" t="s">
        <v>32</v>
      </c>
      <c r="F642" s="58" t="s">
        <v>18</v>
      </c>
      <c r="G642" s="9"/>
      <c r="H642" s="9"/>
      <c r="I642" s="9"/>
      <c r="J642" s="11"/>
      <c r="K642" s="11"/>
      <c r="L642" s="57" t="s">
        <v>26</v>
      </c>
      <c r="M642" s="9"/>
      <c r="N642" s="11"/>
      <c r="O642" s="11"/>
      <c r="P642" s="36"/>
      <c r="Q642" s="36"/>
      <c r="R642" s="36"/>
      <c r="S642" s="36"/>
      <c r="T642" s="36"/>
      <c r="U642" s="36"/>
      <c r="V642" s="36"/>
      <c r="W642" s="36"/>
      <c r="X642" s="36"/>
      <c r="Y642" s="36"/>
      <c r="Z642" s="36"/>
      <c r="AA642" s="36"/>
    </row>
    <row r="643" spans="1:27" ht="15.75" customHeight="1">
      <c r="A643" s="37">
        <v>642</v>
      </c>
      <c r="B643" s="48" t="s">
        <v>1792</v>
      </c>
      <c r="C643" s="39" t="s">
        <v>1267</v>
      </c>
      <c r="D643" s="39" t="s">
        <v>583</v>
      </c>
      <c r="E643" s="55" t="s">
        <v>584</v>
      </c>
      <c r="F643" s="56" t="s">
        <v>26</v>
      </c>
      <c r="G643" s="9"/>
      <c r="H643" s="9"/>
      <c r="I643" s="9"/>
      <c r="J643" s="11"/>
      <c r="K643" s="11"/>
      <c r="L643" s="57" t="s">
        <v>26</v>
      </c>
      <c r="M643" s="9"/>
      <c r="N643" s="11"/>
      <c r="O643" s="11"/>
      <c r="P643" s="36"/>
      <c r="Q643" s="36"/>
      <c r="R643" s="36"/>
      <c r="S643" s="36"/>
      <c r="T643" s="36"/>
      <c r="U643" s="36"/>
      <c r="V643" s="36"/>
      <c r="W643" s="36"/>
      <c r="X643" s="36"/>
      <c r="Y643" s="36"/>
      <c r="Z643" s="36"/>
      <c r="AA643" s="36"/>
    </row>
    <row r="644" spans="1:27" ht="15.75" customHeight="1">
      <c r="A644" s="37">
        <v>643</v>
      </c>
      <c r="B644" s="48" t="s">
        <v>1793</v>
      </c>
      <c r="C644" s="39" t="s">
        <v>1794</v>
      </c>
      <c r="D644" s="39" t="s">
        <v>130</v>
      </c>
      <c r="E644" s="55" t="s">
        <v>131</v>
      </c>
      <c r="F644" s="58" t="s">
        <v>18</v>
      </c>
      <c r="G644" s="9"/>
      <c r="H644" s="9"/>
      <c r="I644" s="9"/>
      <c r="J644" s="11"/>
      <c r="K644" s="11"/>
      <c r="L644" s="57" t="s">
        <v>26</v>
      </c>
      <c r="M644" s="9"/>
      <c r="N644" s="11"/>
      <c r="O644" s="11"/>
      <c r="P644" s="36"/>
      <c r="Q644" s="36"/>
      <c r="R644" s="36"/>
      <c r="S644" s="36"/>
      <c r="T644" s="36"/>
      <c r="U644" s="36"/>
      <c r="V644" s="36"/>
      <c r="W644" s="36"/>
      <c r="X644" s="36"/>
      <c r="Y644" s="36"/>
      <c r="Z644" s="36"/>
      <c r="AA644" s="36"/>
    </row>
    <row r="645" spans="1:27" ht="15.75" customHeight="1">
      <c r="A645" s="37">
        <v>644</v>
      </c>
      <c r="B645" s="48" t="s">
        <v>1793</v>
      </c>
      <c r="C645" s="39" t="s">
        <v>1408</v>
      </c>
      <c r="D645" s="39" t="s">
        <v>130</v>
      </c>
      <c r="E645" s="55" t="s">
        <v>131</v>
      </c>
      <c r="F645" s="58" t="s">
        <v>18</v>
      </c>
      <c r="G645" s="9"/>
      <c r="H645" s="9"/>
      <c r="I645" s="9"/>
      <c r="J645" s="11"/>
      <c r="K645" s="11"/>
      <c r="L645" s="57" t="s">
        <v>26</v>
      </c>
      <c r="M645" s="9"/>
      <c r="N645" s="11"/>
      <c r="O645" s="11"/>
      <c r="P645" s="36"/>
      <c r="Q645" s="36"/>
      <c r="R645" s="36"/>
      <c r="S645" s="36"/>
      <c r="T645" s="36"/>
      <c r="U645" s="36"/>
      <c r="V645" s="36"/>
      <c r="W645" s="36"/>
      <c r="X645" s="36"/>
      <c r="Y645" s="36"/>
      <c r="Z645" s="36"/>
      <c r="AA645" s="36"/>
    </row>
    <row r="646" spans="1:27" ht="15.75" customHeight="1">
      <c r="A646" s="37">
        <v>645</v>
      </c>
      <c r="B646" s="48" t="s">
        <v>1793</v>
      </c>
      <c r="C646" s="39" t="s">
        <v>1795</v>
      </c>
      <c r="D646" s="39" t="s">
        <v>130</v>
      </c>
      <c r="E646" s="55" t="s">
        <v>131</v>
      </c>
      <c r="F646" s="56" t="s">
        <v>26</v>
      </c>
      <c r="G646" s="9"/>
      <c r="H646" s="9"/>
      <c r="I646" s="9"/>
      <c r="J646" s="11"/>
      <c r="K646" s="11"/>
      <c r="L646" s="57" t="s">
        <v>26</v>
      </c>
      <c r="M646" s="9"/>
      <c r="N646" s="11"/>
      <c r="O646" s="11"/>
      <c r="P646" s="36"/>
      <c r="Q646" s="36"/>
      <c r="R646" s="36"/>
      <c r="S646" s="36"/>
      <c r="T646" s="36"/>
      <c r="U646" s="36"/>
      <c r="V646" s="36"/>
      <c r="W646" s="36"/>
      <c r="X646" s="36"/>
      <c r="Y646" s="36"/>
      <c r="Z646" s="36"/>
      <c r="AA646" s="36"/>
    </row>
    <row r="647" spans="1:27" ht="15.75" customHeight="1">
      <c r="A647" s="37">
        <v>646</v>
      </c>
      <c r="B647" s="48" t="s">
        <v>1793</v>
      </c>
      <c r="C647" s="39" t="s">
        <v>1796</v>
      </c>
      <c r="D647" s="39" t="s">
        <v>130</v>
      </c>
      <c r="E647" s="55" t="s">
        <v>131</v>
      </c>
      <c r="F647" s="56" t="s">
        <v>26</v>
      </c>
      <c r="G647" s="9"/>
      <c r="H647" s="9"/>
      <c r="I647" s="9"/>
      <c r="J647" s="11"/>
      <c r="K647" s="11"/>
      <c r="L647" s="57" t="s">
        <v>26</v>
      </c>
      <c r="M647" s="9"/>
      <c r="N647" s="11"/>
      <c r="O647" s="11"/>
      <c r="P647" s="36"/>
      <c r="Q647" s="36"/>
      <c r="R647" s="36"/>
      <c r="S647" s="36"/>
      <c r="T647" s="36"/>
      <c r="U647" s="36"/>
      <c r="V647" s="36"/>
      <c r="W647" s="36"/>
      <c r="X647" s="36"/>
      <c r="Y647" s="36"/>
      <c r="Z647" s="36"/>
      <c r="AA647" s="36"/>
    </row>
    <row r="648" spans="1:27" ht="15.75" customHeight="1">
      <c r="A648" s="37">
        <v>647</v>
      </c>
      <c r="B648" s="48" t="s">
        <v>1797</v>
      </c>
      <c r="C648" s="39" t="s">
        <v>1798</v>
      </c>
      <c r="D648" s="39" t="s">
        <v>1799</v>
      </c>
      <c r="E648" s="55" t="s">
        <v>1800</v>
      </c>
      <c r="F648" s="58" t="s">
        <v>18</v>
      </c>
      <c r="G648" s="9"/>
      <c r="H648" s="9"/>
      <c r="I648" s="9"/>
      <c r="J648" s="11"/>
      <c r="K648" s="11"/>
      <c r="L648" s="57" t="s">
        <v>26</v>
      </c>
      <c r="M648" s="9"/>
      <c r="N648" s="11"/>
      <c r="O648" s="11"/>
      <c r="P648" s="36"/>
      <c r="Q648" s="36"/>
      <c r="R648" s="36"/>
      <c r="S648" s="36"/>
      <c r="T648" s="36"/>
      <c r="U648" s="36"/>
      <c r="V648" s="36"/>
      <c r="W648" s="36"/>
      <c r="X648" s="36"/>
      <c r="Y648" s="36"/>
      <c r="Z648" s="36"/>
      <c r="AA648" s="36"/>
    </row>
    <row r="649" spans="1:27" ht="15.75" customHeight="1">
      <c r="A649" s="37">
        <v>648</v>
      </c>
      <c r="B649" s="48" t="s">
        <v>1801</v>
      </c>
      <c r="C649" s="39" t="s">
        <v>1802</v>
      </c>
      <c r="D649" s="39" t="s">
        <v>519</v>
      </c>
      <c r="E649" s="55" t="s">
        <v>520</v>
      </c>
      <c r="F649" s="58" t="s">
        <v>18</v>
      </c>
      <c r="G649" s="9"/>
      <c r="H649" s="9"/>
      <c r="I649" s="9"/>
      <c r="J649" s="11"/>
      <c r="K649" s="11"/>
      <c r="L649" s="57" t="s">
        <v>26</v>
      </c>
      <c r="M649" s="9"/>
      <c r="N649" s="11"/>
      <c r="O649" s="11"/>
      <c r="P649" s="36"/>
      <c r="Q649" s="36"/>
      <c r="R649" s="36"/>
      <c r="S649" s="36"/>
      <c r="T649" s="36"/>
      <c r="U649" s="36"/>
      <c r="V649" s="36"/>
      <c r="W649" s="36"/>
      <c r="X649" s="36"/>
      <c r="Y649" s="36"/>
      <c r="Z649" s="36"/>
      <c r="AA649" s="36"/>
    </row>
    <row r="650" spans="1:27" ht="15.75" customHeight="1">
      <c r="A650" s="37">
        <v>649</v>
      </c>
      <c r="B650" s="48" t="s">
        <v>1801</v>
      </c>
      <c r="C650" s="39" t="s">
        <v>1803</v>
      </c>
      <c r="D650" s="39" t="s">
        <v>160</v>
      </c>
      <c r="E650" s="55" t="s">
        <v>161</v>
      </c>
      <c r="F650" s="58" t="s">
        <v>18</v>
      </c>
      <c r="G650" s="9"/>
      <c r="H650" s="9"/>
      <c r="I650" s="41" t="s">
        <v>162</v>
      </c>
      <c r="J650" s="39" t="s">
        <v>1804</v>
      </c>
      <c r="K650" s="39" t="s">
        <v>1805</v>
      </c>
      <c r="L650" s="57" t="s">
        <v>18</v>
      </c>
      <c r="M650" s="41" t="s">
        <v>221</v>
      </c>
      <c r="N650" s="39" t="s">
        <v>1806</v>
      </c>
      <c r="O650" s="39" t="s">
        <v>1807</v>
      </c>
      <c r="P650" s="36"/>
      <c r="Q650" s="36"/>
      <c r="R650" s="36"/>
      <c r="S650" s="36"/>
      <c r="T650" s="36"/>
      <c r="U650" s="36"/>
      <c r="V650" s="36"/>
      <c r="W650" s="36"/>
      <c r="X650" s="36"/>
      <c r="Y650" s="36"/>
      <c r="Z650" s="36"/>
      <c r="AA650" s="36"/>
    </row>
    <row r="651" spans="1:27" ht="15.75" customHeight="1">
      <c r="A651" s="37">
        <v>650</v>
      </c>
      <c r="B651" s="48" t="s">
        <v>1808</v>
      </c>
      <c r="C651" s="39" t="s">
        <v>816</v>
      </c>
      <c r="D651" s="39" t="s">
        <v>749</v>
      </c>
      <c r="E651" s="55" t="s">
        <v>750</v>
      </c>
      <c r="F651" s="56" t="s">
        <v>26</v>
      </c>
      <c r="G651" s="9"/>
      <c r="H651" s="9"/>
      <c r="I651" s="9"/>
      <c r="J651" s="11"/>
      <c r="K651" s="11"/>
      <c r="L651" s="57" t="s">
        <v>26</v>
      </c>
      <c r="M651" s="9"/>
      <c r="N651" s="11"/>
      <c r="O651" s="11"/>
      <c r="P651" s="36"/>
      <c r="Q651" s="36"/>
      <c r="R651" s="36"/>
      <c r="S651" s="36"/>
      <c r="T651" s="36"/>
      <c r="U651" s="36"/>
      <c r="V651" s="36"/>
      <c r="W651" s="36"/>
      <c r="X651" s="36"/>
      <c r="Y651" s="36"/>
      <c r="Z651" s="36"/>
      <c r="AA651" s="36"/>
    </row>
    <row r="652" spans="1:27" ht="15.75" customHeight="1">
      <c r="A652" s="37">
        <v>651</v>
      </c>
      <c r="B652" s="48" t="s">
        <v>1809</v>
      </c>
      <c r="C652" s="39" t="s">
        <v>1810</v>
      </c>
      <c r="D652" s="39" t="s">
        <v>160</v>
      </c>
      <c r="E652" s="55" t="s">
        <v>161</v>
      </c>
      <c r="F652" s="58" t="s">
        <v>18</v>
      </c>
      <c r="G652" s="9"/>
      <c r="H652" s="9"/>
      <c r="I652" s="41" t="s">
        <v>162</v>
      </c>
      <c r="J652" s="39" t="s">
        <v>1811</v>
      </c>
      <c r="K652" s="39" t="s">
        <v>1812</v>
      </c>
      <c r="L652" s="57" t="s">
        <v>18</v>
      </c>
      <c r="M652" s="41" t="s">
        <v>848</v>
      </c>
      <c r="N652" s="39" t="s">
        <v>1813</v>
      </c>
      <c r="O652" s="39" t="s">
        <v>1814</v>
      </c>
      <c r="P652" s="36"/>
      <c r="Q652" s="36"/>
      <c r="R652" s="36"/>
      <c r="S652" s="36"/>
      <c r="T652" s="36"/>
      <c r="U652" s="36"/>
      <c r="V652" s="36"/>
      <c r="W652" s="36"/>
      <c r="X652" s="36"/>
      <c r="Y652" s="36"/>
      <c r="Z652" s="36"/>
      <c r="AA652" s="36"/>
    </row>
    <row r="653" spans="1:27" ht="15.75" customHeight="1">
      <c r="A653" s="37">
        <v>652</v>
      </c>
      <c r="B653" s="48" t="s">
        <v>1815</v>
      </c>
      <c r="C653" s="39" t="s">
        <v>1816</v>
      </c>
      <c r="D653" s="39" t="s">
        <v>453</v>
      </c>
      <c r="E653" s="55" t="s">
        <v>454</v>
      </c>
      <c r="F653" s="56" t="s">
        <v>26</v>
      </c>
      <c r="G653" s="9"/>
      <c r="H653" s="9"/>
      <c r="I653" s="9"/>
      <c r="J653" s="11"/>
      <c r="K653" s="11"/>
      <c r="L653" s="57" t="s">
        <v>26</v>
      </c>
      <c r="M653" s="9"/>
      <c r="N653" s="11"/>
      <c r="O653" s="11"/>
      <c r="P653" s="36"/>
      <c r="Q653" s="36"/>
      <c r="R653" s="36"/>
      <c r="S653" s="36"/>
      <c r="T653" s="36"/>
      <c r="U653" s="36"/>
      <c r="V653" s="36"/>
      <c r="W653" s="36"/>
      <c r="X653" s="36"/>
      <c r="Y653" s="36"/>
      <c r="Z653" s="36"/>
      <c r="AA653" s="36"/>
    </row>
    <row r="654" spans="1:27" ht="15.75" customHeight="1">
      <c r="A654" s="37">
        <v>653</v>
      </c>
      <c r="B654" s="48" t="s">
        <v>1817</v>
      </c>
      <c r="C654" s="39" t="s">
        <v>1818</v>
      </c>
      <c r="D654" s="39" t="s">
        <v>440</v>
      </c>
      <c r="E654" s="55" t="s">
        <v>441</v>
      </c>
      <c r="F654" s="58" t="s">
        <v>18</v>
      </c>
      <c r="G654" s="9"/>
      <c r="H654" s="9"/>
      <c r="I654" s="9"/>
      <c r="J654" s="11"/>
      <c r="K654" s="11"/>
      <c r="L654" s="57" t="s">
        <v>26</v>
      </c>
      <c r="M654" s="9"/>
      <c r="N654" s="11"/>
      <c r="O654" s="11"/>
      <c r="P654" s="36"/>
      <c r="Q654" s="36"/>
      <c r="R654" s="36"/>
      <c r="S654" s="36"/>
      <c r="T654" s="36"/>
      <c r="U654" s="36"/>
      <c r="V654" s="36"/>
      <c r="W654" s="36"/>
      <c r="X654" s="36"/>
      <c r="Y654" s="36"/>
      <c r="Z654" s="36"/>
      <c r="AA654" s="36"/>
    </row>
    <row r="655" spans="1:27" ht="15.75" customHeight="1">
      <c r="A655" s="37">
        <v>654</v>
      </c>
      <c r="B655" s="48" t="s">
        <v>1819</v>
      </c>
      <c r="C655" s="39" t="s">
        <v>1820</v>
      </c>
      <c r="D655" s="39" t="s">
        <v>205</v>
      </c>
      <c r="E655" s="55" t="s">
        <v>206</v>
      </c>
      <c r="F655" s="58" t="s">
        <v>18</v>
      </c>
      <c r="G655" s="9"/>
      <c r="H655" s="9"/>
      <c r="I655" s="9"/>
      <c r="J655" s="11"/>
      <c r="K655" s="11"/>
      <c r="L655" s="57" t="s">
        <v>26</v>
      </c>
      <c r="M655" s="9"/>
      <c r="N655" s="11"/>
      <c r="O655" s="11"/>
      <c r="P655" s="36"/>
      <c r="Q655" s="36"/>
      <c r="R655" s="36"/>
      <c r="S655" s="36"/>
      <c r="T655" s="36"/>
      <c r="U655" s="36"/>
      <c r="V655" s="36"/>
      <c r="W655" s="36"/>
      <c r="X655" s="36"/>
      <c r="Y655" s="36"/>
      <c r="Z655" s="36"/>
      <c r="AA655" s="36"/>
    </row>
    <row r="656" spans="1:27" ht="15.75" customHeight="1">
      <c r="A656" s="37">
        <v>655</v>
      </c>
      <c r="B656" s="48" t="s">
        <v>1821</v>
      </c>
      <c r="C656" s="39" t="s">
        <v>1822</v>
      </c>
      <c r="D656" s="39" t="s">
        <v>678</v>
      </c>
      <c r="E656" s="55" t="s">
        <v>679</v>
      </c>
      <c r="F656" s="58" t="s">
        <v>18</v>
      </c>
      <c r="G656" s="9"/>
      <c r="H656" s="9"/>
      <c r="I656" s="9"/>
      <c r="J656" s="11"/>
      <c r="K656" s="11"/>
      <c r="L656" s="57" t="s">
        <v>26</v>
      </c>
      <c r="M656" s="9"/>
      <c r="N656" s="11"/>
      <c r="O656" s="11"/>
      <c r="P656" s="36"/>
      <c r="Q656" s="36"/>
      <c r="R656" s="36"/>
      <c r="S656" s="36"/>
      <c r="T656" s="36"/>
      <c r="U656" s="36"/>
      <c r="V656" s="36"/>
      <c r="W656" s="36"/>
      <c r="X656" s="36"/>
      <c r="Y656" s="36"/>
      <c r="Z656" s="36"/>
      <c r="AA656" s="36"/>
    </row>
    <row r="657" spans="1:27" ht="15.75" customHeight="1">
      <c r="A657" s="37">
        <v>656</v>
      </c>
      <c r="B657" s="48" t="s">
        <v>1821</v>
      </c>
      <c r="C657" s="39" t="s">
        <v>677</v>
      </c>
      <c r="D657" s="39" t="s">
        <v>678</v>
      </c>
      <c r="E657" s="55" t="s">
        <v>679</v>
      </c>
      <c r="F657" s="58" t="s">
        <v>18</v>
      </c>
      <c r="G657" s="9"/>
      <c r="H657" s="9"/>
      <c r="I657" s="9"/>
      <c r="J657" s="11"/>
      <c r="K657" s="11"/>
      <c r="L657" s="57" t="s">
        <v>26</v>
      </c>
      <c r="M657" s="9"/>
      <c r="N657" s="11"/>
      <c r="O657" s="11"/>
      <c r="P657" s="36"/>
      <c r="Q657" s="36"/>
      <c r="R657" s="36"/>
      <c r="S657" s="36"/>
      <c r="T657" s="36"/>
      <c r="U657" s="36"/>
      <c r="V657" s="36"/>
      <c r="W657" s="36"/>
      <c r="X657" s="36"/>
      <c r="Y657" s="36"/>
      <c r="Z657" s="36"/>
      <c r="AA657" s="36"/>
    </row>
    <row r="658" spans="1:27" ht="15.75" customHeight="1">
      <c r="A658" s="37">
        <v>657</v>
      </c>
      <c r="B658" s="48" t="s">
        <v>1823</v>
      </c>
      <c r="C658" s="39" t="s">
        <v>925</v>
      </c>
      <c r="D658" s="39" t="s">
        <v>205</v>
      </c>
      <c r="E658" s="55" t="s">
        <v>206</v>
      </c>
      <c r="F658" s="58" t="s">
        <v>18</v>
      </c>
      <c r="G658" s="9"/>
      <c r="H658" s="9"/>
      <c r="I658" s="9"/>
      <c r="J658" s="11"/>
      <c r="K658" s="11"/>
      <c r="L658" s="57" t="s">
        <v>26</v>
      </c>
      <c r="M658" s="9"/>
      <c r="N658" s="11"/>
      <c r="O658" s="11"/>
      <c r="P658" s="36"/>
      <c r="Q658" s="36"/>
      <c r="R658" s="36"/>
      <c r="S658" s="36"/>
      <c r="T658" s="36"/>
      <c r="U658" s="36"/>
      <c r="V658" s="36"/>
      <c r="W658" s="36"/>
      <c r="X658" s="36"/>
      <c r="Y658" s="36"/>
      <c r="Z658" s="36"/>
      <c r="AA658" s="36"/>
    </row>
    <row r="659" spans="1:27" ht="15.75" customHeight="1">
      <c r="A659" s="37">
        <v>658</v>
      </c>
      <c r="B659" s="48" t="s">
        <v>1823</v>
      </c>
      <c r="C659" s="39" t="s">
        <v>927</v>
      </c>
      <c r="D659" s="39" t="s">
        <v>205</v>
      </c>
      <c r="E659" s="55" t="s">
        <v>206</v>
      </c>
      <c r="F659" s="58" t="s">
        <v>18</v>
      </c>
      <c r="G659" s="9"/>
      <c r="H659" s="9"/>
      <c r="I659" s="9"/>
      <c r="J659" s="11"/>
      <c r="K659" s="11"/>
      <c r="L659" s="57" t="s">
        <v>26</v>
      </c>
      <c r="M659" s="9"/>
      <c r="N659" s="11"/>
      <c r="O659" s="11"/>
      <c r="P659" s="36"/>
      <c r="Q659" s="36"/>
      <c r="R659" s="36"/>
      <c r="S659" s="36"/>
      <c r="T659" s="36"/>
      <c r="U659" s="36"/>
      <c r="V659" s="36"/>
      <c r="W659" s="36"/>
      <c r="X659" s="36"/>
      <c r="Y659" s="36"/>
      <c r="Z659" s="36"/>
      <c r="AA659" s="36"/>
    </row>
    <row r="660" spans="1:27" ht="15.75" customHeight="1">
      <c r="A660" s="37">
        <v>659</v>
      </c>
      <c r="B660" s="48" t="s">
        <v>1823</v>
      </c>
      <c r="C660" s="39" t="s">
        <v>928</v>
      </c>
      <c r="D660" s="39" t="s">
        <v>205</v>
      </c>
      <c r="E660" s="55" t="s">
        <v>206</v>
      </c>
      <c r="F660" s="58" t="s">
        <v>18</v>
      </c>
      <c r="G660" s="9"/>
      <c r="H660" s="9"/>
      <c r="I660" s="9"/>
      <c r="J660" s="11"/>
      <c r="K660" s="11"/>
      <c r="L660" s="57" t="s">
        <v>26</v>
      </c>
      <c r="M660" s="9"/>
      <c r="N660" s="11"/>
      <c r="O660" s="11"/>
      <c r="P660" s="36"/>
      <c r="Q660" s="36"/>
      <c r="R660" s="36"/>
      <c r="S660" s="36"/>
      <c r="T660" s="36"/>
      <c r="U660" s="36"/>
      <c r="V660" s="36"/>
      <c r="W660" s="36"/>
      <c r="X660" s="36"/>
      <c r="Y660" s="36"/>
      <c r="Z660" s="36"/>
      <c r="AA660" s="36"/>
    </row>
    <row r="661" spans="1:27" ht="15.75" customHeight="1">
      <c r="A661" s="37">
        <v>660</v>
      </c>
      <c r="B661" s="48" t="s">
        <v>1823</v>
      </c>
      <c r="C661" s="39" t="s">
        <v>1824</v>
      </c>
      <c r="D661" s="39" t="s">
        <v>205</v>
      </c>
      <c r="E661" s="55" t="s">
        <v>206</v>
      </c>
      <c r="F661" s="58" t="s">
        <v>18</v>
      </c>
      <c r="G661" s="9"/>
      <c r="H661" s="9"/>
      <c r="I661" s="9"/>
      <c r="J661" s="11"/>
      <c r="K661" s="11"/>
      <c r="L661" s="57" t="s">
        <v>1825</v>
      </c>
      <c r="M661" s="9"/>
      <c r="N661" s="11"/>
      <c r="O661" s="11"/>
      <c r="P661" s="36"/>
      <c r="Q661" s="36"/>
      <c r="R661" s="36"/>
      <c r="S661" s="36"/>
      <c r="T661" s="36"/>
      <c r="U661" s="36"/>
      <c r="V661" s="36"/>
      <c r="W661" s="36"/>
      <c r="X661" s="36"/>
      <c r="Y661" s="36"/>
      <c r="Z661" s="36"/>
      <c r="AA661" s="36"/>
    </row>
    <row r="662" spans="1:27" ht="15.75" customHeight="1">
      <c r="A662" s="37">
        <v>661</v>
      </c>
      <c r="B662" s="48" t="s">
        <v>1823</v>
      </c>
      <c r="C662" s="39" t="s">
        <v>925</v>
      </c>
      <c r="D662" s="39" t="s">
        <v>205</v>
      </c>
      <c r="E662" s="55" t="s">
        <v>206</v>
      </c>
      <c r="F662" s="58" t="s">
        <v>18</v>
      </c>
      <c r="G662" s="9"/>
      <c r="H662" s="9"/>
      <c r="I662" s="9"/>
      <c r="J662" s="11"/>
      <c r="K662" s="11"/>
      <c r="L662" s="57" t="s">
        <v>26</v>
      </c>
      <c r="M662" s="9"/>
      <c r="N662" s="11"/>
      <c r="O662" s="11"/>
      <c r="P662" s="36"/>
      <c r="Q662" s="36"/>
      <c r="R662" s="36"/>
      <c r="S662" s="36"/>
      <c r="T662" s="36"/>
      <c r="U662" s="36"/>
      <c r="V662" s="36"/>
      <c r="W662" s="36"/>
      <c r="X662" s="36"/>
      <c r="Y662" s="36"/>
      <c r="Z662" s="36"/>
      <c r="AA662" s="36"/>
    </row>
    <row r="663" spans="1:27" ht="15.75" customHeight="1">
      <c r="A663" s="37">
        <v>662</v>
      </c>
      <c r="B663" s="48" t="s">
        <v>1823</v>
      </c>
      <c r="C663" s="39" t="s">
        <v>927</v>
      </c>
      <c r="D663" s="39" t="s">
        <v>205</v>
      </c>
      <c r="E663" s="55" t="s">
        <v>206</v>
      </c>
      <c r="F663" s="58" t="s">
        <v>18</v>
      </c>
      <c r="G663" s="9"/>
      <c r="H663" s="9"/>
      <c r="I663" s="9"/>
      <c r="J663" s="11"/>
      <c r="K663" s="11"/>
      <c r="L663" s="57" t="s">
        <v>26</v>
      </c>
      <c r="M663" s="9"/>
      <c r="N663" s="11"/>
      <c r="O663" s="11"/>
      <c r="P663" s="36"/>
      <c r="Q663" s="36"/>
      <c r="R663" s="36"/>
      <c r="S663" s="36"/>
      <c r="T663" s="36"/>
      <c r="U663" s="36"/>
      <c r="V663" s="36"/>
      <c r="W663" s="36"/>
      <c r="X663" s="36"/>
      <c r="Y663" s="36"/>
      <c r="Z663" s="36"/>
      <c r="AA663" s="36"/>
    </row>
    <row r="664" spans="1:27" ht="15.75" customHeight="1">
      <c r="A664" s="37">
        <v>663</v>
      </c>
      <c r="B664" s="48" t="s">
        <v>1823</v>
      </c>
      <c r="C664" s="39" t="s">
        <v>928</v>
      </c>
      <c r="D664" s="39" t="s">
        <v>205</v>
      </c>
      <c r="E664" s="55" t="s">
        <v>206</v>
      </c>
      <c r="F664" s="58" t="s">
        <v>18</v>
      </c>
      <c r="G664" s="9"/>
      <c r="H664" s="9"/>
      <c r="I664" s="9"/>
      <c r="J664" s="11"/>
      <c r="K664" s="11"/>
      <c r="L664" s="57" t="s">
        <v>26</v>
      </c>
      <c r="M664" s="9"/>
      <c r="N664" s="11"/>
      <c r="O664" s="11"/>
      <c r="P664" s="36"/>
      <c r="Q664" s="36"/>
      <c r="R664" s="36"/>
      <c r="S664" s="36"/>
      <c r="T664" s="36"/>
      <c r="U664" s="36"/>
      <c r="V664" s="36"/>
      <c r="W664" s="36"/>
      <c r="X664" s="36"/>
      <c r="Y664" s="36"/>
      <c r="Z664" s="36"/>
      <c r="AA664" s="36"/>
    </row>
    <row r="665" spans="1:27" ht="15.75" customHeight="1">
      <c r="A665" s="37">
        <v>664</v>
      </c>
      <c r="B665" s="48" t="s">
        <v>1823</v>
      </c>
      <c r="C665" s="39" t="s">
        <v>1824</v>
      </c>
      <c r="D665" s="39" t="s">
        <v>205</v>
      </c>
      <c r="E665" s="55" t="s">
        <v>206</v>
      </c>
      <c r="F665" s="58" t="s">
        <v>18</v>
      </c>
      <c r="G665" s="9"/>
      <c r="H665" s="9"/>
      <c r="I665" s="9"/>
      <c r="J665" s="11"/>
      <c r="K665" s="11"/>
      <c r="L665" s="57" t="s">
        <v>26</v>
      </c>
      <c r="M665" s="9"/>
      <c r="N665" s="11"/>
      <c r="O665" s="11"/>
      <c r="P665" s="36"/>
      <c r="Q665" s="36"/>
      <c r="R665" s="36"/>
      <c r="S665" s="36"/>
      <c r="T665" s="36"/>
      <c r="U665" s="36"/>
      <c r="V665" s="36"/>
      <c r="W665" s="36"/>
      <c r="X665" s="36"/>
      <c r="Y665" s="36"/>
      <c r="Z665" s="36"/>
      <c r="AA665" s="36"/>
    </row>
    <row r="666" spans="1:27" ht="15.75" customHeight="1">
      <c r="A666" s="37">
        <v>665</v>
      </c>
      <c r="B666" s="48" t="s">
        <v>1826</v>
      </c>
      <c r="C666" s="39" t="s">
        <v>1827</v>
      </c>
      <c r="D666" s="39" t="s">
        <v>172</v>
      </c>
      <c r="E666" s="55" t="s">
        <v>173</v>
      </c>
      <c r="F666" s="56" t="s">
        <v>26</v>
      </c>
      <c r="G666" s="9"/>
      <c r="H666" s="9"/>
      <c r="I666" s="9"/>
      <c r="J666" s="11"/>
      <c r="K666" s="11"/>
      <c r="L666" s="57" t="s">
        <v>26</v>
      </c>
      <c r="M666" s="9"/>
      <c r="N666" s="11"/>
      <c r="O666" s="11"/>
      <c r="P666" s="36"/>
      <c r="Q666" s="36"/>
      <c r="R666" s="36"/>
      <c r="S666" s="36"/>
      <c r="T666" s="36"/>
      <c r="U666" s="36"/>
      <c r="V666" s="36"/>
      <c r="W666" s="36"/>
      <c r="X666" s="36"/>
      <c r="Y666" s="36"/>
      <c r="Z666" s="36"/>
      <c r="AA666" s="36"/>
    </row>
    <row r="667" spans="1:27" ht="15.75" customHeight="1">
      <c r="A667" s="37">
        <v>666</v>
      </c>
      <c r="B667" s="48" t="s">
        <v>1826</v>
      </c>
      <c r="C667" s="39" t="s">
        <v>1828</v>
      </c>
      <c r="D667" s="39" t="s">
        <v>172</v>
      </c>
      <c r="E667" s="55" t="s">
        <v>173</v>
      </c>
      <c r="F667" s="56" t="s">
        <v>26</v>
      </c>
      <c r="G667" s="9"/>
      <c r="H667" s="9"/>
      <c r="I667" s="9"/>
      <c r="J667" s="11"/>
      <c r="K667" s="11"/>
      <c r="L667" s="57" t="s">
        <v>26</v>
      </c>
      <c r="M667" s="9"/>
      <c r="N667" s="11"/>
      <c r="O667" s="11"/>
      <c r="P667" s="36"/>
      <c r="Q667" s="36"/>
      <c r="R667" s="36"/>
      <c r="S667" s="36"/>
      <c r="T667" s="36"/>
      <c r="U667" s="36"/>
      <c r="V667" s="36"/>
      <c r="W667" s="36"/>
      <c r="X667" s="36"/>
      <c r="Y667" s="36"/>
      <c r="Z667" s="36"/>
      <c r="AA667" s="36"/>
    </row>
    <row r="668" spans="1:27" ht="15.75" customHeight="1">
      <c r="A668" s="37">
        <v>667</v>
      </c>
      <c r="B668" s="48" t="s">
        <v>1829</v>
      </c>
      <c r="C668" s="39" t="s">
        <v>1319</v>
      </c>
      <c r="D668" s="39" t="s">
        <v>383</v>
      </c>
      <c r="E668" s="55" t="s">
        <v>384</v>
      </c>
      <c r="F668" s="58" t="s">
        <v>18</v>
      </c>
      <c r="G668" s="9"/>
      <c r="H668" s="9"/>
      <c r="I668" s="9"/>
      <c r="J668" s="11"/>
      <c r="K668" s="11"/>
      <c r="L668" s="57" t="s">
        <v>26</v>
      </c>
      <c r="M668" s="9"/>
      <c r="N668" s="11"/>
      <c r="O668" s="11"/>
      <c r="P668" s="36"/>
      <c r="Q668" s="36"/>
      <c r="R668" s="36"/>
      <c r="S668" s="36"/>
      <c r="T668" s="36"/>
      <c r="U668" s="36"/>
      <c r="V668" s="36"/>
      <c r="W668" s="36"/>
      <c r="X668" s="36"/>
      <c r="Y668" s="36"/>
      <c r="Z668" s="36"/>
      <c r="AA668" s="36"/>
    </row>
    <row r="669" spans="1:27" ht="15.75" customHeight="1">
      <c r="A669" s="37">
        <v>668</v>
      </c>
      <c r="B669" s="48" t="s">
        <v>1829</v>
      </c>
      <c r="C669" s="39" t="s">
        <v>1325</v>
      </c>
      <c r="D669" s="39" t="s">
        <v>1111</v>
      </c>
      <c r="E669" s="55" t="s">
        <v>1112</v>
      </c>
      <c r="F669" s="58" t="s">
        <v>18</v>
      </c>
      <c r="G669" s="9"/>
      <c r="H669" s="9"/>
      <c r="I669" s="9"/>
      <c r="J669" s="11"/>
      <c r="K669" s="11"/>
      <c r="L669" s="57" t="s">
        <v>26</v>
      </c>
      <c r="M669" s="9"/>
      <c r="N669" s="11"/>
      <c r="O669" s="11"/>
      <c r="P669" s="36"/>
      <c r="Q669" s="36"/>
      <c r="R669" s="36"/>
      <c r="S669" s="36"/>
      <c r="T669" s="36"/>
      <c r="U669" s="36"/>
      <c r="V669" s="36"/>
      <c r="W669" s="36"/>
      <c r="X669" s="36"/>
      <c r="Y669" s="36"/>
      <c r="Z669" s="36"/>
      <c r="AA669" s="36"/>
    </row>
    <row r="670" spans="1:27" ht="15.75" customHeight="1">
      <c r="A670" s="37">
        <v>669</v>
      </c>
      <c r="B670" s="48" t="s">
        <v>1830</v>
      </c>
      <c r="C670" s="39" t="s">
        <v>1831</v>
      </c>
      <c r="D670" s="39" t="s">
        <v>1832</v>
      </c>
      <c r="E670" s="55" t="s">
        <v>1833</v>
      </c>
      <c r="F670" s="56" t="s">
        <v>26</v>
      </c>
      <c r="G670" s="9"/>
      <c r="H670" s="9"/>
      <c r="I670" s="9"/>
      <c r="J670" s="11"/>
      <c r="K670" s="11"/>
      <c r="L670" s="57" t="s">
        <v>26</v>
      </c>
      <c r="M670" s="9"/>
      <c r="N670" s="11"/>
      <c r="O670" s="11"/>
      <c r="P670" s="36"/>
      <c r="Q670" s="36"/>
      <c r="R670" s="36"/>
      <c r="S670" s="36"/>
      <c r="T670" s="36"/>
      <c r="U670" s="36"/>
      <c r="V670" s="36"/>
      <c r="W670" s="36"/>
      <c r="X670" s="36"/>
      <c r="Y670" s="36"/>
      <c r="Z670" s="36"/>
      <c r="AA670" s="36"/>
    </row>
    <row r="671" spans="1:27" ht="15.75" customHeight="1">
      <c r="A671" s="37">
        <v>670</v>
      </c>
      <c r="B671" s="48" t="s">
        <v>1830</v>
      </c>
      <c r="C671" s="39" t="s">
        <v>1834</v>
      </c>
      <c r="D671" s="39" t="s">
        <v>1835</v>
      </c>
      <c r="E671" s="55" t="s">
        <v>1833</v>
      </c>
      <c r="F671" s="56" t="s">
        <v>26</v>
      </c>
      <c r="G671" s="9"/>
      <c r="H671" s="9"/>
      <c r="I671" s="9"/>
      <c r="J671" s="11"/>
      <c r="K671" s="11"/>
      <c r="L671" s="57" t="s">
        <v>26</v>
      </c>
      <c r="M671" s="9"/>
      <c r="N671" s="11"/>
      <c r="O671" s="11"/>
      <c r="P671" s="36"/>
      <c r="Q671" s="36"/>
      <c r="R671" s="36"/>
      <c r="S671" s="36"/>
      <c r="T671" s="36"/>
      <c r="U671" s="36"/>
      <c r="V671" s="36"/>
      <c r="W671" s="36"/>
      <c r="X671" s="36"/>
      <c r="Y671" s="36"/>
      <c r="Z671" s="36"/>
      <c r="AA671" s="36"/>
    </row>
    <row r="672" spans="1:27" ht="15.75" customHeight="1">
      <c r="A672" s="37">
        <v>671</v>
      </c>
      <c r="B672" s="48" t="s">
        <v>1836</v>
      </c>
      <c r="C672" s="39" t="s">
        <v>1837</v>
      </c>
      <c r="D672" s="39" t="s">
        <v>526</v>
      </c>
      <c r="E672" s="55" t="s">
        <v>527</v>
      </c>
      <c r="F672" s="58" t="s">
        <v>18</v>
      </c>
      <c r="G672" s="9"/>
      <c r="H672" s="9"/>
      <c r="I672" s="9"/>
      <c r="J672" s="11"/>
      <c r="K672" s="11"/>
      <c r="L672" s="57" t="s">
        <v>26</v>
      </c>
      <c r="M672" s="9"/>
      <c r="N672" s="11"/>
      <c r="O672" s="11"/>
      <c r="P672" s="36"/>
      <c r="Q672" s="36"/>
      <c r="R672" s="36"/>
      <c r="S672" s="36"/>
      <c r="T672" s="36"/>
      <c r="U672" s="36"/>
      <c r="V672" s="36"/>
      <c r="W672" s="36"/>
      <c r="X672" s="36"/>
      <c r="Y672" s="36"/>
      <c r="Z672" s="36"/>
      <c r="AA672" s="36"/>
    </row>
    <row r="673" spans="1:27" ht="15.75" customHeight="1">
      <c r="A673" s="37">
        <v>672</v>
      </c>
      <c r="B673" s="48" t="s">
        <v>1838</v>
      </c>
      <c r="C673" s="39" t="s">
        <v>1839</v>
      </c>
      <c r="D673" s="39" t="s">
        <v>104</v>
      </c>
      <c r="E673" s="55" t="s">
        <v>105</v>
      </c>
      <c r="F673" s="56" t="s">
        <v>26</v>
      </c>
      <c r="G673" s="9"/>
      <c r="H673" s="9"/>
      <c r="I673" s="9"/>
      <c r="J673" s="11"/>
      <c r="K673" s="11"/>
      <c r="L673" s="57" t="s">
        <v>26</v>
      </c>
      <c r="M673" s="9"/>
      <c r="N673" s="11"/>
      <c r="O673" s="11"/>
      <c r="P673" s="36"/>
      <c r="Q673" s="36"/>
      <c r="R673" s="36"/>
      <c r="S673" s="36"/>
      <c r="T673" s="36"/>
      <c r="U673" s="36"/>
      <c r="V673" s="36"/>
      <c r="W673" s="36"/>
      <c r="X673" s="36"/>
      <c r="Y673" s="36"/>
      <c r="Z673" s="36"/>
      <c r="AA673" s="36"/>
    </row>
    <row r="674" spans="1:27" ht="15.75" customHeight="1">
      <c r="A674" s="37">
        <v>673</v>
      </c>
      <c r="B674" s="48" t="s">
        <v>1840</v>
      </c>
      <c r="C674" s="39" t="s">
        <v>1841</v>
      </c>
      <c r="D674" s="39" t="s">
        <v>1230</v>
      </c>
      <c r="E674" s="55" t="s">
        <v>1231</v>
      </c>
      <c r="F674" s="58" t="s">
        <v>18</v>
      </c>
      <c r="G674" s="9"/>
      <c r="H674" s="9"/>
      <c r="I674" s="9"/>
      <c r="J674" s="11"/>
      <c r="K674" s="11"/>
      <c r="L674" s="57" t="s">
        <v>26</v>
      </c>
      <c r="M674" s="9"/>
      <c r="N674" s="11"/>
      <c r="O674" s="11"/>
      <c r="P674" s="36"/>
      <c r="Q674" s="36"/>
      <c r="R674" s="36"/>
      <c r="S674" s="36"/>
      <c r="T674" s="36"/>
      <c r="U674" s="36"/>
      <c r="V674" s="36"/>
      <c r="W674" s="36"/>
      <c r="X674" s="36"/>
      <c r="Y674" s="36"/>
      <c r="Z674" s="36"/>
      <c r="AA674" s="36"/>
    </row>
    <row r="675" spans="1:27" ht="15.75" customHeight="1">
      <c r="A675" s="37">
        <v>674</v>
      </c>
      <c r="B675" s="48" t="s">
        <v>1842</v>
      </c>
      <c r="C675" s="39" t="s">
        <v>1843</v>
      </c>
      <c r="D675" s="39" t="s">
        <v>152</v>
      </c>
      <c r="E675" s="55" t="s">
        <v>153</v>
      </c>
      <c r="F675" s="56" t="s">
        <v>26</v>
      </c>
      <c r="G675" s="9"/>
      <c r="H675" s="9"/>
      <c r="I675" s="9"/>
      <c r="J675" s="11"/>
      <c r="K675" s="11"/>
      <c r="L675" s="57" t="s">
        <v>26</v>
      </c>
      <c r="M675" s="9"/>
      <c r="N675" s="11"/>
      <c r="O675" s="11"/>
      <c r="P675" s="36"/>
      <c r="Q675" s="36"/>
      <c r="R675" s="36"/>
      <c r="S675" s="36"/>
      <c r="T675" s="36"/>
      <c r="U675" s="36"/>
      <c r="V675" s="36"/>
      <c r="W675" s="36"/>
      <c r="X675" s="36"/>
      <c r="Y675" s="36"/>
      <c r="Z675" s="36"/>
      <c r="AA675" s="36"/>
    </row>
    <row r="676" spans="1:27" ht="15.75" customHeight="1">
      <c r="A676" s="37">
        <v>675</v>
      </c>
      <c r="B676" s="48" t="s">
        <v>1844</v>
      </c>
      <c r="C676" s="39" t="s">
        <v>1845</v>
      </c>
      <c r="D676" s="39" t="s">
        <v>1499</v>
      </c>
      <c r="E676" s="55" t="s">
        <v>1500</v>
      </c>
      <c r="F676" s="56" t="s">
        <v>26</v>
      </c>
      <c r="G676" s="9"/>
      <c r="H676" s="9"/>
      <c r="I676" s="9"/>
      <c r="J676" s="11"/>
      <c r="K676" s="11"/>
      <c r="L676" s="57" t="s">
        <v>26</v>
      </c>
      <c r="M676" s="9"/>
      <c r="N676" s="11"/>
      <c r="O676" s="11"/>
      <c r="P676" s="36"/>
      <c r="Q676" s="36"/>
      <c r="R676" s="36"/>
      <c r="S676" s="36"/>
      <c r="T676" s="36"/>
      <c r="U676" s="36"/>
      <c r="V676" s="36"/>
      <c r="W676" s="36"/>
      <c r="X676" s="36"/>
      <c r="Y676" s="36"/>
      <c r="Z676" s="36"/>
      <c r="AA676" s="36"/>
    </row>
    <row r="677" spans="1:27" ht="15.75" customHeight="1">
      <c r="A677" s="37">
        <v>676</v>
      </c>
      <c r="B677" s="48" t="s">
        <v>1846</v>
      </c>
      <c r="C677" s="39" t="s">
        <v>1847</v>
      </c>
      <c r="D677" s="39" t="s">
        <v>1138</v>
      </c>
      <c r="E677" s="55" t="s">
        <v>1139</v>
      </c>
      <c r="F677" s="58" t="s">
        <v>18</v>
      </c>
      <c r="G677" s="9"/>
      <c r="H677" s="9"/>
      <c r="I677" s="41" t="s">
        <v>1848</v>
      </c>
      <c r="J677" s="39" t="s">
        <v>1849</v>
      </c>
      <c r="K677" s="39" t="s">
        <v>1850</v>
      </c>
      <c r="L677" s="57" t="s">
        <v>18</v>
      </c>
      <c r="M677" s="41" t="s">
        <v>221</v>
      </c>
      <c r="N677" s="39" t="s">
        <v>1851</v>
      </c>
      <c r="O677" s="39" t="s">
        <v>1852</v>
      </c>
      <c r="P677" s="36"/>
      <c r="Q677" s="36"/>
      <c r="R677" s="36"/>
      <c r="S677" s="36"/>
      <c r="T677" s="36"/>
      <c r="U677" s="36"/>
      <c r="V677" s="36"/>
      <c r="W677" s="36"/>
      <c r="X677" s="36"/>
      <c r="Y677" s="36"/>
      <c r="Z677" s="36"/>
      <c r="AA677" s="36"/>
    </row>
    <row r="678" spans="1:27" ht="15.75" customHeight="1">
      <c r="A678" s="37">
        <v>677</v>
      </c>
      <c r="B678" s="48" t="s">
        <v>1853</v>
      </c>
      <c r="C678" s="39" t="s">
        <v>1854</v>
      </c>
      <c r="D678" s="39" t="s">
        <v>1855</v>
      </c>
      <c r="E678" s="55" t="s">
        <v>1856</v>
      </c>
      <c r="F678" s="58" t="s">
        <v>18</v>
      </c>
      <c r="G678" s="9"/>
      <c r="H678" s="9"/>
      <c r="I678" s="9"/>
      <c r="J678" s="11"/>
      <c r="K678" s="11"/>
      <c r="L678" s="60" t="s">
        <v>26</v>
      </c>
      <c r="M678" s="41"/>
      <c r="N678" s="11"/>
      <c r="O678" s="11"/>
      <c r="P678" s="36"/>
      <c r="Q678" s="36"/>
      <c r="R678" s="36"/>
      <c r="S678" s="36"/>
      <c r="T678" s="36"/>
      <c r="U678" s="36"/>
      <c r="V678" s="36"/>
      <c r="W678" s="36"/>
      <c r="X678" s="36"/>
      <c r="Y678" s="36"/>
      <c r="Z678" s="36"/>
      <c r="AA678" s="36"/>
    </row>
    <row r="679" spans="1:27" ht="15.75" customHeight="1">
      <c r="A679" s="37">
        <v>678</v>
      </c>
      <c r="B679" s="48" t="s">
        <v>1853</v>
      </c>
      <c r="C679" s="39" t="s">
        <v>1857</v>
      </c>
      <c r="D679" s="39" t="s">
        <v>1855</v>
      </c>
      <c r="E679" s="55" t="s">
        <v>1856</v>
      </c>
      <c r="F679" s="58" t="s">
        <v>18</v>
      </c>
      <c r="G679" s="9"/>
      <c r="H679" s="9"/>
      <c r="I679" s="41" t="s">
        <v>1858</v>
      </c>
      <c r="J679" s="39" t="s">
        <v>1859</v>
      </c>
      <c r="K679" s="39" t="s">
        <v>1860</v>
      </c>
      <c r="L679" s="60" t="s">
        <v>18</v>
      </c>
      <c r="M679" s="41" t="s">
        <v>221</v>
      </c>
      <c r="N679" s="39" t="s">
        <v>1861</v>
      </c>
      <c r="O679" s="39" t="s">
        <v>1862</v>
      </c>
      <c r="P679" s="36"/>
      <c r="Q679" s="36"/>
      <c r="R679" s="36"/>
      <c r="S679" s="36"/>
      <c r="T679" s="36"/>
      <c r="U679" s="36"/>
      <c r="V679" s="36"/>
      <c r="W679" s="36"/>
      <c r="X679" s="36"/>
      <c r="Y679" s="36"/>
      <c r="Z679" s="36"/>
      <c r="AA679" s="36"/>
    </row>
    <row r="680" spans="1:27" ht="15.75" customHeight="1">
      <c r="A680" s="37">
        <v>679</v>
      </c>
      <c r="B680" s="48" t="s">
        <v>1863</v>
      </c>
      <c r="C680" s="39" t="s">
        <v>1864</v>
      </c>
      <c r="D680" s="39" t="s">
        <v>1865</v>
      </c>
      <c r="E680" s="55" t="s">
        <v>1866</v>
      </c>
      <c r="F680" s="56" t="s">
        <v>26</v>
      </c>
      <c r="G680" s="9"/>
      <c r="H680" s="9"/>
      <c r="I680" s="9"/>
      <c r="J680" s="11"/>
      <c r="K680" s="11"/>
      <c r="L680" s="57" t="s">
        <v>26</v>
      </c>
      <c r="M680" s="9"/>
      <c r="N680" s="11"/>
      <c r="O680" s="11"/>
      <c r="P680" s="36"/>
      <c r="Q680" s="36"/>
      <c r="R680" s="36"/>
      <c r="S680" s="36"/>
      <c r="T680" s="36"/>
      <c r="U680" s="36"/>
      <c r="V680" s="36"/>
      <c r="W680" s="36"/>
      <c r="X680" s="36"/>
      <c r="Y680" s="36"/>
      <c r="Z680" s="36"/>
      <c r="AA680" s="36"/>
    </row>
    <row r="681" spans="1:27" ht="15.75" customHeight="1">
      <c r="A681" s="37">
        <v>680</v>
      </c>
      <c r="B681" s="48" t="s">
        <v>1863</v>
      </c>
      <c r="C681" s="39" t="s">
        <v>1867</v>
      </c>
      <c r="D681" s="39" t="s">
        <v>1868</v>
      </c>
      <c r="E681" s="55" t="s">
        <v>1869</v>
      </c>
      <c r="F681" s="56" t="s">
        <v>26</v>
      </c>
      <c r="G681" s="9"/>
      <c r="H681" s="9"/>
      <c r="I681" s="9"/>
      <c r="J681" s="11"/>
      <c r="K681" s="11"/>
      <c r="L681" s="57" t="s">
        <v>26</v>
      </c>
      <c r="M681" s="9"/>
      <c r="N681" s="11"/>
      <c r="O681" s="11"/>
      <c r="P681" s="36"/>
      <c r="Q681" s="36"/>
      <c r="R681" s="36"/>
      <c r="S681" s="36"/>
      <c r="T681" s="36"/>
      <c r="U681" s="36"/>
      <c r="V681" s="36"/>
      <c r="W681" s="36"/>
      <c r="X681" s="36"/>
      <c r="Y681" s="36"/>
      <c r="Z681" s="36"/>
      <c r="AA681" s="36"/>
    </row>
    <row r="682" spans="1:27" ht="15.75" customHeight="1">
      <c r="A682" s="37">
        <v>681</v>
      </c>
      <c r="B682" s="48" t="s">
        <v>1863</v>
      </c>
      <c r="C682" s="39" t="s">
        <v>1870</v>
      </c>
      <c r="D682" s="39" t="s">
        <v>1868</v>
      </c>
      <c r="E682" s="55" t="s">
        <v>1869</v>
      </c>
      <c r="F682" s="58" t="s">
        <v>18</v>
      </c>
      <c r="G682" s="9"/>
      <c r="H682" s="9"/>
      <c r="I682" s="9"/>
      <c r="J682" s="11"/>
      <c r="K682" s="11"/>
      <c r="L682" s="60" t="s">
        <v>26</v>
      </c>
      <c r="M682" s="9"/>
      <c r="N682" s="11"/>
      <c r="O682" s="11"/>
      <c r="P682" s="36"/>
      <c r="Q682" s="36"/>
      <c r="R682" s="36"/>
      <c r="S682" s="36"/>
      <c r="T682" s="36"/>
      <c r="U682" s="36"/>
      <c r="V682" s="36"/>
      <c r="W682" s="36"/>
      <c r="X682" s="36"/>
      <c r="Y682" s="36"/>
      <c r="Z682" s="36"/>
      <c r="AA682" s="36"/>
    </row>
    <row r="683" spans="1:27" ht="15.75" customHeight="1">
      <c r="A683" s="37">
        <v>682</v>
      </c>
      <c r="B683" s="48" t="s">
        <v>1871</v>
      </c>
      <c r="C683" s="39" t="s">
        <v>1872</v>
      </c>
      <c r="D683" s="39" t="s">
        <v>152</v>
      </c>
      <c r="E683" s="55" t="s">
        <v>153</v>
      </c>
      <c r="F683" s="56" t="s">
        <v>26</v>
      </c>
      <c r="G683" s="9"/>
      <c r="H683" s="9"/>
      <c r="I683" s="9"/>
      <c r="J683" s="11"/>
      <c r="K683" s="11"/>
      <c r="L683" s="57" t="s">
        <v>26</v>
      </c>
      <c r="M683" s="9"/>
      <c r="N683" s="11"/>
      <c r="O683" s="11"/>
      <c r="P683" s="36"/>
      <c r="Q683" s="36"/>
      <c r="R683" s="36"/>
      <c r="S683" s="36"/>
      <c r="T683" s="36"/>
      <c r="U683" s="36"/>
      <c r="V683" s="36"/>
      <c r="W683" s="36"/>
      <c r="X683" s="36"/>
      <c r="Y683" s="36"/>
      <c r="Z683" s="36"/>
      <c r="AA683" s="36"/>
    </row>
    <row r="684" spans="1:27" ht="15.75" customHeight="1">
      <c r="A684" s="37">
        <v>683</v>
      </c>
      <c r="B684" s="48" t="s">
        <v>1873</v>
      </c>
      <c r="C684" s="39" t="s">
        <v>1874</v>
      </c>
      <c r="D684" s="39" t="s">
        <v>48</v>
      </c>
      <c r="E684" s="55" t="s">
        <v>49</v>
      </c>
      <c r="F684" s="58" t="s">
        <v>18</v>
      </c>
      <c r="G684" s="9"/>
      <c r="H684" s="9"/>
      <c r="I684" s="9"/>
      <c r="J684" s="11"/>
      <c r="K684" s="11"/>
      <c r="L684" s="60" t="s">
        <v>26</v>
      </c>
      <c r="M684" s="9"/>
      <c r="N684" s="11"/>
      <c r="O684" s="11"/>
      <c r="P684" s="36"/>
      <c r="Q684" s="36"/>
      <c r="R684" s="36"/>
      <c r="S684" s="36"/>
      <c r="T684" s="36"/>
      <c r="U684" s="36"/>
      <c r="V684" s="36"/>
      <c r="W684" s="36"/>
      <c r="X684" s="36"/>
      <c r="Y684" s="36"/>
      <c r="Z684" s="36"/>
      <c r="AA684" s="36"/>
    </row>
    <row r="685" spans="1:27" ht="15.75" customHeight="1">
      <c r="A685" s="37">
        <v>684</v>
      </c>
      <c r="B685" s="48" t="s">
        <v>1873</v>
      </c>
      <c r="C685" s="39" t="s">
        <v>86</v>
      </c>
      <c r="D685" s="39" t="s">
        <v>73</v>
      </c>
      <c r="E685" s="55" t="s">
        <v>74</v>
      </c>
      <c r="F685" s="56" t="s">
        <v>26</v>
      </c>
      <c r="G685" s="9"/>
      <c r="H685" s="9"/>
      <c r="I685" s="9"/>
      <c r="J685" s="11"/>
      <c r="K685" s="11"/>
      <c r="L685" s="57" t="s">
        <v>26</v>
      </c>
      <c r="M685" s="9"/>
      <c r="N685" s="11"/>
      <c r="O685" s="11"/>
      <c r="P685" s="36"/>
      <c r="Q685" s="36"/>
      <c r="R685" s="36"/>
      <c r="S685" s="36"/>
      <c r="T685" s="36"/>
      <c r="U685" s="36"/>
      <c r="V685" s="36"/>
      <c r="W685" s="36"/>
      <c r="X685" s="36"/>
      <c r="Y685" s="36"/>
      <c r="Z685" s="36"/>
      <c r="AA685" s="36"/>
    </row>
    <row r="686" spans="1:27" ht="15.75" customHeight="1">
      <c r="A686" s="37">
        <v>685</v>
      </c>
      <c r="B686" s="48" t="s">
        <v>1875</v>
      </c>
      <c r="C686" s="39" t="s">
        <v>1876</v>
      </c>
      <c r="D686" s="39" t="s">
        <v>160</v>
      </c>
      <c r="E686" s="55" t="s">
        <v>161</v>
      </c>
      <c r="F686" s="58" t="s">
        <v>18</v>
      </c>
      <c r="G686" s="9"/>
      <c r="H686" s="9"/>
      <c r="I686" s="41" t="s">
        <v>162</v>
      </c>
      <c r="J686" s="39" t="s">
        <v>716</v>
      </c>
      <c r="K686" s="39" t="s">
        <v>1180</v>
      </c>
      <c r="L686" s="60" t="s">
        <v>18</v>
      </c>
      <c r="M686" s="41" t="s">
        <v>221</v>
      </c>
      <c r="N686" s="39" t="s">
        <v>1877</v>
      </c>
      <c r="O686" s="39" t="s">
        <v>1878</v>
      </c>
      <c r="P686" s="36"/>
      <c r="Q686" s="36"/>
      <c r="R686" s="36"/>
      <c r="S686" s="36"/>
      <c r="T686" s="36"/>
      <c r="U686" s="36"/>
      <c r="V686" s="36"/>
      <c r="W686" s="36"/>
      <c r="X686" s="36"/>
      <c r="Y686" s="36"/>
      <c r="Z686" s="36"/>
      <c r="AA686" s="36"/>
    </row>
    <row r="687" spans="1:27" ht="15.75" customHeight="1">
      <c r="A687" s="37">
        <v>686</v>
      </c>
      <c r="B687" s="48" t="s">
        <v>1879</v>
      </c>
      <c r="C687" s="39" t="s">
        <v>1880</v>
      </c>
      <c r="D687" s="39" t="s">
        <v>73</v>
      </c>
      <c r="E687" s="55" t="s">
        <v>74</v>
      </c>
      <c r="F687" s="56" t="s">
        <v>26</v>
      </c>
      <c r="G687" s="9"/>
      <c r="H687" s="9"/>
      <c r="I687" s="9"/>
      <c r="J687" s="11"/>
      <c r="K687" s="11"/>
      <c r="L687" s="57" t="s">
        <v>26</v>
      </c>
      <c r="M687" s="9"/>
      <c r="N687" s="11"/>
      <c r="O687" s="11"/>
      <c r="P687" s="36"/>
      <c r="Q687" s="36"/>
      <c r="R687" s="36"/>
      <c r="S687" s="36"/>
      <c r="T687" s="36"/>
      <c r="U687" s="36"/>
      <c r="V687" s="36"/>
      <c r="W687" s="36"/>
      <c r="X687" s="36"/>
      <c r="Y687" s="36"/>
      <c r="Z687" s="36"/>
      <c r="AA687" s="36"/>
    </row>
    <row r="688" spans="1:27" ht="15.75" customHeight="1">
      <c r="A688" s="37">
        <v>687</v>
      </c>
      <c r="B688" s="48" t="s">
        <v>1879</v>
      </c>
      <c r="C688" s="39" t="s">
        <v>1881</v>
      </c>
      <c r="D688" s="39" t="s">
        <v>73</v>
      </c>
      <c r="E688" s="55" t="s">
        <v>74</v>
      </c>
      <c r="F688" s="56" t="s">
        <v>26</v>
      </c>
      <c r="G688" s="9"/>
      <c r="H688" s="9"/>
      <c r="I688" s="9"/>
      <c r="J688" s="11"/>
      <c r="K688" s="11"/>
      <c r="L688" s="57" t="s">
        <v>26</v>
      </c>
      <c r="M688" s="9"/>
      <c r="N688" s="11"/>
      <c r="O688" s="11"/>
      <c r="P688" s="36"/>
      <c r="Q688" s="36"/>
      <c r="R688" s="36"/>
      <c r="S688" s="36"/>
      <c r="T688" s="36"/>
      <c r="U688" s="36"/>
      <c r="V688" s="36"/>
      <c r="W688" s="36"/>
      <c r="X688" s="36"/>
      <c r="Y688" s="36"/>
      <c r="Z688" s="36"/>
      <c r="AA688" s="36"/>
    </row>
    <row r="689" spans="1:27" ht="15.75" customHeight="1">
      <c r="A689" s="37">
        <v>688</v>
      </c>
      <c r="B689" s="48" t="s">
        <v>1882</v>
      </c>
      <c r="C689" s="39" t="s">
        <v>1883</v>
      </c>
      <c r="D689" s="39" t="s">
        <v>1884</v>
      </c>
      <c r="E689" s="55" t="s">
        <v>1885</v>
      </c>
      <c r="F689" s="56" t="s">
        <v>26</v>
      </c>
      <c r="G689" s="9"/>
      <c r="H689" s="9"/>
      <c r="I689" s="9"/>
      <c r="J689" s="11"/>
      <c r="K689" s="11"/>
      <c r="L689" s="57" t="s">
        <v>26</v>
      </c>
      <c r="M689" s="9"/>
      <c r="N689" s="11"/>
      <c r="O689" s="11"/>
      <c r="P689" s="36"/>
      <c r="Q689" s="36"/>
      <c r="R689" s="36"/>
      <c r="S689" s="36"/>
      <c r="T689" s="36"/>
      <c r="U689" s="36"/>
      <c r="V689" s="36"/>
      <c r="W689" s="36"/>
      <c r="X689" s="36"/>
      <c r="Y689" s="36"/>
      <c r="Z689" s="36"/>
      <c r="AA689" s="36"/>
    </row>
    <row r="690" spans="1:27" ht="15.75" customHeight="1">
      <c r="A690" s="37">
        <v>689</v>
      </c>
      <c r="B690" s="48" t="s">
        <v>1886</v>
      </c>
      <c r="C690" s="39" t="s">
        <v>889</v>
      </c>
      <c r="D690" s="39" t="s">
        <v>890</v>
      </c>
      <c r="E690" s="55" t="s">
        <v>891</v>
      </c>
      <c r="F690" s="58" t="s">
        <v>18</v>
      </c>
      <c r="G690" s="9"/>
      <c r="H690" s="9"/>
      <c r="I690" s="9"/>
      <c r="J690" s="11"/>
      <c r="K690" s="11"/>
      <c r="L690" s="60" t="s">
        <v>26</v>
      </c>
      <c r="M690" s="9"/>
      <c r="N690" s="11"/>
      <c r="O690" s="11"/>
      <c r="P690" s="36"/>
      <c r="Q690" s="36"/>
      <c r="R690" s="36"/>
      <c r="S690" s="36"/>
      <c r="T690" s="36"/>
      <c r="U690" s="36"/>
      <c r="V690" s="36"/>
      <c r="W690" s="36"/>
      <c r="X690" s="36"/>
      <c r="Y690" s="36"/>
      <c r="Z690" s="36"/>
      <c r="AA690" s="36"/>
    </row>
    <row r="691" spans="1:27" ht="15.75" customHeight="1">
      <c r="A691" s="37">
        <v>690</v>
      </c>
      <c r="B691" s="48" t="s">
        <v>1887</v>
      </c>
      <c r="C691" s="39" t="s">
        <v>925</v>
      </c>
      <c r="D691" s="39" t="s">
        <v>205</v>
      </c>
      <c r="E691" s="55" t="s">
        <v>206</v>
      </c>
      <c r="F691" s="58" t="s">
        <v>18</v>
      </c>
      <c r="G691" s="9"/>
      <c r="H691" s="9"/>
      <c r="I691" s="9"/>
      <c r="J691" s="11"/>
      <c r="K691" s="11"/>
      <c r="L691" s="60" t="s">
        <v>26</v>
      </c>
      <c r="M691" s="9"/>
      <c r="N691" s="11"/>
      <c r="O691" s="11"/>
      <c r="P691" s="36"/>
      <c r="Q691" s="36"/>
      <c r="R691" s="36"/>
      <c r="S691" s="36"/>
      <c r="T691" s="36"/>
      <c r="U691" s="36"/>
      <c r="V691" s="36"/>
      <c r="W691" s="36"/>
      <c r="X691" s="36"/>
      <c r="Y691" s="36"/>
      <c r="Z691" s="36"/>
      <c r="AA691" s="36"/>
    </row>
    <row r="692" spans="1:27" ht="15.75" customHeight="1">
      <c r="A692" s="37">
        <v>691</v>
      </c>
      <c r="B692" s="48" t="s">
        <v>1887</v>
      </c>
      <c r="C692" s="39" t="s">
        <v>927</v>
      </c>
      <c r="D692" s="39" t="s">
        <v>205</v>
      </c>
      <c r="E692" s="55" t="s">
        <v>206</v>
      </c>
      <c r="F692" s="58" t="s">
        <v>18</v>
      </c>
      <c r="G692" s="9"/>
      <c r="H692" s="9"/>
      <c r="I692" s="9"/>
      <c r="J692" s="11"/>
      <c r="K692" s="11"/>
      <c r="L692" s="60" t="s">
        <v>26</v>
      </c>
      <c r="M692" s="9"/>
      <c r="N692" s="11"/>
      <c r="O692" s="11"/>
      <c r="P692" s="36"/>
      <c r="Q692" s="36"/>
      <c r="R692" s="36"/>
      <c r="S692" s="36"/>
      <c r="T692" s="36"/>
      <c r="U692" s="36"/>
      <c r="V692" s="36"/>
      <c r="W692" s="36"/>
      <c r="X692" s="36"/>
      <c r="Y692" s="36"/>
      <c r="Z692" s="36"/>
      <c r="AA692" s="36"/>
    </row>
    <row r="693" spans="1:27" ht="15.75" customHeight="1">
      <c r="A693" s="37">
        <v>692</v>
      </c>
      <c r="B693" s="48" t="s">
        <v>1887</v>
      </c>
      <c r="C693" s="39" t="s">
        <v>928</v>
      </c>
      <c r="D693" s="39" t="s">
        <v>205</v>
      </c>
      <c r="E693" s="55" t="s">
        <v>206</v>
      </c>
      <c r="F693" s="58" t="s">
        <v>18</v>
      </c>
      <c r="G693" s="9"/>
      <c r="H693" s="9"/>
      <c r="I693" s="9"/>
      <c r="J693" s="11"/>
      <c r="K693" s="11"/>
      <c r="L693" s="60" t="s">
        <v>26</v>
      </c>
      <c r="M693" s="9"/>
      <c r="N693" s="11"/>
      <c r="O693" s="11"/>
      <c r="P693" s="36"/>
      <c r="Q693" s="36"/>
      <c r="R693" s="36"/>
      <c r="S693" s="36"/>
      <c r="T693" s="36"/>
      <c r="U693" s="36"/>
      <c r="V693" s="36"/>
      <c r="W693" s="36"/>
      <c r="X693" s="36"/>
      <c r="Y693" s="36"/>
      <c r="Z693" s="36"/>
      <c r="AA693" s="36"/>
    </row>
    <row r="694" spans="1:27" ht="15.75" customHeight="1">
      <c r="A694" s="37">
        <v>693</v>
      </c>
      <c r="B694" s="48" t="s">
        <v>1887</v>
      </c>
      <c r="C694" s="39" t="s">
        <v>1888</v>
      </c>
      <c r="D694" s="39" t="s">
        <v>205</v>
      </c>
      <c r="E694" s="55" t="s">
        <v>206</v>
      </c>
      <c r="F694" s="58" t="s">
        <v>18</v>
      </c>
      <c r="G694" s="9"/>
      <c r="H694" s="9"/>
      <c r="I694" s="9"/>
      <c r="J694" s="11"/>
      <c r="K694" s="11"/>
      <c r="L694" s="60" t="s">
        <v>26</v>
      </c>
      <c r="M694" s="9"/>
      <c r="N694" s="11"/>
      <c r="O694" s="11"/>
      <c r="P694" s="36"/>
      <c r="Q694" s="36"/>
      <c r="R694" s="36"/>
      <c r="S694" s="36"/>
      <c r="T694" s="36"/>
      <c r="U694" s="36"/>
      <c r="V694" s="36"/>
      <c r="W694" s="36"/>
      <c r="X694" s="36"/>
      <c r="Y694" s="36"/>
      <c r="Z694" s="36"/>
      <c r="AA694" s="36"/>
    </row>
    <row r="695" spans="1:27" ht="15.75" customHeight="1">
      <c r="A695" s="37">
        <v>694</v>
      </c>
      <c r="B695" s="48" t="s">
        <v>1889</v>
      </c>
      <c r="C695" s="39" t="s">
        <v>1105</v>
      </c>
      <c r="D695" s="39" t="s">
        <v>42</v>
      </c>
      <c r="E695" s="55" t="s">
        <v>43</v>
      </c>
      <c r="F695" s="56" t="s">
        <v>26</v>
      </c>
      <c r="G695" s="9"/>
      <c r="H695" s="9"/>
      <c r="I695" s="9"/>
      <c r="J695" s="11"/>
      <c r="K695" s="11"/>
      <c r="L695" s="57" t="s">
        <v>26</v>
      </c>
      <c r="M695" s="9"/>
      <c r="N695" s="11"/>
      <c r="O695" s="11"/>
      <c r="P695" s="36"/>
      <c r="Q695" s="36"/>
      <c r="R695" s="36"/>
      <c r="S695" s="36"/>
      <c r="T695" s="36"/>
      <c r="U695" s="36"/>
      <c r="V695" s="36"/>
      <c r="W695" s="36"/>
      <c r="X695" s="36"/>
      <c r="Y695" s="36"/>
      <c r="Z695" s="36"/>
      <c r="AA695" s="36"/>
    </row>
    <row r="696" spans="1:27" ht="15.75" customHeight="1">
      <c r="A696" s="37">
        <v>695</v>
      </c>
      <c r="B696" s="48" t="s">
        <v>1890</v>
      </c>
      <c r="C696" s="39" t="s">
        <v>1891</v>
      </c>
      <c r="D696" s="39" t="s">
        <v>226</v>
      </c>
      <c r="E696" s="55" t="s">
        <v>227</v>
      </c>
      <c r="F696" s="56" t="s">
        <v>26</v>
      </c>
      <c r="G696" s="9"/>
      <c r="H696" s="9"/>
      <c r="I696" s="9"/>
      <c r="J696" s="11"/>
      <c r="K696" s="11"/>
      <c r="L696" s="57" t="s">
        <v>26</v>
      </c>
      <c r="M696" s="9"/>
      <c r="N696" s="11"/>
      <c r="O696" s="11"/>
      <c r="P696" s="36"/>
      <c r="Q696" s="36"/>
      <c r="R696" s="36"/>
      <c r="S696" s="36"/>
      <c r="T696" s="36"/>
      <c r="U696" s="36"/>
      <c r="V696" s="36"/>
      <c r="W696" s="36"/>
      <c r="X696" s="36"/>
      <c r="Y696" s="36"/>
      <c r="Z696" s="36"/>
      <c r="AA696" s="36"/>
    </row>
    <row r="697" spans="1:27" ht="15.75" customHeight="1">
      <c r="A697" s="37">
        <v>696</v>
      </c>
      <c r="B697" s="48" t="s">
        <v>1892</v>
      </c>
      <c r="C697" s="39" t="s">
        <v>563</v>
      </c>
      <c r="D697" s="39" t="s">
        <v>564</v>
      </c>
      <c r="E697" s="55" t="s">
        <v>565</v>
      </c>
      <c r="F697" s="58" t="s">
        <v>18</v>
      </c>
      <c r="G697" s="9"/>
      <c r="H697" s="9"/>
      <c r="I697" s="9"/>
      <c r="J697" s="11"/>
      <c r="K697" s="11"/>
      <c r="L697" s="60" t="s">
        <v>26</v>
      </c>
      <c r="M697" s="9"/>
      <c r="N697" s="11"/>
      <c r="O697" s="11"/>
      <c r="P697" s="36"/>
      <c r="Q697" s="36"/>
      <c r="R697" s="36"/>
      <c r="S697" s="36"/>
      <c r="T697" s="36"/>
      <c r="U697" s="36"/>
      <c r="V697" s="36"/>
      <c r="W697" s="36"/>
      <c r="X697" s="36"/>
      <c r="Y697" s="36"/>
      <c r="Z697" s="36"/>
      <c r="AA697" s="36"/>
    </row>
    <row r="698" spans="1:27" ht="15.75" customHeight="1">
      <c r="A698" s="37">
        <v>697</v>
      </c>
      <c r="B698" s="48" t="s">
        <v>1893</v>
      </c>
      <c r="C698" s="39" t="s">
        <v>1894</v>
      </c>
      <c r="D698" s="39" t="s">
        <v>134</v>
      </c>
      <c r="E698" s="55" t="s">
        <v>135</v>
      </c>
      <c r="F698" s="58" t="s">
        <v>18</v>
      </c>
      <c r="G698" s="9"/>
      <c r="H698" s="9"/>
      <c r="I698" s="9"/>
      <c r="J698" s="11"/>
      <c r="K698" s="11"/>
      <c r="L698" s="60" t="s">
        <v>26</v>
      </c>
      <c r="M698" s="9"/>
      <c r="N698" s="11"/>
      <c r="O698" s="11"/>
      <c r="P698" s="36"/>
      <c r="Q698" s="36"/>
      <c r="R698" s="36"/>
      <c r="S698" s="36"/>
      <c r="T698" s="36"/>
      <c r="U698" s="36"/>
      <c r="V698" s="36"/>
      <c r="W698" s="36"/>
      <c r="X698" s="36"/>
      <c r="Y698" s="36"/>
      <c r="Z698" s="36"/>
      <c r="AA698" s="36"/>
    </row>
    <row r="699" spans="1:27" ht="15.75" customHeight="1">
      <c r="A699" s="37">
        <v>698</v>
      </c>
      <c r="B699" s="48" t="s">
        <v>1895</v>
      </c>
      <c r="C699" s="39" t="s">
        <v>829</v>
      </c>
      <c r="D699" s="39" t="s">
        <v>643</v>
      </c>
      <c r="E699" s="55" t="s">
        <v>644</v>
      </c>
      <c r="F699" s="56" t="s">
        <v>26</v>
      </c>
      <c r="G699" s="9"/>
      <c r="H699" s="9"/>
      <c r="I699" s="9"/>
      <c r="J699" s="11"/>
      <c r="K699" s="11"/>
      <c r="L699" s="57" t="s">
        <v>26</v>
      </c>
      <c r="M699" s="9"/>
      <c r="N699" s="11"/>
      <c r="O699" s="11"/>
      <c r="P699" s="36"/>
      <c r="Q699" s="36"/>
      <c r="R699" s="36"/>
      <c r="S699" s="36"/>
      <c r="T699" s="36"/>
      <c r="U699" s="36"/>
      <c r="V699" s="36"/>
      <c r="W699" s="36"/>
      <c r="X699" s="36"/>
      <c r="Y699" s="36"/>
      <c r="Z699" s="36"/>
      <c r="AA699" s="36"/>
    </row>
    <row r="700" spans="1:27" ht="15.75" customHeight="1">
      <c r="A700" s="37">
        <v>699</v>
      </c>
      <c r="B700" s="48" t="s">
        <v>1895</v>
      </c>
      <c r="C700" s="39" t="s">
        <v>830</v>
      </c>
      <c r="D700" s="39" t="s">
        <v>58</v>
      </c>
      <c r="E700" s="55" t="s">
        <v>59</v>
      </c>
      <c r="F700" s="56" t="s">
        <v>26</v>
      </c>
      <c r="G700" s="9"/>
      <c r="H700" s="9"/>
      <c r="I700" s="9"/>
      <c r="J700" s="11"/>
      <c r="K700" s="11"/>
      <c r="L700" s="57" t="s">
        <v>26</v>
      </c>
      <c r="M700" s="9"/>
      <c r="N700" s="11"/>
      <c r="O700" s="11"/>
      <c r="P700" s="36"/>
      <c r="Q700" s="36"/>
      <c r="R700" s="36"/>
      <c r="S700" s="36"/>
      <c r="T700" s="36"/>
      <c r="U700" s="36"/>
      <c r="V700" s="36"/>
      <c r="W700" s="36"/>
      <c r="X700" s="36"/>
      <c r="Y700" s="36"/>
      <c r="Z700" s="36"/>
      <c r="AA700" s="36"/>
    </row>
    <row r="701" spans="1:27" ht="15.75" customHeight="1">
      <c r="A701" s="37">
        <v>700</v>
      </c>
      <c r="B701" s="48" t="s">
        <v>1896</v>
      </c>
      <c r="C701" s="39" t="s">
        <v>1897</v>
      </c>
      <c r="D701" s="39" t="s">
        <v>440</v>
      </c>
      <c r="E701" s="55" t="s">
        <v>441</v>
      </c>
      <c r="F701" s="58" t="s">
        <v>18</v>
      </c>
      <c r="G701" s="9"/>
      <c r="H701" s="9"/>
      <c r="I701" s="9"/>
      <c r="J701" s="11"/>
      <c r="K701" s="11"/>
      <c r="L701" s="60" t="s">
        <v>26</v>
      </c>
      <c r="M701" s="9"/>
      <c r="N701" s="11"/>
      <c r="O701" s="11"/>
      <c r="P701" s="36"/>
      <c r="Q701" s="36"/>
      <c r="R701" s="36"/>
      <c r="S701" s="36"/>
      <c r="T701" s="36"/>
      <c r="U701" s="36"/>
      <c r="V701" s="36"/>
      <c r="W701" s="36"/>
      <c r="X701" s="36"/>
      <c r="Y701" s="36"/>
      <c r="Z701" s="36"/>
      <c r="AA701" s="36"/>
    </row>
    <row r="702" spans="1:27" ht="15.75" customHeight="1">
      <c r="A702" s="37">
        <v>701</v>
      </c>
      <c r="B702" s="48" t="s">
        <v>1896</v>
      </c>
      <c r="C702" s="39" t="s">
        <v>1897</v>
      </c>
      <c r="D702" s="39" t="s">
        <v>440</v>
      </c>
      <c r="E702" s="55" t="s">
        <v>441</v>
      </c>
      <c r="F702" s="58" t="s">
        <v>18</v>
      </c>
      <c r="G702" s="9"/>
      <c r="H702" s="9"/>
      <c r="I702" s="9"/>
      <c r="J702" s="11"/>
      <c r="K702" s="11"/>
      <c r="L702" s="60" t="s">
        <v>26</v>
      </c>
      <c r="M702" s="9"/>
      <c r="N702" s="11"/>
      <c r="O702" s="11"/>
      <c r="P702" s="36"/>
      <c r="Q702" s="36"/>
      <c r="R702" s="36"/>
      <c r="S702" s="36"/>
      <c r="T702" s="36"/>
      <c r="U702" s="36"/>
      <c r="V702" s="36"/>
      <c r="W702" s="36"/>
      <c r="X702" s="36"/>
      <c r="Y702" s="36"/>
      <c r="Z702" s="36"/>
      <c r="AA702" s="36"/>
    </row>
    <row r="703" spans="1:27" ht="15.75" customHeight="1">
      <c r="A703" s="37">
        <v>702</v>
      </c>
      <c r="B703" s="48" t="s">
        <v>1896</v>
      </c>
      <c r="C703" s="39" t="s">
        <v>1897</v>
      </c>
      <c r="D703" s="39" t="s">
        <v>440</v>
      </c>
      <c r="E703" s="55" t="s">
        <v>441</v>
      </c>
      <c r="F703" s="58" t="s">
        <v>18</v>
      </c>
      <c r="G703" s="9"/>
      <c r="H703" s="9"/>
      <c r="I703" s="9"/>
      <c r="J703" s="11"/>
      <c r="K703" s="11"/>
      <c r="L703" s="60" t="s">
        <v>26</v>
      </c>
      <c r="M703" s="9"/>
      <c r="N703" s="11"/>
      <c r="O703" s="11"/>
      <c r="P703" s="36"/>
      <c r="Q703" s="36"/>
      <c r="R703" s="36"/>
      <c r="S703" s="36"/>
      <c r="T703" s="36"/>
      <c r="U703" s="36"/>
      <c r="V703" s="36"/>
      <c r="W703" s="36"/>
      <c r="X703" s="36"/>
      <c r="Y703" s="36"/>
      <c r="Z703" s="36"/>
      <c r="AA703" s="36"/>
    </row>
    <row r="704" spans="1:27" ht="15.75" customHeight="1">
      <c r="A704" s="37">
        <v>703</v>
      </c>
      <c r="B704" s="48" t="s">
        <v>1896</v>
      </c>
      <c r="C704" s="39" t="s">
        <v>1898</v>
      </c>
      <c r="D704" s="39" t="s">
        <v>440</v>
      </c>
      <c r="E704" s="55" t="s">
        <v>441</v>
      </c>
      <c r="F704" s="58" t="s">
        <v>18</v>
      </c>
      <c r="G704" s="9"/>
      <c r="H704" s="9"/>
      <c r="I704" s="9"/>
      <c r="J704" s="11"/>
      <c r="K704" s="11"/>
      <c r="L704" s="60" t="s">
        <v>26</v>
      </c>
      <c r="M704" s="9"/>
      <c r="N704" s="11"/>
      <c r="O704" s="11"/>
      <c r="P704" s="36"/>
      <c r="Q704" s="36"/>
      <c r="R704" s="36"/>
      <c r="S704" s="36"/>
      <c r="T704" s="36"/>
      <c r="U704" s="36"/>
      <c r="V704" s="36"/>
      <c r="W704" s="36"/>
      <c r="X704" s="36"/>
      <c r="Y704" s="36"/>
      <c r="Z704" s="36"/>
      <c r="AA704" s="36"/>
    </row>
    <row r="705" spans="1:27" ht="15.75" customHeight="1">
      <c r="A705" s="37">
        <v>704</v>
      </c>
      <c r="B705" s="48" t="s">
        <v>1896</v>
      </c>
      <c r="C705" s="39" t="s">
        <v>1897</v>
      </c>
      <c r="D705" s="39" t="s">
        <v>440</v>
      </c>
      <c r="E705" s="55" t="s">
        <v>441</v>
      </c>
      <c r="F705" s="58" t="s">
        <v>18</v>
      </c>
      <c r="G705" s="9"/>
      <c r="H705" s="9"/>
      <c r="I705" s="9"/>
      <c r="J705" s="11"/>
      <c r="K705" s="11"/>
      <c r="L705" s="60" t="s">
        <v>26</v>
      </c>
      <c r="M705" s="9"/>
      <c r="N705" s="11"/>
      <c r="O705" s="11"/>
      <c r="P705" s="36"/>
      <c r="Q705" s="36"/>
      <c r="R705" s="36"/>
      <c r="S705" s="36"/>
      <c r="T705" s="36"/>
      <c r="U705" s="36"/>
      <c r="V705" s="36"/>
      <c r="W705" s="36"/>
      <c r="X705" s="36"/>
      <c r="Y705" s="36"/>
      <c r="Z705" s="36"/>
      <c r="AA705" s="36"/>
    </row>
    <row r="706" spans="1:27" ht="15.75" customHeight="1">
      <c r="A706" s="37">
        <v>705</v>
      </c>
      <c r="B706" s="48" t="s">
        <v>1896</v>
      </c>
      <c r="C706" s="39" t="s">
        <v>1897</v>
      </c>
      <c r="D706" s="39" t="s">
        <v>440</v>
      </c>
      <c r="E706" s="55" t="s">
        <v>441</v>
      </c>
      <c r="F706" s="58" t="s">
        <v>18</v>
      </c>
      <c r="G706" s="9"/>
      <c r="H706" s="9"/>
      <c r="I706" s="9"/>
      <c r="J706" s="11"/>
      <c r="K706" s="11"/>
      <c r="L706" s="60" t="s">
        <v>26</v>
      </c>
      <c r="M706" s="9"/>
      <c r="N706" s="11"/>
      <c r="O706" s="11"/>
      <c r="P706" s="36"/>
      <c r="Q706" s="36"/>
      <c r="R706" s="36"/>
      <c r="S706" s="36"/>
      <c r="T706" s="36"/>
      <c r="U706" s="36"/>
      <c r="V706" s="36"/>
      <c r="W706" s="36"/>
      <c r="X706" s="36"/>
      <c r="Y706" s="36"/>
      <c r="Z706" s="36"/>
      <c r="AA706" s="36"/>
    </row>
    <row r="707" spans="1:27" ht="15.75" customHeight="1">
      <c r="A707" s="37">
        <v>706</v>
      </c>
      <c r="B707" s="48" t="s">
        <v>1896</v>
      </c>
      <c r="C707" s="39" t="s">
        <v>1897</v>
      </c>
      <c r="D707" s="39" t="s">
        <v>440</v>
      </c>
      <c r="E707" s="55" t="s">
        <v>441</v>
      </c>
      <c r="F707" s="58" t="s">
        <v>18</v>
      </c>
      <c r="G707" s="9"/>
      <c r="H707" s="9"/>
      <c r="I707" s="9"/>
      <c r="J707" s="11"/>
      <c r="K707" s="11"/>
      <c r="L707" s="60" t="s">
        <v>26</v>
      </c>
      <c r="M707" s="9"/>
      <c r="N707" s="11"/>
      <c r="O707" s="11"/>
      <c r="P707" s="36"/>
      <c r="Q707" s="36"/>
      <c r="R707" s="36"/>
      <c r="S707" s="36"/>
      <c r="T707" s="36"/>
      <c r="U707" s="36"/>
      <c r="V707" s="36"/>
      <c r="W707" s="36"/>
      <c r="X707" s="36"/>
      <c r="Y707" s="36"/>
      <c r="Z707" s="36"/>
      <c r="AA707" s="36"/>
    </row>
    <row r="708" spans="1:27" ht="15.75" customHeight="1">
      <c r="A708" s="37">
        <v>707</v>
      </c>
      <c r="B708" s="48" t="s">
        <v>1896</v>
      </c>
      <c r="C708" s="39" t="s">
        <v>1897</v>
      </c>
      <c r="D708" s="39" t="s">
        <v>440</v>
      </c>
      <c r="E708" s="55" t="s">
        <v>441</v>
      </c>
      <c r="F708" s="58" t="s">
        <v>18</v>
      </c>
      <c r="G708" s="9"/>
      <c r="H708" s="9"/>
      <c r="I708" s="9"/>
      <c r="J708" s="11"/>
      <c r="K708" s="11"/>
      <c r="L708" s="60" t="s">
        <v>26</v>
      </c>
      <c r="M708" s="9"/>
      <c r="N708" s="11"/>
      <c r="O708" s="11"/>
      <c r="P708" s="36"/>
      <c r="Q708" s="36"/>
      <c r="R708" s="36"/>
      <c r="S708" s="36"/>
      <c r="T708" s="36"/>
      <c r="U708" s="36"/>
      <c r="V708" s="36"/>
      <c r="W708" s="36"/>
      <c r="X708" s="36"/>
      <c r="Y708" s="36"/>
      <c r="Z708" s="36"/>
      <c r="AA708" s="36"/>
    </row>
    <row r="709" spans="1:27" ht="15.75" customHeight="1">
      <c r="A709" s="37">
        <v>708</v>
      </c>
      <c r="B709" s="48" t="s">
        <v>1896</v>
      </c>
      <c r="C709" s="39" t="s">
        <v>1897</v>
      </c>
      <c r="D709" s="39" t="s">
        <v>440</v>
      </c>
      <c r="E709" s="55" t="s">
        <v>441</v>
      </c>
      <c r="F709" s="58" t="s">
        <v>18</v>
      </c>
      <c r="G709" s="9"/>
      <c r="H709" s="9"/>
      <c r="I709" s="9"/>
      <c r="J709" s="11"/>
      <c r="K709" s="11"/>
      <c r="L709" s="60" t="s">
        <v>26</v>
      </c>
      <c r="M709" s="9"/>
      <c r="N709" s="11"/>
      <c r="O709" s="11"/>
      <c r="P709" s="36"/>
      <c r="Q709" s="36"/>
      <c r="R709" s="36"/>
      <c r="S709" s="36"/>
      <c r="T709" s="36"/>
      <c r="U709" s="36"/>
      <c r="V709" s="36"/>
      <c r="W709" s="36"/>
      <c r="X709" s="36"/>
      <c r="Y709" s="36"/>
      <c r="Z709" s="36"/>
      <c r="AA709" s="36"/>
    </row>
    <row r="710" spans="1:27" ht="15.75" customHeight="1">
      <c r="A710" s="37">
        <v>709</v>
      </c>
      <c r="B710" s="48" t="s">
        <v>1896</v>
      </c>
      <c r="C710" s="39" t="s">
        <v>1897</v>
      </c>
      <c r="D710" s="39" t="s">
        <v>440</v>
      </c>
      <c r="E710" s="55" t="s">
        <v>441</v>
      </c>
      <c r="F710" s="58" t="s">
        <v>18</v>
      </c>
      <c r="G710" s="9"/>
      <c r="H710" s="9"/>
      <c r="I710" s="9"/>
      <c r="J710" s="11"/>
      <c r="K710" s="11"/>
      <c r="L710" s="60" t="s">
        <v>26</v>
      </c>
      <c r="M710" s="9"/>
      <c r="N710" s="11"/>
      <c r="O710" s="11"/>
      <c r="P710" s="36"/>
      <c r="Q710" s="36"/>
      <c r="R710" s="36"/>
      <c r="S710" s="36"/>
      <c r="T710" s="36"/>
      <c r="U710" s="36"/>
      <c r="V710" s="36"/>
      <c r="W710" s="36"/>
      <c r="X710" s="36"/>
      <c r="Y710" s="36"/>
      <c r="Z710" s="36"/>
      <c r="AA710" s="36"/>
    </row>
    <row r="711" spans="1:27" ht="15.75" customHeight="1">
      <c r="A711" s="37">
        <v>710</v>
      </c>
      <c r="B711" s="48" t="s">
        <v>1899</v>
      </c>
      <c r="C711" s="39" t="s">
        <v>1900</v>
      </c>
      <c r="D711" s="39" t="s">
        <v>256</v>
      </c>
      <c r="E711" s="55" t="s">
        <v>257</v>
      </c>
      <c r="F711" s="58" t="s">
        <v>18</v>
      </c>
      <c r="G711" s="9"/>
      <c r="H711" s="9"/>
      <c r="I711" s="9"/>
      <c r="J711" s="11"/>
      <c r="K711" s="11"/>
      <c r="L711" s="60" t="s">
        <v>26</v>
      </c>
      <c r="M711" s="9"/>
      <c r="N711" s="11"/>
      <c r="O711" s="11"/>
      <c r="P711" s="36"/>
      <c r="Q711" s="36"/>
      <c r="R711" s="36"/>
      <c r="S711" s="36"/>
      <c r="T711" s="36"/>
      <c r="U711" s="36"/>
      <c r="V711" s="36"/>
      <c r="W711" s="36"/>
      <c r="X711" s="36"/>
      <c r="Y711" s="36"/>
      <c r="Z711" s="36"/>
      <c r="AA711" s="36"/>
    </row>
    <row r="712" spans="1:27" ht="15.75" customHeight="1">
      <c r="A712" s="37">
        <v>711</v>
      </c>
      <c r="B712" s="48" t="s">
        <v>1901</v>
      </c>
      <c r="C712" s="39" t="s">
        <v>1902</v>
      </c>
      <c r="D712" s="39" t="s">
        <v>94</v>
      </c>
      <c r="E712" s="55" t="s">
        <v>95</v>
      </c>
      <c r="F712" s="56" t="s">
        <v>26</v>
      </c>
      <c r="G712" s="9"/>
      <c r="H712" s="9"/>
      <c r="I712" s="9"/>
      <c r="J712" s="11"/>
      <c r="K712" s="11"/>
      <c r="L712" s="57" t="s">
        <v>26</v>
      </c>
      <c r="M712" s="9"/>
      <c r="N712" s="11"/>
      <c r="O712" s="11"/>
      <c r="P712" s="36"/>
      <c r="Q712" s="36"/>
      <c r="R712" s="36"/>
      <c r="S712" s="36"/>
      <c r="T712" s="36"/>
      <c r="U712" s="36"/>
      <c r="V712" s="36"/>
      <c r="W712" s="36"/>
      <c r="X712" s="36"/>
      <c r="Y712" s="36"/>
      <c r="Z712" s="36"/>
      <c r="AA712" s="36"/>
    </row>
    <row r="713" spans="1:27" ht="15.75" customHeight="1">
      <c r="A713" s="37">
        <v>712</v>
      </c>
      <c r="B713" s="48" t="s">
        <v>1903</v>
      </c>
      <c r="C713" s="39" t="s">
        <v>1904</v>
      </c>
      <c r="D713" s="39" t="s">
        <v>691</v>
      </c>
      <c r="E713" s="55" t="s">
        <v>692</v>
      </c>
      <c r="F713" s="58" t="s">
        <v>18</v>
      </c>
      <c r="G713" s="9"/>
      <c r="H713" s="9"/>
      <c r="I713" s="9"/>
      <c r="J713" s="11"/>
      <c r="K713" s="11"/>
      <c r="L713" s="60" t="s">
        <v>26</v>
      </c>
      <c r="M713" s="9"/>
      <c r="N713" s="11"/>
      <c r="O713" s="11"/>
      <c r="P713" s="36"/>
      <c r="Q713" s="36"/>
      <c r="R713" s="36"/>
      <c r="S713" s="36"/>
      <c r="T713" s="36"/>
      <c r="U713" s="36"/>
      <c r="V713" s="36"/>
      <c r="W713" s="36"/>
      <c r="X713" s="36"/>
      <c r="Y713" s="36"/>
      <c r="Z713" s="36"/>
      <c r="AA713" s="36"/>
    </row>
    <row r="714" spans="1:27" ht="15.75" customHeight="1">
      <c r="A714" s="37">
        <v>713</v>
      </c>
      <c r="B714" s="48" t="s">
        <v>1903</v>
      </c>
      <c r="C714" s="39" t="s">
        <v>1905</v>
      </c>
      <c r="D714" s="39" t="s">
        <v>691</v>
      </c>
      <c r="E714" s="55" t="s">
        <v>692</v>
      </c>
      <c r="F714" s="58" t="s">
        <v>18</v>
      </c>
      <c r="G714" s="9"/>
      <c r="H714" s="9"/>
      <c r="I714" s="9"/>
      <c r="J714" s="11"/>
      <c r="K714" s="11"/>
      <c r="L714" s="60" t="s">
        <v>26</v>
      </c>
      <c r="M714" s="9"/>
      <c r="N714" s="11"/>
      <c r="O714" s="11"/>
      <c r="P714" s="36"/>
      <c r="Q714" s="36"/>
      <c r="R714" s="36"/>
      <c r="S714" s="36"/>
      <c r="T714" s="36"/>
      <c r="U714" s="36"/>
      <c r="V714" s="36"/>
      <c r="W714" s="36"/>
      <c r="X714" s="36"/>
      <c r="Y714" s="36"/>
      <c r="Z714" s="36"/>
      <c r="AA714" s="36"/>
    </row>
    <row r="715" spans="1:27" ht="15.75" customHeight="1">
      <c r="A715" s="37">
        <v>714</v>
      </c>
      <c r="B715" s="48" t="s">
        <v>1903</v>
      </c>
      <c r="C715" s="39" t="s">
        <v>1906</v>
      </c>
      <c r="D715" s="39" t="s">
        <v>691</v>
      </c>
      <c r="E715" s="55" t="s">
        <v>692</v>
      </c>
      <c r="F715" s="58" t="s">
        <v>18</v>
      </c>
      <c r="G715" s="9"/>
      <c r="H715" s="9"/>
      <c r="I715" s="9"/>
      <c r="J715" s="11"/>
      <c r="K715" s="11"/>
      <c r="L715" s="60" t="s">
        <v>26</v>
      </c>
      <c r="M715" s="9"/>
      <c r="N715" s="11"/>
      <c r="O715" s="11"/>
      <c r="P715" s="36"/>
      <c r="Q715" s="36"/>
      <c r="R715" s="36"/>
      <c r="S715" s="36"/>
      <c r="T715" s="36"/>
      <c r="U715" s="36"/>
      <c r="V715" s="36"/>
      <c r="W715" s="36"/>
      <c r="X715" s="36"/>
      <c r="Y715" s="36"/>
      <c r="Z715" s="36"/>
      <c r="AA715" s="36"/>
    </row>
    <row r="716" spans="1:27" ht="15.75" customHeight="1">
      <c r="A716" s="37">
        <v>715</v>
      </c>
      <c r="B716" s="48" t="s">
        <v>1903</v>
      </c>
      <c r="C716" s="39" t="s">
        <v>1907</v>
      </c>
      <c r="D716" s="39" t="s">
        <v>691</v>
      </c>
      <c r="E716" s="55" t="s">
        <v>692</v>
      </c>
      <c r="F716" s="58" t="s">
        <v>18</v>
      </c>
      <c r="G716" s="9"/>
      <c r="H716" s="9"/>
      <c r="I716" s="9"/>
      <c r="J716" s="11"/>
      <c r="K716" s="11"/>
      <c r="L716" s="60" t="s">
        <v>26</v>
      </c>
      <c r="M716" s="9"/>
      <c r="N716" s="11"/>
      <c r="O716" s="11"/>
      <c r="P716" s="36"/>
      <c r="Q716" s="36"/>
      <c r="R716" s="36"/>
      <c r="S716" s="36"/>
      <c r="T716" s="36"/>
      <c r="U716" s="36"/>
      <c r="V716" s="36"/>
      <c r="W716" s="36"/>
      <c r="X716" s="36"/>
      <c r="Y716" s="36"/>
      <c r="Z716" s="36"/>
      <c r="AA716" s="36"/>
    </row>
    <row r="717" spans="1:27" ht="15.75" customHeight="1">
      <c r="A717" s="37">
        <v>716</v>
      </c>
      <c r="B717" s="48" t="s">
        <v>1903</v>
      </c>
      <c r="C717" s="39" t="s">
        <v>1908</v>
      </c>
      <c r="D717" s="39" t="s">
        <v>691</v>
      </c>
      <c r="E717" s="55" t="s">
        <v>692</v>
      </c>
      <c r="F717" s="58" t="s">
        <v>18</v>
      </c>
      <c r="G717" s="9"/>
      <c r="H717" s="9"/>
      <c r="I717" s="9"/>
      <c r="J717" s="11"/>
      <c r="K717" s="11"/>
      <c r="L717" s="60" t="s">
        <v>26</v>
      </c>
      <c r="M717" s="9"/>
      <c r="N717" s="11"/>
      <c r="O717" s="11"/>
      <c r="P717" s="36"/>
      <c r="Q717" s="36"/>
      <c r="R717" s="36"/>
      <c r="S717" s="36"/>
      <c r="T717" s="36"/>
      <c r="U717" s="36"/>
      <c r="V717" s="36"/>
      <c r="W717" s="36"/>
      <c r="X717" s="36"/>
      <c r="Y717" s="36"/>
      <c r="Z717" s="36"/>
      <c r="AA717" s="36"/>
    </row>
    <row r="718" spans="1:27" ht="15.75" customHeight="1">
      <c r="A718" s="37">
        <v>717</v>
      </c>
      <c r="B718" s="48" t="s">
        <v>1903</v>
      </c>
      <c r="C718" s="39" t="s">
        <v>1909</v>
      </c>
      <c r="D718" s="39" t="s">
        <v>691</v>
      </c>
      <c r="E718" s="55" t="s">
        <v>692</v>
      </c>
      <c r="F718" s="58" t="s">
        <v>18</v>
      </c>
      <c r="G718" s="9"/>
      <c r="H718" s="9"/>
      <c r="I718" s="9"/>
      <c r="J718" s="11"/>
      <c r="K718" s="11"/>
      <c r="L718" s="60" t="s">
        <v>26</v>
      </c>
      <c r="M718" s="9"/>
      <c r="N718" s="11"/>
      <c r="O718" s="11"/>
      <c r="P718" s="36"/>
      <c r="Q718" s="36"/>
      <c r="R718" s="36"/>
      <c r="S718" s="36"/>
      <c r="T718" s="36"/>
      <c r="U718" s="36"/>
      <c r="V718" s="36"/>
      <c r="W718" s="36"/>
      <c r="X718" s="36"/>
      <c r="Y718" s="36"/>
      <c r="Z718" s="36"/>
      <c r="AA718" s="36"/>
    </row>
    <row r="719" spans="1:27" ht="15.75" customHeight="1">
      <c r="A719" s="37">
        <v>718</v>
      </c>
      <c r="B719" s="48" t="s">
        <v>1910</v>
      </c>
      <c r="C719" s="39" t="s">
        <v>1911</v>
      </c>
      <c r="D719" s="39" t="s">
        <v>620</v>
      </c>
      <c r="E719" s="55" t="s">
        <v>131</v>
      </c>
      <c r="F719" s="56" t="s">
        <v>26</v>
      </c>
      <c r="G719" s="9"/>
      <c r="H719" s="9"/>
      <c r="I719" s="9"/>
      <c r="J719" s="11"/>
      <c r="K719" s="11"/>
      <c r="L719" s="57" t="s">
        <v>26</v>
      </c>
      <c r="M719" s="9"/>
      <c r="N719" s="11"/>
      <c r="O719" s="11"/>
      <c r="P719" s="36"/>
      <c r="Q719" s="36"/>
      <c r="R719" s="36"/>
      <c r="S719" s="36"/>
      <c r="T719" s="36"/>
      <c r="U719" s="36"/>
      <c r="V719" s="36"/>
      <c r="W719" s="36"/>
      <c r="X719" s="36"/>
      <c r="Y719" s="36"/>
      <c r="Z719" s="36"/>
      <c r="AA719" s="36"/>
    </row>
    <row r="720" spans="1:27" ht="15.75" customHeight="1">
      <c r="A720" s="37">
        <v>719</v>
      </c>
      <c r="B720" s="48" t="s">
        <v>1912</v>
      </c>
      <c r="C720" s="39"/>
      <c r="D720" s="39" t="s">
        <v>1913</v>
      </c>
      <c r="E720" s="55" t="s">
        <v>1914</v>
      </c>
      <c r="F720" s="56" t="s">
        <v>26</v>
      </c>
      <c r="G720" s="9"/>
      <c r="H720" s="9"/>
      <c r="I720" s="9"/>
      <c r="J720" s="11"/>
      <c r="K720" s="11"/>
      <c r="L720" s="57" t="s">
        <v>26</v>
      </c>
      <c r="M720" s="9"/>
      <c r="N720" s="11"/>
      <c r="O720" s="11"/>
      <c r="P720" s="36"/>
      <c r="Q720" s="36"/>
      <c r="R720" s="36"/>
      <c r="S720" s="36"/>
      <c r="T720" s="36"/>
      <c r="U720" s="36"/>
      <c r="V720" s="36"/>
      <c r="W720" s="36"/>
      <c r="X720" s="36"/>
      <c r="Y720" s="36"/>
      <c r="Z720" s="36"/>
      <c r="AA720" s="36"/>
    </row>
    <row r="721" spans="1:27" ht="15.75" customHeight="1">
      <c r="A721" s="37">
        <v>720</v>
      </c>
      <c r="B721" s="48" t="s">
        <v>1915</v>
      </c>
      <c r="C721" s="39" t="s">
        <v>1916</v>
      </c>
      <c r="D721" s="39" t="s">
        <v>31</v>
      </c>
      <c r="E721" s="55" t="s">
        <v>32</v>
      </c>
      <c r="F721" s="58" t="s">
        <v>18</v>
      </c>
      <c r="G721" s="9"/>
      <c r="H721" s="9"/>
      <c r="I721" s="9"/>
      <c r="J721" s="11"/>
      <c r="K721" s="11"/>
      <c r="L721" s="60" t="s">
        <v>26</v>
      </c>
      <c r="M721" s="9"/>
      <c r="N721" s="11"/>
      <c r="O721" s="11"/>
      <c r="P721" s="36"/>
      <c r="Q721" s="36"/>
      <c r="R721" s="36"/>
      <c r="S721" s="36"/>
      <c r="T721" s="36"/>
      <c r="U721" s="36"/>
      <c r="V721" s="36"/>
      <c r="W721" s="36"/>
      <c r="X721" s="36"/>
      <c r="Y721" s="36"/>
      <c r="Z721" s="36"/>
      <c r="AA721" s="36"/>
    </row>
    <row r="722" spans="1:27" ht="15.75" customHeight="1">
      <c r="A722" s="37">
        <v>721</v>
      </c>
      <c r="B722" s="48" t="s">
        <v>1917</v>
      </c>
      <c r="C722" s="39" t="s">
        <v>871</v>
      </c>
      <c r="D722" s="39" t="s">
        <v>466</v>
      </c>
      <c r="E722" s="55" t="s">
        <v>467</v>
      </c>
      <c r="F722" s="58" t="s">
        <v>18</v>
      </c>
      <c r="G722" s="9"/>
      <c r="H722" s="9"/>
      <c r="I722" s="9"/>
      <c r="J722" s="11"/>
      <c r="K722" s="11"/>
      <c r="L722" s="60" t="s">
        <v>26</v>
      </c>
      <c r="M722" s="9"/>
      <c r="N722" s="11"/>
      <c r="O722" s="11"/>
      <c r="P722" s="36"/>
      <c r="Q722" s="36"/>
      <c r="R722" s="36"/>
      <c r="S722" s="36"/>
      <c r="T722" s="36"/>
      <c r="U722" s="36"/>
      <c r="V722" s="36"/>
      <c r="W722" s="36"/>
      <c r="X722" s="36"/>
      <c r="Y722" s="36"/>
      <c r="Z722" s="36"/>
      <c r="AA722" s="36"/>
    </row>
    <row r="723" spans="1:27" ht="15.75" customHeight="1">
      <c r="A723" s="37">
        <v>722</v>
      </c>
      <c r="B723" s="48" t="s">
        <v>1918</v>
      </c>
      <c r="C723" s="39" t="s">
        <v>1919</v>
      </c>
      <c r="D723" s="39" t="s">
        <v>1230</v>
      </c>
      <c r="E723" s="55" t="s">
        <v>1231</v>
      </c>
      <c r="F723" s="58" t="s">
        <v>18</v>
      </c>
      <c r="G723" s="9"/>
      <c r="H723" s="9"/>
      <c r="I723" s="9"/>
      <c r="J723" s="11"/>
      <c r="K723" s="11"/>
      <c r="L723" s="60" t="s">
        <v>26</v>
      </c>
      <c r="M723" s="9"/>
      <c r="N723" s="11"/>
      <c r="O723" s="11"/>
      <c r="P723" s="36"/>
      <c r="Q723" s="36"/>
      <c r="R723" s="36"/>
      <c r="S723" s="36"/>
      <c r="T723" s="36"/>
      <c r="U723" s="36"/>
      <c r="V723" s="36"/>
      <c r="W723" s="36"/>
      <c r="X723" s="36"/>
      <c r="Y723" s="36"/>
      <c r="Z723" s="36"/>
      <c r="AA723" s="36"/>
    </row>
    <row r="724" spans="1:27" ht="15.75" customHeight="1">
      <c r="A724" s="37">
        <v>723</v>
      </c>
      <c r="B724" s="48" t="s">
        <v>1920</v>
      </c>
      <c r="C724" s="39" t="s">
        <v>1921</v>
      </c>
      <c r="D724" s="39" t="s">
        <v>1447</v>
      </c>
      <c r="E724" s="55" t="s">
        <v>1448</v>
      </c>
      <c r="F724" s="58" t="s">
        <v>18</v>
      </c>
      <c r="G724" s="9"/>
      <c r="H724" s="9"/>
      <c r="I724" s="9"/>
      <c r="J724" s="11"/>
      <c r="K724" s="11"/>
      <c r="L724" s="60" t="s">
        <v>26</v>
      </c>
      <c r="M724" s="9"/>
      <c r="N724" s="11"/>
      <c r="O724" s="11"/>
      <c r="P724" s="36"/>
      <c r="Q724" s="36"/>
      <c r="R724" s="36"/>
      <c r="S724" s="36"/>
      <c r="T724" s="36"/>
      <c r="U724" s="36"/>
      <c r="V724" s="36"/>
      <c r="W724" s="36"/>
      <c r="X724" s="36"/>
      <c r="Y724" s="36"/>
      <c r="Z724" s="36"/>
      <c r="AA724" s="36"/>
    </row>
    <row r="725" spans="1:27" ht="15.75" customHeight="1">
      <c r="A725" s="37">
        <v>724</v>
      </c>
      <c r="B725" s="48" t="s">
        <v>1922</v>
      </c>
      <c r="C725" s="39" t="s">
        <v>1923</v>
      </c>
      <c r="D725" s="39" t="s">
        <v>1924</v>
      </c>
      <c r="E725" s="55" t="s">
        <v>1925</v>
      </c>
      <c r="F725" s="58" t="s">
        <v>18</v>
      </c>
      <c r="G725" s="9"/>
      <c r="H725" s="9"/>
      <c r="I725" s="9"/>
      <c r="J725" s="11"/>
      <c r="K725" s="11"/>
      <c r="L725" s="60" t="s">
        <v>26</v>
      </c>
      <c r="M725" s="9"/>
      <c r="N725" s="11"/>
      <c r="O725" s="11"/>
      <c r="P725" s="36"/>
      <c r="Q725" s="36"/>
      <c r="R725" s="36"/>
      <c r="S725" s="36"/>
      <c r="T725" s="36"/>
      <c r="U725" s="36"/>
      <c r="V725" s="36"/>
      <c r="W725" s="36"/>
      <c r="X725" s="36"/>
      <c r="Y725" s="36"/>
      <c r="Z725" s="36"/>
      <c r="AA725" s="36"/>
    </row>
    <row r="726" spans="1:27" ht="15.75" customHeight="1">
      <c r="A726" s="37">
        <v>725</v>
      </c>
      <c r="B726" s="48" t="s">
        <v>1926</v>
      </c>
      <c r="C726" s="39" t="s">
        <v>1927</v>
      </c>
      <c r="D726" s="39" t="s">
        <v>1928</v>
      </c>
      <c r="E726" s="55" t="s">
        <v>1929</v>
      </c>
      <c r="F726" s="58" t="s">
        <v>18</v>
      </c>
      <c r="G726" s="9"/>
      <c r="H726" s="9"/>
      <c r="I726" s="9"/>
      <c r="J726" s="11"/>
      <c r="K726" s="11"/>
      <c r="L726" s="60" t="s">
        <v>26</v>
      </c>
      <c r="M726" s="9"/>
      <c r="N726" s="11"/>
      <c r="O726" s="11"/>
      <c r="P726" s="36"/>
      <c r="Q726" s="36"/>
      <c r="R726" s="36"/>
      <c r="S726" s="36"/>
      <c r="T726" s="36"/>
      <c r="U726" s="36"/>
      <c r="V726" s="36"/>
      <c r="W726" s="36"/>
      <c r="X726" s="36"/>
      <c r="Y726" s="36"/>
      <c r="Z726" s="36"/>
      <c r="AA726" s="36"/>
    </row>
    <row r="727" spans="1:27" ht="15.75" customHeight="1">
      <c r="A727" s="37">
        <v>726</v>
      </c>
      <c r="B727" s="48" t="s">
        <v>1930</v>
      </c>
      <c r="C727" s="39" t="s">
        <v>1209</v>
      </c>
      <c r="D727" s="39" t="s">
        <v>474</v>
      </c>
      <c r="E727" s="55" t="s">
        <v>475</v>
      </c>
      <c r="F727" s="58" t="s">
        <v>18</v>
      </c>
      <c r="G727" s="9"/>
      <c r="H727" s="9"/>
      <c r="I727" s="9"/>
      <c r="J727" s="11"/>
      <c r="K727" s="11"/>
      <c r="L727" s="60" t="s">
        <v>26</v>
      </c>
      <c r="M727" s="9"/>
      <c r="N727" s="11"/>
      <c r="O727" s="11"/>
      <c r="P727" s="36"/>
      <c r="Q727" s="36"/>
      <c r="R727" s="36"/>
      <c r="S727" s="36"/>
      <c r="T727" s="36"/>
      <c r="U727" s="36"/>
      <c r="V727" s="36"/>
      <c r="W727" s="36"/>
      <c r="X727" s="36"/>
      <c r="Y727" s="36"/>
      <c r="Z727" s="36"/>
      <c r="AA727" s="36"/>
    </row>
    <row r="728" spans="1:27" ht="15.75" customHeight="1">
      <c r="A728" s="37">
        <v>727</v>
      </c>
      <c r="B728" s="48" t="s">
        <v>1931</v>
      </c>
      <c r="C728" s="39" t="s">
        <v>1502</v>
      </c>
      <c r="D728" s="39" t="s">
        <v>1503</v>
      </c>
      <c r="E728" s="55" t="s">
        <v>1504</v>
      </c>
      <c r="F728" s="56" t="s">
        <v>26</v>
      </c>
      <c r="G728" s="9"/>
      <c r="H728" s="9"/>
      <c r="I728" s="9"/>
      <c r="J728" s="11"/>
      <c r="K728" s="11"/>
      <c r="L728" s="57" t="s">
        <v>26</v>
      </c>
      <c r="M728" s="9"/>
      <c r="N728" s="11"/>
      <c r="O728" s="11"/>
      <c r="P728" s="36"/>
      <c r="Q728" s="36"/>
      <c r="R728" s="36"/>
      <c r="S728" s="36"/>
      <c r="T728" s="36"/>
      <c r="U728" s="36"/>
      <c r="V728" s="36"/>
      <c r="W728" s="36"/>
      <c r="X728" s="36"/>
      <c r="Y728" s="36"/>
      <c r="Z728" s="36"/>
      <c r="AA728" s="36"/>
    </row>
    <row r="729" spans="1:27" ht="15.75" customHeight="1">
      <c r="A729" s="37">
        <v>728</v>
      </c>
      <c r="B729" s="48" t="s">
        <v>1931</v>
      </c>
      <c r="C729" s="39" t="s">
        <v>1505</v>
      </c>
      <c r="D729" s="39" t="s">
        <v>1503</v>
      </c>
      <c r="E729" s="55" t="s">
        <v>1504</v>
      </c>
      <c r="F729" s="56" t="s">
        <v>26</v>
      </c>
      <c r="G729" s="9"/>
      <c r="H729" s="9"/>
      <c r="I729" s="9"/>
      <c r="J729" s="11"/>
      <c r="K729" s="11"/>
      <c r="L729" s="57" t="s">
        <v>26</v>
      </c>
      <c r="M729" s="9"/>
      <c r="N729" s="11"/>
      <c r="O729" s="11"/>
      <c r="P729" s="36"/>
      <c r="Q729" s="36"/>
      <c r="R729" s="36"/>
      <c r="S729" s="36"/>
      <c r="T729" s="36"/>
      <c r="U729" s="36"/>
      <c r="V729" s="36"/>
      <c r="W729" s="36"/>
      <c r="X729" s="36"/>
      <c r="Y729" s="36"/>
      <c r="Z729" s="36"/>
      <c r="AA729" s="36"/>
    </row>
    <row r="730" spans="1:27" ht="15.75" customHeight="1">
      <c r="A730" s="37">
        <v>729</v>
      </c>
      <c r="B730" s="48" t="s">
        <v>1932</v>
      </c>
      <c r="C730" s="39" t="s">
        <v>1933</v>
      </c>
      <c r="D730" s="39" t="s">
        <v>1388</v>
      </c>
      <c r="E730" s="55" t="s">
        <v>1389</v>
      </c>
      <c r="F730" s="56" t="s">
        <v>26</v>
      </c>
      <c r="G730" s="9"/>
      <c r="H730" s="9"/>
      <c r="I730" s="9"/>
      <c r="J730" s="11"/>
      <c r="K730" s="11"/>
      <c r="L730" s="57" t="s">
        <v>26</v>
      </c>
      <c r="M730" s="9"/>
      <c r="N730" s="11"/>
      <c r="O730" s="11"/>
      <c r="P730" s="36"/>
      <c r="Q730" s="36"/>
      <c r="R730" s="36"/>
      <c r="S730" s="36"/>
      <c r="T730" s="36"/>
      <c r="U730" s="36"/>
      <c r="V730" s="36"/>
      <c r="W730" s="36"/>
      <c r="X730" s="36"/>
      <c r="Y730" s="36"/>
      <c r="Z730" s="36"/>
      <c r="AA730" s="36"/>
    </row>
    <row r="731" spans="1:27" ht="15.75" customHeight="1">
      <c r="A731" s="37">
        <v>730</v>
      </c>
      <c r="B731" s="48" t="s">
        <v>1932</v>
      </c>
      <c r="C731" s="39" t="s">
        <v>1933</v>
      </c>
      <c r="D731" s="39" t="s">
        <v>1388</v>
      </c>
      <c r="E731" s="55" t="s">
        <v>1389</v>
      </c>
      <c r="F731" s="56" t="s">
        <v>26</v>
      </c>
      <c r="G731" s="9"/>
      <c r="H731" s="9"/>
      <c r="I731" s="9"/>
      <c r="J731" s="11"/>
      <c r="K731" s="11"/>
      <c r="L731" s="57" t="s">
        <v>26</v>
      </c>
      <c r="M731" s="9"/>
      <c r="N731" s="11"/>
      <c r="O731" s="11"/>
      <c r="P731" s="36"/>
      <c r="Q731" s="36"/>
      <c r="R731" s="36"/>
      <c r="S731" s="36"/>
      <c r="T731" s="36"/>
      <c r="U731" s="36"/>
      <c r="V731" s="36"/>
      <c r="W731" s="36"/>
      <c r="X731" s="36"/>
      <c r="Y731" s="36"/>
      <c r="Z731" s="36"/>
      <c r="AA731" s="36"/>
    </row>
    <row r="732" spans="1:27" ht="15.75" customHeight="1">
      <c r="A732" s="37">
        <v>731</v>
      </c>
      <c r="B732" s="48" t="s">
        <v>1932</v>
      </c>
      <c r="C732" s="39" t="s">
        <v>1934</v>
      </c>
      <c r="D732" s="39" t="s">
        <v>1388</v>
      </c>
      <c r="E732" s="55" t="s">
        <v>1389</v>
      </c>
      <c r="F732" s="58" t="s">
        <v>18</v>
      </c>
      <c r="G732" s="9"/>
      <c r="H732" s="9"/>
      <c r="I732" s="9"/>
      <c r="J732" s="11"/>
      <c r="K732" s="11"/>
      <c r="L732" s="60" t="s">
        <v>26</v>
      </c>
      <c r="M732" s="9"/>
      <c r="N732" s="11"/>
      <c r="O732" s="11"/>
      <c r="P732" s="36"/>
      <c r="Q732" s="36"/>
      <c r="R732" s="36"/>
      <c r="S732" s="36"/>
      <c r="T732" s="36"/>
      <c r="U732" s="36"/>
      <c r="V732" s="36"/>
      <c r="W732" s="36"/>
      <c r="X732" s="36"/>
      <c r="Y732" s="36"/>
      <c r="Z732" s="36"/>
      <c r="AA732" s="36"/>
    </row>
    <row r="733" spans="1:27" ht="15.75" customHeight="1">
      <c r="A733" s="37">
        <v>732</v>
      </c>
      <c r="B733" s="48" t="s">
        <v>1932</v>
      </c>
      <c r="C733" s="39" t="s">
        <v>1933</v>
      </c>
      <c r="D733" s="39" t="s">
        <v>1388</v>
      </c>
      <c r="E733" s="55" t="s">
        <v>1389</v>
      </c>
      <c r="F733" s="56" t="s">
        <v>26</v>
      </c>
      <c r="G733" s="9"/>
      <c r="H733" s="9"/>
      <c r="I733" s="9"/>
      <c r="J733" s="11"/>
      <c r="K733" s="11"/>
      <c r="L733" s="57" t="s">
        <v>26</v>
      </c>
      <c r="M733" s="9"/>
      <c r="N733" s="11"/>
      <c r="O733" s="11"/>
      <c r="P733" s="36"/>
      <c r="Q733" s="36"/>
      <c r="R733" s="36"/>
      <c r="S733" s="36"/>
      <c r="T733" s="36"/>
      <c r="U733" s="36"/>
      <c r="V733" s="36"/>
      <c r="W733" s="36"/>
      <c r="X733" s="36"/>
      <c r="Y733" s="36"/>
      <c r="Z733" s="36"/>
      <c r="AA733" s="36"/>
    </row>
    <row r="734" spans="1:27" ht="15.75" customHeight="1">
      <c r="A734" s="37">
        <v>733</v>
      </c>
      <c r="B734" s="48" t="s">
        <v>1932</v>
      </c>
      <c r="C734" s="39" t="s">
        <v>1933</v>
      </c>
      <c r="D734" s="39" t="s">
        <v>1388</v>
      </c>
      <c r="E734" s="55" t="s">
        <v>1389</v>
      </c>
      <c r="F734" s="56" t="s">
        <v>26</v>
      </c>
      <c r="G734" s="9"/>
      <c r="H734" s="9"/>
      <c r="I734" s="9"/>
      <c r="J734" s="11"/>
      <c r="K734" s="11"/>
      <c r="L734" s="57" t="s">
        <v>26</v>
      </c>
      <c r="M734" s="9"/>
      <c r="N734" s="11"/>
      <c r="O734" s="11"/>
      <c r="P734" s="36"/>
      <c r="Q734" s="36"/>
      <c r="R734" s="36"/>
      <c r="S734" s="36"/>
      <c r="T734" s="36"/>
      <c r="U734" s="36"/>
      <c r="V734" s="36"/>
      <c r="W734" s="36"/>
      <c r="X734" s="36"/>
      <c r="Y734" s="36"/>
      <c r="Z734" s="36"/>
      <c r="AA734" s="36"/>
    </row>
    <row r="735" spans="1:27" ht="15.75" customHeight="1">
      <c r="A735" s="37">
        <v>734</v>
      </c>
      <c r="B735" s="48" t="s">
        <v>1932</v>
      </c>
      <c r="C735" s="39" t="s">
        <v>1933</v>
      </c>
      <c r="D735" s="39" t="s">
        <v>1388</v>
      </c>
      <c r="E735" s="55" t="s">
        <v>1389</v>
      </c>
      <c r="F735" s="56" t="s">
        <v>26</v>
      </c>
      <c r="G735" s="9"/>
      <c r="H735" s="9"/>
      <c r="I735" s="9"/>
      <c r="J735" s="11"/>
      <c r="K735" s="11"/>
      <c r="L735" s="57" t="s">
        <v>26</v>
      </c>
      <c r="M735" s="9"/>
      <c r="N735" s="11"/>
      <c r="O735" s="11"/>
      <c r="P735" s="36"/>
      <c r="Q735" s="36"/>
      <c r="R735" s="36"/>
      <c r="S735" s="36"/>
      <c r="T735" s="36"/>
      <c r="U735" s="36"/>
      <c r="V735" s="36"/>
      <c r="W735" s="36"/>
      <c r="X735" s="36"/>
      <c r="Y735" s="36"/>
      <c r="Z735" s="36"/>
      <c r="AA735" s="36"/>
    </row>
    <row r="736" spans="1:27" ht="15.75" customHeight="1">
      <c r="A736" s="37">
        <v>735</v>
      </c>
      <c r="B736" s="48" t="s">
        <v>1932</v>
      </c>
      <c r="C736" s="39" t="s">
        <v>1935</v>
      </c>
      <c r="D736" s="39" t="s">
        <v>246</v>
      </c>
      <c r="E736" s="55" t="s">
        <v>247</v>
      </c>
      <c r="F736" s="58" t="s">
        <v>18</v>
      </c>
      <c r="G736" s="9"/>
      <c r="H736" s="9"/>
      <c r="I736" s="9"/>
      <c r="J736" s="11"/>
      <c r="K736" s="11"/>
      <c r="L736" s="60" t="s">
        <v>26</v>
      </c>
      <c r="M736" s="9"/>
      <c r="N736" s="11"/>
      <c r="O736" s="11"/>
      <c r="P736" s="36"/>
      <c r="Q736" s="36"/>
      <c r="R736" s="36"/>
      <c r="S736" s="36"/>
      <c r="T736" s="36"/>
      <c r="U736" s="36"/>
      <c r="V736" s="36"/>
      <c r="W736" s="36"/>
      <c r="X736" s="36"/>
      <c r="Y736" s="36"/>
      <c r="Z736" s="36"/>
      <c r="AA736" s="36"/>
    </row>
    <row r="737" spans="1:27" ht="15.75" customHeight="1">
      <c r="A737" s="37">
        <v>736</v>
      </c>
      <c r="B737" s="48" t="s">
        <v>1932</v>
      </c>
      <c r="C737" s="39" t="s">
        <v>1933</v>
      </c>
      <c r="D737" s="39" t="s">
        <v>1388</v>
      </c>
      <c r="E737" s="55" t="s">
        <v>1389</v>
      </c>
      <c r="F737" s="56" t="s">
        <v>26</v>
      </c>
      <c r="G737" s="9"/>
      <c r="H737" s="9"/>
      <c r="I737" s="9"/>
      <c r="J737" s="11"/>
      <c r="K737" s="11"/>
      <c r="L737" s="57" t="s">
        <v>26</v>
      </c>
      <c r="M737" s="9"/>
      <c r="N737" s="11"/>
      <c r="O737" s="11"/>
      <c r="P737" s="36"/>
      <c r="Q737" s="36"/>
      <c r="R737" s="36"/>
      <c r="S737" s="36"/>
      <c r="T737" s="36"/>
      <c r="U737" s="36"/>
      <c r="V737" s="36"/>
      <c r="W737" s="36"/>
      <c r="X737" s="36"/>
      <c r="Y737" s="36"/>
      <c r="Z737" s="36"/>
      <c r="AA737" s="36"/>
    </row>
    <row r="738" spans="1:27" ht="15.75" customHeight="1">
      <c r="A738" s="37">
        <v>737</v>
      </c>
      <c r="B738" s="48" t="s">
        <v>1936</v>
      </c>
      <c r="C738" s="39" t="s">
        <v>1937</v>
      </c>
      <c r="D738" s="39" t="s">
        <v>147</v>
      </c>
      <c r="E738" s="55" t="s">
        <v>148</v>
      </c>
      <c r="F738" s="58" t="s">
        <v>18</v>
      </c>
      <c r="G738" s="9"/>
      <c r="H738" s="9"/>
      <c r="I738" s="9"/>
      <c r="J738" s="11"/>
      <c r="K738" s="11"/>
      <c r="L738" s="60" t="s">
        <v>26</v>
      </c>
      <c r="M738" s="9"/>
      <c r="N738" s="11"/>
      <c r="O738" s="11"/>
      <c r="P738" s="36"/>
      <c r="Q738" s="36"/>
      <c r="R738" s="36"/>
      <c r="S738" s="36"/>
      <c r="T738" s="36"/>
      <c r="U738" s="36"/>
      <c r="V738" s="36"/>
      <c r="W738" s="36"/>
      <c r="X738" s="36"/>
      <c r="Y738" s="36"/>
      <c r="Z738" s="36"/>
      <c r="AA738" s="36"/>
    </row>
    <row r="739" spans="1:27" ht="15.75" customHeight="1">
      <c r="A739" s="37">
        <v>738</v>
      </c>
      <c r="B739" s="48" t="s">
        <v>1938</v>
      </c>
      <c r="C739" s="39" t="s">
        <v>645</v>
      </c>
      <c r="D739" s="39" t="s">
        <v>519</v>
      </c>
      <c r="E739" s="55" t="s">
        <v>520</v>
      </c>
      <c r="F739" s="58" t="s">
        <v>18</v>
      </c>
      <c r="G739" s="9"/>
      <c r="H739" s="9"/>
      <c r="I739" s="9"/>
      <c r="J739" s="11"/>
      <c r="K739" s="11"/>
      <c r="L739" s="60" t="s">
        <v>26</v>
      </c>
      <c r="M739" s="9"/>
      <c r="N739" s="11"/>
      <c r="O739" s="11"/>
      <c r="P739" s="36"/>
      <c r="Q739" s="36"/>
      <c r="R739" s="36"/>
      <c r="S739" s="36"/>
      <c r="T739" s="36"/>
      <c r="U739" s="36"/>
      <c r="V739" s="36"/>
      <c r="W739" s="36"/>
      <c r="X739" s="36"/>
      <c r="Y739" s="36"/>
      <c r="Z739" s="36"/>
      <c r="AA739" s="36"/>
    </row>
    <row r="740" spans="1:27" ht="15.75" customHeight="1">
      <c r="A740" s="37">
        <v>739</v>
      </c>
      <c r="B740" s="48" t="s">
        <v>1939</v>
      </c>
      <c r="C740" s="39" t="s">
        <v>1816</v>
      </c>
      <c r="D740" s="39" t="s">
        <v>453</v>
      </c>
      <c r="E740" s="55" t="s">
        <v>454</v>
      </c>
      <c r="F740" s="56" t="s">
        <v>26</v>
      </c>
      <c r="G740" s="9"/>
      <c r="H740" s="9"/>
      <c r="I740" s="9"/>
      <c r="J740" s="11"/>
      <c r="K740" s="11"/>
      <c r="L740" s="57" t="s">
        <v>26</v>
      </c>
      <c r="M740" s="9"/>
      <c r="N740" s="11"/>
      <c r="O740" s="11"/>
      <c r="P740" s="36"/>
      <c r="Q740" s="36"/>
      <c r="R740" s="36"/>
      <c r="S740" s="36"/>
      <c r="T740" s="36"/>
      <c r="U740" s="36"/>
      <c r="V740" s="36"/>
      <c r="W740" s="36"/>
      <c r="X740" s="36"/>
      <c r="Y740" s="36"/>
      <c r="Z740" s="36"/>
      <c r="AA740" s="36"/>
    </row>
    <row r="741" spans="1:27" ht="15.75" customHeight="1">
      <c r="A741" s="37">
        <v>740</v>
      </c>
      <c r="B741" s="48" t="s">
        <v>1940</v>
      </c>
      <c r="C741" s="39" t="s">
        <v>1941</v>
      </c>
      <c r="D741" s="39" t="s">
        <v>795</v>
      </c>
      <c r="E741" s="55" t="s">
        <v>796</v>
      </c>
      <c r="F741" s="58" t="s">
        <v>18</v>
      </c>
      <c r="G741" s="9"/>
      <c r="H741" s="9"/>
      <c r="I741" s="9"/>
      <c r="J741" s="11"/>
      <c r="K741" s="11"/>
      <c r="L741" s="60" t="s">
        <v>26</v>
      </c>
      <c r="M741" s="9"/>
      <c r="N741" s="11"/>
      <c r="O741" s="11"/>
      <c r="P741" s="36"/>
      <c r="Q741" s="36"/>
      <c r="R741" s="36"/>
      <c r="S741" s="36"/>
      <c r="T741" s="36"/>
      <c r="U741" s="36"/>
      <c r="V741" s="36"/>
      <c r="W741" s="36"/>
      <c r="X741" s="36"/>
      <c r="Y741" s="36"/>
      <c r="Z741" s="36"/>
      <c r="AA741" s="36"/>
    </row>
    <row r="742" spans="1:27" ht="15.75" customHeight="1">
      <c r="A742" s="37">
        <v>741</v>
      </c>
      <c r="B742" s="48" t="s">
        <v>1942</v>
      </c>
      <c r="C742" s="39" t="s">
        <v>1943</v>
      </c>
      <c r="D742" s="39" t="s">
        <v>147</v>
      </c>
      <c r="E742" s="55" t="s">
        <v>148</v>
      </c>
      <c r="F742" s="58" t="s">
        <v>18</v>
      </c>
      <c r="G742" s="9"/>
      <c r="H742" s="9"/>
      <c r="I742" s="9"/>
      <c r="J742" s="11"/>
      <c r="K742" s="11"/>
      <c r="L742" s="60" t="s">
        <v>26</v>
      </c>
      <c r="M742" s="9"/>
      <c r="N742" s="11"/>
      <c r="O742" s="11"/>
      <c r="P742" s="36"/>
      <c r="Q742" s="36"/>
      <c r="R742" s="36"/>
      <c r="S742" s="36"/>
      <c r="T742" s="36"/>
      <c r="U742" s="36"/>
      <c r="V742" s="36"/>
      <c r="W742" s="36"/>
      <c r="X742" s="36"/>
      <c r="Y742" s="36"/>
      <c r="Z742" s="36"/>
      <c r="AA742" s="36"/>
    </row>
    <row r="743" spans="1:27" ht="15.75" customHeight="1">
      <c r="A743" s="37">
        <v>742</v>
      </c>
      <c r="B743" s="48" t="s">
        <v>1942</v>
      </c>
      <c r="C743" s="39" t="s">
        <v>1944</v>
      </c>
      <c r="D743" s="39" t="s">
        <v>147</v>
      </c>
      <c r="E743" s="55" t="s">
        <v>148</v>
      </c>
      <c r="F743" s="58" t="s">
        <v>18</v>
      </c>
      <c r="G743" s="9"/>
      <c r="H743" s="9"/>
      <c r="I743" s="9"/>
      <c r="J743" s="11"/>
      <c r="K743" s="11"/>
      <c r="L743" s="60" t="s">
        <v>26</v>
      </c>
      <c r="M743" s="9"/>
      <c r="N743" s="11"/>
      <c r="O743" s="11"/>
      <c r="P743" s="36"/>
      <c r="Q743" s="36"/>
      <c r="R743" s="36"/>
      <c r="S743" s="36"/>
      <c r="T743" s="36"/>
      <c r="U743" s="36"/>
      <c r="V743" s="36"/>
      <c r="W743" s="36"/>
      <c r="X743" s="36"/>
      <c r="Y743" s="36"/>
      <c r="Z743" s="36"/>
      <c r="AA743" s="36"/>
    </row>
    <row r="744" spans="1:27" ht="15.75" customHeight="1">
      <c r="A744" s="37">
        <v>743</v>
      </c>
      <c r="B744" s="48" t="s">
        <v>1945</v>
      </c>
      <c r="C744" s="39" t="s">
        <v>30</v>
      </c>
      <c r="D744" s="39" t="s">
        <v>31</v>
      </c>
      <c r="E744" s="55" t="s">
        <v>32</v>
      </c>
      <c r="F744" s="58" t="s">
        <v>18</v>
      </c>
      <c r="G744" s="9"/>
      <c r="H744" s="9"/>
      <c r="I744" s="9"/>
      <c r="J744" s="11"/>
      <c r="K744" s="11"/>
      <c r="L744" s="60" t="s">
        <v>26</v>
      </c>
      <c r="M744" s="9"/>
      <c r="N744" s="11"/>
      <c r="O744" s="11"/>
      <c r="P744" s="36"/>
      <c r="Q744" s="36"/>
      <c r="R744" s="36"/>
      <c r="S744" s="36"/>
      <c r="T744" s="36"/>
      <c r="U744" s="36"/>
      <c r="V744" s="36"/>
      <c r="W744" s="36"/>
      <c r="X744" s="36"/>
      <c r="Y744" s="36"/>
      <c r="Z744" s="36"/>
      <c r="AA744" s="36"/>
    </row>
    <row r="745" spans="1:27" ht="15.75" customHeight="1">
      <c r="A745" s="37">
        <v>744</v>
      </c>
      <c r="B745" s="48" t="s">
        <v>1945</v>
      </c>
      <c r="C745" s="39" t="s">
        <v>30</v>
      </c>
      <c r="D745" s="39" t="s">
        <v>31</v>
      </c>
      <c r="E745" s="55" t="s">
        <v>32</v>
      </c>
      <c r="F745" s="58" t="s">
        <v>18</v>
      </c>
      <c r="G745" s="9"/>
      <c r="H745" s="9"/>
      <c r="I745" s="9"/>
      <c r="J745" s="11"/>
      <c r="K745" s="11"/>
      <c r="L745" s="60" t="s">
        <v>26</v>
      </c>
      <c r="M745" s="9"/>
      <c r="N745" s="11"/>
      <c r="O745" s="11"/>
      <c r="P745" s="36"/>
      <c r="Q745" s="36"/>
      <c r="R745" s="36"/>
      <c r="S745" s="36"/>
      <c r="T745" s="36"/>
      <c r="U745" s="36"/>
      <c r="V745" s="36"/>
      <c r="W745" s="36"/>
      <c r="X745" s="36"/>
      <c r="Y745" s="36"/>
      <c r="Z745" s="36"/>
      <c r="AA745" s="36"/>
    </row>
    <row r="746" spans="1:27" ht="15.75" customHeight="1">
      <c r="A746" s="37">
        <v>745</v>
      </c>
      <c r="B746" s="48" t="s">
        <v>1945</v>
      </c>
      <c r="C746" s="39" t="s">
        <v>30</v>
      </c>
      <c r="D746" s="39" t="s">
        <v>31</v>
      </c>
      <c r="E746" s="55" t="s">
        <v>32</v>
      </c>
      <c r="F746" s="58" t="s">
        <v>18</v>
      </c>
      <c r="G746" s="9"/>
      <c r="H746" s="9"/>
      <c r="I746" s="9"/>
      <c r="J746" s="11"/>
      <c r="K746" s="11"/>
      <c r="L746" s="60" t="s">
        <v>26</v>
      </c>
      <c r="M746" s="9"/>
      <c r="N746" s="11"/>
      <c r="O746" s="11"/>
      <c r="P746" s="36"/>
      <c r="Q746" s="36"/>
      <c r="R746" s="36"/>
      <c r="S746" s="36"/>
      <c r="T746" s="36"/>
      <c r="U746" s="36"/>
      <c r="V746" s="36"/>
      <c r="W746" s="36"/>
      <c r="X746" s="36"/>
      <c r="Y746" s="36"/>
      <c r="Z746" s="36"/>
      <c r="AA746" s="36"/>
    </row>
    <row r="747" spans="1:27" ht="15.75" customHeight="1">
      <c r="A747" s="37">
        <v>746</v>
      </c>
      <c r="B747" s="48" t="s">
        <v>1945</v>
      </c>
      <c r="C747" s="39" t="s">
        <v>1946</v>
      </c>
      <c r="D747" s="39" t="s">
        <v>31</v>
      </c>
      <c r="E747" s="55" t="s">
        <v>32</v>
      </c>
      <c r="F747" s="58" t="s">
        <v>18</v>
      </c>
      <c r="G747" s="9"/>
      <c r="H747" s="9"/>
      <c r="I747" s="9"/>
      <c r="J747" s="11"/>
      <c r="K747" s="11"/>
      <c r="L747" s="60" t="s">
        <v>26</v>
      </c>
      <c r="M747" s="9"/>
      <c r="N747" s="11"/>
      <c r="O747" s="11"/>
      <c r="P747" s="36"/>
      <c r="Q747" s="36"/>
      <c r="R747" s="36"/>
      <c r="S747" s="36"/>
      <c r="T747" s="36"/>
      <c r="U747" s="36"/>
      <c r="V747" s="36"/>
      <c r="W747" s="36"/>
      <c r="X747" s="36"/>
      <c r="Y747" s="36"/>
      <c r="Z747" s="36"/>
      <c r="AA747" s="36"/>
    </row>
    <row r="748" spans="1:27" ht="15.75" customHeight="1">
      <c r="A748" s="37">
        <v>747</v>
      </c>
      <c r="B748" s="48" t="s">
        <v>1945</v>
      </c>
      <c r="C748" s="39" t="s">
        <v>1947</v>
      </c>
      <c r="D748" s="39" t="s">
        <v>31</v>
      </c>
      <c r="E748" s="55" t="s">
        <v>32</v>
      </c>
      <c r="F748" s="58" t="s">
        <v>18</v>
      </c>
      <c r="G748" s="9"/>
      <c r="H748" s="9"/>
      <c r="I748" s="9"/>
      <c r="J748" s="11"/>
      <c r="K748" s="11"/>
      <c r="L748" s="60" t="s">
        <v>26</v>
      </c>
      <c r="M748" s="9"/>
      <c r="N748" s="11"/>
      <c r="O748" s="11"/>
      <c r="P748" s="36"/>
      <c r="Q748" s="36"/>
      <c r="R748" s="36"/>
      <c r="S748" s="36"/>
      <c r="T748" s="36"/>
      <c r="U748" s="36"/>
      <c r="V748" s="36"/>
      <c r="W748" s="36"/>
      <c r="X748" s="36"/>
      <c r="Y748" s="36"/>
      <c r="Z748" s="36"/>
      <c r="AA748" s="36"/>
    </row>
    <row r="749" spans="1:27" ht="15.75" customHeight="1">
      <c r="A749" s="37">
        <v>748</v>
      </c>
      <c r="B749" s="48" t="s">
        <v>1945</v>
      </c>
      <c r="C749" s="39" t="s">
        <v>1947</v>
      </c>
      <c r="D749" s="39" t="s">
        <v>31</v>
      </c>
      <c r="E749" s="55" t="s">
        <v>32</v>
      </c>
      <c r="F749" s="58" t="s">
        <v>18</v>
      </c>
      <c r="G749" s="9"/>
      <c r="H749" s="9"/>
      <c r="I749" s="9"/>
      <c r="J749" s="11"/>
      <c r="K749" s="11"/>
      <c r="L749" s="60" t="s">
        <v>26</v>
      </c>
      <c r="M749" s="9"/>
      <c r="N749" s="11"/>
      <c r="O749" s="11"/>
      <c r="P749" s="36"/>
      <c r="Q749" s="36"/>
      <c r="R749" s="36"/>
      <c r="S749" s="36"/>
      <c r="T749" s="36"/>
      <c r="U749" s="36"/>
      <c r="V749" s="36"/>
      <c r="W749" s="36"/>
      <c r="X749" s="36"/>
      <c r="Y749" s="36"/>
      <c r="Z749" s="36"/>
      <c r="AA749" s="36"/>
    </row>
    <row r="750" spans="1:27" ht="15.75" customHeight="1">
      <c r="A750" s="37">
        <v>749</v>
      </c>
      <c r="B750" s="48" t="s">
        <v>1948</v>
      </c>
      <c r="C750" s="39" t="s">
        <v>1949</v>
      </c>
      <c r="D750" s="39" t="s">
        <v>147</v>
      </c>
      <c r="E750" s="55" t="s">
        <v>148</v>
      </c>
      <c r="F750" s="58" t="s">
        <v>18</v>
      </c>
      <c r="G750" s="9"/>
      <c r="H750" s="9"/>
      <c r="I750" s="9"/>
      <c r="J750" s="11"/>
      <c r="K750" s="11"/>
      <c r="L750" s="60" t="s">
        <v>26</v>
      </c>
      <c r="M750" s="9"/>
      <c r="N750" s="11"/>
      <c r="O750" s="11"/>
      <c r="P750" s="36"/>
      <c r="Q750" s="36"/>
      <c r="R750" s="36"/>
      <c r="S750" s="36"/>
      <c r="T750" s="36"/>
      <c r="U750" s="36"/>
      <c r="V750" s="36"/>
      <c r="W750" s="36"/>
      <c r="X750" s="36"/>
      <c r="Y750" s="36"/>
      <c r="Z750" s="36"/>
      <c r="AA750" s="36"/>
    </row>
    <row r="751" spans="1:27" ht="15.75" customHeight="1">
      <c r="A751" s="37">
        <v>750</v>
      </c>
      <c r="B751" s="48" t="s">
        <v>1950</v>
      </c>
      <c r="C751" s="39" t="s">
        <v>1951</v>
      </c>
      <c r="D751" s="39" t="s">
        <v>160</v>
      </c>
      <c r="E751" s="55" t="s">
        <v>161</v>
      </c>
      <c r="F751" s="58" t="s">
        <v>18</v>
      </c>
      <c r="G751" s="9"/>
      <c r="H751" s="9"/>
      <c r="I751" s="41" t="s">
        <v>162</v>
      </c>
      <c r="J751" s="39" t="s">
        <v>637</v>
      </c>
      <c r="K751" s="39" t="s">
        <v>1952</v>
      </c>
      <c r="L751" s="60" t="s">
        <v>18</v>
      </c>
      <c r="M751" s="41" t="s">
        <v>221</v>
      </c>
      <c r="N751" s="39" t="s">
        <v>1953</v>
      </c>
      <c r="O751" s="39" t="s">
        <v>1954</v>
      </c>
      <c r="P751" s="36"/>
      <c r="Q751" s="36"/>
      <c r="R751" s="36"/>
      <c r="S751" s="36"/>
      <c r="T751" s="36"/>
      <c r="U751" s="36"/>
      <c r="V751" s="36"/>
      <c r="W751" s="36"/>
      <c r="X751" s="36"/>
      <c r="Y751" s="36"/>
      <c r="Z751" s="36"/>
      <c r="AA751" s="36"/>
    </row>
    <row r="752" spans="1:27" ht="15.75" customHeight="1">
      <c r="A752" s="37">
        <v>751</v>
      </c>
      <c r="B752" s="48" t="s">
        <v>1955</v>
      </c>
      <c r="C752" s="39" t="s">
        <v>282</v>
      </c>
      <c r="D752" s="39" t="s">
        <v>283</v>
      </c>
      <c r="E752" s="55" t="s">
        <v>284</v>
      </c>
      <c r="F752" s="58" t="s">
        <v>18</v>
      </c>
      <c r="G752" s="9"/>
      <c r="H752" s="9"/>
      <c r="I752" s="9"/>
      <c r="J752" s="11"/>
      <c r="K752" s="11"/>
      <c r="L752" s="60" t="s">
        <v>26</v>
      </c>
      <c r="M752" s="9"/>
      <c r="N752" s="11"/>
      <c r="O752" s="11"/>
      <c r="P752" s="36"/>
      <c r="Q752" s="36"/>
      <c r="R752" s="36"/>
      <c r="S752" s="36"/>
      <c r="T752" s="36"/>
      <c r="U752" s="36"/>
      <c r="V752" s="36"/>
      <c r="W752" s="36"/>
      <c r="X752" s="36"/>
      <c r="Y752" s="36"/>
      <c r="Z752" s="36"/>
      <c r="AA752" s="36"/>
    </row>
    <row r="753" spans="1:27" ht="15.75" customHeight="1">
      <c r="A753" s="37">
        <v>752</v>
      </c>
      <c r="B753" s="48" t="s">
        <v>1955</v>
      </c>
      <c r="C753" s="39" t="s">
        <v>286</v>
      </c>
      <c r="D753" s="39" t="s">
        <v>287</v>
      </c>
      <c r="E753" s="55" t="s">
        <v>288</v>
      </c>
      <c r="F753" s="56" t="s">
        <v>26</v>
      </c>
      <c r="G753" s="9"/>
      <c r="H753" s="9"/>
      <c r="I753" s="9"/>
      <c r="J753" s="11"/>
      <c r="K753" s="11"/>
      <c r="L753" s="57" t="s">
        <v>26</v>
      </c>
      <c r="M753" s="9"/>
      <c r="N753" s="11"/>
      <c r="O753" s="11"/>
      <c r="P753" s="36"/>
      <c r="Q753" s="36"/>
      <c r="R753" s="36"/>
      <c r="S753" s="36"/>
      <c r="T753" s="36"/>
      <c r="U753" s="36"/>
      <c r="V753" s="36"/>
      <c r="W753" s="36"/>
      <c r="X753" s="36"/>
      <c r="Y753" s="36"/>
      <c r="Z753" s="36"/>
      <c r="AA753" s="36"/>
    </row>
    <row r="754" spans="1:27" ht="15.75" customHeight="1">
      <c r="A754" s="37">
        <v>753</v>
      </c>
      <c r="B754" s="48" t="s">
        <v>1955</v>
      </c>
      <c r="C754" s="39" t="s">
        <v>289</v>
      </c>
      <c r="D754" s="39" t="s">
        <v>290</v>
      </c>
      <c r="E754" s="55" t="s">
        <v>291</v>
      </c>
      <c r="F754" s="56" t="s">
        <v>26</v>
      </c>
      <c r="G754" s="9"/>
      <c r="H754" s="9"/>
      <c r="I754" s="9"/>
      <c r="J754" s="11"/>
      <c r="K754" s="11"/>
      <c r="L754" s="57" t="s">
        <v>26</v>
      </c>
      <c r="M754" s="9"/>
      <c r="N754" s="11"/>
      <c r="O754" s="11"/>
      <c r="P754" s="36"/>
      <c r="Q754" s="36"/>
      <c r="R754" s="36"/>
      <c r="S754" s="36"/>
      <c r="T754" s="36"/>
      <c r="U754" s="36"/>
      <c r="V754" s="36"/>
      <c r="W754" s="36"/>
      <c r="X754" s="36"/>
      <c r="Y754" s="36"/>
      <c r="Z754" s="36"/>
      <c r="AA754" s="36"/>
    </row>
    <row r="755" spans="1:27" ht="15.75" customHeight="1">
      <c r="A755" s="37">
        <v>754</v>
      </c>
      <c r="B755" s="48" t="s">
        <v>1955</v>
      </c>
      <c r="C755" s="39" t="s">
        <v>296</v>
      </c>
      <c r="D755" s="39" t="s">
        <v>290</v>
      </c>
      <c r="E755" s="55" t="s">
        <v>291</v>
      </c>
      <c r="F755" s="58" t="s">
        <v>18</v>
      </c>
      <c r="G755" s="9"/>
      <c r="H755" s="9"/>
      <c r="I755" s="9"/>
      <c r="J755" s="11"/>
      <c r="K755" s="11"/>
      <c r="L755" s="60" t="s">
        <v>26</v>
      </c>
      <c r="M755" s="9"/>
      <c r="N755" s="11"/>
      <c r="O755" s="11"/>
      <c r="P755" s="36"/>
      <c r="Q755" s="36"/>
      <c r="R755" s="36"/>
      <c r="S755" s="36"/>
      <c r="T755" s="36"/>
      <c r="U755" s="36"/>
      <c r="V755" s="36"/>
      <c r="W755" s="36"/>
      <c r="X755" s="36"/>
      <c r="Y755" s="36"/>
      <c r="Z755" s="36"/>
      <c r="AA755" s="36"/>
    </row>
    <row r="756" spans="1:27" ht="15.75" customHeight="1">
      <c r="A756" s="37">
        <v>755</v>
      </c>
      <c r="B756" s="48" t="s">
        <v>1955</v>
      </c>
      <c r="C756" s="39" t="s">
        <v>298</v>
      </c>
      <c r="D756" s="39" t="s">
        <v>124</v>
      </c>
      <c r="E756" s="55" t="s">
        <v>125</v>
      </c>
      <c r="F756" s="56" t="s">
        <v>26</v>
      </c>
      <c r="G756" s="9"/>
      <c r="H756" s="9"/>
      <c r="I756" s="9"/>
      <c r="J756" s="11"/>
      <c r="K756" s="11"/>
      <c r="L756" s="57" t="s">
        <v>26</v>
      </c>
      <c r="M756" s="9"/>
      <c r="N756" s="11"/>
      <c r="O756" s="11"/>
      <c r="P756" s="36"/>
      <c r="Q756" s="36"/>
      <c r="R756" s="36"/>
      <c r="S756" s="36"/>
      <c r="T756" s="36"/>
      <c r="U756" s="36"/>
      <c r="V756" s="36"/>
      <c r="W756" s="36"/>
      <c r="X756" s="36"/>
      <c r="Y756" s="36"/>
      <c r="Z756" s="36"/>
      <c r="AA756" s="36"/>
    </row>
    <row r="757" spans="1:27" ht="15.75" customHeight="1">
      <c r="A757" s="37">
        <v>756</v>
      </c>
      <c r="B757" s="48" t="s">
        <v>1955</v>
      </c>
      <c r="C757" s="39" t="s">
        <v>300</v>
      </c>
      <c r="D757" s="39" t="s">
        <v>301</v>
      </c>
      <c r="E757" s="55" t="s">
        <v>302</v>
      </c>
      <c r="F757" s="58" t="s">
        <v>18</v>
      </c>
      <c r="G757" s="9"/>
      <c r="H757" s="9"/>
      <c r="I757" s="9"/>
      <c r="J757" s="11"/>
      <c r="K757" s="11"/>
      <c r="L757" s="60" t="s">
        <v>26</v>
      </c>
      <c r="M757" s="9"/>
      <c r="N757" s="11"/>
      <c r="O757" s="11"/>
      <c r="P757" s="36"/>
      <c r="Q757" s="36"/>
      <c r="R757" s="36"/>
      <c r="S757" s="36"/>
      <c r="T757" s="36"/>
      <c r="U757" s="36"/>
      <c r="V757" s="36"/>
      <c r="W757" s="36"/>
      <c r="X757" s="36"/>
      <c r="Y757" s="36"/>
      <c r="Z757" s="36"/>
      <c r="AA757" s="36"/>
    </row>
    <row r="758" spans="1:27" ht="15.75" customHeight="1">
      <c r="A758" s="37">
        <v>757</v>
      </c>
      <c r="B758" s="48" t="s">
        <v>1955</v>
      </c>
      <c r="C758" s="39" t="s">
        <v>304</v>
      </c>
      <c r="D758" s="39" t="s">
        <v>305</v>
      </c>
      <c r="E758" s="55" t="s">
        <v>306</v>
      </c>
      <c r="F758" s="58" t="s">
        <v>18</v>
      </c>
      <c r="G758" s="9"/>
      <c r="H758" s="9"/>
      <c r="I758" s="9"/>
      <c r="J758" s="11"/>
      <c r="K758" s="11"/>
      <c r="L758" s="60" t="s">
        <v>26</v>
      </c>
      <c r="M758" s="9"/>
      <c r="N758" s="11"/>
      <c r="O758" s="11"/>
      <c r="P758" s="36"/>
      <c r="Q758" s="36"/>
      <c r="R758" s="36"/>
      <c r="S758" s="36"/>
      <c r="T758" s="36"/>
      <c r="U758" s="36"/>
      <c r="V758" s="36"/>
      <c r="W758" s="36"/>
      <c r="X758" s="36"/>
      <c r="Y758" s="36"/>
      <c r="Z758" s="36"/>
      <c r="AA758" s="36"/>
    </row>
    <row r="759" spans="1:27" ht="15.75" customHeight="1">
      <c r="A759" s="37">
        <v>758</v>
      </c>
      <c r="B759" s="48" t="s">
        <v>1955</v>
      </c>
      <c r="C759" s="39" t="s">
        <v>312</v>
      </c>
      <c r="D759" s="39" t="s">
        <v>305</v>
      </c>
      <c r="E759" s="55" t="s">
        <v>306</v>
      </c>
      <c r="F759" s="56" t="s">
        <v>26</v>
      </c>
      <c r="G759" s="9"/>
      <c r="H759" s="9"/>
      <c r="I759" s="9"/>
      <c r="J759" s="11"/>
      <c r="K759" s="11"/>
      <c r="L759" s="57" t="s">
        <v>26</v>
      </c>
      <c r="M759" s="9"/>
      <c r="N759" s="11"/>
      <c r="O759" s="11"/>
      <c r="P759" s="36"/>
      <c r="Q759" s="36"/>
      <c r="R759" s="36"/>
      <c r="S759" s="36"/>
      <c r="T759" s="36"/>
      <c r="U759" s="36"/>
      <c r="V759" s="36"/>
      <c r="W759" s="36"/>
      <c r="X759" s="36"/>
      <c r="Y759" s="36"/>
      <c r="Z759" s="36"/>
      <c r="AA759" s="36"/>
    </row>
    <row r="760" spans="1:27" ht="15.75" customHeight="1">
      <c r="A760" s="37">
        <v>759</v>
      </c>
      <c r="B760" s="48" t="s">
        <v>1955</v>
      </c>
      <c r="C760" s="39" t="s">
        <v>314</v>
      </c>
      <c r="D760" s="39" t="s">
        <v>315</v>
      </c>
      <c r="E760" s="55" t="s">
        <v>316</v>
      </c>
      <c r="F760" s="56" t="s">
        <v>26</v>
      </c>
      <c r="G760" s="9"/>
      <c r="H760" s="9"/>
      <c r="I760" s="9"/>
      <c r="J760" s="11"/>
      <c r="K760" s="11"/>
      <c r="L760" s="57" t="s">
        <v>26</v>
      </c>
      <c r="M760" s="9"/>
      <c r="N760" s="11"/>
      <c r="O760" s="11"/>
      <c r="P760" s="36"/>
      <c r="Q760" s="36"/>
      <c r="R760" s="36"/>
      <c r="S760" s="36"/>
      <c r="T760" s="36"/>
      <c r="U760" s="36"/>
      <c r="V760" s="36"/>
      <c r="W760" s="36"/>
      <c r="X760" s="36"/>
      <c r="Y760" s="36"/>
      <c r="Z760" s="36"/>
      <c r="AA760" s="36"/>
    </row>
    <row r="761" spans="1:27" ht="15.75" customHeight="1">
      <c r="A761" s="37">
        <v>760</v>
      </c>
      <c r="B761" s="48" t="s">
        <v>1955</v>
      </c>
      <c r="C761" s="39" t="s">
        <v>321</v>
      </c>
      <c r="D761" s="39" t="s">
        <v>322</v>
      </c>
      <c r="E761" s="55" t="s">
        <v>323</v>
      </c>
      <c r="F761" s="56" t="s">
        <v>26</v>
      </c>
      <c r="G761" s="9"/>
      <c r="H761" s="9"/>
      <c r="I761" s="9"/>
      <c r="J761" s="11"/>
      <c r="K761" s="11"/>
      <c r="L761" s="57" t="s">
        <v>26</v>
      </c>
      <c r="M761" s="9"/>
      <c r="N761" s="11"/>
      <c r="O761" s="11"/>
      <c r="P761" s="36"/>
      <c r="Q761" s="36"/>
      <c r="R761" s="36"/>
      <c r="S761" s="36"/>
      <c r="T761" s="36"/>
      <c r="U761" s="36"/>
      <c r="V761" s="36"/>
      <c r="W761" s="36"/>
      <c r="X761" s="36"/>
      <c r="Y761" s="36"/>
      <c r="Z761" s="36"/>
      <c r="AA761" s="36"/>
    </row>
    <row r="762" spans="1:27" ht="15.75" customHeight="1">
      <c r="A762" s="37">
        <v>761</v>
      </c>
      <c r="B762" s="48" t="s">
        <v>1955</v>
      </c>
      <c r="C762" s="39" t="s">
        <v>328</v>
      </c>
      <c r="D762" s="39" t="s">
        <v>287</v>
      </c>
      <c r="E762" s="55" t="s">
        <v>288</v>
      </c>
      <c r="F762" s="56" t="s">
        <v>26</v>
      </c>
      <c r="G762" s="9"/>
      <c r="H762" s="9"/>
      <c r="I762" s="9"/>
      <c r="J762" s="11"/>
      <c r="K762" s="11"/>
      <c r="L762" s="57" t="s">
        <v>26</v>
      </c>
      <c r="M762" s="9"/>
      <c r="N762" s="11"/>
      <c r="O762" s="11"/>
      <c r="P762" s="36"/>
      <c r="Q762" s="36"/>
      <c r="R762" s="36"/>
      <c r="S762" s="36"/>
      <c r="T762" s="36"/>
      <c r="U762" s="36"/>
      <c r="V762" s="36"/>
      <c r="W762" s="36"/>
      <c r="X762" s="36"/>
      <c r="Y762" s="36"/>
      <c r="Z762" s="36"/>
      <c r="AA762" s="36"/>
    </row>
    <row r="763" spans="1:27" ht="15.75" customHeight="1">
      <c r="A763" s="37">
        <v>762</v>
      </c>
      <c r="B763" s="48" t="s">
        <v>1955</v>
      </c>
      <c r="C763" s="39" t="s">
        <v>329</v>
      </c>
      <c r="D763" s="39" t="s">
        <v>287</v>
      </c>
      <c r="E763" s="55" t="s">
        <v>288</v>
      </c>
      <c r="F763" s="56" t="s">
        <v>26</v>
      </c>
      <c r="G763" s="9"/>
      <c r="H763" s="9"/>
      <c r="I763" s="9"/>
      <c r="J763" s="11"/>
      <c r="K763" s="11"/>
      <c r="L763" s="57" t="s">
        <v>26</v>
      </c>
      <c r="M763" s="9"/>
      <c r="N763" s="11"/>
      <c r="O763" s="11"/>
      <c r="P763" s="36"/>
      <c r="Q763" s="36"/>
      <c r="R763" s="36"/>
      <c r="S763" s="36"/>
      <c r="T763" s="36"/>
      <c r="U763" s="36"/>
      <c r="V763" s="36"/>
      <c r="W763" s="36"/>
      <c r="X763" s="36"/>
      <c r="Y763" s="36"/>
      <c r="Z763" s="36"/>
      <c r="AA763" s="36"/>
    </row>
    <row r="764" spans="1:27" ht="15.75" customHeight="1">
      <c r="A764" s="37">
        <v>763</v>
      </c>
      <c r="B764" s="48" t="s">
        <v>1955</v>
      </c>
      <c r="C764" s="39" t="s">
        <v>330</v>
      </c>
      <c r="D764" s="39" t="s">
        <v>331</v>
      </c>
      <c r="E764" s="55" t="s">
        <v>332</v>
      </c>
      <c r="F764" s="58" t="s">
        <v>18</v>
      </c>
      <c r="G764" s="9"/>
      <c r="H764" s="9"/>
      <c r="I764" s="9"/>
      <c r="J764" s="11"/>
      <c r="K764" s="11"/>
      <c r="L764" s="60" t="s">
        <v>26</v>
      </c>
      <c r="M764" s="9"/>
      <c r="N764" s="11"/>
      <c r="O764" s="11"/>
      <c r="P764" s="36"/>
      <c r="Q764" s="36"/>
      <c r="R764" s="36"/>
      <c r="S764" s="36"/>
      <c r="T764" s="36"/>
      <c r="U764" s="36"/>
      <c r="V764" s="36"/>
      <c r="W764" s="36"/>
      <c r="X764" s="36"/>
      <c r="Y764" s="36"/>
      <c r="Z764" s="36"/>
      <c r="AA764" s="36"/>
    </row>
    <row r="765" spans="1:27" ht="15.75" customHeight="1">
      <c r="A765" s="37">
        <v>764</v>
      </c>
      <c r="B765" s="48" t="s">
        <v>1955</v>
      </c>
      <c r="C765" s="39" t="s">
        <v>333</v>
      </c>
      <c r="D765" s="39" t="s">
        <v>196</v>
      </c>
      <c r="E765" s="55" t="s">
        <v>197</v>
      </c>
      <c r="F765" s="58" t="s">
        <v>18</v>
      </c>
      <c r="G765" s="9"/>
      <c r="H765" s="9"/>
      <c r="I765" s="9"/>
      <c r="J765" s="11"/>
      <c r="K765" s="11"/>
      <c r="L765" s="60" t="s">
        <v>26</v>
      </c>
      <c r="M765" s="9"/>
      <c r="N765" s="11"/>
      <c r="O765" s="11"/>
      <c r="P765" s="36"/>
      <c r="Q765" s="36"/>
      <c r="R765" s="36"/>
      <c r="S765" s="36"/>
      <c r="T765" s="36"/>
      <c r="U765" s="36"/>
      <c r="V765" s="36"/>
      <c r="W765" s="36"/>
      <c r="X765" s="36"/>
      <c r="Y765" s="36"/>
      <c r="Z765" s="36"/>
      <c r="AA765" s="36"/>
    </row>
    <row r="766" spans="1:27" ht="15.75" customHeight="1">
      <c r="A766" s="37">
        <v>765</v>
      </c>
      <c r="B766" s="48" t="s">
        <v>1955</v>
      </c>
      <c r="C766" s="39" t="s">
        <v>328</v>
      </c>
      <c r="D766" s="39" t="s">
        <v>287</v>
      </c>
      <c r="E766" s="55" t="s">
        <v>288</v>
      </c>
      <c r="F766" s="56" t="s">
        <v>26</v>
      </c>
      <c r="G766" s="9"/>
      <c r="H766" s="9"/>
      <c r="I766" s="9"/>
      <c r="J766" s="11"/>
      <c r="K766" s="11"/>
      <c r="L766" s="57" t="s">
        <v>26</v>
      </c>
      <c r="M766" s="9"/>
      <c r="N766" s="11"/>
      <c r="O766" s="11"/>
      <c r="P766" s="36"/>
      <c r="Q766" s="36"/>
      <c r="R766" s="36"/>
      <c r="S766" s="36"/>
      <c r="T766" s="36"/>
      <c r="U766" s="36"/>
      <c r="V766" s="36"/>
      <c r="W766" s="36"/>
      <c r="X766" s="36"/>
      <c r="Y766" s="36"/>
      <c r="Z766" s="36"/>
      <c r="AA766" s="36"/>
    </row>
    <row r="767" spans="1:27" ht="15.75" customHeight="1">
      <c r="A767" s="37">
        <v>766</v>
      </c>
      <c r="B767" s="48" t="s">
        <v>1955</v>
      </c>
      <c r="C767" s="39" t="s">
        <v>328</v>
      </c>
      <c r="D767" s="39" t="s">
        <v>287</v>
      </c>
      <c r="E767" s="55" t="s">
        <v>288</v>
      </c>
      <c r="F767" s="56" t="s">
        <v>26</v>
      </c>
      <c r="G767" s="9"/>
      <c r="H767" s="9"/>
      <c r="I767" s="9"/>
      <c r="J767" s="11"/>
      <c r="K767" s="11"/>
      <c r="L767" s="57" t="s">
        <v>26</v>
      </c>
      <c r="M767" s="9"/>
      <c r="N767" s="11"/>
      <c r="O767" s="11"/>
      <c r="P767" s="36"/>
      <c r="Q767" s="36"/>
      <c r="R767" s="36"/>
      <c r="S767" s="36"/>
      <c r="T767" s="36"/>
      <c r="U767" s="36"/>
      <c r="V767" s="36"/>
      <c r="W767" s="36"/>
      <c r="X767" s="36"/>
      <c r="Y767" s="36"/>
      <c r="Z767" s="36"/>
      <c r="AA767" s="36"/>
    </row>
    <row r="768" spans="1:27" ht="15.75" customHeight="1">
      <c r="A768" s="37">
        <v>767</v>
      </c>
      <c r="B768" s="48" t="s">
        <v>1955</v>
      </c>
      <c r="C768" s="39" t="s">
        <v>334</v>
      </c>
      <c r="D768" s="39" t="s">
        <v>287</v>
      </c>
      <c r="E768" s="55" t="s">
        <v>288</v>
      </c>
      <c r="F768" s="56" t="s">
        <v>26</v>
      </c>
      <c r="G768" s="9"/>
      <c r="H768" s="9"/>
      <c r="I768" s="9"/>
      <c r="J768" s="11"/>
      <c r="K768" s="11"/>
      <c r="L768" s="57" t="s">
        <v>26</v>
      </c>
      <c r="M768" s="9"/>
      <c r="N768" s="11"/>
      <c r="O768" s="11"/>
      <c r="P768" s="36"/>
      <c r="Q768" s="36"/>
      <c r="R768" s="36"/>
      <c r="S768" s="36"/>
      <c r="T768" s="36"/>
      <c r="U768" s="36"/>
      <c r="V768" s="36"/>
      <c r="W768" s="36"/>
      <c r="X768" s="36"/>
      <c r="Y768" s="36"/>
      <c r="Z768" s="36"/>
      <c r="AA768" s="36"/>
    </row>
    <row r="769" spans="1:27" ht="15.75" customHeight="1">
      <c r="A769" s="37">
        <v>768</v>
      </c>
      <c r="B769" s="48" t="s">
        <v>1955</v>
      </c>
      <c r="C769" s="39" t="s">
        <v>328</v>
      </c>
      <c r="D769" s="39" t="s">
        <v>287</v>
      </c>
      <c r="E769" s="55" t="s">
        <v>288</v>
      </c>
      <c r="F769" s="56" t="s">
        <v>26</v>
      </c>
      <c r="G769" s="9"/>
      <c r="H769" s="9"/>
      <c r="I769" s="9"/>
      <c r="J769" s="11"/>
      <c r="K769" s="11"/>
      <c r="L769" s="57" t="s">
        <v>26</v>
      </c>
      <c r="M769" s="9"/>
      <c r="N769" s="11"/>
      <c r="O769" s="11"/>
      <c r="P769" s="36"/>
      <c r="Q769" s="36"/>
      <c r="R769" s="36"/>
      <c r="S769" s="36"/>
      <c r="T769" s="36"/>
      <c r="U769" s="36"/>
      <c r="V769" s="36"/>
      <c r="W769" s="36"/>
      <c r="X769" s="36"/>
      <c r="Y769" s="36"/>
      <c r="Z769" s="36"/>
      <c r="AA769" s="36"/>
    </row>
    <row r="770" spans="1:27" ht="15.75" customHeight="1">
      <c r="A770" s="37">
        <v>769</v>
      </c>
      <c r="B770" s="48" t="s">
        <v>1955</v>
      </c>
      <c r="C770" s="39" t="s">
        <v>335</v>
      </c>
      <c r="D770" s="39" t="s">
        <v>336</v>
      </c>
      <c r="E770" s="55" t="s">
        <v>337</v>
      </c>
      <c r="F770" s="56" t="s">
        <v>26</v>
      </c>
      <c r="G770" s="9"/>
      <c r="H770" s="9"/>
      <c r="I770" s="9"/>
      <c r="J770" s="11"/>
      <c r="K770" s="11"/>
      <c r="L770" s="57" t="s">
        <v>26</v>
      </c>
      <c r="M770" s="9"/>
      <c r="N770" s="11"/>
      <c r="O770" s="11"/>
      <c r="P770" s="36"/>
      <c r="Q770" s="36"/>
      <c r="R770" s="36"/>
      <c r="S770" s="36"/>
      <c r="T770" s="36"/>
      <c r="U770" s="36"/>
      <c r="V770" s="36"/>
      <c r="W770" s="36"/>
      <c r="X770" s="36"/>
      <c r="Y770" s="36"/>
      <c r="Z770" s="36"/>
      <c r="AA770" s="36"/>
    </row>
    <row r="771" spans="1:27" ht="15.75" customHeight="1">
      <c r="A771" s="37">
        <v>770</v>
      </c>
      <c r="B771" s="48" t="s">
        <v>1956</v>
      </c>
      <c r="C771" s="39" t="s">
        <v>1957</v>
      </c>
      <c r="D771" s="39" t="s">
        <v>1958</v>
      </c>
      <c r="E771" s="55" t="s">
        <v>1959</v>
      </c>
      <c r="F771" s="56" t="s">
        <v>26</v>
      </c>
      <c r="G771" s="9"/>
      <c r="H771" s="9"/>
      <c r="I771" s="9"/>
      <c r="J771" s="11"/>
      <c r="K771" s="11"/>
      <c r="L771" s="57" t="s">
        <v>26</v>
      </c>
      <c r="M771" s="9"/>
      <c r="N771" s="11"/>
      <c r="O771" s="11"/>
      <c r="P771" s="36"/>
      <c r="Q771" s="36"/>
      <c r="R771" s="36"/>
      <c r="S771" s="36"/>
      <c r="T771" s="36"/>
      <c r="U771" s="36"/>
      <c r="V771" s="36"/>
      <c r="W771" s="36"/>
      <c r="X771" s="36"/>
      <c r="Y771" s="36"/>
      <c r="Z771" s="36"/>
      <c r="AA771" s="36"/>
    </row>
    <row r="772" spans="1:27" ht="15.75" customHeight="1">
      <c r="A772" s="37">
        <v>771</v>
      </c>
      <c r="B772" s="48" t="s">
        <v>1956</v>
      </c>
      <c r="C772" s="39" t="s">
        <v>1960</v>
      </c>
      <c r="D772" s="39" t="s">
        <v>1961</v>
      </c>
      <c r="E772" s="55" t="s">
        <v>1962</v>
      </c>
      <c r="F772" s="56" t="s">
        <v>26</v>
      </c>
      <c r="G772" s="9"/>
      <c r="H772" s="9"/>
      <c r="I772" s="9"/>
      <c r="J772" s="11"/>
      <c r="K772" s="11"/>
      <c r="L772" s="57" t="s">
        <v>26</v>
      </c>
      <c r="M772" s="9"/>
      <c r="N772" s="11"/>
      <c r="O772" s="11"/>
      <c r="P772" s="36"/>
      <c r="Q772" s="36"/>
      <c r="R772" s="36"/>
      <c r="S772" s="36"/>
      <c r="T772" s="36"/>
      <c r="U772" s="36"/>
      <c r="V772" s="36"/>
      <c r="W772" s="36"/>
      <c r="X772" s="36"/>
      <c r="Y772" s="36"/>
      <c r="Z772" s="36"/>
      <c r="AA772" s="36"/>
    </row>
    <row r="773" spans="1:27" ht="15.75" customHeight="1">
      <c r="A773" s="37">
        <v>772</v>
      </c>
      <c r="B773" s="48" t="s">
        <v>1963</v>
      </c>
      <c r="C773" s="39" t="s">
        <v>1964</v>
      </c>
      <c r="D773" s="39" t="s">
        <v>1965</v>
      </c>
      <c r="E773" s="55" t="s">
        <v>1966</v>
      </c>
      <c r="F773" s="58" t="s">
        <v>18</v>
      </c>
      <c r="G773" s="9"/>
      <c r="H773" s="9"/>
      <c r="I773" s="9"/>
      <c r="J773" s="11"/>
      <c r="K773" s="11"/>
      <c r="L773" s="60" t="s">
        <v>26</v>
      </c>
      <c r="M773" s="9"/>
      <c r="N773" s="11"/>
      <c r="O773" s="11"/>
      <c r="P773" s="36"/>
      <c r="Q773" s="36"/>
      <c r="R773" s="36"/>
      <c r="S773" s="36"/>
      <c r="T773" s="36"/>
      <c r="U773" s="36"/>
      <c r="V773" s="36"/>
      <c r="W773" s="36"/>
      <c r="X773" s="36"/>
      <c r="Y773" s="36"/>
      <c r="Z773" s="36"/>
      <c r="AA773" s="36"/>
    </row>
    <row r="774" spans="1:27" ht="15.75" customHeight="1">
      <c r="A774" s="37">
        <v>773</v>
      </c>
      <c r="B774" s="48" t="s">
        <v>1967</v>
      </c>
      <c r="C774" s="39" t="s">
        <v>1968</v>
      </c>
      <c r="D774" s="39" t="s">
        <v>1969</v>
      </c>
      <c r="E774" s="55" t="s">
        <v>1970</v>
      </c>
      <c r="F774" s="56" t="s">
        <v>26</v>
      </c>
      <c r="G774" s="9"/>
      <c r="H774" s="9"/>
      <c r="I774" s="9"/>
      <c r="J774" s="11"/>
      <c r="K774" s="11"/>
      <c r="L774" s="57" t="s">
        <v>26</v>
      </c>
      <c r="M774" s="9"/>
      <c r="N774" s="11"/>
      <c r="O774" s="11"/>
      <c r="P774" s="36"/>
      <c r="Q774" s="36"/>
      <c r="R774" s="36"/>
      <c r="S774" s="36"/>
      <c r="T774" s="36"/>
      <c r="U774" s="36"/>
      <c r="V774" s="36"/>
      <c r="W774" s="36"/>
      <c r="X774" s="36"/>
      <c r="Y774" s="36"/>
      <c r="Z774" s="36"/>
      <c r="AA774" s="36"/>
    </row>
    <row r="775" spans="1:27" ht="15.75" customHeight="1">
      <c r="A775" s="37">
        <v>774</v>
      </c>
      <c r="B775" s="48" t="s">
        <v>1971</v>
      </c>
      <c r="C775" s="39" t="s">
        <v>1972</v>
      </c>
      <c r="D775" s="39" t="s">
        <v>826</v>
      </c>
      <c r="E775" s="55" t="s">
        <v>827</v>
      </c>
      <c r="F775" s="56" t="s">
        <v>26</v>
      </c>
      <c r="G775" s="9"/>
      <c r="H775" s="9"/>
      <c r="I775" s="9"/>
      <c r="J775" s="11"/>
      <c r="K775" s="11"/>
      <c r="L775" s="57" t="s">
        <v>26</v>
      </c>
      <c r="M775" s="9"/>
      <c r="N775" s="11"/>
      <c r="O775" s="11"/>
      <c r="P775" s="36"/>
      <c r="Q775" s="36"/>
      <c r="R775" s="36"/>
      <c r="S775" s="36"/>
      <c r="T775" s="36"/>
      <c r="U775" s="36"/>
      <c r="V775" s="36"/>
      <c r="W775" s="36"/>
      <c r="X775" s="36"/>
      <c r="Y775" s="36"/>
      <c r="Z775" s="36"/>
      <c r="AA775" s="36"/>
    </row>
    <row r="776" spans="1:27" ht="15.75" customHeight="1">
      <c r="A776" s="37">
        <v>775</v>
      </c>
      <c r="B776" s="48" t="s">
        <v>1973</v>
      </c>
      <c r="C776" s="39" t="s">
        <v>1974</v>
      </c>
      <c r="D776" s="39" t="s">
        <v>1388</v>
      </c>
      <c r="E776" s="55" t="s">
        <v>1389</v>
      </c>
      <c r="F776" s="56" t="s">
        <v>26</v>
      </c>
      <c r="G776" s="9"/>
      <c r="H776" s="9"/>
      <c r="I776" s="9"/>
      <c r="J776" s="11"/>
      <c r="K776" s="11"/>
      <c r="L776" s="57" t="s">
        <v>26</v>
      </c>
      <c r="M776" s="9"/>
      <c r="N776" s="11"/>
      <c r="O776" s="11"/>
      <c r="P776" s="36"/>
      <c r="Q776" s="36"/>
      <c r="R776" s="36"/>
      <c r="S776" s="36"/>
      <c r="T776" s="36"/>
      <c r="U776" s="36"/>
      <c r="V776" s="36"/>
      <c r="W776" s="36"/>
      <c r="X776" s="36"/>
      <c r="Y776" s="36"/>
      <c r="Z776" s="36"/>
      <c r="AA776" s="36"/>
    </row>
    <row r="777" spans="1:27" ht="15.75" customHeight="1">
      <c r="A777" s="37">
        <v>776</v>
      </c>
      <c r="B777" s="48" t="s">
        <v>1975</v>
      </c>
      <c r="C777" s="39" t="s">
        <v>1976</v>
      </c>
      <c r="D777" s="39" t="s">
        <v>1977</v>
      </c>
      <c r="E777" s="55" t="s">
        <v>1978</v>
      </c>
      <c r="F777" s="58" t="s">
        <v>18</v>
      </c>
      <c r="G777" s="9"/>
      <c r="H777" s="9"/>
      <c r="I777" s="9"/>
      <c r="J777" s="11"/>
      <c r="K777" s="11"/>
      <c r="L777" s="60" t="s">
        <v>26</v>
      </c>
      <c r="M777" s="9"/>
      <c r="N777" s="11"/>
      <c r="O777" s="11"/>
      <c r="P777" s="36"/>
      <c r="Q777" s="36"/>
      <c r="R777" s="36"/>
      <c r="S777" s="36"/>
      <c r="T777" s="36"/>
      <c r="U777" s="36"/>
      <c r="V777" s="36"/>
      <c r="W777" s="36"/>
      <c r="X777" s="36"/>
      <c r="Y777" s="36"/>
      <c r="Z777" s="36"/>
      <c r="AA777" s="36"/>
    </row>
    <row r="778" spans="1:27" ht="15.75" customHeight="1">
      <c r="A778" s="37">
        <v>777</v>
      </c>
      <c r="B778" s="48" t="s">
        <v>1975</v>
      </c>
      <c r="C778" s="39" t="s">
        <v>1979</v>
      </c>
      <c r="D778" s="39" t="s">
        <v>1977</v>
      </c>
      <c r="E778" s="55" t="s">
        <v>1978</v>
      </c>
      <c r="F778" s="58" t="s">
        <v>18</v>
      </c>
      <c r="G778" s="9"/>
      <c r="H778" s="9"/>
      <c r="I778" s="9"/>
      <c r="J778" s="11"/>
      <c r="K778" s="11"/>
      <c r="L778" s="60" t="s">
        <v>26</v>
      </c>
      <c r="M778" s="9"/>
      <c r="N778" s="11"/>
      <c r="O778" s="11"/>
      <c r="P778" s="36"/>
      <c r="Q778" s="36"/>
      <c r="R778" s="36"/>
      <c r="S778" s="36"/>
      <c r="T778" s="36"/>
      <c r="U778" s="36"/>
      <c r="V778" s="36"/>
      <c r="W778" s="36"/>
      <c r="X778" s="36"/>
      <c r="Y778" s="36"/>
      <c r="Z778" s="36"/>
      <c r="AA778" s="36"/>
    </row>
    <row r="779" spans="1:27" ht="15.75" customHeight="1">
      <c r="A779" s="37">
        <v>778</v>
      </c>
      <c r="B779" s="48" t="s">
        <v>1975</v>
      </c>
      <c r="C779" s="39" t="s">
        <v>1976</v>
      </c>
      <c r="D779" s="39" t="s">
        <v>1977</v>
      </c>
      <c r="E779" s="55" t="s">
        <v>1978</v>
      </c>
      <c r="F779" s="58" t="s">
        <v>18</v>
      </c>
      <c r="G779" s="9"/>
      <c r="H779" s="9"/>
      <c r="I779" s="9"/>
      <c r="J779" s="11"/>
      <c r="K779" s="11"/>
      <c r="L779" s="60" t="s">
        <v>26</v>
      </c>
      <c r="M779" s="9"/>
      <c r="N779" s="11"/>
      <c r="O779" s="11"/>
      <c r="P779" s="36"/>
      <c r="Q779" s="36"/>
      <c r="R779" s="36"/>
      <c r="S779" s="36"/>
      <c r="T779" s="36"/>
      <c r="U779" s="36"/>
      <c r="V779" s="36"/>
      <c r="W779" s="36"/>
      <c r="X779" s="36"/>
      <c r="Y779" s="36"/>
      <c r="Z779" s="36"/>
      <c r="AA779" s="36"/>
    </row>
    <row r="780" spans="1:27" ht="15.75" customHeight="1">
      <c r="A780" s="37">
        <v>779</v>
      </c>
      <c r="B780" s="48" t="s">
        <v>1975</v>
      </c>
      <c r="C780" s="39" t="s">
        <v>1976</v>
      </c>
      <c r="D780" s="39" t="s">
        <v>1977</v>
      </c>
      <c r="E780" s="55" t="s">
        <v>1978</v>
      </c>
      <c r="F780" s="58" t="s">
        <v>18</v>
      </c>
      <c r="G780" s="9"/>
      <c r="H780" s="9"/>
      <c r="I780" s="9"/>
      <c r="J780" s="11"/>
      <c r="K780" s="11"/>
      <c r="L780" s="60" t="s">
        <v>26</v>
      </c>
      <c r="M780" s="9"/>
      <c r="N780" s="11"/>
      <c r="O780" s="11"/>
      <c r="P780" s="36"/>
      <c r="Q780" s="36"/>
      <c r="R780" s="36"/>
      <c r="S780" s="36"/>
      <c r="T780" s="36"/>
      <c r="U780" s="36"/>
      <c r="V780" s="36"/>
      <c r="W780" s="36"/>
      <c r="X780" s="36"/>
      <c r="Y780" s="36"/>
      <c r="Z780" s="36"/>
      <c r="AA780" s="36"/>
    </row>
    <row r="781" spans="1:27" ht="15.75" customHeight="1">
      <c r="A781" s="37">
        <v>780</v>
      </c>
      <c r="B781" s="48" t="s">
        <v>1980</v>
      </c>
      <c r="C781" s="39" t="s">
        <v>1981</v>
      </c>
      <c r="D781" s="39" t="s">
        <v>1111</v>
      </c>
      <c r="E781" s="55" t="s">
        <v>1112</v>
      </c>
      <c r="F781" s="58" t="s">
        <v>18</v>
      </c>
      <c r="G781" s="9"/>
      <c r="H781" s="9"/>
      <c r="I781" s="9"/>
      <c r="J781" s="11"/>
      <c r="K781" s="11"/>
      <c r="L781" s="60" t="s">
        <v>26</v>
      </c>
      <c r="M781" s="41"/>
      <c r="N781" s="11"/>
      <c r="O781" s="11"/>
      <c r="P781" s="36"/>
      <c r="Q781" s="36"/>
      <c r="R781" s="36"/>
      <c r="S781" s="36"/>
      <c r="T781" s="36"/>
      <c r="U781" s="36"/>
      <c r="V781" s="36"/>
      <c r="W781" s="36"/>
      <c r="X781" s="36"/>
      <c r="Y781" s="36"/>
      <c r="Z781" s="36"/>
      <c r="AA781" s="36"/>
    </row>
    <row r="782" spans="1:27" ht="15.75" customHeight="1">
      <c r="A782" s="37">
        <v>781</v>
      </c>
      <c r="B782" s="48" t="s">
        <v>1982</v>
      </c>
      <c r="C782" s="39" t="s">
        <v>1983</v>
      </c>
      <c r="D782" s="39" t="s">
        <v>1984</v>
      </c>
      <c r="E782" s="55" t="s">
        <v>1985</v>
      </c>
      <c r="F782" s="58" t="s">
        <v>18</v>
      </c>
      <c r="G782" s="9"/>
      <c r="H782" s="9"/>
      <c r="I782" s="9"/>
      <c r="J782" s="11"/>
      <c r="K782" s="11"/>
      <c r="L782" s="61" t="s">
        <v>26</v>
      </c>
      <c r="M782" s="9"/>
      <c r="N782" s="11"/>
      <c r="O782" s="11"/>
      <c r="P782" s="36"/>
      <c r="Q782" s="36"/>
      <c r="R782" s="36"/>
      <c r="S782" s="36"/>
      <c r="T782" s="36"/>
      <c r="U782" s="36"/>
      <c r="V782" s="36"/>
      <c r="W782" s="36"/>
      <c r="X782" s="36"/>
      <c r="Y782" s="36"/>
      <c r="Z782" s="36"/>
      <c r="AA782" s="36"/>
    </row>
    <row r="783" spans="1:27" ht="15.75" customHeight="1">
      <c r="A783" s="37">
        <v>782</v>
      </c>
      <c r="B783" s="48" t="s">
        <v>1986</v>
      </c>
      <c r="C783" s="39" t="s">
        <v>1987</v>
      </c>
      <c r="D783" s="39" t="s">
        <v>1988</v>
      </c>
      <c r="E783" s="55" t="s">
        <v>1989</v>
      </c>
      <c r="F783" s="58" t="s">
        <v>18</v>
      </c>
      <c r="G783" s="9"/>
      <c r="H783" s="9"/>
      <c r="I783" s="9"/>
      <c r="J783" s="11"/>
      <c r="K783" s="11"/>
      <c r="L783" s="57" t="s">
        <v>26</v>
      </c>
      <c r="M783" s="9"/>
      <c r="N783" s="11"/>
      <c r="O783" s="11"/>
      <c r="P783" s="36"/>
      <c r="Q783" s="36"/>
      <c r="R783" s="36"/>
      <c r="S783" s="36"/>
      <c r="T783" s="36"/>
      <c r="U783" s="36"/>
      <c r="V783" s="36"/>
      <c r="W783" s="36"/>
      <c r="X783" s="36"/>
      <c r="Y783" s="36"/>
      <c r="Z783" s="36"/>
      <c r="AA783" s="36"/>
    </row>
    <row r="784" spans="1:27" ht="15.75" customHeight="1">
      <c r="A784" s="37">
        <v>783</v>
      </c>
      <c r="B784" s="48" t="s">
        <v>1990</v>
      </c>
      <c r="C784" s="39" t="s">
        <v>1991</v>
      </c>
      <c r="D784" s="39" t="s">
        <v>519</v>
      </c>
      <c r="E784" s="55" t="s">
        <v>520</v>
      </c>
      <c r="F784" s="58" t="s">
        <v>18</v>
      </c>
      <c r="G784" s="9"/>
      <c r="H784" s="9"/>
      <c r="I784" s="9"/>
      <c r="J784" s="11"/>
      <c r="K784" s="11"/>
      <c r="L784" s="57" t="s">
        <v>26</v>
      </c>
      <c r="M784" s="9"/>
      <c r="N784" s="11"/>
      <c r="O784" s="11"/>
      <c r="P784" s="36"/>
      <c r="Q784" s="36"/>
      <c r="R784" s="36"/>
      <c r="S784" s="36"/>
      <c r="T784" s="36"/>
      <c r="U784" s="36"/>
      <c r="V784" s="36"/>
      <c r="W784" s="36"/>
      <c r="X784" s="36"/>
      <c r="Y784" s="36"/>
      <c r="Z784" s="36"/>
      <c r="AA784" s="36"/>
    </row>
    <row r="785" spans="1:27" ht="15.75" customHeight="1">
      <c r="A785" s="37">
        <v>784</v>
      </c>
      <c r="B785" s="48" t="s">
        <v>1992</v>
      </c>
      <c r="C785" s="39" t="s">
        <v>1993</v>
      </c>
      <c r="D785" s="39" t="s">
        <v>187</v>
      </c>
      <c r="E785" s="55" t="s">
        <v>188</v>
      </c>
      <c r="F785" s="58" t="s">
        <v>18</v>
      </c>
      <c r="G785" s="9"/>
      <c r="H785" s="9"/>
      <c r="I785" s="9"/>
      <c r="J785" s="11"/>
      <c r="K785" s="11"/>
      <c r="L785" s="57" t="s">
        <v>26</v>
      </c>
      <c r="M785" s="9"/>
      <c r="N785" s="11"/>
      <c r="O785" s="11"/>
      <c r="P785" s="36"/>
      <c r="Q785" s="36"/>
      <c r="R785" s="36"/>
      <c r="S785" s="36"/>
      <c r="T785" s="36"/>
      <c r="U785" s="36"/>
      <c r="V785" s="36"/>
      <c r="W785" s="36"/>
      <c r="X785" s="36"/>
      <c r="Y785" s="36"/>
      <c r="Z785" s="36"/>
      <c r="AA785" s="36"/>
    </row>
    <row r="786" spans="1:27" ht="15.75" customHeight="1">
      <c r="A786" s="37">
        <v>785</v>
      </c>
      <c r="B786" s="48" t="s">
        <v>1994</v>
      </c>
      <c r="C786" s="39" t="s">
        <v>333</v>
      </c>
      <c r="D786" s="39" t="s">
        <v>196</v>
      </c>
      <c r="E786" s="55" t="s">
        <v>197</v>
      </c>
      <c r="F786" s="58" t="s">
        <v>18</v>
      </c>
      <c r="G786" s="9"/>
      <c r="H786" s="9"/>
      <c r="I786" s="9"/>
      <c r="J786" s="11"/>
      <c r="K786" s="11"/>
      <c r="L786" s="57" t="s">
        <v>26</v>
      </c>
      <c r="M786" s="9"/>
      <c r="N786" s="11"/>
      <c r="O786" s="11"/>
      <c r="P786" s="36"/>
      <c r="Q786" s="36"/>
      <c r="R786" s="36"/>
      <c r="S786" s="36"/>
      <c r="T786" s="36"/>
      <c r="U786" s="36"/>
      <c r="V786" s="36"/>
      <c r="W786" s="36"/>
      <c r="X786" s="36"/>
      <c r="Y786" s="36"/>
      <c r="Z786" s="36"/>
      <c r="AA786" s="36"/>
    </row>
    <row r="787" spans="1:27" ht="15.75" customHeight="1">
      <c r="A787" s="37">
        <v>786</v>
      </c>
      <c r="B787" s="48" t="s">
        <v>1995</v>
      </c>
      <c r="C787" s="39" t="s">
        <v>1996</v>
      </c>
      <c r="D787" s="39" t="s">
        <v>1718</v>
      </c>
      <c r="E787" s="55" t="s">
        <v>1719</v>
      </c>
      <c r="F787" s="56" t="s">
        <v>26</v>
      </c>
      <c r="G787" s="9"/>
      <c r="H787" s="9"/>
      <c r="I787" s="9"/>
      <c r="J787" s="11"/>
      <c r="K787" s="11"/>
      <c r="L787" s="57" t="s">
        <v>26</v>
      </c>
      <c r="M787" s="9"/>
      <c r="N787" s="11"/>
      <c r="O787" s="11"/>
      <c r="P787" s="36"/>
      <c r="Q787" s="36"/>
      <c r="R787" s="36"/>
      <c r="S787" s="36"/>
      <c r="T787" s="36"/>
      <c r="U787" s="36"/>
      <c r="V787" s="36"/>
      <c r="W787" s="36"/>
      <c r="X787" s="36"/>
      <c r="Y787" s="36"/>
      <c r="Z787" s="36"/>
      <c r="AA787" s="36"/>
    </row>
    <row r="788" spans="1:27" ht="15.75" customHeight="1">
      <c r="A788" s="37">
        <v>787</v>
      </c>
      <c r="B788" s="48" t="s">
        <v>1997</v>
      </c>
      <c r="C788" s="39" t="s">
        <v>1998</v>
      </c>
      <c r="D788" s="39" t="s">
        <v>31</v>
      </c>
      <c r="E788" s="55" t="s">
        <v>32</v>
      </c>
      <c r="F788" s="58" t="s">
        <v>18</v>
      </c>
      <c r="G788" s="9"/>
      <c r="H788" s="9"/>
      <c r="I788" s="9"/>
      <c r="J788" s="11"/>
      <c r="K788" s="11"/>
      <c r="L788" s="57" t="s">
        <v>26</v>
      </c>
      <c r="M788" s="9"/>
      <c r="N788" s="11"/>
      <c r="O788" s="11"/>
      <c r="P788" s="36"/>
      <c r="Q788" s="36"/>
      <c r="R788" s="36"/>
      <c r="S788" s="36"/>
      <c r="T788" s="36"/>
      <c r="U788" s="36"/>
      <c r="V788" s="36"/>
      <c r="W788" s="36"/>
      <c r="X788" s="36"/>
      <c r="Y788" s="36"/>
      <c r="Z788" s="36"/>
      <c r="AA788" s="36"/>
    </row>
    <row r="789" spans="1:27" ht="15.75" customHeight="1">
      <c r="A789" s="37">
        <v>788</v>
      </c>
      <c r="B789" s="48" t="s">
        <v>1999</v>
      </c>
      <c r="C789" s="39" t="s">
        <v>2000</v>
      </c>
      <c r="D789" s="39" t="s">
        <v>941</v>
      </c>
      <c r="E789" s="55" t="s">
        <v>942</v>
      </c>
      <c r="F789" s="56" t="s">
        <v>26</v>
      </c>
      <c r="G789" s="9"/>
      <c r="H789" s="9"/>
      <c r="I789" s="9"/>
      <c r="J789" s="11"/>
      <c r="K789" s="11"/>
      <c r="L789" s="57" t="s">
        <v>26</v>
      </c>
      <c r="M789" s="9"/>
      <c r="N789" s="11"/>
      <c r="O789" s="11"/>
      <c r="P789" s="36"/>
      <c r="Q789" s="36"/>
      <c r="R789" s="36"/>
      <c r="S789" s="36"/>
      <c r="T789" s="36"/>
      <c r="U789" s="36"/>
      <c r="V789" s="36"/>
      <c r="W789" s="36"/>
      <c r="X789" s="36"/>
      <c r="Y789" s="36"/>
      <c r="Z789" s="36"/>
      <c r="AA789" s="36"/>
    </row>
    <row r="790" spans="1:27" ht="15.75" customHeight="1">
      <c r="A790" s="37">
        <v>789</v>
      </c>
      <c r="B790" s="48" t="s">
        <v>1999</v>
      </c>
      <c r="C790" s="39" t="s">
        <v>2000</v>
      </c>
      <c r="D790" s="39" t="s">
        <v>941</v>
      </c>
      <c r="E790" s="55" t="s">
        <v>942</v>
      </c>
      <c r="F790" s="56" t="s">
        <v>26</v>
      </c>
      <c r="G790" s="9"/>
      <c r="H790" s="9"/>
      <c r="I790" s="9"/>
      <c r="J790" s="11"/>
      <c r="K790" s="11"/>
      <c r="L790" s="57" t="s">
        <v>26</v>
      </c>
      <c r="M790" s="9"/>
      <c r="N790" s="11"/>
      <c r="O790" s="11"/>
      <c r="P790" s="36"/>
      <c r="Q790" s="36"/>
      <c r="R790" s="36"/>
      <c r="S790" s="36"/>
      <c r="T790" s="36"/>
      <c r="U790" s="36"/>
      <c r="V790" s="36"/>
      <c r="W790" s="36"/>
      <c r="X790" s="36"/>
      <c r="Y790" s="36"/>
      <c r="Z790" s="36"/>
      <c r="AA790" s="36"/>
    </row>
    <row r="791" spans="1:27" ht="15.75" customHeight="1">
      <c r="A791" s="37">
        <v>790</v>
      </c>
      <c r="B791" s="48" t="s">
        <v>1999</v>
      </c>
      <c r="C791" s="39" t="s">
        <v>2001</v>
      </c>
      <c r="D791" s="39" t="s">
        <v>941</v>
      </c>
      <c r="E791" s="55" t="s">
        <v>942</v>
      </c>
      <c r="F791" s="56" t="s">
        <v>26</v>
      </c>
      <c r="G791" s="9"/>
      <c r="H791" s="9"/>
      <c r="I791" s="9"/>
      <c r="J791" s="11"/>
      <c r="K791" s="11"/>
      <c r="L791" s="57" t="s">
        <v>26</v>
      </c>
      <c r="M791" s="9"/>
      <c r="N791" s="11"/>
      <c r="O791" s="11"/>
      <c r="P791" s="36"/>
      <c r="Q791" s="36"/>
      <c r="R791" s="36"/>
      <c r="S791" s="36"/>
      <c r="T791" s="36"/>
      <c r="U791" s="36"/>
      <c r="V791" s="36"/>
      <c r="W791" s="36"/>
      <c r="X791" s="36"/>
      <c r="Y791" s="36"/>
      <c r="Z791" s="36"/>
      <c r="AA791" s="36"/>
    </row>
    <row r="792" spans="1:27" ht="15.75" customHeight="1">
      <c r="A792" s="37">
        <v>791</v>
      </c>
      <c r="B792" s="48" t="s">
        <v>2002</v>
      </c>
      <c r="C792" s="39" t="s">
        <v>2003</v>
      </c>
      <c r="D792" s="39" t="s">
        <v>795</v>
      </c>
      <c r="E792" s="55" t="s">
        <v>796</v>
      </c>
      <c r="F792" s="58" t="s">
        <v>18</v>
      </c>
      <c r="G792" s="9"/>
      <c r="H792" s="9"/>
      <c r="I792" s="9"/>
      <c r="J792" s="11"/>
      <c r="K792" s="11"/>
      <c r="L792" s="57" t="s">
        <v>26</v>
      </c>
      <c r="M792" s="9"/>
      <c r="N792" s="11"/>
      <c r="O792" s="11"/>
      <c r="P792" s="36"/>
      <c r="Q792" s="36"/>
      <c r="R792" s="36"/>
      <c r="S792" s="36"/>
      <c r="T792" s="36"/>
      <c r="U792" s="36"/>
      <c r="V792" s="36"/>
      <c r="W792" s="36"/>
      <c r="X792" s="36"/>
      <c r="Y792" s="36"/>
      <c r="Z792" s="36"/>
      <c r="AA792" s="36"/>
    </row>
    <row r="793" spans="1:27" ht="15.75" customHeight="1">
      <c r="A793" s="37">
        <v>792</v>
      </c>
      <c r="B793" s="48" t="s">
        <v>2004</v>
      </c>
      <c r="C793" s="39" t="s">
        <v>2005</v>
      </c>
      <c r="D793" s="39" t="s">
        <v>1524</v>
      </c>
      <c r="E793" s="55" t="s">
        <v>1525</v>
      </c>
      <c r="F793" s="58" t="s">
        <v>18</v>
      </c>
      <c r="G793" s="9"/>
      <c r="H793" s="9"/>
      <c r="I793" s="9"/>
      <c r="J793" s="11"/>
      <c r="K793" s="11"/>
      <c r="L793" s="57" t="s">
        <v>26</v>
      </c>
      <c r="M793" s="9"/>
      <c r="N793" s="11"/>
      <c r="O793" s="11"/>
      <c r="P793" s="36"/>
      <c r="Q793" s="36"/>
      <c r="R793" s="36"/>
      <c r="S793" s="36"/>
      <c r="T793" s="36"/>
      <c r="U793" s="36"/>
      <c r="V793" s="36"/>
      <c r="W793" s="36"/>
      <c r="X793" s="36"/>
      <c r="Y793" s="36"/>
      <c r="Z793" s="36"/>
      <c r="AA793" s="36"/>
    </row>
    <row r="794" spans="1:27" ht="15.75" customHeight="1">
      <c r="A794" s="37">
        <v>793</v>
      </c>
      <c r="B794" s="48" t="s">
        <v>2006</v>
      </c>
      <c r="C794" s="39" t="s">
        <v>2007</v>
      </c>
      <c r="D794" s="39" t="s">
        <v>2008</v>
      </c>
      <c r="E794" s="55" t="s">
        <v>2009</v>
      </c>
      <c r="F794" s="56" t="s">
        <v>26</v>
      </c>
      <c r="G794" s="9"/>
      <c r="H794" s="9"/>
      <c r="I794" s="9"/>
      <c r="J794" s="11"/>
      <c r="K794" s="11"/>
      <c r="L794" s="57" t="s">
        <v>26</v>
      </c>
      <c r="M794" s="9"/>
      <c r="N794" s="11"/>
      <c r="O794" s="11"/>
      <c r="P794" s="36"/>
      <c r="Q794" s="36"/>
      <c r="R794" s="36"/>
      <c r="S794" s="36"/>
      <c r="T794" s="36"/>
      <c r="U794" s="36"/>
      <c r="V794" s="36"/>
      <c r="W794" s="36"/>
      <c r="X794" s="36"/>
      <c r="Y794" s="36"/>
      <c r="Z794" s="36"/>
      <c r="AA794" s="36"/>
    </row>
    <row r="795" spans="1:27" ht="15.75" customHeight="1">
      <c r="A795" s="36"/>
      <c r="B795" s="36"/>
      <c r="C795" s="45"/>
      <c r="D795" s="45"/>
      <c r="E795" s="36"/>
      <c r="F795" s="36"/>
      <c r="G795" s="36"/>
      <c r="H795" s="36"/>
      <c r="I795" s="36"/>
      <c r="J795" s="36"/>
      <c r="K795" s="36"/>
      <c r="L795" s="37"/>
      <c r="M795" s="36"/>
      <c r="N795" s="36"/>
      <c r="O795" s="36"/>
      <c r="P795" s="36"/>
      <c r="Q795" s="36"/>
      <c r="R795" s="36"/>
      <c r="S795" s="36"/>
      <c r="T795" s="36"/>
      <c r="U795" s="36"/>
      <c r="V795" s="36"/>
      <c r="W795" s="36"/>
      <c r="X795" s="36"/>
      <c r="Y795" s="36"/>
      <c r="Z795" s="36"/>
      <c r="AA795" s="36"/>
    </row>
    <row r="796" spans="1:27" ht="15.75" customHeight="1">
      <c r="A796" s="36"/>
      <c r="B796" s="36"/>
      <c r="C796" s="45"/>
      <c r="D796" s="45"/>
      <c r="E796" s="36"/>
      <c r="F796" s="36"/>
      <c r="G796" s="36"/>
      <c r="H796" s="36"/>
      <c r="I796" s="36"/>
      <c r="J796" s="36"/>
      <c r="K796" s="36"/>
      <c r="L796" s="37"/>
      <c r="M796" s="36"/>
      <c r="N796" s="36"/>
      <c r="O796" s="36"/>
      <c r="P796" s="36"/>
      <c r="Q796" s="36"/>
      <c r="R796" s="36"/>
      <c r="S796" s="36"/>
      <c r="T796" s="36"/>
      <c r="U796" s="36"/>
      <c r="V796" s="36"/>
      <c r="W796" s="36"/>
      <c r="X796" s="36"/>
      <c r="Y796" s="36"/>
      <c r="Z796" s="36"/>
      <c r="AA796" s="36"/>
    </row>
    <row r="797" spans="1:27" ht="15.75" customHeight="1">
      <c r="A797" s="36"/>
      <c r="B797" s="36"/>
      <c r="C797" s="45"/>
      <c r="D797" s="45"/>
      <c r="E797" s="36"/>
      <c r="F797" s="36"/>
      <c r="G797" s="36"/>
      <c r="H797" s="36"/>
      <c r="I797" s="36"/>
      <c r="J797" s="36"/>
      <c r="K797" s="36"/>
      <c r="L797" s="37"/>
      <c r="M797" s="36"/>
      <c r="N797" s="36"/>
      <c r="O797" s="36"/>
      <c r="P797" s="36"/>
      <c r="Q797" s="36"/>
      <c r="R797" s="36"/>
      <c r="S797" s="36"/>
      <c r="T797" s="36"/>
      <c r="U797" s="36"/>
      <c r="V797" s="36"/>
      <c r="W797" s="36"/>
      <c r="X797" s="36"/>
      <c r="Y797" s="36"/>
      <c r="Z797" s="36"/>
      <c r="AA797" s="36"/>
    </row>
    <row r="798" spans="1:27" ht="15.75" customHeight="1">
      <c r="A798" s="36"/>
      <c r="B798" s="36"/>
      <c r="C798" s="45"/>
      <c r="D798" s="45"/>
      <c r="E798" s="36"/>
      <c r="F798" s="36"/>
      <c r="G798" s="36"/>
      <c r="H798" s="36"/>
      <c r="I798" s="36"/>
      <c r="J798" s="36"/>
      <c r="K798" s="36"/>
      <c r="L798" s="37"/>
      <c r="M798" s="36"/>
      <c r="N798" s="36"/>
      <c r="O798" s="36"/>
      <c r="P798" s="36"/>
      <c r="Q798" s="36"/>
      <c r="R798" s="36"/>
      <c r="S798" s="36"/>
      <c r="T798" s="36"/>
      <c r="U798" s="36"/>
      <c r="V798" s="36"/>
      <c r="W798" s="36"/>
      <c r="X798" s="36"/>
      <c r="Y798" s="36"/>
      <c r="Z798" s="36"/>
      <c r="AA798" s="36"/>
    </row>
    <row r="799" spans="1:27" ht="15.75" customHeight="1">
      <c r="A799" s="36"/>
      <c r="B799" s="36"/>
      <c r="C799" s="45"/>
      <c r="D799" s="45"/>
      <c r="E799" s="36"/>
      <c r="F799" s="36"/>
      <c r="G799" s="36"/>
      <c r="H799" s="36"/>
      <c r="I799" s="36"/>
      <c r="J799" s="36"/>
      <c r="K799" s="36"/>
      <c r="L799" s="37"/>
      <c r="M799" s="36"/>
      <c r="N799" s="36"/>
      <c r="O799" s="36"/>
      <c r="P799" s="36"/>
      <c r="Q799" s="36"/>
      <c r="R799" s="36"/>
      <c r="S799" s="36"/>
      <c r="T799" s="36"/>
      <c r="U799" s="36"/>
      <c r="V799" s="36"/>
      <c r="W799" s="36"/>
      <c r="X799" s="36"/>
      <c r="Y799" s="36"/>
      <c r="Z799" s="36"/>
      <c r="AA799" s="36"/>
    </row>
    <row r="800" spans="1:27" ht="15.75" customHeight="1">
      <c r="A800" s="36"/>
      <c r="B800" s="36"/>
      <c r="C800" s="45"/>
      <c r="D800" s="45"/>
      <c r="E800" s="36"/>
      <c r="F800" s="36"/>
      <c r="G800" s="36"/>
      <c r="H800" s="36"/>
      <c r="I800" s="36"/>
      <c r="J800" s="36"/>
      <c r="K800" s="36"/>
      <c r="L800" s="37"/>
      <c r="M800" s="36"/>
      <c r="N800" s="36"/>
      <c r="O800" s="36"/>
      <c r="P800" s="36"/>
      <c r="Q800" s="36"/>
      <c r="R800" s="36"/>
      <c r="S800" s="36"/>
      <c r="T800" s="36"/>
      <c r="U800" s="36"/>
      <c r="V800" s="36"/>
      <c r="W800" s="36"/>
      <c r="X800" s="36"/>
      <c r="Y800" s="36"/>
      <c r="Z800" s="36"/>
      <c r="AA800" s="36"/>
    </row>
    <row r="801" spans="1:27" ht="15.75" customHeight="1">
      <c r="A801" s="36"/>
      <c r="B801" s="36"/>
      <c r="C801" s="45"/>
      <c r="D801" s="45"/>
      <c r="E801" s="36"/>
      <c r="F801" s="36"/>
      <c r="G801" s="36"/>
      <c r="H801" s="36"/>
      <c r="I801" s="36"/>
      <c r="J801" s="36"/>
      <c r="K801" s="36"/>
      <c r="L801" s="37"/>
      <c r="M801" s="36"/>
      <c r="N801" s="36"/>
      <c r="O801" s="36"/>
      <c r="P801" s="36"/>
      <c r="Q801" s="36"/>
      <c r="R801" s="36"/>
      <c r="S801" s="36"/>
      <c r="T801" s="36"/>
      <c r="U801" s="36"/>
      <c r="V801" s="36"/>
      <c r="W801" s="36"/>
      <c r="X801" s="36"/>
      <c r="Y801" s="36"/>
      <c r="Z801" s="36"/>
      <c r="AA801" s="36"/>
    </row>
    <row r="802" spans="1:27" ht="15.75" customHeight="1">
      <c r="A802" s="36"/>
      <c r="B802" s="36"/>
      <c r="C802" s="45"/>
      <c r="D802" s="45"/>
      <c r="E802" s="36"/>
      <c r="F802" s="36"/>
      <c r="G802" s="36"/>
      <c r="H802" s="36"/>
      <c r="I802" s="36"/>
      <c r="J802" s="36"/>
      <c r="K802" s="36"/>
      <c r="L802" s="37"/>
      <c r="M802" s="36"/>
      <c r="N802" s="36"/>
      <c r="O802" s="36"/>
      <c r="P802" s="36"/>
      <c r="Q802" s="36"/>
      <c r="R802" s="36"/>
      <c r="S802" s="36"/>
      <c r="T802" s="36"/>
      <c r="U802" s="36"/>
      <c r="V802" s="36"/>
      <c r="W802" s="36"/>
      <c r="X802" s="36"/>
      <c r="Y802" s="36"/>
      <c r="Z802" s="36"/>
      <c r="AA802" s="36"/>
    </row>
    <row r="803" spans="1:27" ht="15.75" customHeight="1">
      <c r="A803" s="36"/>
      <c r="B803" s="36"/>
      <c r="C803" s="45"/>
      <c r="D803" s="45"/>
      <c r="E803" s="36"/>
      <c r="F803" s="36"/>
      <c r="G803" s="36"/>
      <c r="H803" s="36"/>
      <c r="I803" s="36"/>
      <c r="J803" s="36"/>
      <c r="K803" s="36"/>
      <c r="L803" s="37"/>
      <c r="M803" s="36"/>
      <c r="N803" s="36"/>
      <c r="O803" s="36"/>
      <c r="P803" s="36"/>
      <c r="Q803" s="36"/>
      <c r="R803" s="36"/>
      <c r="S803" s="36"/>
      <c r="T803" s="36"/>
      <c r="U803" s="36"/>
      <c r="V803" s="36"/>
      <c r="W803" s="36"/>
      <c r="X803" s="36"/>
      <c r="Y803" s="36"/>
      <c r="Z803" s="36"/>
      <c r="AA803" s="36"/>
    </row>
    <row r="804" spans="1:27" ht="15.75" customHeight="1">
      <c r="A804" s="36"/>
      <c r="B804" s="36"/>
      <c r="C804" s="45"/>
      <c r="D804" s="45"/>
      <c r="E804" s="36"/>
      <c r="F804" s="36"/>
      <c r="G804" s="36"/>
      <c r="H804" s="36"/>
      <c r="I804" s="36"/>
      <c r="J804" s="36"/>
      <c r="K804" s="36"/>
      <c r="L804" s="37"/>
      <c r="M804" s="36"/>
      <c r="N804" s="36"/>
      <c r="O804" s="36"/>
      <c r="P804" s="36"/>
      <c r="Q804" s="36"/>
      <c r="R804" s="36"/>
      <c r="S804" s="36"/>
      <c r="T804" s="36"/>
      <c r="U804" s="36"/>
      <c r="V804" s="36"/>
      <c r="W804" s="36"/>
      <c r="X804" s="36"/>
      <c r="Y804" s="36"/>
      <c r="Z804" s="36"/>
      <c r="AA804" s="36"/>
    </row>
    <row r="805" spans="1:27" ht="15.75" customHeight="1">
      <c r="A805" s="36"/>
      <c r="B805" s="36"/>
      <c r="C805" s="45"/>
      <c r="D805" s="45"/>
      <c r="E805" s="36"/>
      <c r="F805" s="36"/>
      <c r="G805" s="36"/>
      <c r="H805" s="36"/>
      <c r="I805" s="36"/>
      <c r="J805" s="36"/>
      <c r="K805" s="36"/>
      <c r="L805" s="37"/>
      <c r="M805" s="36"/>
      <c r="N805" s="36"/>
      <c r="O805" s="36"/>
      <c r="P805" s="36"/>
      <c r="Q805" s="36"/>
      <c r="R805" s="36"/>
      <c r="S805" s="36"/>
      <c r="T805" s="36"/>
      <c r="U805" s="36"/>
      <c r="V805" s="36"/>
      <c r="W805" s="36"/>
      <c r="X805" s="36"/>
      <c r="Y805" s="36"/>
      <c r="Z805" s="36"/>
      <c r="AA805" s="36"/>
    </row>
    <row r="806" spans="1:27" ht="15.75" customHeight="1">
      <c r="A806" s="36"/>
      <c r="B806" s="36"/>
      <c r="C806" s="45"/>
      <c r="D806" s="45"/>
      <c r="E806" s="36"/>
      <c r="F806" s="36"/>
      <c r="G806" s="36"/>
      <c r="H806" s="36"/>
      <c r="I806" s="36"/>
      <c r="J806" s="36"/>
      <c r="K806" s="36"/>
      <c r="L806" s="37"/>
      <c r="M806" s="36"/>
      <c r="N806" s="36"/>
      <c r="O806" s="36"/>
      <c r="P806" s="36"/>
      <c r="Q806" s="36"/>
      <c r="R806" s="36"/>
      <c r="S806" s="36"/>
      <c r="T806" s="36"/>
      <c r="U806" s="36"/>
      <c r="V806" s="36"/>
      <c r="W806" s="36"/>
      <c r="X806" s="36"/>
      <c r="Y806" s="36"/>
      <c r="Z806" s="36"/>
      <c r="AA806" s="36"/>
    </row>
    <row r="807" spans="1:27" ht="15.75" customHeight="1">
      <c r="A807" s="36"/>
      <c r="B807" s="36"/>
      <c r="C807" s="45"/>
      <c r="D807" s="45"/>
      <c r="E807" s="36"/>
      <c r="F807" s="36"/>
      <c r="G807" s="36"/>
      <c r="H807" s="36"/>
      <c r="I807" s="36"/>
      <c r="J807" s="36"/>
      <c r="K807" s="36"/>
      <c r="L807" s="37"/>
      <c r="M807" s="36"/>
      <c r="N807" s="36"/>
      <c r="O807" s="36"/>
      <c r="P807" s="36"/>
      <c r="Q807" s="36"/>
      <c r="R807" s="36"/>
      <c r="S807" s="36"/>
      <c r="T807" s="36"/>
      <c r="U807" s="36"/>
      <c r="V807" s="36"/>
      <c r="W807" s="36"/>
      <c r="X807" s="36"/>
      <c r="Y807" s="36"/>
      <c r="Z807" s="36"/>
      <c r="AA807" s="36"/>
    </row>
    <row r="808" spans="1:27" ht="15.75" customHeight="1">
      <c r="A808" s="36"/>
      <c r="B808" s="36"/>
      <c r="C808" s="45"/>
      <c r="D808" s="45"/>
      <c r="E808" s="36"/>
      <c r="F808" s="36"/>
      <c r="G808" s="36"/>
      <c r="H808" s="36"/>
      <c r="I808" s="36"/>
      <c r="J808" s="36"/>
      <c r="K808" s="36"/>
      <c r="L808" s="37"/>
      <c r="M808" s="36"/>
      <c r="N808" s="36"/>
      <c r="O808" s="36"/>
      <c r="P808" s="36"/>
      <c r="Q808" s="36"/>
      <c r="R808" s="36"/>
      <c r="S808" s="36"/>
      <c r="T808" s="36"/>
      <c r="U808" s="36"/>
      <c r="V808" s="36"/>
      <c r="W808" s="36"/>
      <c r="X808" s="36"/>
      <c r="Y808" s="36"/>
      <c r="Z808" s="36"/>
      <c r="AA808" s="36"/>
    </row>
    <row r="809" spans="1:27" ht="15.75" customHeight="1">
      <c r="A809" s="36"/>
      <c r="B809" s="36"/>
      <c r="C809" s="45"/>
      <c r="D809" s="45"/>
      <c r="E809" s="36"/>
      <c r="F809" s="36"/>
      <c r="G809" s="36"/>
      <c r="H809" s="36"/>
      <c r="I809" s="36"/>
      <c r="J809" s="36"/>
      <c r="K809" s="36"/>
      <c r="L809" s="37"/>
      <c r="M809" s="36"/>
      <c r="N809" s="36"/>
      <c r="O809" s="36"/>
      <c r="P809" s="36"/>
      <c r="Q809" s="36"/>
      <c r="R809" s="36"/>
      <c r="S809" s="36"/>
      <c r="T809" s="36"/>
      <c r="U809" s="36"/>
      <c r="V809" s="36"/>
      <c r="W809" s="36"/>
      <c r="X809" s="36"/>
      <c r="Y809" s="36"/>
      <c r="Z809" s="36"/>
      <c r="AA809" s="36"/>
    </row>
    <row r="810" spans="1:27" ht="15.75" customHeight="1">
      <c r="A810" s="36"/>
      <c r="B810" s="36"/>
      <c r="C810" s="45"/>
      <c r="D810" s="45"/>
      <c r="E810" s="36"/>
      <c r="F810" s="36"/>
      <c r="G810" s="36"/>
      <c r="H810" s="36"/>
      <c r="I810" s="36"/>
      <c r="J810" s="36"/>
      <c r="K810" s="36"/>
      <c r="L810" s="37"/>
      <c r="M810" s="36"/>
      <c r="N810" s="36"/>
      <c r="O810" s="36"/>
      <c r="P810" s="36"/>
      <c r="Q810" s="36"/>
      <c r="R810" s="36"/>
      <c r="S810" s="36"/>
      <c r="T810" s="36"/>
      <c r="U810" s="36"/>
      <c r="V810" s="36"/>
      <c r="W810" s="36"/>
      <c r="X810" s="36"/>
      <c r="Y810" s="36"/>
      <c r="Z810" s="36"/>
      <c r="AA810" s="36"/>
    </row>
    <row r="811" spans="1:27" ht="15.75" customHeight="1">
      <c r="A811" s="36"/>
      <c r="B811" s="36"/>
      <c r="C811" s="45"/>
      <c r="D811" s="45"/>
      <c r="E811" s="36"/>
      <c r="F811" s="36"/>
      <c r="G811" s="36"/>
      <c r="H811" s="36"/>
      <c r="I811" s="36"/>
      <c r="J811" s="36"/>
      <c r="K811" s="36"/>
      <c r="L811" s="37"/>
      <c r="M811" s="36"/>
      <c r="N811" s="36"/>
      <c r="O811" s="36"/>
      <c r="P811" s="36"/>
      <c r="Q811" s="36"/>
      <c r="R811" s="36"/>
      <c r="S811" s="36"/>
      <c r="T811" s="36"/>
      <c r="U811" s="36"/>
      <c r="V811" s="36"/>
      <c r="W811" s="36"/>
      <c r="X811" s="36"/>
      <c r="Y811" s="36"/>
      <c r="Z811" s="36"/>
      <c r="AA811" s="36"/>
    </row>
    <row r="812" spans="1:27" ht="15.75" customHeight="1">
      <c r="A812" s="36"/>
      <c r="B812" s="36"/>
      <c r="C812" s="45"/>
      <c r="D812" s="45"/>
      <c r="E812" s="36"/>
      <c r="F812" s="36"/>
      <c r="G812" s="36"/>
      <c r="H812" s="36"/>
      <c r="I812" s="36"/>
      <c r="J812" s="36"/>
      <c r="K812" s="36"/>
      <c r="L812" s="37"/>
      <c r="M812" s="36"/>
      <c r="N812" s="36"/>
      <c r="O812" s="36"/>
      <c r="P812" s="36"/>
      <c r="Q812" s="36"/>
      <c r="R812" s="36"/>
      <c r="S812" s="36"/>
      <c r="T812" s="36"/>
      <c r="U812" s="36"/>
      <c r="V812" s="36"/>
      <c r="W812" s="36"/>
      <c r="X812" s="36"/>
      <c r="Y812" s="36"/>
      <c r="Z812" s="36"/>
      <c r="AA812" s="36"/>
    </row>
    <row r="813" spans="1:27" ht="15.75" customHeight="1">
      <c r="A813" s="36"/>
      <c r="B813" s="36"/>
      <c r="C813" s="45"/>
      <c r="D813" s="45"/>
      <c r="E813" s="36"/>
      <c r="F813" s="36"/>
      <c r="G813" s="36"/>
      <c r="H813" s="36"/>
      <c r="I813" s="36"/>
      <c r="J813" s="36"/>
      <c r="K813" s="36"/>
      <c r="L813" s="37"/>
      <c r="M813" s="36"/>
      <c r="N813" s="36"/>
      <c r="O813" s="36"/>
      <c r="P813" s="36"/>
      <c r="Q813" s="36"/>
      <c r="R813" s="36"/>
      <c r="S813" s="36"/>
      <c r="T813" s="36"/>
      <c r="U813" s="36"/>
      <c r="V813" s="36"/>
      <c r="W813" s="36"/>
      <c r="X813" s="36"/>
      <c r="Y813" s="36"/>
      <c r="Z813" s="36"/>
      <c r="AA813" s="36"/>
    </row>
    <row r="814" spans="1:27" ht="15.75" customHeight="1">
      <c r="A814" s="36"/>
      <c r="B814" s="36"/>
      <c r="C814" s="45"/>
      <c r="D814" s="45"/>
      <c r="E814" s="36"/>
      <c r="F814" s="36"/>
      <c r="G814" s="36"/>
      <c r="H814" s="36"/>
      <c r="I814" s="36"/>
      <c r="J814" s="36"/>
      <c r="K814" s="36"/>
      <c r="L814" s="37"/>
      <c r="M814" s="36"/>
      <c r="N814" s="36"/>
      <c r="O814" s="36"/>
      <c r="P814" s="36"/>
      <c r="Q814" s="36"/>
      <c r="R814" s="36"/>
      <c r="S814" s="36"/>
      <c r="T814" s="36"/>
      <c r="U814" s="36"/>
      <c r="V814" s="36"/>
      <c r="W814" s="36"/>
      <c r="X814" s="36"/>
      <c r="Y814" s="36"/>
      <c r="Z814" s="36"/>
      <c r="AA814" s="36"/>
    </row>
    <row r="815" spans="1:27" ht="15.75" customHeight="1">
      <c r="A815" s="36"/>
      <c r="B815" s="36"/>
      <c r="C815" s="45"/>
      <c r="D815" s="45"/>
      <c r="E815" s="36"/>
      <c r="F815" s="36"/>
      <c r="G815" s="36"/>
      <c r="H815" s="36"/>
      <c r="I815" s="36"/>
      <c r="J815" s="36"/>
      <c r="K815" s="36"/>
      <c r="L815" s="37"/>
      <c r="M815" s="36"/>
      <c r="N815" s="36"/>
      <c r="O815" s="36"/>
      <c r="P815" s="36"/>
      <c r="Q815" s="36"/>
      <c r="R815" s="36"/>
      <c r="S815" s="36"/>
      <c r="T815" s="36"/>
      <c r="U815" s="36"/>
      <c r="V815" s="36"/>
      <c r="W815" s="36"/>
      <c r="X815" s="36"/>
      <c r="Y815" s="36"/>
      <c r="Z815" s="36"/>
      <c r="AA815" s="36"/>
    </row>
    <row r="816" spans="1:27" ht="15.75" customHeight="1">
      <c r="A816" s="36"/>
      <c r="B816" s="36"/>
      <c r="C816" s="45"/>
      <c r="D816" s="45"/>
      <c r="E816" s="36"/>
      <c r="F816" s="36"/>
      <c r="G816" s="36"/>
      <c r="H816" s="36"/>
      <c r="I816" s="36"/>
      <c r="J816" s="36"/>
      <c r="K816" s="36"/>
      <c r="L816" s="37"/>
      <c r="M816" s="36"/>
      <c r="N816" s="36"/>
      <c r="O816" s="36"/>
      <c r="P816" s="36"/>
      <c r="Q816" s="36"/>
      <c r="R816" s="36"/>
      <c r="S816" s="36"/>
      <c r="T816" s="36"/>
      <c r="U816" s="36"/>
      <c r="V816" s="36"/>
      <c r="W816" s="36"/>
      <c r="X816" s="36"/>
      <c r="Y816" s="36"/>
      <c r="Z816" s="36"/>
      <c r="AA816" s="36"/>
    </row>
    <row r="817" spans="1:27" ht="15.75" customHeight="1">
      <c r="A817" s="36"/>
      <c r="B817" s="36"/>
      <c r="C817" s="45"/>
      <c r="D817" s="45"/>
      <c r="E817" s="36"/>
      <c r="F817" s="36"/>
      <c r="G817" s="36"/>
      <c r="H817" s="36"/>
      <c r="I817" s="36"/>
      <c r="J817" s="36"/>
      <c r="K817" s="36"/>
      <c r="L817" s="37"/>
      <c r="M817" s="36"/>
      <c r="N817" s="36"/>
      <c r="O817" s="36"/>
      <c r="P817" s="36"/>
      <c r="Q817" s="36"/>
      <c r="R817" s="36"/>
      <c r="S817" s="36"/>
      <c r="T817" s="36"/>
      <c r="U817" s="36"/>
      <c r="V817" s="36"/>
      <c r="W817" s="36"/>
      <c r="X817" s="36"/>
      <c r="Y817" s="36"/>
      <c r="Z817" s="36"/>
      <c r="AA817" s="36"/>
    </row>
    <row r="818" spans="1:27" ht="15.75" customHeight="1">
      <c r="A818" s="36"/>
      <c r="B818" s="36"/>
      <c r="C818" s="45"/>
      <c r="D818" s="45"/>
      <c r="E818" s="36"/>
      <c r="F818" s="36"/>
      <c r="G818" s="36"/>
      <c r="H818" s="36"/>
      <c r="I818" s="36"/>
      <c r="J818" s="36"/>
      <c r="K818" s="36"/>
      <c r="L818" s="37"/>
      <c r="M818" s="36"/>
      <c r="N818" s="36"/>
      <c r="O818" s="36"/>
      <c r="P818" s="36"/>
      <c r="Q818" s="36"/>
      <c r="R818" s="36"/>
      <c r="S818" s="36"/>
      <c r="T818" s="36"/>
      <c r="U818" s="36"/>
      <c r="V818" s="36"/>
      <c r="W818" s="36"/>
      <c r="X818" s="36"/>
      <c r="Y818" s="36"/>
      <c r="Z818" s="36"/>
      <c r="AA818" s="36"/>
    </row>
    <row r="819" spans="1:27" ht="15.75" customHeight="1">
      <c r="A819" s="36"/>
      <c r="B819" s="36"/>
      <c r="C819" s="45"/>
      <c r="D819" s="45"/>
      <c r="E819" s="36"/>
      <c r="F819" s="36"/>
      <c r="G819" s="36"/>
      <c r="H819" s="36"/>
      <c r="I819" s="36"/>
      <c r="J819" s="36"/>
      <c r="K819" s="36"/>
      <c r="L819" s="37"/>
      <c r="M819" s="36"/>
      <c r="N819" s="36"/>
      <c r="O819" s="36"/>
      <c r="P819" s="36"/>
      <c r="Q819" s="36"/>
      <c r="R819" s="36"/>
      <c r="S819" s="36"/>
      <c r="T819" s="36"/>
      <c r="U819" s="36"/>
      <c r="V819" s="36"/>
      <c r="W819" s="36"/>
      <c r="X819" s="36"/>
      <c r="Y819" s="36"/>
      <c r="Z819" s="36"/>
      <c r="AA819" s="36"/>
    </row>
    <row r="820" spans="1:27" ht="15.75" customHeight="1">
      <c r="A820" s="36"/>
      <c r="B820" s="36"/>
      <c r="C820" s="45"/>
      <c r="D820" s="45"/>
      <c r="E820" s="36"/>
      <c r="F820" s="36"/>
      <c r="G820" s="36"/>
      <c r="H820" s="36"/>
      <c r="I820" s="36"/>
      <c r="J820" s="36"/>
      <c r="K820" s="36"/>
      <c r="L820" s="37"/>
      <c r="M820" s="36"/>
      <c r="N820" s="36"/>
      <c r="O820" s="36"/>
      <c r="P820" s="36"/>
      <c r="Q820" s="36"/>
      <c r="R820" s="36"/>
      <c r="S820" s="36"/>
      <c r="T820" s="36"/>
      <c r="U820" s="36"/>
      <c r="V820" s="36"/>
      <c r="W820" s="36"/>
      <c r="X820" s="36"/>
      <c r="Y820" s="36"/>
      <c r="Z820" s="36"/>
      <c r="AA820" s="36"/>
    </row>
    <row r="821" spans="1:27" ht="15.75" customHeight="1">
      <c r="A821" s="36"/>
      <c r="B821" s="36"/>
      <c r="C821" s="45"/>
      <c r="D821" s="45"/>
      <c r="E821" s="36"/>
      <c r="F821" s="36"/>
      <c r="G821" s="36"/>
      <c r="H821" s="36"/>
      <c r="I821" s="36"/>
      <c r="J821" s="36"/>
      <c r="K821" s="36"/>
      <c r="L821" s="37"/>
      <c r="M821" s="36"/>
      <c r="N821" s="36"/>
      <c r="O821" s="36"/>
      <c r="P821" s="36"/>
      <c r="Q821" s="36"/>
      <c r="R821" s="36"/>
      <c r="S821" s="36"/>
      <c r="T821" s="36"/>
      <c r="U821" s="36"/>
      <c r="V821" s="36"/>
      <c r="W821" s="36"/>
      <c r="X821" s="36"/>
      <c r="Y821" s="36"/>
      <c r="Z821" s="36"/>
      <c r="AA821" s="36"/>
    </row>
    <row r="822" spans="1:27" ht="15.75" customHeight="1">
      <c r="A822" s="36"/>
      <c r="B822" s="36"/>
      <c r="C822" s="45"/>
      <c r="D822" s="45"/>
      <c r="E822" s="36"/>
      <c r="F822" s="36"/>
      <c r="G822" s="36"/>
      <c r="H822" s="36"/>
      <c r="I822" s="36"/>
      <c r="J822" s="36"/>
      <c r="K822" s="36"/>
      <c r="L822" s="37"/>
      <c r="M822" s="36"/>
      <c r="N822" s="36"/>
      <c r="O822" s="36"/>
      <c r="P822" s="36"/>
      <c r="Q822" s="36"/>
      <c r="R822" s="36"/>
      <c r="S822" s="36"/>
      <c r="T822" s="36"/>
      <c r="U822" s="36"/>
      <c r="V822" s="36"/>
      <c r="W822" s="36"/>
      <c r="X822" s="36"/>
      <c r="Y822" s="36"/>
      <c r="Z822" s="36"/>
      <c r="AA822" s="36"/>
    </row>
    <row r="823" spans="1:27" ht="15.75" customHeight="1">
      <c r="A823" s="36"/>
      <c r="B823" s="36"/>
      <c r="C823" s="45"/>
      <c r="D823" s="45"/>
      <c r="E823" s="36"/>
      <c r="F823" s="36"/>
      <c r="G823" s="36"/>
      <c r="H823" s="36"/>
      <c r="I823" s="36"/>
      <c r="J823" s="36"/>
      <c r="K823" s="36"/>
      <c r="L823" s="37"/>
      <c r="M823" s="36"/>
      <c r="N823" s="36"/>
      <c r="O823" s="36"/>
      <c r="P823" s="36"/>
      <c r="Q823" s="36"/>
      <c r="R823" s="36"/>
      <c r="S823" s="36"/>
      <c r="T823" s="36"/>
      <c r="U823" s="36"/>
      <c r="V823" s="36"/>
      <c r="W823" s="36"/>
      <c r="X823" s="36"/>
      <c r="Y823" s="36"/>
      <c r="Z823" s="36"/>
      <c r="AA823" s="36"/>
    </row>
    <row r="824" spans="1:27" ht="15.75" customHeight="1">
      <c r="A824" s="36"/>
      <c r="B824" s="36"/>
      <c r="C824" s="45"/>
      <c r="D824" s="45"/>
      <c r="E824" s="36"/>
      <c r="F824" s="36"/>
      <c r="G824" s="36"/>
      <c r="H824" s="36"/>
      <c r="I824" s="36"/>
      <c r="J824" s="36"/>
      <c r="K824" s="36"/>
      <c r="L824" s="37"/>
      <c r="M824" s="36"/>
      <c r="N824" s="36"/>
      <c r="O824" s="36"/>
      <c r="P824" s="36"/>
      <c r="Q824" s="36"/>
      <c r="R824" s="36"/>
      <c r="S824" s="36"/>
      <c r="T824" s="36"/>
      <c r="U824" s="36"/>
      <c r="V824" s="36"/>
      <c r="W824" s="36"/>
      <c r="X824" s="36"/>
      <c r="Y824" s="36"/>
      <c r="Z824" s="36"/>
      <c r="AA824" s="36"/>
    </row>
    <row r="825" spans="1:27" ht="15.75" customHeight="1">
      <c r="A825" s="36"/>
      <c r="B825" s="36"/>
      <c r="C825" s="45"/>
      <c r="D825" s="45"/>
      <c r="E825" s="36"/>
      <c r="F825" s="36"/>
      <c r="G825" s="36"/>
      <c r="H825" s="36"/>
      <c r="I825" s="36"/>
      <c r="J825" s="36"/>
      <c r="K825" s="36"/>
      <c r="L825" s="37"/>
      <c r="M825" s="36"/>
      <c r="N825" s="36"/>
      <c r="O825" s="36"/>
      <c r="P825" s="36"/>
      <c r="Q825" s="36"/>
      <c r="R825" s="36"/>
      <c r="S825" s="36"/>
      <c r="T825" s="36"/>
      <c r="U825" s="36"/>
      <c r="V825" s="36"/>
      <c r="W825" s="36"/>
      <c r="X825" s="36"/>
      <c r="Y825" s="36"/>
      <c r="Z825" s="36"/>
      <c r="AA825" s="36"/>
    </row>
    <row r="826" spans="1:27" ht="15.75" customHeight="1">
      <c r="A826" s="36"/>
      <c r="B826" s="36"/>
      <c r="C826" s="45"/>
      <c r="D826" s="45"/>
      <c r="E826" s="36"/>
      <c r="F826" s="36"/>
      <c r="G826" s="36"/>
      <c r="H826" s="36"/>
      <c r="I826" s="36"/>
      <c r="J826" s="36"/>
      <c r="K826" s="36"/>
      <c r="L826" s="37"/>
      <c r="M826" s="36"/>
      <c r="N826" s="36"/>
      <c r="O826" s="36"/>
      <c r="P826" s="36"/>
      <c r="Q826" s="36"/>
      <c r="R826" s="36"/>
      <c r="S826" s="36"/>
      <c r="T826" s="36"/>
      <c r="U826" s="36"/>
      <c r="V826" s="36"/>
      <c r="W826" s="36"/>
      <c r="X826" s="36"/>
      <c r="Y826" s="36"/>
      <c r="Z826" s="36"/>
      <c r="AA826" s="36"/>
    </row>
    <row r="827" spans="1:27" ht="15.75" customHeight="1">
      <c r="A827" s="36"/>
      <c r="B827" s="36"/>
      <c r="C827" s="45"/>
      <c r="D827" s="45"/>
      <c r="E827" s="36"/>
      <c r="F827" s="36"/>
      <c r="G827" s="36"/>
      <c r="H827" s="36"/>
      <c r="I827" s="36"/>
      <c r="J827" s="36"/>
      <c r="K827" s="36"/>
      <c r="L827" s="37"/>
      <c r="M827" s="36"/>
      <c r="N827" s="36"/>
      <c r="O827" s="36"/>
      <c r="P827" s="36"/>
      <c r="Q827" s="36"/>
      <c r="R827" s="36"/>
      <c r="S827" s="36"/>
      <c r="T827" s="36"/>
      <c r="U827" s="36"/>
      <c r="V827" s="36"/>
      <c r="W827" s="36"/>
      <c r="X827" s="36"/>
      <c r="Y827" s="36"/>
      <c r="Z827" s="36"/>
      <c r="AA827" s="36"/>
    </row>
    <row r="828" spans="1:27" ht="15.75" customHeight="1">
      <c r="A828" s="36"/>
      <c r="B828" s="36"/>
      <c r="C828" s="45"/>
      <c r="D828" s="45"/>
      <c r="E828" s="36"/>
      <c r="F828" s="36"/>
      <c r="G828" s="36"/>
      <c r="H828" s="36"/>
      <c r="I828" s="36"/>
      <c r="J828" s="36"/>
      <c r="K828" s="36"/>
      <c r="L828" s="37"/>
      <c r="M828" s="36"/>
      <c r="N828" s="36"/>
      <c r="O828" s="36"/>
      <c r="P828" s="36"/>
      <c r="Q828" s="36"/>
      <c r="R828" s="36"/>
      <c r="S828" s="36"/>
      <c r="T828" s="36"/>
      <c r="U828" s="36"/>
      <c r="V828" s="36"/>
      <c r="W828" s="36"/>
      <c r="X828" s="36"/>
      <c r="Y828" s="36"/>
      <c r="Z828" s="36"/>
      <c r="AA828" s="36"/>
    </row>
    <row r="829" spans="1:27" ht="15.75" customHeight="1">
      <c r="A829" s="36"/>
      <c r="B829" s="36"/>
      <c r="C829" s="45"/>
      <c r="D829" s="45"/>
      <c r="E829" s="36"/>
      <c r="F829" s="36"/>
      <c r="G829" s="36"/>
      <c r="H829" s="36"/>
      <c r="I829" s="36"/>
      <c r="J829" s="36"/>
      <c r="K829" s="36"/>
      <c r="L829" s="37"/>
      <c r="M829" s="36"/>
      <c r="N829" s="36"/>
      <c r="O829" s="36"/>
      <c r="P829" s="36"/>
      <c r="Q829" s="36"/>
      <c r="R829" s="36"/>
      <c r="S829" s="36"/>
      <c r="T829" s="36"/>
      <c r="U829" s="36"/>
      <c r="V829" s="36"/>
      <c r="W829" s="36"/>
      <c r="X829" s="36"/>
      <c r="Y829" s="36"/>
      <c r="Z829" s="36"/>
      <c r="AA829" s="36"/>
    </row>
    <row r="830" spans="1:27" ht="15.75" customHeight="1">
      <c r="A830" s="36"/>
      <c r="B830" s="36"/>
      <c r="C830" s="45"/>
      <c r="D830" s="45"/>
      <c r="E830" s="36"/>
      <c r="F830" s="36"/>
      <c r="G830" s="36"/>
      <c r="H830" s="36"/>
      <c r="I830" s="36"/>
      <c r="J830" s="36"/>
      <c r="K830" s="36"/>
      <c r="L830" s="37"/>
      <c r="M830" s="36"/>
      <c r="N830" s="36"/>
      <c r="O830" s="36"/>
      <c r="P830" s="36"/>
      <c r="Q830" s="36"/>
      <c r="R830" s="36"/>
      <c r="S830" s="36"/>
      <c r="T830" s="36"/>
      <c r="U830" s="36"/>
      <c r="V830" s="36"/>
      <c r="W830" s="36"/>
      <c r="X830" s="36"/>
      <c r="Y830" s="36"/>
      <c r="Z830" s="36"/>
      <c r="AA830" s="36"/>
    </row>
    <row r="831" spans="1:27" ht="15.75" customHeight="1">
      <c r="A831" s="36"/>
      <c r="B831" s="36"/>
      <c r="C831" s="45"/>
      <c r="D831" s="45"/>
      <c r="E831" s="36"/>
      <c r="F831" s="36"/>
      <c r="G831" s="36"/>
      <c r="H831" s="36"/>
      <c r="I831" s="36"/>
      <c r="J831" s="36"/>
      <c r="K831" s="36"/>
      <c r="L831" s="37"/>
      <c r="M831" s="36"/>
      <c r="N831" s="36"/>
      <c r="O831" s="36"/>
      <c r="P831" s="36"/>
      <c r="Q831" s="36"/>
      <c r="R831" s="36"/>
      <c r="S831" s="36"/>
      <c r="T831" s="36"/>
      <c r="U831" s="36"/>
      <c r="V831" s="36"/>
      <c r="W831" s="36"/>
      <c r="X831" s="36"/>
      <c r="Y831" s="36"/>
      <c r="Z831" s="36"/>
      <c r="AA831" s="36"/>
    </row>
    <row r="832" spans="1:27" ht="15.75" customHeight="1">
      <c r="A832" s="36"/>
      <c r="B832" s="36"/>
      <c r="C832" s="45"/>
      <c r="D832" s="45"/>
      <c r="E832" s="36"/>
      <c r="F832" s="36"/>
      <c r="G832" s="36"/>
      <c r="H832" s="36"/>
      <c r="I832" s="36"/>
      <c r="J832" s="36"/>
      <c r="K832" s="36"/>
      <c r="L832" s="37"/>
      <c r="M832" s="36"/>
      <c r="N832" s="36"/>
      <c r="O832" s="36"/>
      <c r="P832" s="36"/>
      <c r="Q832" s="36"/>
      <c r="R832" s="36"/>
      <c r="S832" s="36"/>
      <c r="T832" s="36"/>
      <c r="U832" s="36"/>
      <c r="V832" s="36"/>
      <c r="W832" s="36"/>
      <c r="X832" s="36"/>
      <c r="Y832" s="36"/>
      <c r="Z832" s="36"/>
      <c r="AA832" s="36"/>
    </row>
    <row r="833" spans="1:27" ht="15.75" customHeight="1">
      <c r="A833" s="36"/>
      <c r="B833" s="36"/>
      <c r="C833" s="45"/>
      <c r="D833" s="45"/>
      <c r="E833" s="36"/>
      <c r="F833" s="36"/>
      <c r="G833" s="36"/>
      <c r="H833" s="36"/>
      <c r="I833" s="36"/>
      <c r="J833" s="36"/>
      <c r="K833" s="36"/>
      <c r="L833" s="37"/>
      <c r="M833" s="36"/>
      <c r="N833" s="36"/>
      <c r="O833" s="36"/>
      <c r="P833" s="36"/>
      <c r="Q833" s="36"/>
      <c r="R833" s="36"/>
      <c r="S833" s="36"/>
      <c r="T833" s="36"/>
      <c r="U833" s="36"/>
      <c r="V833" s="36"/>
      <c r="W833" s="36"/>
      <c r="X833" s="36"/>
      <c r="Y833" s="36"/>
      <c r="Z833" s="36"/>
      <c r="AA833" s="36"/>
    </row>
    <row r="834" spans="1:27" ht="15.75" customHeight="1">
      <c r="A834" s="36"/>
      <c r="B834" s="36"/>
      <c r="C834" s="45"/>
      <c r="D834" s="45"/>
      <c r="E834" s="36"/>
      <c r="F834" s="36"/>
      <c r="G834" s="36"/>
      <c r="H834" s="36"/>
      <c r="I834" s="36"/>
      <c r="J834" s="36"/>
      <c r="K834" s="36"/>
      <c r="L834" s="37"/>
      <c r="M834" s="36"/>
      <c r="N834" s="36"/>
      <c r="O834" s="36"/>
      <c r="P834" s="36"/>
      <c r="Q834" s="36"/>
      <c r="R834" s="36"/>
      <c r="S834" s="36"/>
      <c r="T834" s="36"/>
      <c r="U834" s="36"/>
      <c r="V834" s="36"/>
      <c r="W834" s="36"/>
      <c r="X834" s="36"/>
      <c r="Y834" s="36"/>
      <c r="Z834" s="36"/>
      <c r="AA834" s="36"/>
    </row>
    <row r="835" spans="1:27" ht="15.75" customHeight="1">
      <c r="A835" s="36"/>
      <c r="B835" s="36"/>
      <c r="C835" s="45"/>
      <c r="D835" s="45"/>
      <c r="E835" s="36"/>
      <c r="F835" s="36"/>
      <c r="G835" s="36"/>
      <c r="H835" s="36"/>
      <c r="I835" s="36"/>
      <c r="J835" s="36"/>
      <c r="K835" s="36"/>
      <c r="L835" s="37"/>
      <c r="M835" s="36"/>
      <c r="N835" s="36"/>
      <c r="O835" s="36"/>
      <c r="P835" s="36"/>
      <c r="Q835" s="36"/>
      <c r="R835" s="36"/>
      <c r="S835" s="36"/>
      <c r="T835" s="36"/>
      <c r="U835" s="36"/>
      <c r="V835" s="36"/>
      <c r="W835" s="36"/>
      <c r="X835" s="36"/>
      <c r="Y835" s="36"/>
      <c r="Z835" s="36"/>
      <c r="AA835" s="36"/>
    </row>
    <row r="836" spans="1:27" ht="15.75" customHeight="1">
      <c r="A836" s="36"/>
      <c r="B836" s="36"/>
      <c r="C836" s="45"/>
      <c r="D836" s="45"/>
      <c r="E836" s="36"/>
      <c r="F836" s="36"/>
      <c r="G836" s="36"/>
      <c r="H836" s="36"/>
      <c r="I836" s="36"/>
      <c r="J836" s="36"/>
      <c r="K836" s="36"/>
      <c r="L836" s="37"/>
      <c r="M836" s="36"/>
      <c r="N836" s="36"/>
      <c r="O836" s="36"/>
      <c r="P836" s="36"/>
      <c r="Q836" s="36"/>
      <c r="R836" s="36"/>
      <c r="S836" s="36"/>
      <c r="T836" s="36"/>
      <c r="U836" s="36"/>
      <c r="V836" s="36"/>
      <c r="W836" s="36"/>
      <c r="X836" s="36"/>
      <c r="Y836" s="36"/>
      <c r="Z836" s="36"/>
      <c r="AA836" s="36"/>
    </row>
    <row r="837" spans="1:27" ht="15.75" customHeight="1">
      <c r="A837" s="36"/>
      <c r="B837" s="36"/>
      <c r="C837" s="45"/>
      <c r="D837" s="45"/>
      <c r="E837" s="36"/>
      <c r="F837" s="36"/>
      <c r="G837" s="36"/>
      <c r="H837" s="36"/>
      <c r="I837" s="36"/>
      <c r="J837" s="36"/>
      <c r="K837" s="36"/>
      <c r="L837" s="37"/>
      <c r="M837" s="36"/>
      <c r="N837" s="36"/>
      <c r="O837" s="36"/>
      <c r="P837" s="36"/>
      <c r="Q837" s="36"/>
      <c r="R837" s="36"/>
      <c r="S837" s="36"/>
      <c r="T837" s="36"/>
      <c r="U837" s="36"/>
      <c r="V837" s="36"/>
      <c r="W837" s="36"/>
      <c r="X837" s="36"/>
      <c r="Y837" s="36"/>
      <c r="Z837" s="36"/>
      <c r="AA837" s="36"/>
    </row>
    <row r="838" spans="1:27" ht="15.75" customHeight="1">
      <c r="A838" s="36"/>
      <c r="B838" s="36"/>
      <c r="C838" s="45"/>
      <c r="D838" s="45"/>
      <c r="E838" s="36"/>
      <c r="F838" s="36"/>
      <c r="G838" s="36"/>
      <c r="H838" s="36"/>
      <c r="I838" s="36"/>
      <c r="J838" s="36"/>
      <c r="K838" s="36"/>
      <c r="L838" s="37"/>
      <c r="M838" s="36"/>
      <c r="N838" s="36"/>
      <c r="O838" s="36"/>
      <c r="P838" s="36"/>
      <c r="Q838" s="36"/>
      <c r="R838" s="36"/>
      <c r="S838" s="36"/>
      <c r="T838" s="36"/>
      <c r="U838" s="36"/>
      <c r="V838" s="36"/>
      <c r="W838" s="36"/>
      <c r="X838" s="36"/>
      <c r="Y838" s="36"/>
      <c r="Z838" s="36"/>
      <c r="AA838" s="36"/>
    </row>
    <row r="839" spans="1:27" ht="15.75" customHeight="1">
      <c r="A839" s="36"/>
      <c r="B839" s="36"/>
      <c r="C839" s="45"/>
      <c r="D839" s="45"/>
      <c r="E839" s="36"/>
      <c r="F839" s="36"/>
      <c r="G839" s="36"/>
      <c r="H839" s="36"/>
      <c r="I839" s="36"/>
      <c r="J839" s="36"/>
      <c r="K839" s="36"/>
      <c r="L839" s="37"/>
      <c r="M839" s="36"/>
      <c r="N839" s="36"/>
      <c r="O839" s="36"/>
      <c r="P839" s="36"/>
      <c r="Q839" s="36"/>
      <c r="R839" s="36"/>
      <c r="S839" s="36"/>
      <c r="T839" s="36"/>
      <c r="U839" s="36"/>
      <c r="V839" s="36"/>
      <c r="W839" s="36"/>
      <c r="X839" s="36"/>
      <c r="Y839" s="36"/>
      <c r="Z839" s="36"/>
      <c r="AA839" s="36"/>
    </row>
    <row r="840" spans="1:27" ht="15.75" customHeight="1">
      <c r="A840" s="36"/>
      <c r="B840" s="36"/>
      <c r="C840" s="45"/>
      <c r="D840" s="45"/>
      <c r="E840" s="36"/>
      <c r="F840" s="36"/>
      <c r="G840" s="36"/>
      <c r="H840" s="36"/>
      <c r="I840" s="36"/>
      <c r="J840" s="36"/>
      <c r="K840" s="36"/>
      <c r="L840" s="37"/>
      <c r="M840" s="36"/>
      <c r="N840" s="36"/>
      <c r="O840" s="36"/>
      <c r="P840" s="36"/>
      <c r="Q840" s="36"/>
      <c r="R840" s="36"/>
      <c r="S840" s="36"/>
      <c r="T840" s="36"/>
      <c r="U840" s="36"/>
      <c r="V840" s="36"/>
      <c r="W840" s="36"/>
      <c r="X840" s="36"/>
      <c r="Y840" s="36"/>
      <c r="Z840" s="36"/>
      <c r="AA840" s="36"/>
    </row>
    <row r="841" spans="1:27" ht="15.75" customHeight="1">
      <c r="A841" s="36"/>
      <c r="B841" s="36"/>
      <c r="C841" s="45"/>
      <c r="D841" s="45"/>
      <c r="E841" s="36"/>
      <c r="F841" s="36"/>
      <c r="G841" s="36"/>
      <c r="H841" s="36"/>
      <c r="I841" s="36"/>
      <c r="J841" s="36"/>
      <c r="K841" s="36"/>
      <c r="L841" s="37"/>
      <c r="M841" s="36"/>
      <c r="N841" s="36"/>
      <c r="O841" s="36"/>
      <c r="P841" s="36"/>
      <c r="Q841" s="36"/>
      <c r="R841" s="36"/>
      <c r="S841" s="36"/>
      <c r="T841" s="36"/>
      <c r="U841" s="36"/>
      <c r="V841" s="36"/>
      <c r="W841" s="36"/>
      <c r="X841" s="36"/>
      <c r="Y841" s="36"/>
      <c r="Z841" s="36"/>
      <c r="AA841" s="36"/>
    </row>
    <row r="842" spans="1:27" ht="15.75" customHeight="1">
      <c r="A842" s="36"/>
      <c r="B842" s="36"/>
      <c r="C842" s="45"/>
      <c r="D842" s="45"/>
      <c r="E842" s="36"/>
      <c r="F842" s="36"/>
      <c r="G842" s="36"/>
      <c r="H842" s="36"/>
      <c r="I842" s="36"/>
      <c r="J842" s="36"/>
      <c r="K842" s="36"/>
      <c r="L842" s="37"/>
      <c r="M842" s="36"/>
      <c r="N842" s="36"/>
      <c r="O842" s="36"/>
      <c r="P842" s="36"/>
      <c r="Q842" s="36"/>
      <c r="R842" s="36"/>
      <c r="S842" s="36"/>
      <c r="T842" s="36"/>
      <c r="U842" s="36"/>
      <c r="V842" s="36"/>
      <c r="W842" s="36"/>
      <c r="X842" s="36"/>
      <c r="Y842" s="36"/>
      <c r="Z842" s="36"/>
      <c r="AA842" s="36"/>
    </row>
    <row r="843" spans="1:27" ht="15.75" customHeight="1">
      <c r="A843" s="36"/>
      <c r="B843" s="36"/>
      <c r="C843" s="45"/>
      <c r="D843" s="45"/>
      <c r="E843" s="36"/>
      <c r="F843" s="36"/>
      <c r="G843" s="36"/>
      <c r="H843" s="36"/>
      <c r="I843" s="36"/>
      <c r="J843" s="36"/>
      <c r="K843" s="36"/>
      <c r="L843" s="37"/>
      <c r="M843" s="36"/>
      <c r="N843" s="36"/>
      <c r="O843" s="36"/>
      <c r="P843" s="36"/>
      <c r="Q843" s="36"/>
      <c r="R843" s="36"/>
      <c r="S843" s="36"/>
      <c r="T843" s="36"/>
      <c r="U843" s="36"/>
      <c r="V843" s="36"/>
      <c r="W843" s="36"/>
      <c r="X843" s="36"/>
      <c r="Y843" s="36"/>
      <c r="Z843" s="36"/>
      <c r="AA843" s="36"/>
    </row>
    <row r="844" spans="1:27" ht="15.75" customHeight="1">
      <c r="A844" s="36"/>
      <c r="B844" s="36"/>
      <c r="C844" s="45"/>
      <c r="D844" s="45"/>
      <c r="E844" s="36"/>
      <c r="F844" s="36"/>
      <c r="G844" s="36"/>
      <c r="H844" s="36"/>
      <c r="I844" s="36"/>
      <c r="J844" s="36"/>
      <c r="K844" s="36"/>
      <c r="L844" s="37"/>
      <c r="M844" s="36"/>
      <c r="N844" s="36"/>
      <c r="O844" s="36"/>
      <c r="P844" s="36"/>
      <c r="Q844" s="36"/>
      <c r="R844" s="36"/>
      <c r="S844" s="36"/>
      <c r="T844" s="36"/>
      <c r="U844" s="36"/>
      <c r="V844" s="36"/>
      <c r="W844" s="36"/>
      <c r="X844" s="36"/>
      <c r="Y844" s="36"/>
      <c r="Z844" s="36"/>
      <c r="AA844" s="36"/>
    </row>
    <row r="845" spans="1:27" ht="15.75" customHeight="1">
      <c r="A845" s="36"/>
      <c r="B845" s="36"/>
      <c r="C845" s="45"/>
      <c r="D845" s="45"/>
      <c r="E845" s="36"/>
      <c r="F845" s="36"/>
      <c r="G845" s="36"/>
      <c r="H845" s="36"/>
      <c r="I845" s="36"/>
      <c r="J845" s="36"/>
      <c r="K845" s="36"/>
      <c r="L845" s="37"/>
      <c r="M845" s="36"/>
      <c r="N845" s="36"/>
      <c r="O845" s="36"/>
      <c r="P845" s="36"/>
      <c r="Q845" s="36"/>
      <c r="R845" s="36"/>
      <c r="S845" s="36"/>
      <c r="T845" s="36"/>
      <c r="U845" s="36"/>
      <c r="V845" s="36"/>
      <c r="W845" s="36"/>
      <c r="X845" s="36"/>
      <c r="Y845" s="36"/>
      <c r="Z845" s="36"/>
      <c r="AA845" s="36"/>
    </row>
    <row r="846" spans="1:27" ht="15.75" customHeight="1">
      <c r="A846" s="36"/>
      <c r="B846" s="36"/>
      <c r="C846" s="45"/>
      <c r="D846" s="45"/>
      <c r="E846" s="36"/>
      <c r="F846" s="36"/>
      <c r="G846" s="36"/>
      <c r="H846" s="36"/>
      <c r="I846" s="36"/>
      <c r="J846" s="36"/>
      <c r="K846" s="36"/>
      <c r="L846" s="37"/>
      <c r="M846" s="36"/>
      <c r="N846" s="36"/>
      <c r="O846" s="36"/>
      <c r="P846" s="36"/>
      <c r="Q846" s="36"/>
      <c r="R846" s="36"/>
      <c r="S846" s="36"/>
      <c r="T846" s="36"/>
      <c r="U846" s="36"/>
      <c r="V846" s="36"/>
      <c r="W846" s="36"/>
      <c r="X846" s="36"/>
      <c r="Y846" s="36"/>
      <c r="Z846" s="36"/>
      <c r="AA846" s="36"/>
    </row>
    <row r="847" spans="1:27" ht="15.75" customHeight="1">
      <c r="A847" s="36"/>
      <c r="B847" s="36"/>
      <c r="C847" s="45"/>
      <c r="D847" s="45"/>
      <c r="E847" s="36"/>
      <c r="F847" s="36"/>
      <c r="G847" s="36"/>
      <c r="H847" s="36"/>
      <c r="I847" s="36"/>
      <c r="J847" s="36"/>
      <c r="K847" s="36"/>
      <c r="L847" s="37"/>
      <c r="M847" s="36"/>
      <c r="N847" s="36"/>
      <c r="O847" s="36"/>
      <c r="P847" s="36"/>
      <c r="Q847" s="36"/>
      <c r="R847" s="36"/>
      <c r="S847" s="36"/>
      <c r="T847" s="36"/>
      <c r="U847" s="36"/>
      <c r="V847" s="36"/>
      <c r="W847" s="36"/>
      <c r="X847" s="36"/>
      <c r="Y847" s="36"/>
      <c r="Z847" s="36"/>
      <c r="AA847" s="36"/>
    </row>
    <row r="848" spans="1:27" ht="15.75" customHeight="1">
      <c r="A848" s="36"/>
      <c r="B848" s="36"/>
      <c r="C848" s="45"/>
      <c r="D848" s="45"/>
      <c r="E848" s="36"/>
      <c r="F848" s="36"/>
      <c r="G848" s="36"/>
      <c r="H848" s="36"/>
      <c r="I848" s="36"/>
      <c r="J848" s="36"/>
      <c r="K848" s="36"/>
      <c r="L848" s="37"/>
      <c r="M848" s="36"/>
      <c r="N848" s="36"/>
      <c r="O848" s="36"/>
      <c r="P848" s="36"/>
      <c r="Q848" s="36"/>
      <c r="R848" s="36"/>
      <c r="S848" s="36"/>
      <c r="T848" s="36"/>
      <c r="U848" s="36"/>
      <c r="V848" s="36"/>
      <c r="W848" s="36"/>
      <c r="X848" s="36"/>
      <c r="Y848" s="36"/>
      <c r="Z848" s="36"/>
      <c r="AA848" s="36"/>
    </row>
    <row r="849" spans="1:27" ht="15.75" customHeight="1">
      <c r="A849" s="36"/>
      <c r="B849" s="36"/>
      <c r="C849" s="45"/>
      <c r="D849" s="45"/>
      <c r="E849" s="36"/>
      <c r="F849" s="36"/>
      <c r="G849" s="36"/>
      <c r="H849" s="36"/>
      <c r="I849" s="36"/>
      <c r="J849" s="36"/>
      <c r="K849" s="36"/>
      <c r="L849" s="37"/>
      <c r="M849" s="36"/>
      <c r="N849" s="36"/>
      <c r="O849" s="36"/>
      <c r="P849" s="36"/>
      <c r="Q849" s="36"/>
      <c r="R849" s="36"/>
      <c r="S849" s="36"/>
      <c r="T849" s="36"/>
      <c r="U849" s="36"/>
      <c r="V849" s="36"/>
      <c r="W849" s="36"/>
      <c r="X849" s="36"/>
      <c r="Y849" s="36"/>
      <c r="Z849" s="36"/>
      <c r="AA849" s="36"/>
    </row>
    <row r="850" spans="1:27" ht="15.75" customHeight="1">
      <c r="A850" s="36"/>
      <c r="B850" s="36"/>
      <c r="C850" s="45"/>
      <c r="D850" s="45"/>
      <c r="E850" s="36"/>
      <c r="F850" s="36"/>
      <c r="G850" s="36"/>
      <c r="H850" s="36"/>
      <c r="I850" s="36"/>
      <c r="J850" s="36"/>
      <c r="K850" s="36"/>
      <c r="L850" s="37"/>
      <c r="M850" s="36"/>
      <c r="N850" s="36"/>
      <c r="O850" s="36"/>
      <c r="P850" s="36"/>
      <c r="Q850" s="36"/>
      <c r="R850" s="36"/>
      <c r="S850" s="36"/>
      <c r="T850" s="36"/>
      <c r="U850" s="36"/>
      <c r="V850" s="36"/>
      <c r="W850" s="36"/>
      <c r="X850" s="36"/>
      <c r="Y850" s="36"/>
      <c r="Z850" s="36"/>
      <c r="AA850" s="36"/>
    </row>
    <row r="851" spans="1:27" ht="15.75" customHeight="1">
      <c r="A851" s="36"/>
      <c r="B851" s="36"/>
      <c r="C851" s="45"/>
      <c r="D851" s="45"/>
      <c r="E851" s="36"/>
      <c r="F851" s="36"/>
      <c r="G851" s="36"/>
      <c r="H851" s="36"/>
      <c r="I851" s="36"/>
      <c r="J851" s="36"/>
      <c r="K851" s="36"/>
      <c r="L851" s="37"/>
      <c r="M851" s="36"/>
      <c r="N851" s="36"/>
      <c r="O851" s="36"/>
      <c r="P851" s="36"/>
      <c r="Q851" s="36"/>
      <c r="R851" s="36"/>
      <c r="S851" s="36"/>
      <c r="T851" s="36"/>
      <c r="U851" s="36"/>
      <c r="V851" s="36"/>
      <c r="W851" s="36"/>
      <c r="X851" s="36"/>
      <c r="Y851" s="36"/>
      <c r="Z851" s="36"/>
      <c r="AA851" s="36"/>
    </row>
    <row r="852" spans="1:27" ht="15.75" customHeight="1">
      <c r="A852" s="36"/>
      <c r="B852" s="36"/>
      <c r="C852" s="45"/>
      <c r="D852" s="45"/>
      <c r="E852" s="36"/>
      <c r="F852" s="36"/>
      <c r="G852" s="36"/>
      <c r="H852" s="36"/>
      <c r="I852" s="36"/>
      <c r="J852" s="36"/>
      <c r="K852" s="36"/>
      <c r="L852" s="37"/>
      <c r="M852" s="36"/>
      <c r="N852" s="36"/>
      <c r="O852" s="36"/>
      <c r="P852" s="36"/>
      <c r="Q852" s="36"/>
      <c r="R852" s="36"/>
      <c r="S852" s="36"/>
      <c r="T852" s="36"/>
      <c r="U852" s="36"/>
      <c r="V852" s="36"/>
      <c r="W852" s="36"/>
      <c r="X852" s="36"/>
      <c r="Y852" s="36"/>
      <c r="Z852" s="36"/>
      <c r="AA852" s="36"/>
    </row>
    <row r="853" spans="1:27" ht="15.75" customHeight="1">
      <c r="A853" s="36"/>
      <c r="B853" s="36"/>
      <c r="C853" s="45"/>
      <c r="D853" s="45"/>
      <c r="E853" s="36"/>
      <c r="F853" s="36"/>
      <c r="G853" s="36"/>
      <c r="H853" s="36"/>
      <c r="I853" s="36"/>
      <c r="J853" s="36"/>
      <c r="K853" s="36"/>
      <c r="L853" s="37"/>
      <c r="M853" s="36"/>
      <c r="N853" s="36"/>
      <c r="O853" s="36"/>
      <c r="P853" s="36"/>
      <c r="Q853" s="36"/>
      <c r="R853" s="36"/>
      <c r="S853" s="36"/>
      <c r="T853" s="36"/>
      <c r="U853" s="36"/>
      <c r="V853" s="36"/>
      <c r="W853" s="36"/>
      <c r="X853" s="36"/>
      <c r="Y853" s="36"/>
      <c r="Z853" s="36"/>
      <c r="AA853" s="36"/>
    </row>
    <row r="854" spans="1:27" ht="15.75" customHeight="1">
      <c r="A854" s="36"/>
      <c r="B854" s="36"/>
      <c r="C854" s="45"/>
      <c r="D854" s="45"/>
      <c r="E854" s="36"/>
      <c r="F854" s="36"/>
      <c r="G854" s="36"/>
      <c r="H854" s="36"/>
      <c r="I854" s="36"/>
      <c r="J854" s="36"/>
      <c r="K854" s="36"/>
      <c r="L854" s="37"/>
      <c r="M854" s="36"/>
      <c r="N854" s="36"/>
      <c r="O854" s="36"/>
      <c r="P854" s="36"/>
      <c r="Q854" s="36"/>
      <c r="R854" s="36"/>
      <c r="S854" s="36"/>
      <c r="T854" s="36"/>
      <c r="U854" s="36"/>
      <c r="V854" s="36"/>
      <c r="W854" s="36"/>
      <c r="X854" s="36"/>
      <c r="Y854" s="36"/>
      <c r="Z854" s="36"/>
      <c r="AA854" s="36"/>
    </row>
    <row r="855" spans="1:27" ht="15.75" customHeight="1">
      <c r="A855" s="36"/>
      <c r="B855" s="36"/>
      <c r="C855" s="45"/>
      <c r="D855" s="45"/>
      <c r="E855" s="36"/>
      <c r="F855" s="36"/>
      <c r="G855" s="36"/>
      <c r="H855" s="36"/>
      <c r="I855" s="36"/>
      <c r="J855" s="36"/>
      <c r="K855" s="36"/>
      <c r="L855" s="37"/>
      <c r="M855" s="36"/>
      <c r="N855" s="36"/>
      <c r="O855" s="36"/>
      <c r="P855" s="36"/>
      <c r="Q855" s="36"/>
      <c r="R855" s="36"/>
      <c r="S855" s="36"/>
      <c r="T855" s="36"/>
      <c r="U855" s="36"/>
      <c r="V855" s="36"/>
      <c r="W855" s="36"/>
      <c r="X855" s="36"/>
      <c r="Y855" s="36"/>
      <c r="Z855" s="36"/>
      <c r="AA855" s="36"/>
    </row>
    <row r="856" spans="1:27" ht="15.75" customHeight="1">
      <c r="A856" s="36"/>
      <c r="B856" s="36"/>
      <c r="C856" s="45"/>
      <c r="D856" s="45"/>
      <c r="E856" s="36"/>
      <c r="F856" s="36"/>
      <c r="G856" s="36"/>
      <c r="H856" s="36"/>
      <c r="I856" s="36"/>
      <c r="J856" s="36"/>
      <c r="K856" s="36"/>
      <c r="L856" s="37"/>
      <c r="M856" s="36"/>
      <c r="N856" s="36"/>
      <c r="O856" s="36"/>
      <c r="P856" s="36"/>
      <c r="Q856" s="36"/>
      <c r="R856" s="36"/>
      <c r="S856" s="36"/>
      <c r="T856" s="36"/>
      <c r="U856" s="36"/>
      <c r="V856" s="36"/>
      <c r="W856" s="36"/>
      <c r="X856" s="36"/>
      <c r="Y856" s="36"/>
      <c r="Z856" s="36"/>
      <c r="AA856" s="36"/>
    </row>
    <row r="857" spans="1:27" ht="15.75" customHeight="1">
      <c r="A857" s="36"/>
      <c r="B857" s="36"/>
      <c r="C857" s="45"/>
      <c r="D857" s="45"/>
      <c r="E857" s="36"/>
      <c r="F857" s="36"/>
      <c r="G857" s="36"/>
      <c r="H857" s="36"/>
      <c r="I857" s="36"/>
      <c r="J857" s="36"/>
      <c r="K857" s="36"/>
      <c r="L857" s="37"/>
      <c r="M857" s="36"/>
      <c r="N857" s="36"/>
      <c r="O857" s="36"/>
      <c r="P857" s="36"/>
      <c r="Q857" s="36"/>
      <c r="R857" s="36"/>
      <c r="S857" s="36"/>
      <c r="T857" s="36"/>
      <c r="U857" s="36"/>
      <c r="V857" s="36"/>
      <c r="W857" s="36"/>
      <c r="X857" s="36"/>
      <c r="Y857" s="36"/>
      <c r="Z857" s="36"/>
      <c r="AA857" s="36"/>
    </row>
    <row r="858" spans="1:27" ht="15.75" customHeight="1">
      <c r="A858" s="36"/>
      <c r="B858" s="36"/>
      <c r="C858" s="45"/>
      <c r="D858" s="45"/>
      <c r="E858" s="36"/>
      <c r="F858" s="36"/>
      <c r="G858" s="36"/>
      <c r="H858" s="36"/>
      <c r="I858" s="36"/>
      <c r="J858" s="36"/>
      <c r="K858" s="36"/>
      <c r="L858" s="37"/>
      <c r="M858" s="36"/>
      <c r="N858" s="36"/>
      <c r="O858" s="36"/>
      <c r="P858" s="36"/>
      <c r="Q858" s="36"/>
      <c r="R858" s="36"/>
      <c r="S858" s="36"/>
      <c r="T858" s="36"/>
      <c r="U858" s="36"/>
      <c r="V858" s="36"/>
      <c r="W858" s="36"/>
      <c r="X858" s="36"/>
      <c r="Y858" s="36"/>
      <c r="Z858" s="36"/>
      <c r="AA858" s="36"/>
    </row>
    <row r="859" spans="1:27" ht="15.75" customHeight="1">
      <c r="A859" s="36"/>
      <c r="B859" s="36"/>
      <c r="C859" s="45"/>
      <c r="D859" s="45"/>
      <c r="E859" s="36"/>
      <c r="F859" s="36"/>
      <c r="G859" s="36"/>
      <c r="H859" s="36"/>
      <c r="I859" s="36"/>
      <c r="J859" s="36"/>
      <c r="K859" s="36"/>
      <c r="L859" s="37"/>
      <c r="M859" s="36"/>
      <c r="N859" s="36"/>
      <c r="O859" s="36"/>
      <c r="P859" s="36"/>
      <c r="Q859" s="36"/>
      <c r="R859" s="36"/>
      <c r="S859" s="36"/>
      <c r="T859" s="36"/>
      <c r="U859" s="36"/>
      <c r="V859" s="36"/>
      <c r="W859" s="36"/>
      <c r="X859" s="36"/>
      <c r="Y859" s="36"/>
      <c r="Z859" s="36"/>
      <c r="AA859" s="36"/>
    </row>
    <row r="860" spans="1:27" ht="15.75" customHeight="1">
      <c r="A860" s="36"/>
      <c r="B860" s="36"/>
      <c r="C860" s="45"/>
      <c r="D860" s="45"/>
      <c r="E860" s="36"/>
      <c r="F860" s="36"/>
      <c r="G860" s="36"/>
      <c r="H860" s="36"/>
      <c r="I860" s="36"/>
      <c r="J860" s="36"/>
      <c r="K860" s="36"/>
      <c r="L860" s="37"/>
      <c r="M860" s="36"/>
      <c r="N860" s="36"/>
      <c r="O860" s="36"/>
      <c r="P860" s="36"/>
      <c r="Q860" s="36"/>
      <c r="R860" s="36"/>
      <c r="S860" s="36"/>
      <c r="T860" s="36"/>
      <c r="U860" s="36"/>
      <c r="V860" s="36"/>
      <c r="W860" s="36"/>
      <c r="X860" s="36"/>
      <c r="Y860" s="36"/>
      <c r="Z860" s="36"/>
      <c r="AA860" s="36"/>
    </row>
    <row r="861" spans="1:27" ht="15.75" customHeight="1">
      <c r="A861" s="36"/>
      <c r="B861" s="36"/>
      <c r="C861" s="45"/>
      <c r="D861" s="45"/>
      <c r="E861" s="36"/>
      <c r="F861" s="36"/>
      <c r="G861" s="36"/>
      <c r="H861" s="36"/>
      <c r="I861" s="36"/>
      <c r="J861" s="36"/>
      <c r="K861" s="36"/>
      <c r="L861" s="37"/>
      <c r="M861" s="36"/>
      <c r="N861" s="36"/>
      <c r="O861" s="36"/>
      <c r="P861" s="36"/>
      <c r="Q861" s="36"/>
      <c r="R861" s="36"/>
      <c r="S861" s="36"/>
      <c r="T861" s="36"/>
      <c r="U861" s="36"/>
      <c r="V861" s="36"/>
      <c r="W861" s="36"/>
      <c r="X861" s="36"/>
      <c r="Y861" s="36"/>
      <c r="Z861" s="36"/>
      <c r="AA861" s="36"/>
    </row>
    <row r="862" spans="1:27" ht="15.75" customHeight="1">
      <c r="A862" s="36"/>
      <c r="B862" s="36"/>
      <c r="C862" s="45"/>
      <c r="D862" s="45"/>
      <c r="E862" s="36"/>
      <c r="F862" s="36"/>
      <c r="G862" s="36"/>
      <c r="H862" s="36"/>
      <c r="I862" s="36"/>
      <c r="J862" s="36"/>
      <c r="K862" s="36"/>
      <c r="L862" s="37"/>
      <c r="M862" s="36"/>
      <c r="N862" s="36"/>
      <c r="O862" s="36"/>
      <c r="P862" s="36"/>
      <c r="Q862" s="36"/>
      <c r="R862" s="36"/>
      <c r="S862" s="36"/>
      <c r="T862" s="36"/>
      <c r="U862" s="36"/>
      <c r="V862" s="36"/>
      <c r="W862" s="36"/>
      <c r="X862" s="36"/>
      <c r="Y862" s="36"/>
      <c r="Z862" s="36"/>
      <c r="AA862" s="36"/>
    </row>
    <row r="863" spans="1:27" ht="15.75" customHeight="1">
      <c r="A863" s="36"/>
      <c r="B863" s="36"/>
      <c r="C863" s="45"/>
      <c r="D863" s="45"/>
      <c r="E863" s="36"/>
      <c r="F863" s="36"/>
      <c r="G863" s="36"/>
      <c r="H863" s="36"/>
      <c r="I863" s="36"/>
      <c r="J863" s="36"/>
      <c r="K863" s="36"/>
      <c r="L863" s="37"/>
      <c r="M863" s="36"/>
      <c r="N863" s="36"/>
      <c r="O863" s="36"/>
      <c r="P863" s="36"/>
      <c r="Q863" s="36"/>
      <c r="R863" s="36"/>
      <c r="S863" s="36"/>
      <c r="T863" s="36"/>
      <c r="U863" s="36"/>
      <c r="V863" s="36"/>
      <c r="W863" s="36"/>
      <c r="X863" s="36"/>
      <c r="Y863" s="36"/>
      <c r="Z863" s="36"/>
      <c r="AA863" s="36"/>
    </row>
    <row r="864" spans="1:27" ht="15.75" customHeight="1">
      <c r="A864" s="36"/>
      <c r="B864" s="36"/>
      <c r="C864" s="45"/>
      <c r="D864" s="45"/>
      <c r="E864" s="36"/>
      <c r="F864" s="36"/>
      <c r="G864" s="36"/>
      <c r="H864" s="36"/>
      <c r="I864" s="36"/>
      <c r="J864" s="36"/>
      <c r="K864" s="36"/>
      <c r="L864" s="37"/>
      <c r="M864" s="36"/>
      <c r="N864" s="36"/>
      <c r="O864" s="36"/>
      <c r="P864" s="36"/>
      <c r="Q864" s="36"/>
      <c r="R864" s="36"/>
      <c r="S864" s="36"/>
      <c r="T864" s="36"/>
      <c r="U864" s="36"/>
      <c r="V864" s="36"/>
      <c r="W864" s="36"/>
      <c r="X864" s="36"/>
      <c r="Y864" s="36"/>
      <c r="Z864" s="36"/>
      <c r="AA864" s="36"/>
    </row>
    <row r="865" spans="1:27" ht="15.75" customHeight="1">
      <c r="A865" s="36"/>
      <c r="B865" s="36"/>
      <c r="C865" s="45"/>
      <c r="D865" s="45"/>
      <c r="E865" s="36"/>
      <c r="F865" s="36"/>
      <c r="G865" s="36"/>
      <c r="H865" s="36"/>
      <c r="I865" s="36"/>
      <c r="J865" s="36"/>
      <c r="K865" s="36"/>
      <c r="L865" s="37"/>
      <c r="M865" s="36"/>
      <c r="N865" s="36"/>
      <c r="O865" s="36"/>
      <c r="P865" s="36"/>
      <c r="Q865" s="36"/>
      <c r="R865" s="36"/>
      <c r="S865" s="36"/>
      <c r="T865" s="36"/>
      <c r="U865" s="36"/>
      <c r="V865" s="36"/>
      <c r="W865" s="36"/>
      <c r="X865" s="36"/>
      <c r="Y865" s="36"/>
      <c r="Z865" s="36"/>
      <c r="AA865" s="36"/>
    </row>
    <row r="866" spans="1:27" ht="15.75" customHeight="1">
      <c r="A866" s="36"/>
      <c r="B866" s="36"/>
      <c r="C866" s="45"/>
      <c r="D866" s="45"/>
      <c r="E866" s="36"/>
      <c r="F866" s="36"/>
      <c r="G866" s="36"/>
      <c r="H866" s="36"/>
      <c r="I866" s="36"/>
      <c r="J866" s="36"/>
      <c r="K866" s="36"/>
      <c r="L866" s="37"/>
      <c r="M866" s="36"/>
      <c r="N866" s="36"/>
      <c r="O866" s="36"/>
      <c r="P866" s="36"/>
      <c r="Q866" s="36"/>
      <c r="R866" s="36"/>
      <c r="S866" s="36"/>
      <c r="T866" s="36"/>
      <c r="U866" s="36"/>
      <c r="V866" s="36"/>
      <c r="W866" s="36"/>
      <c r="X866" s="36"/>
      <c r="Y866" s="36"/>
      <c r="Z866" s="36"/>
      <c r="AA866" s="36"/>
    </row>
    <row r="867" spans="1:27" ht="15.75" customHeight="1">
      <c r="A867" s="36"/>
      <c r="B867" s="36"/>
      <c r="C867" s="45"/>
      <c r="D867" s="45"/>
      <c r="E867" s="36"/>
      <c r="F867" s="36"/>
      <c r="G867" s="36"/>
      <c r="H867" s="36"/>
      <c r="I867" s="36"/>
      <c r="J867" s="36"/>
      <c r="K867" s="36"/>
      <c r="L867" s="37"/>
      <c r="M867" s="36"/>
      <c r="N867" s="36"/>
      <c r="O867" s="36"/>
      <c r="P867" s="36"/>
      <c r="Q867" s="36"/>
      <c r="R867" s="36"/>
      <c r="S867" s="36"/>
      <c r="T867" s="36"/>
      <c r="U867" s="36"/>
      <c r="V867" s="36"/>
      <c r="W867" s="36"/>
      <c r="X867" s="36"/>
      <c r="Y867" s="36"/>
      <c r="Z867" s="36"/>
      <c r="AA867" s="36"/>
    </row>
    <row r="868" spans="1:27" ht="15.75" customHeight="1">
      <c r="A868" s="36"/>
      <c r="B868" s="36"/>
      <c r="C868" s="45"/>
      <c r="D868" s="45"/>
      <c r="E868" s="36"/>
      <c r="F868" s="36"/>
      <c r="G868" s="36"/>
      <c r="H868" s="36"/>
      <c r="I868" s="36"/>
      <c r="J868" s="36"/>
      <c r="K868" s="36"/>
      <c r="L868" s="37"/>
      <c r="M868" s="36"/>
      <c r="N868" s="36"/>
      <c r="O868" s="36"/>
      <c r="P868" s="36"/>
      <c r="Q868" s="36"/>
      <c r="R868" s="36"/>
      <c r="S868" s="36"/>
      <c r="T868" s="36"/>
      <c r="U868" s="36"/>
      <c r="V868" s="36"/>
      <c r="W868" s="36"/>
      <c r="X868" s="36"/>
      <c r="Y868" s="36"/>
      <c r="Z868" s="36"/>
      <c r="AA868" s="36"/>
    </row>
    <row r="869" spans="1:27" ht="15.75" customHeight="1">
      <c r="A869" s="36"/>
      <c r="B869" s="36"/>
      <c r="C869" s="45"/>
      <c r="D869" s="45"/>
      <c r="E869" s="36"/>
      <c r="F869" s="36"/>
      <c r="G869" s="36"/>
      <c r="H869" s="36"/>
      <c r="I869" s="36"/>
      <c r="J869" s="36"/>
      <c r="K869" s="36"/>
      <c r="L869" s="37"/>
      <c r="M869" s="36"/>
      <c r="N869" s="36"/>
      <c r="O869" s="36"/>
      <c r="P869" s="36"/>
      <c r="Q869" s="36"/>
      <c r="R869" s="36"/>
      <c r="S869" s="36"/>
      <c r="T869" s="36"/>
      <c r="U869" s="36"/>
      <c r="V869" s="36"/>
      <c r="W869" s="36"/>
      <c r="X869" s="36"/>
      <c r="Y869" s="36"/>
      <c r="Z869" s="36"/>
      <c r="AA869" s="36"/>
    </row>
    <row r="870" spans="1:27" ht="15.75" customHeight="1">
      <c r="A870" s="36"/>
      <c r="B870" s="36"/>
      <c r="C870" s="45"/>
      <c r="D870" s="45"/>
      <c r="E870" s="36"/>
      <c r="F870" s="36"/>
      <c r="G870" s="36"/>
      <c r="H870" s="36"/>
      <c r="I870" s="36"/>
      <c r="J870" s="36"/>
      <c r="K870" s="36"/>
      <c r="L870" s="37"/>
      <c r="M870" s="36"/>
      <c r="N870" s="36"/>
      <c r="O870" s="36"/>
      <c r="P870" s="36"/>
      <c r="Q870" s="36"/>
      <c r="R870" s="36"/>
      <c r="S870" s="36"/>
      <c r="T870" s="36"/>
      <c r="U870" s="36"/>
      <c r="V870" s="36"/>
      <c r="W870" s="36"/>
      <c r="X870" s="36"/>
      <c r="Y870" s="36"/>
      <c r="Z870" s="36"/>
      <c r="AA870" s="36"/>
    </row>
    <row r="871" spans="1:27" ht="15.75" customHeight="1">
      <c r="A871" s="36"/>
      <c r="B871" s="36"/>
      <c r="C871" s="45"/>
      <c r="D871" s="45"/>
      <c r="E871" s="36"/>
      <c r="F871" s="36"/>
      <c r="G871" s="36"/>
      <c r="H871" s="36"/>
      <c r="I871" s="36"/>
      <c r="J871" s="36"/>
      <c r="K871" s="36"/>
      <c r="L871" s="37"/>
      <c r="M871" s="36"/>
      <c r="N871" s="36"/>
      <c r="O871" s="36"/>
      <c r="P871" s="36"/>
      <c r="Q871" s="36"/>
      <c r="R871" s="36"/>
      <c r="S871" s="36"/>
      <c r="T871" s="36"/>
      <c r="U871" s="36"/>
      <c r="V871" s="36"/>
      <c r="W871" s="36"/>
      <c r="X871" s="36"/>
      <c r="Y871" s="36"/>
      <c r="Z871" s="36"/>
      <c r="AA871" s="36"/>
    </row>
    <row r="872" spans="1:27" ht="15.75" customHeight="1">
      <c r="A872" s="36"/>
      <c r="B872" s="36"/>
      <c r="C872" s="45"/>
      <c r="D872" s="45"/>
      <c r="E872" s="36"/>
      <c r="F872" s="36"/>
      <c r="G872" s="36"/>
      <c r="H872" s="36"/>
      <c r="I872" s="36"/>
      <c r="J872" s="36"/>
      <c r="K872" s="36"/>
      <c r="L872" s="37"/>
      <c r="M872" s="36"/>
      <c r="N872" s="36"/>
      <c r="O872" s="36"/>
      <c r="P872" s="36"/>
      <c r="Q872" s="36"/>
      <c r="R872" s="36"/>
      <c r="S872" s="36"/>
      <c r="T872" s="36"/>
      <c r="U872" s="36"/>
      <c r="V872" s="36"/>
      <c r="W872" s="36"/>
      <c r="X872" s="36"/>
      <c r="Y872" s="36"/>
      <c r="Z872" s="36"/>
      <c r="AA872" s="36"/>
    </row>
    <row r="873" spans="1:27" ht="15.75" customHeight="1">
      <c r="A873" s="36"/>
      <c r="B873" s="36"/>
      <c r="C873" s="45"/>
      <c r="D873" s="45"/>
      <c r="E873" s="36"/>
      <c r="F873" s="36"/>
      <c r="G873" s="36"/>
      <c r="H873" s="36"/>
      <c r="I873" s="36"/>
      <c r="J873" s="36"/>
      <c r="K873" s="36"/>
      <c r="L873" s="37"/>
      <c r="M873" s="36"/>
      <c r="N873" s="36"/>
      <c r="O873" s="36"/>
      <c r="P873" s="36"/>
      <c r="Q873" s="36"/>
      <c r="R873" s="36"/>
      <c r="S873" s="36"/>
      <c r="T873" s="36"/>
      <c r="U873" s="36"/>
      <c r="V873" s="36"/>
      <c r="W873" s="36"/>
      <c r="X873" s="36"/>
      <c r="Y873" s="36"/>
      <c r="Z873" s="36"/>
      <c r="AA873" s="36"/>
    </row>
    <row r="874" spans="1:27" ht="15.75" customHeight="1">
      <c r="A874" s="36"/>
      <c r="B874" s="36"/>
      <c r="C874" s="45"/>
      <c r="D874" s="45"/>
      <c r="E874" s="36"/>
      <c r="F874" s="36"/>
      <c r="G874" s="36"/>
      <c r="H874" s="36"/>
      <c r="I874" s="36"/>
      <c r="J874" s="36"/>
      <c r="K874" s="36"/>
      <c r="L874" s="37"/>
      <c r="M874" s="36"/>
      <c r="N874" s="36"/>
      <c r="O874" s="36"/>
      <c r="P874" s="36"/>
      <c r="Q874" s="36"/>
      <c r="R874" s="36"/>
      <c r="S874" s="36"/>
      <c r="T874" s="36"/>
      <c r="U874" s="36"/>
      <c r="V874" s="36"/>
      <c r="W874" s="36"/>
      <c r="X874" s="36"/>
      <c r="Y874" s="36"/>
      <c r="Z874" s="36"/>
      <c r="AA874" s="36"/>
    </row>
    <row r="875" spans="1:27" ht="15.75" customHeight="1">
      <c r="A875" s="36"/>
      <c r="B875" s="36"/>
      <c r="C875" s="45"/>
      <c r="D875" s="45"/>
      <c r="E875" s="36"/>
      <c r="F875" s="36"/>
      <c r="G875" s="36"/>
      <c r="H875" s="36"/>
      <c r="I875" s="36"/>
      <c r="J875" s="36"/>
      <c r="K875" s="36"/>
      <c r="L875" s="37"/>
      <c r="M875" s="36"/>
      <c r="N875" s="36"/>
      <c r="O875" s="36"/>
      <c r="P875" s="36"/>
      <c r="Q875" s="36"/>
      <c r="R875" s="36"/>
      <c r="S875" s="36"/>
      <c r="T875" s="36"/>
      <c r="U875" s="36"/>
      <c r="V875" s="36"/>
      <c r="W875" s="36"/>
      <c r="X875" s="36"/>
      <c r="Y875" s="36"/>
      <c r="Z875" s="36"/>
      <c r="AA875" s="36"/>
    </row>
    <row r="876" spans="1:27" ht="15.75" customHeight="1">
      <c r="A876" s="36"/>
      <c r="B876" s="36"/>
      <c r="C876" s="45"/>
      <c r="D876" s="45"/>
      <c r="E876" s="36"/>
      <c r="F876" s="36"/>
      <c r="G876" s="36"/>
      <c r="H876" s="36"/>
      <c r="I876" s="36"/>
      <c r="J876" s="36"/>
      <c r="K876" s="36"/>
      <c r="L876" s="37"/>
      <c r="M876" s="36"/>
      <c r="N876" s="36"/>
      <c r="O876" s="36"/>
      <c r="P876" s="36"/>
      <c r="Q876" s="36"/>
      <c r="R876" s="36"/>
      <c r="S876" s="36"/>
      <c r="T876" s="36"/>
      <c r="U876" s="36"/>
      <c r="V876" s="36"/>
      <c r="W876" s="36"/>
      <c r="X876" s="36"/>
      <c r="Y876" s="36"/>
      <c r="Z876" s="36"/>
      <c r="AA876" s="36"/>
    </row>
    <row r="877" spans="1:27" ht="15.75" customHeight="1">
      <c r="A877" s="36"/>
      <c r="B877" s="36"/>
      <c r="C877" s="45"/>
      <c r="D877" s="45"/>
      <c r="E877" s="36"/>
      <c r="F877" s="36"/>
      <c r="G877" s="36"/>
      <c r="H877" s="36"/>
      <c r="I877" s="36"/>
      <c r="J877" s="36"/>
      <c r="K877" s="36"/>
      <c r="L877" s="37"/>
      <c r="M877" s="36"/>
      <c r="N877" s="36"/>
      <c r="O877" s="36"/>
      <c r="P877" s="36"/>
      <c r="Q877" s="36"/>
      <c r="R877" s="36"/>
      <c r="S877" s="36"/>
      <c r="T877" s="36"/>
      <c r="U877" s="36"/>
      <c r="V877" s="36"/>
      <c r="W877" s="36"/>
      <c r="X877" s="36"/>
      <c r="Y877" s="36"/>
      <c r="Z877" s="36"/>
      <c r="AA877" s="36"/>
    </row>
    <row r="878" spans="1:27" ht="15.75" customHeight="1">
      <c r="A878" s="36"/>
      <c r="B878" s="36"/>
      <c r="C878" s="45"/>
      <c r="D878" s="45"/>
      <c r="E878" s="36"/>
      <c r="F878" s="36"/>
      <c r="G878" s="36"/>
      <c r="H878" s="36"/>
      <c r="I878" s="36"/>
      <c r="J878" s="36"/>
      <c r="K878" s="36"/>
      <c r="L878" s="37"/>
      <c r="M878" s="36"/>
      <c r="N878" s="36"/>
      <c r="O878" s="36"/>
      <c r="P878" s="36"/>
      <c r="Q878" s="36"/>
      <c r="R878" s="36"/>
      <c r="S878" s="36"/>
      <c r="T878" s="36"/>
      <c r="U878" s="36"/>
      <c r="V878" s="36"/>
      <c r="W878" s="36"/>
      <c r="X878" s="36"/>
      <c r="Y878" s="36"/>
      <c r="Z878" s="36"/>
      <c r="AA878" s="36"/>
    </row>
    <row r="879" spans="1:27" ht="15.75" customHeight="1">
      <c r="A879" s="36"/>
      <c r="B879" s="36"/>
      <c r="C879" s="45"/>
      <c r="D879" s="45"/>
      <c r="E879" s="36"/>
      <c r="F879" s="36"/>
      <c r="G879" s="36"/>
      <c r="H879" s="36"/>
      <c r="I879" s="36"/>
      <c r="J879" s="36"/>
      <c r="K879" s="36"/>
      <c r="L879" s="37"/>
      <c r="M879" s="36"/>
      <c r="N879" s="36"/>
      <c r="O879" s="36"/>
      <c r="P879" s="36"/>
      <c r="Q879" s="36"/>
      <c r="R879" s="36"/>
      <c r="S879" s="36"/>
      <c r="T879" s="36"/>
      <c r="U879" s="36"/>
      <c r="V879" s="36"/>
      <c r="W879" s="36"/>
      <c r="X879" s="36"/>
      <c r="Y879" s="36"/>
      <c r="Z879" s="36"/>
      <c r="AA879" s="36"/>
    </row>
    <row r="880" spans="1:27" ht="15.75" customHeight="1">
      <c r="A880" s="36"/>
      <c r="B880" s="36"/>
      <c r="C880" s="45"/>
      <c r="D880" s="45"/>
      <c r="E880" s="36"/>
      <c r="F880" s="36"/>
      <c r="G880" s="36"/>
      <c r="H880" s="36"/>
      <c r="I880" s="36"/>
      <c r="J880" s="36"/>
      <c r="K880" s="36"/>
      <c r="L880" s="37"/>
      <c r="M880" s="36"/>
      <c r="N880" s="36"/>
      <c r="O880" s="36"/>
      <c r="P880" s="36"/>
      <c r="Q880" s="36"/>
      <c r="R880" s="36"/>
      <c r="S880" s="36"/>
      <c r="T880" s="36"/>
      <c r="U880" s="36"/>
      <c r="V880" s="36"/>
      <c r="W880" s="36"/>
      <c r="X880" s="36"/>
      <c r="Y880" s="36"/>
      <c r="Z880" s="36"/>
      <c r="AA880" s="36"/>
    </row>
    <row r="881" spans="1:27" ht="15.75" customHeight="1">
      <c r="A881" s="36"/>
      <c r="B881" s="36"/>
      <c r="C881" s="45"/>
      <c r="D881" s="45"/>
      <c r="E881" s="36"/>
      <c r="F881" s="36"/>
      <c r="G881" s="36"/>
      <c r="H881" s="36"/>
      <c r="I881" s="36"/>
      <c r="J881" s="36"/>
      <c r="K881" s="36"/>
      <c r="L881" s="37"/>
      <c r="M881" s="36"/>
      <c r="N881" s="36"/>
      <c r="O881" s="36"/>
      <c r="P881" s="36"/>
      <c r="Q881" s="36"/>
      <c r="R881" s="36"/>
      <c r="S881" s="36"/>
      <c r="T881" s="36"/>
      <c r="U881" s="36"/>
      <c r="V881" s="36"/>
      <c r="W881" s="36"/>
      <c r="X881" s="36"/>
      <c r="Y881" s="36"/>
      <c r="Z881" s="36"/>
      <c r="AA881" s="36"/>
    </row>
    <row r="882" spans="1:27" ht="15.75" customHeight="1">
      <c r="A882" s="36"/>
      <c r="B882" s="36"/>
      <c r="C882" s="45"/>
      <c r="D882" s="45"/>
      <c r="E882" s="36"/>
      <c r="F882" s="36"/>
      <c r="G882" s="36"/>
      <c r="H882" s="36"/>
      <c r="I882" s="36"/>
      <c r="J882" s="36"/>
      <c r="K882" s="36"/>
      <c r="L882" s="37"/>
      <c r="M882" s="36"/>
      <c r="N882" s="36"/>
      <c r="O882" s="36"/>
      <c r="P882" s="36"/>
      <c r="Q882" s="36"/>
      <c r="R882" s="36"/>
      <c r="S882" s="36"/>
      <c r="T882" s="36"/>
      <c r="U882" s="36"/>
      <c r="V882" s="36"/>
      <c r="W882" s="36"/>
      <c r="X882" s="36"/>
      <c r="Y882" s="36"/>
      <c r="Z882" s="36"/>
      <c r="AA882" s="36"/>
    </row>
    <row r="883" spans="1:27" ht="15.75" customHeight="1">
      <c r="A883" s="36"/>
      <c r="B883" s="36"/>
      <c r="C883" s="45"/>
      <c r="D883" s="45"/>
      <c r="E883" s="36"/>
      <c r="F883" s="36"/>
      <c r="G883" s="36"/>
      <c r="H883" s="36"/>
      <c r="I883" s="36"/>
      <c r="J883" s="36"/>
      <c r="K883" s="36"/>
      <c r="L883" s="37"/>
      <c r="M883" s="36"/>
      <c r="N883" s="36"/>
      <c r="O883" s="36"/>
      <c r="P883" s="36"/>
      <c r="Q883" s="36"/>
      <c r="R883" s="36"/>
      <c r="S883" s="36"/>
      <c r="T883" s="36"/>
      <c r="U883" s="36"/>
      <c r="V883" s="36"/>
      <c r="W883" s="36"/>
      <c r="X883" s="36"/>
      <c r="Y883" s="36"/>
      <c r="Z883" s="36"/>
      <c r="AA883" s="36"/>
    </row>
    <row r="884" spans="1:27" ht="15.75" customHeight="1">
      <c r="A884" s="36"/>
      <c r="B884" s="36"/>
      <c r="C884" s="45"/>
      <c r="D884" s="45"/>
      <c r="E884" s="36"/>
      <c r="F884" s="36"/>
      <c r="G884" s="36"/>
      <c r="H884" s="36"/>
      <c r="I884" s="36"/>
      <c r="J884" s="36"/>
      <c r="K884" s="36"/>
      <c r="L884" s="37"/>
      <c r="M884" s="36"/>
      <c r="N884" s="36"/>
      <c r="O884" s="36"/>
      <c r="P884" s="36"/>
      <c r="Q884" s="36"/>
      <c r="R884" s="36"/>
      <c r="S884" s="36"/>
      <c r="T884" s="36"/>
      <c r="U884" s="36"/>
      <c r="V884" s="36"/>
      <c r="W884" s="36"/>
      <c r="X884" s="36"/>
      <c r="Y884" s="36"/>
      <c r="Z884" s="36"/>
      <c r="AA884" s="36"/>
    </row>
    <row r="885" spans="1:27" ht="15.75" customHeight="1">
      <c r="A885" s="36"/>
      <c r="B885" s="36"/>
      <c r="C885" s="45"/>
      <c r="D885" s="45"/>
      <c r="E885" s="36"/>
      <c r="F885" s="36"/>
      <c r="G885" s="36"/>
      <c r="H885" s="36"/>
      <c r="I885" s="36"/>
      <c r="J885" s="36"/>
      <c r="K885" s="36"/>
      <c r="L885" s="37"/>
      <c r="M885" s="36"/>
      <c r="N885" s="36"/>
      <c r="O885" s="36"/>
      <c r="P885" s="36"/>
      <c r="Q885" s="36"/>
      <c r="R885" s="36"/>
      <c r="S885" s="36"/>
      <c r="T885" s="36"/>
      <c r="U885" s="36"/>
      <c r="V885" s="36"/>
      <c r="W885" s="36"/>
      <c r="X885" s="36"/>
      <c r="Y885" s="36"/>
      <c r="Z885" s="36"/>
      <c r="AA885" s="36"/>
    </row>
    <row r="886" spans="1:27" ht="15.75" customHeight="1">
      <c r="A886" s="36"/>
      <c r="B886" s="36"/>
      <c r="C886" s="45"/>
      <c r="D886" s="45"/>
      <c r="E886" s="36"/>
      <c r="F886" s="36"/>
      <c r="G886" s="36"/>
      <c r="H886" s="36"/>
      <c r="I886" s="36"/>
      <c r="J886" s="36"/>
      <c r="K886" s="36"/>
      <c r="L886" s="37"/>
      <c r="M886" s="36"/>
      <c r="N886" s="36"/>
      <c r="O886" s="36"/>
      <c r="P886" s="36"/>
      <c r="Q886" s="36"/>
      <c r="R886" s="36"/>
      <c r="S886" s="36"/>
      <c r="T886" s="36"/>
      <c r="U886" s="36"/>
      <c r="V886" s="36"/>
      <c r="W886" s="36"/>
      <c r="X886" s="36"/>
      <c r="Y886" s="36"/>
      <c r="Z886" s="36"/>
      <c r="AA886" s="36"/>
    </row>
    <row r="887" spans="1:27" ht="15.75" customHeight="1">
      <c r="A887" s="36"/>
      <c r="B887" s="36"/>
      <c r="C887" s="45"/>
      <c r="D887" s="45"/>
      <c r="E887" s="36"/>
      <c r="F887" s="36"/>
      <c r="G887" s="36"/>
      <c r="H887" s="36"/>
      <c r="I887" s="36"/>
      <c r="J887" s="36"/>
      <c r="K887" s="36"/>
      <c r="L887" s="37"/>
      <c r="M887" s="36"/>
      <c r="N887" s="36"/>
      <c r="O887" s="36"/>
      <c r="P887" s="36"/>
      <c r="Q887" s="36"/>
      <c r="R887" s="36"/>
      <c r="S887" s="36"/>
      <c r="T887" s="36"/>
      <c r="U887" s="36"/>
      <c r="V887" s="36"/>
      <c r="W887" s="36"/>
      <c r="X887" s="36"/>
      <c r="Y887" s="36"/>
      <c r="Z887" s="36"/>
      <c r="AA887" s="36"/>
    </row>
    <row r="888" spans="1:27" ht="15.75" customHeight="1">
      <c r="A888" s="36"/>
      <c r="B888" s="36"/>
      <c r="C888" s="45"/>
      <c r="D888" s="45"/>
      <c r="E888" s="36"/>
      <c r="F888" s="36"/>
      <c r="G888" s="36"/>
      <c r="H888" s="36"/>
      <c r="I888" s="36"/>
      <c r="J888" s="36"/>
      <c r="K888" s="36"/>
      <c r="L888" s="37"/>
      <c r="M888" s="36"/>
      <c r="N888" s="36"/>
      <c r="O888" s="36"/>
      <c r="P888" s="36"/>
      <c r="Q888" s="36"/>
      <c r="R888" s="36"/>
      <c r="S888" s="36"/>
      <c r="T888" s="36"/>
      <c r="U888" s="36"/>
      <c r="V888" s="36"/>
      <c r="W888" s="36"/>
      <c r="X888" s="36"/>
      <c r="Y888" s="36"/>
      <c r="Z888" s="36"/>
      <c r="AA888" s="36"/>
    </row>
    <row r="889" spans="1:27" ht="15.75" customHeight="1">
      <c r="A889" s="36"/>
      <c r="B889" s="36"/>
      <c r="C889" s="45"/>
      <c r="D889" s="45"/>
      <c r="E889" s="36"/>
      <c r="F889" s="36"/>
      <c r="G889" s="36"/>
      <c r="H889" s="36"/>
      <c r="I889" s="36"/>
      <c r="J889" s="36"/>
      <c r="K889" s="36"/>
      <c r="L889" s="37"/>
      <c r="M889" s="36"/>
      <c r="N889" s="36"/>
      <c r="O889" s="36"/>
      <c r="P889" s="36"/>
      <c r="Q889" s="36"/>
      <c r="R889" s="36"/>
      <c r="S889" s="36"/>
      <c r="T889" s="36"/>
      <c r="U889" s="36"/>
      <c r="V889" s="36"/>
      <c r="W889" s="36"/>
      <c r="X889" s="36"/>
      <c r="Y889" s="36"/>
      <c r="Z889" s="36"/>
      <c r="AA889" s="36"/>
    </row>
    <row r="890" spans="1:27" ht="15.75" customHeight="1">
      <c r="A890" s="36"/>
      <c r="B890" s="36"/>
      <c r="C890" s="45"/>
      <c r="D890" s="45"/>
      <c r="E890" s="36"/>
      <c r="F890" s="36"/>
      <c r="G890" s="36"/>
      <c r="H890" s="36"/>
      <c r="I890" s="36"/>
      <c r="J890" s="36"/>
      <c r="K890" s="36"/>
      <c r="L890" s="37"/>
      <c r="M890" s="36"/>
      <c r="N890" s="36"/>
      <c r="O890" s="36"/>
      <c r="P890" s="36"/>
      <c r="Q890" s="36"/>
      <c r="R890" s="36"/>
      <c r="S890" s="36"/>
      <c r="T890" s="36"/>
      <c r="U890" s="36"/>
      <c r="V890" s="36"/>
      <c r="W890" s="36"/>
      <c r="X890" s="36"/>
      <c r="Y890" s="36"/>
      <c r="Z890" s="36"/>
      <c r="AA890" s="36"/>
    </row>
    <row r="891" spans="1:27" ht="15.75" customHeight="1">
      <c r="A891" s="36"/>
      <c r="B891" s="36"/>
      <c r="C891" s="45"/>
      <c r="D891" s="45"/>
      <c r="E891" s="36"/>
      <c r="F891" s="36"/>
      <c r="G891" s="36"/>
      <c r="H891" s="36"/>
      <c r="I891" s="36"/>
      <c r="J891" s="36"/>
      <c r="K891" s="36"/>
      <c r="L891" s="37"/>
      <c r="M891" s="36"/>
      <c r="N891" s="36"/>
      <c r="O891" s="36"/>
      <c r="P891" s="36"/>
      <c r="Q891" s="36"/>
      <c r="R891" s="36"/>
      <c r="S891" s="36"/>
      <c r="T891" s="36"/>
      <c r="U891" s="36"/>
      <c r="V891" s="36"/>
      <c r="W891" s="36"/>
      <c r="X891" s="36"/>
      <c r="Y891" s="36"/>
      <c r="Z891" s="36"/>
      <c r="AA891" s="36"/>
    </row>
    <row r="892" spans="1:27" ht="15.75" customHeight="1">
      <c r="A892" s="36"/>
      <c r="B892" s="36"/>
      <c r="C892" s="45"/>
      <c r="D892" s="45"/>
      <c r="E892" s="36"/>
      <c r="F892" s="36"/>
      <c r="G892" s="36"/>
      <c r="H892" s="36"/>
      <c r="I892" s="36"/>
      <c r="J892" s="36"/>
      <c r="K892" s="36"/>
      <c r="L892" s="37"/>
      <c r="M892" s="36"/>
      <c r="N892" s="36"/>
      <c r="O892" s="36"/>
      <c r="P892" s="36"/>
      <c r="Q892" s="36"/>
      <c r="R892" s="36"/>
      <c r="S892" s="36"/>
      <c r="T892" s="36"/>
      <c r="U892" s="36"/>
      <c r="V892" s="36"/>
      <c r="W892" s="36"/>
      <c r="X892" s="36"/>
      <c r="Y892" s="36"/>
      <c r="Z892" s="36"/>
      <c r="AA892" s="36"/>
    </row>
    <row r="893" spans="1:27" ht="15.75" customHeight="1">
      <c r="A893" s="36"/>
      <c r="B893" s="36"/>
      <c r="C893" s="45"/>
      <c r="D893" s="45"/>
      <c r="E893" s="36"/>
      <c r="F893" s="36"/>
      <c r="G893" s="36"/>
      <c r="H893" s="36"/>
      <c r="I893" s="36"/>
      <c r="J893" s="36"/>
      <c r="K893" s="36"/>
      <c r="L893" s="37"/>
      <c r="M893" s="36"/>
      <c r="N893" s="36"/>
      <c r="O893" s="36"/>
      <c r="P893" s="36"/>
      <c r="Q893" s="36"/>
      <c r="R893" s="36"/>
      <c r="S893" s="36"/>
      <c r="T893" s="36"/>
      <c r="U893" s="36"/>
      <c r="V893" s="36"/>
      <c r="W893" s="36"/>
      <c r="X893" s="36"/>
      <c r="Y893" s="36"/>
      <c r="Z893" s="36"/>
      <c r="AA893" s="36"/>
    </row>
    <row r="894" spans="1:27" ht="15.75" customHeight="1">
      <c r="A894" s="36"/>
      <c r="B894" s="36"/>
      <c r="C894" s="45"/>
      <c r="D894" s="45"/>
      <c r="E894" s="36"/>
      <c r="F894" s="36"/>
      <c r="G894" s="36"/>
      <c r="H894" s="36"/>
      <c r="I894" s="36"/>
      <c r="J894" s="36"/>
      <c r="K894" s="36"/>
      <c r="L894" s="37"/>
      <c r="M894" s="36"/>
      <c r="N894" s="36"/>
      <c r="O894" s="36"/>
      <c r="P894" s="36"/>
      <c r="Q894" s="36"/>
      <c r="R894" s="36"/>
      <c r="S894" s="36"/>
      <c r="T894" s="36"/>
      <c r="U894" s="36"/>
      <c r="V894" s="36"/>
      <c r="W894" s="36"/>
      <c r="X894" s="36"/>
      <c r="Y894" s="36"/>
      <c r="Z894" s="36"/>
      <c r="AA894" s="36"/>
    </row>
    <row r="895" spans="1:27" ht="15.75" customHeight="1">
      <c r="A895" s="36"/>
      <c r="B895" s="36"/>
      <c r="C895" s="45"/>
      <c r="D895" s="45"/>
      <c r="E895" s="36"/>
      <c r="F895" s="36"/>
      <c r="G895" s="36"/>
      <c r="H895" s="36"/>
      <c r="I895" s="36"/>
      <c r="J895" s="36"/>
      <c r="K895" s="36"/>
      <c r="L895" s="37"/>
      <c r="M895" s="36"/>
      <c r="N895" s="36"/>
      <c r="O895" s="36"/>
      <c r="P895" s="36"/>
      <c r="Q895" s="36"/>
      <c r="R895" s="36"/>
      <c r="S895" s="36"/>
      <c r="T895" s="36"/>
      <c r="U895" s="36"/>
      <c r="V895" s="36"/>
      <c r="W895" s="36"/>
      <c r="X895" s="36"/>
      <c r="Y895" s="36"/>
      <c r="Z895" s="36"/>
      <c r="AA895" s="36"/>
    </row>
    <row r="896" spans="1:27" ht="15.75" customHeight="1">
      <c r="A896" s="36"/>
      <c r="B896" s="36"/>
      <c r="C896" s="45"/>
      <c r="D896" s="45"/>
      <c r="E896" s="36"/>
      <c r="F896" s="36"/>
      <c r="G896" s="36"/>
      <c r="H896" s="36"/>
      <c r="I896" s="36"/>
      <c r="J896" s="36"/>
      <c r="K896" s="36"/>
      <c r="L896" s="37"/>
      <c r="M896" s="36"/>
      <c r="N896" s="36"/>
      <c r="O896" s="36"/>
      <c r="P896" s="36"/>
      <c r="Q896" s="36"/>
      <c r="R896" s="36"/>
      <c r="S896" s="36"/>
      <c r="T896" s="36"/>
      <c r="U896" s="36"/>
      <c r="V896" s="36"/>
      <c r="W896" s="36"/>
      <c r="X896" s="36"/>
      <c r="Y896" s="36"/>
      <c r="Z896" s="36"/>
      <c r="AA896" s="36"/>
    </row>
    <row r="897" spans="1:27" ht="15.75" customHeight="1">
      <c r="A897" s="36"/>
      <c r="B897" s="36"/>
      <c r="C897" s="45"/>
      <c r="D897" s="45"/>
      <c r="E897" s="36"/>
      <c r="F897" s="36"/>
      <c r="G897" s="36"/>
      <c r="H897" s="36"/>
      <c r="I897" s="36"/>
      <c r="J897" s="36"/>
      <c r="K897" s="36"/>
      <c r="L897" s="37"/>
      <c r="M897" s="36"/>
      <c r="N897" s="36"/>
      <c r="O897" s="36"/>
      <c r="P897" s="36"/>
      <c r="Q897" s="36"/>
      <c r="R897" s="36"/>
      <c r="S897" s="36"/>
      <c r="T897" s="36"/>
      <c r="U897" s="36"/>
      <c r="V897" s="36"/>
      <c r="W897" s="36"/>
      <c r="X897" s="36"/>
      <c r="Y897" s="36"/>
      <c r="Z897" s="36"/>
      <c r="AA897" s="36"/>
    </row>
    <row r="898" spans="1:27" ht="15.75" customHeight="1">
      <c r="A898" s="36"/>
      <c r="B898" s="36"/>
      <c r="C898" s="45"/>
      <c r="D898" s="45"/>
      <c r="E898" s="36"/>
      <c r="F898" s="36"/>
      <c r="G898" s="36"/>
      <c r="H898" s="36"/>
      <c r="I898" s="36"/>
      <c r="J898" s="36"/>
      <c r="K898" s="36"/>
      <c r="L898" s="37"/>
      <c r="M898" s="36"/>
      <c r="N898" s="36"/>
      <c r="O898" s="36"/>
      <c r="P898" s="36"/>
      <c r="Q898" s="36"/>
      <c r="R898" s="36"/>
      <c r="S898" s="36"/>
      <c r="T898" s="36"/>
      <c r="U898" s="36"/>
      <c r="V898" s="36"/>
      <c r="W898" s="36"/>
      <c r="X898" s="36"/>
      <c r="Y898" s="36"/>
      <c r="Z898" s="36"/>
      <c r="AA898" s="36"/>
    </row>
    <row r="899" spans="1:27" ht="15.75" customHeight="1">
      <c r="A899" s="36"/>
      <c r="B899" s="36"/>
      <c r="C899" s="45"/>
      <c r="D899" s="45"/>
      <c r="E899" s="36"/>
      <c r="F899" s="36"/>
      <c r="G899" s="36"/>
      <c r="H899" s="36"/>
      <c r="I899" s="36"/>
      <c r="J899" s="36"/>
      <c r="K899" s="36"/>
      <c r="L899" s="37"/>
      <c r="M899" s="36"/>
      <c r="N899" s="36"/>
      <c r="O899" s="36"/>
      <c r="P899" s="36"/>
      <c r="Q899" s="36"/>
      <c r="R899" s="36"/>
      <c r="S899" s="36"/>
      <c r="T899" s="36"/>
      <c r="U899" s="36"/>
      <c r="V899" s="36"/>
      <c r="W899" s="36"/>
      <c r="X899" s="36"/>
      <c r="Y899" s="36"/>
      <c r="Z899" s="36"/>
      <c r="AA899" s="36"/>
    </row>
    <row r="900" spans="1:27" ht="15.75" customHeight="1">
      <c r="A900" s="36"/>
      <c r="B900" s="36"/>
      <c r="C900" s="45"/>
      <c r="D900" s="45"/>
      <c r="E900" s="36"/>
      <c r="F900" s="36"/>
      <c r="G900" s="36"/>
      <c r="H900" s="36"/>
      <c r="I900" s="36"/>
      <c r="J900" s="36"/>
      <c r="K900" s="36"/>
      <c r="L900" s="37"/>
      <c r="M900" s="36"/>
      <c r="N900" s="36"/>
      <c r="O900" s="36"/>
      <c r="P900" s="36"/>
      <c r="Q900" s="36"/>
      <c r="R900" s="36"/>
      <c r="S900" s="36"/>
      <c r="T900" s="36"/>
      <c r="U900" s="36"/>
      <c r="V900" s="36"/>
      <c r="W900" s="36"/>
      <c r="X900" s="36"/>
      <c r="Y900" s="36"/>
      <c r="Z900" s="36"/>
      <c r="AA900" s="36"/>
    </row>
    <row r="901" spans="1:27" ht="15.75" customHeight="1">
      <c r="A901" s="36"/>
      <c r="B901" s="36"/>
      <c r="C901" s="45"/>
      <c r="D901" s="45"/>
      <c r="E901" s="36"/>
      <c r="F901" s="36"/>
      <c r="G901" s="36"/>
      <c r="H901" s="36"/>
      <c r="I901" s="36"/>
      <c r="J901" s="36"/>
      <c r="K901" s="36"/>
      <c r="L901" s="37"/>
      <c r="M901" s="36"/>
      <c r="N901" s="36"/>
      <c r="O901" s="36"/>
      <c r="P901" s="36"/>
      <c r="Q901" s="36"/>
      <c r="R901" s="36"/>
      <c r="S901" s="36"/>
      <c r="T901" s="36"/>
      <c r="U901" s="36"/>
      <c r="V901" s="36"/>
      <c r="W901" s="36"/>
      <c r="X901" s="36"/>
      <c r="Y901" s="36"/>
      <c r="Z901" s="36"/>
      <c r="AA901" s="36"/>
    </row>
    <row r="902" spans="1:27" ht="15.75" customHeight="1">
      <c r="A902" s="36"/>
      <c r="B902" s="36"/>
      <c r="C902" s="45"/>
      <c r="D902" s="45"/>
      <c r="E902" s="36"/>
      <c r="F902" s="36"/>
      <c r="G902" s="36"/>
      <c r="H902" s="36"/>
      <c r="I902" s="36"/>
      <c r="J902" s="36"/>
      <c r="K902" s="36"/>
      <c r="L902" s="37"/>
      <c r="M902" s="36"/>
      <c r="N902" s="36"/>
      <c r="O902" s="36"/>
      <c r="P902" s="36"/>
      <c r="Q902" s="36"/>
      <c r="R902" s="36"/>
      <c r="S902" s="36"/>
      <c r="T902" s="36"/>
      <c r="U902" s="36"/>
      <c r="V902" s="36"/>
      <c r="W902" s="36"/>
      <c r="X902" s="36"/>
      <c r="Y902" s="36"/>
      <c r="Z902" s="36"/>
      <c r="AA902" s="36"/>
    </row>
    <row r="903" spans="1:27" ht="15.75" customHeight="1">
      <c r="A903" s="36"/>
      <c r="B903" s="36"/>
      <c r="C903" s="45"/>
      <c r="D903" s="45"/>
      <c r="E903" s="36"/>
      <c r="F903" s="36"/>
      <c r="G903" s="36"/>
      <c r="H903" s="36"/>
      <c r="I903" s="36"/>
      <c r="J903" s="36"/>
      <c r="K903" s="36"/>
      <c r="L903" s="37"/>
      <c r="M903" s="36"/>
      <c r="N903" s="36"/>
      <c r="O903" s="36"/>
      <c r="P903" s="36"/>
      <c r="Q903" s="36"/>
      <c r="R903" s="36"/>
      <c r="S903" s="36"/>
      <c r="T903" s="36"/>
      <c r="U903" s="36"/>
      <c r="V903" s="36"/>
      <c r="W903" s="36"/>
      <c r="X903" s="36"/>
      <c r="Y903" s="36"/>
      <c r="Z903" s="36"/>
      <c r="AA903" s="36"/>
    </row>
    <row r="904" spans="1:27" ht="15.75" customHeight="1">
      <c r="A904" s="36"/>
      <c r="B904" s="36"/>
      <c r="C904" s="45"/>
      <c r="D904" s="45"/>
      <c r="E904" s="36"/>
      <c r="F904" s="36"/>
      <c r="G904" s="36"/>
      <c r="H904" s="36"/>
      <c r="I904" s="36"/>
      <c r="J904" s="36"/>
      <c r="K904" s="36"/>
      <c r="L904" s="37"/>
      <c r="M904" s="36"/>
      <c r="N904" s="36"/>
      <c r="O904" s="36"/>
      <c r="P904" s="36"/>
      <c r="Q904" s="36"/>
      <c r="R904" s="36"/>
      <c r="S904" s="36"/>
      <c r="T904" s="36"/>
      <c r="U904" s="36"/>
      <c r="V904" s="36"/>
      <c r="W904" s="36"/>
      <c r="X904" s="36"/>
      <c r="Y904" s="36"/>
      <c r="Z904" s="36"/>
      <c r="AA904" s="36"/>
    </row>
    <row r="905" spans="1:27" ht="15.75" customHeight="1">
      <c r="A905" s="36"/>
      <c r="B905" s="36"/>
      <c r="C905" s="45"/>
      <c r="D905" s="45"/>
      <c r="E905" s="36"/>
      <c r="F905" s="36"/>
      <c r="G905" s="36"/>
      <c r="H905" s="36"/>
      <c r="I905" s="36"/>
      <c r="J905" s="36"/>
      <c r="K905" s="36"/>
      <c r="L905" s="37"/>
      <c r="M905" s="36"/>
      <c r="N905" s="36"/>
      <c r="O905" s="36"/>
      <c r="P905" s="36"/>
      <c r="Q905" s="36"/>
      <c r="R905" s="36"/>
      <c r="S905" s="36"/>
      <c r="T905" s="36"/>
      <c r="U905" s="36"/>
      <c r="V905" s="36"/>
      <c r="W905" s="36"/>
      <c r="X905" s="36"/>
      <c r="Y905" s="36"/>
      <c r="Z905" s="36"/>
      <c r="AA905" s="36"/>
    </row>
    <row r="906" spans="1:27" ht="15.75" customHeight="1">
      <c r="A906" s="36"/>
      <c r="B906" s="36"/>
      <c r="C906" s="45"/>
      <c r="D906" s="45"/>
      <c r="E906" s="36"/>
      <c r="F906" s="36"/>
      <c r="G906" s="36"/>
      <c r="H906" s="36"/>
      <c r="I906" s="36"/>
      <c r="J906" s="36"/>
      <c r="K906" s="36"/>
      <c r="L906" s="37"/>
      <c r="M906" s="36"/>
      <c r="N906" s="36"/>
      <c r="O906" s="36"/>
      <c r="P906" s="36"/>
      <c r="Q906" s="36"/>
      <c r="R906" s="36"/>
      <c r="S906" s="36"/>
      <c r="T906" s="36"/>
      <c r="U906" s="36"/>
      <c r="V906" s="36"/>
      <c r="W906" s="36"/>
      <c r="X906" s="36"/>
      <c r="Y906" s="36"/>
      <c r="Z906" s="36"/>
      <c r="AA906" s="36"/>
    </row>
    <row r="907" spans="1:27" ht="15.75" customHeight="1">
      <c r="A907" s="36"/>
      <c r="B907" s="36"/>
      <c r="C907" s="45"/>
      <c r="D907" s="45"/>
      <c r="E907" s="36"/>
      <c r="F907" s="36"/>
      <c r="G907" s="36"/>
      <c r="H907" s="36"/>
      <c r="I907" s="36"/>
      <c r="J907" s="36"/>
      <c r="K907" s="36"/>
      <c r="L907" s="37"/>
      <c r="M907" s="36"/>
      <c r="N907" s="36"/>
      <c r="O907" s="36"/>
      <c r="P907" s="36"/>
      <c r="Q907" s="36"/>
      <c r="R907" s="36"/>
      <c r="S907" s="36"/>
      <c r="T907" s="36"/>
      <c r="U907" s="36"/>
      <c r="V907" s="36"/>
      <c r="W907" s="36"/>
      <c r="X907" s="36"/>
      <c r="Y907" s="36"/>
      <c r="Z907" s="36"/>
      <c r="AA907" s="36"/>
    </row>
    <row r="908" spans="1:27" ht="15.75" customHeight="1">
      <c r="A908" s="36"/>
      <c r="B908" s="36"/>
      <c r="C908" s="45"/>
      <c r="D908" s="45"/>
      <c r="E908" s="36"/>
      <c r="F908" s="36"/>
      <c r="G908" s="36"/>
      <c r="H908" s="36"/>
      <c r="I908" s="36"/>
      <c r="J908" s="36"/>
      <c r="K908" s="36"/>
      <c r="L908" s="37"/>
      <c r="M908" s="36"/>
      <c r="N908" s="36"/>
      <c r="O908" s="36"/>
      <c r="P908" s="36"/>
      <c r="Q908" s="36"/>
      <c r="R908" s="36"/>
      <c r="S908" s="36"/>
      <c r="T908" s="36"/>
      <c r="U908" s="36"/>
      <c r="V908" s="36"/>
      <c r="W908" s="36"/>
      <c r="X908" s="36"/>
      <c r="Y908" s="36"/>
      <c r="Z908" s="36"/>
      <c r="AA908" s="36"/>
    </row>
    <row r="909" spans="1:27" ht="15.75" customHeight="1">
      <c r="A909" s="36"/>
      <c r="B909" s="36"/>
      <c r="C909" s="45"/>
      <c r="D909" s="45"/>
      <c r="E909" s="36"/>
      <c r="F909" s="36"/>
      <c r="G909" s="36"/>
      <c r="H909" s="36"/>
      <c r="I909" s="36"/>
      <c r="J909" s="36"/>
      <c r="K909" s="36"/>
      <c r="L909" s="37"/>
      <c r="M909" s="36"/>
      <c r="N909" s="36"/>
      <c r="O909" s="36"/>
      <c r="P909" s="36"/>
      <c r="Q909" s="36"/>
      <c r="R909" s="36"/>
      <c r="S909" s="36"/>
      <c r="T909" s="36"/>
      <c r="U909" s="36"/>
      <c r="V909" s="36"/>
      <c r="W909" s="36"/>
      <c r="X909" s="36"/>
      <c r="Y909" s="36"/>
      <c r="Z909" s="36"/>
      <c r="AA909" s="36"/>
    </row>
    <row r="910" spans="1:27" ht="15.75" customHeight="1">
      <c r="A910" s="36"/>
      <c r="B910" s="36"/>
      <c r="C910" s="45"/>
      <c r="D910" s="45"/>
      <c r="E910" s="36"/>
      <c r="F910" s="36"/>
      <c r="G910" s="36"/>
      <c r="H910" s="36"/>
      <c r="I910" s="36"/>
      <c r="J910" s="36"/>
      <c r="K910" s="36"/>
      <c r="L910" s="37"/>
      <c r="M910" s="36"/>
      <c r="N910" s="36"/>
      <c r="O910" s="36"/>
      <c r="P910" s="36"/>
      <c r="Q910" s="36"/>
      <c r="R910" s="36"/>
      <c r="S910" s="36"/>
      <c r="T910" s="36"/>
      <c r="U910" s="36"/>
      <c r="V910" s="36"/>
      <c r="W910" s="36"/>
      <c r="X910" s="36"/>
      <c r="Y910" s="36"/>
      <c r="Z910" s="36"/>
      <c r="AA910" s="36"/>
    </row>
    <row r="911" spans="1:27" ht="15.75" customHeight="1">
      <c r="A911" s="36"/>
      <c r="B911" s="36"/>
      <c r="C911" s="45"/>
      <c r="D911" s="45"/>
      <c r="E911" s="36"/>
      <c r="F911" s="36"/>
      <c r="G911" s="36"/>
      <c r="H911" s="36"/>
      <c r="I911" s="36"/>
      <c r="J911" s="36"/>
      <c r="K911" s="36"/>
      <c r="L911" s="37"/>
      <c r="M911" s="36"/>
      <c r="N911" s="36"/>
      <c r="O911" s="36"/>
      <c r="P911" s="36"/>
      <c r="Q911" s="36"/>
      <c r="R911" s="36"/>
      <c r="S911" s="36"/>
      <c r="T911" s="36"/>
      <c r="U911" s="36"/>
      <c r="V911" s="36"/>
      <c r="W911" s="36"/>
      <c r="X911" s="36"/>
      <c r="Y911" s="36"/>
      <c r="Z911" s="36"/>
      <c r="AA911" s="36"/>
    </row>
    <row r="912" spans="1:27" ht="15.75" customHeight="1">
      <c r="A912" s="36"/>
      <c r="B912" s="36"/>
      <c r="C912" s="45"/>
      <c r="D912" s="45"/>
      <c r="E912" s="36"/>
      <c r="F912" s="36"/>
      <c r="G912" s="36"/>
      <c r="H912" s="36"/>
      <c r="I912" s="36"/>
      <c r="J912" s="36"/>
      <c r="K912" s="36"/>
      <c r="L912" s="37"/>
      <c r="M912" s="36"/>
      <c r="N912" s="36"/>
      <c r="O912" s="36"/>
      <c r="P912" s="36"/>
      <c r="Q912" s="36"/>
      <c r="R912" s="36"/>
      <c r="S912" s="36"/>
      <c r="T912" s="36"/>
      <c r="U912" s="36"/>
      <c r="V912" s="36"/>
      <c r="W912" s="36"/>
      <c r="X912" s="36"/>
      <c r="Y912" s="36"/>
      <c r="Z912" s="36"/>
      <c r="AA912" s="36"/>
    </row>
    <row r="913" spans="1:27" ht="15.75" customHeight="1">
      <c r="A913" s="36"/>
      <c r="B913" s="36"/>
      <c r="C913" s="45"/>
      <c r="D913" s="45"/>
      <c r="E913" s="36"/>
      <c r="F913" s="36"/>
      <c r="G913" s="36"/>
      <c r="H913" s="36"/>
      <c r="I913" s="36"/>
      <c r="J913" s="36"/>
      <c r="K913" s="36"/>
      <c r="L913" s="37"/>
      <c r="M913" s="36"/>
      <c r="N913" s="36"/>
      <c r="O913" s="36"/>
      <c r="P913" s="36"/>
      <c r="Q913" s="36"/>
      <c r="R913" s="36"/>
      <c r="S913" s="36"/>
      <c r="T913" s="36"/>
      <c r="U913" s="36"/>
      <c r="V913" s="36"/>
      <c r="W913" s="36"/>
      <c r="X913" s="36"/>
      <c r="Y913" s="36"/>
      <c r="Z913" s="36"/>
      <c r="AA913" s="36"/>
    </row>
    <row r="914" spans="1:27" ht="15.75" customHeight="1">
      <c r="A914" s="36"/>
      <c r="B914" s="36"/>
      <c r="C914" s="45"/>
      <c r="D914" s="45"/>
      <c r="E914" s="36"/>
      <c r="F914" s="36"/>
      <c r="G914" s="36"/>
      <c r="H914" s="36"/>
      <c r="I914" s="36"/>
      <c r="J914" s="36"/>
      <c r="K914" s="36"/>
      <c r="L914" s="37"/>
      <c r="M914" s="36"/>
      <c r="N914" s="36"/>
      <c r="O914" s="36"/>
      <c r="P914" s="36"/>
      <c r="Q914" s="36"/>
      <c r="R914" s="36"/>
      <c r="S914" s="36"/>
      <c r="T914" s="36"/>
      <c r="U914" s="36"/>
      <c r="V914" s="36"/>
      <c r="W914" s="36"/>
      <c r="X914" s="36"/>
      <c r="Y914" s="36"/>
      <c r="Z914" s="36"/>
      <c r="AA914" s="36"/>
    </row>
    <row r="915" spans="1:27" ht="15.75" customHeight="1">
      <c r="A915" s="36"/>
      <c r="B915" s="36"/>
      <c r="C915" s="45"/>
      <c r="D915" s="45"/>
      <c r="E915" s="36"/>
      <c r="F915" s="36"/>
      <c r="G915" s="36"/>
      <c r="H915" s="36"/>
      <c r="I915" s="36"/>
      <c r="J915" s="36"/>
      <c r="K915" s="36"/>
      <c r="L915" s="37"/>
      <c r="M915" s="36"/>
      <c r="N915" s="36"/>
      <c r="O915" s="36"/>
      <c r="P915" s="36"/>
      <c r="Q915" s="36"/>
      <c r="R915" s="36"/>
      <c r="S915" s="36"/>
      <c r="T915" s="36"/>
      <c r="U915" s="36"/>
      <c r="V915" s="36"/>
      <c r="W915" s="36"/>
      <c r="X915" s="36"/>
      <c r="Y915" s="36"/>
      <c r="Z915" s="36"/>
      <c r="AA915" s="36"/>
    </row>
    <row r="916" spans="1:27" ht="15.75" customHeight="1">
      <c r="A916" s="36"/>
      <c r="B916" s="36"/>
      <c r="C916" s="45"/>
      <c r="D916" s="45"/>
      <c r="E916" s="36"/>
      <c r="F916" s="36"/>
      <c r="G916" s="36"/>
      <c r="H916" s="36"/>
      <c r="I916" s="36"/>
      <c r="J916" s="36"/>
      <c r="K916" s="36"/>
      <c r="L916" s="37"/>
      <c r="M916" s="36"/>
      <c r="N916" s="36"/>
      <c r="O916" s="36"/>
      <c r="P916" s="36"/>
      <c r="Q916" s="36"/>
      <c r="R916" s="36"/>
      <c r="S916" s="36"/>
      <c r="T916" s="36"/>
      <c r="U916" s="36"/>
      <c r="V916" s="36"/>
      <c r="W916" s="36"/>
      <c r="X916" s="36"/>
      <c r="Y916" s="36"/>
      <c r="Z916" s="36"/>
      <c r="AA916" s="36"/>
    </row>
    <row r="917" spans="1:27" ht="15.75" customHeight="1">
      <c r="A917" s="36"/>
      <c r="B917" s="36"/>
      <c r="C917" s="45"/>
      <c r="D917" s="45"/>
      <c r="E917" s="36"/>
      <c r="F917" s="36"/>
      <c r="G917" s="36"/>
      <c r="H917" s="36"/>
      <c r="I917" s="36"/>
      <c r="J917" s="36"/>
      <c r="K917" s="36"/>
      <c r="L917" s="37"/>
      <c r="M917" s="36"/>
      <c r="N917" s="36"/>
      <c r="O917" s="36"/>
      <c r="P917" s="36"/>
      <c r="Q917" s="36"/>
      <c r="R917" s="36"/>
      <c r="S917" s="36"/>
      <c r="T917" s="36"/>
      <c r="U917" s="36"/>
      <c r="V917" s="36"/>
      <c r="W917" s="36"/>
      <c r="X917" s="36"/>
      <c r="Y917" s="36"/>
      <c r="Z917" s="36"/>
      <c r="AA917" s="36"/>
    </row>
    <row r="918" spans="1:27" ht="15.75" customHeight="1">
      <c r="A918" s="36"/>
      <c r="B918" s="36"/>
      <c r="C918" s="45"/>
      <c r="D918" s="45"/>
      <c r="E918" s="36"/>
      <c r="F918" s="36"/>
      <c r="G918" s="36"/>
      <c r="H918" s="36"/>
      <c r="I918" s="36"/>
      <c r="J918" s="36"/>
      <c r="K918" s="36"/>
      <c r="L918" s="37"/>
      <c r="M918" s="36"/>
      <c r="N918" s="36"/>
      <c r="O918" s="36"/>
      <c r="P918" s="36"/>
      <c r="Q918" s="36"/>
      <c r="R918" s="36"/>
      <c r="S918" s="36"/>
      <c r="T918" s="36"/>
      <c r="U918" s="36"/>
      <c r="V918" s="36"/>
      <c r="W918" s="36"/>
      <c r="X918" s="36"/>
      <c r="Y918" s="36"/>
      <c r="Z918" s="36"/>
      <c r="AA918" s="36"/>
    </row>
    <row r="919" spans="1:27" ht="15.75" customHeight="1">
      <c r="A919" s="36"/>
      <c r="B919" s="36"/>
      <c r="C919" s="45"/>
      <c r="D919" s="45"/>
      <c r="E919" s="36"/>
      <c r="F919" s="36"/>
      <c r="G919" s="36"/>
      <c r="H919" s="36"/>
      <c r="I919" s="36"/>
      <c r="J919" s="36"/>
      <c r="K919" s="36"/>
      <c r="L919" s="37"/>
      <c r="M919" s="36"/>
      <c r="N919" s="36"/>
      <c r="O919" s="36"/>
      <c r="P919" s="36"/>
      <c r="Q919" s="36"/>
      <c r="R919" s="36"/>
      <c r="S919" s="36"/>
      <c r="T919" s="36"/>
      <c r="U919" s="36"/>
      <c r="V919" s="36"/>
      <c r="W919" s="36"/>
      <c r="X919" s="36"/>
      <c r="Y919" s="36"/>
      <c r="Z919" s="36"/>
      <c r="AA919" s="36"/>
    </row>
    <row r="920" spans="1:27" ht="15.75" customHeight="1">
      <c r="A920" s="36"/>
      <c r="B920" s="36"/>
      <c r="C920" s="45"/>
      <c r="D920" s="45"/>
      <c r="E920" s="36"/>
      <c r="F920" s="36"/>
      <c r="G920" s="36"/>
      <c r="H920" s="36"/>
      <c r="I920" s="36"/>
      <c r="J920" s="36"/>
      <c r="K920" s="36"/>
      <c r="L920" s="37"/>
      <c r="M920" s="36"/>
      <c r="N920" s="36"/>
      <c r="O920" s="36"/>
      <c r="P920" s="36"/>
      <c r="Q920" s="36"/>
      <c r="R920" s="36"/>
      <c r="S920" s="36"/>
      <c r="T920" s="36"/>
      <c r="U920" s="36"/>
      <c r="V920" s="36"/>
      <c r="W920" s="36"/>
      <c r="X920" s="36"/>
      <c r="Y920" s="36"/>
      <c r="Z920" s="36"/>
      <c r="AA920" s="36"/>
    </row>
    <row r="921" spans="1:27" ht="15.75" customHeight="1">
      <c r="A921" s="36"/>
      <c r="B921" s="36"/>
      <c r="C921" s="45"/>
      <c r="D921" s="45"/>
      <c r="E921" s="36"/>
      <c r="F921" s="36"/>
      <c r="G921" s="36"/>
      <c r="H921" s="36"/>
      <c r="I921" s="36"/>
      <c r="J921" s="36"/>
      <c r="K921" s="36"/>
      <c r="L921" s="37"/>
      <c r="M921" s="36"/>
      <c r="N921" s="36"/>
      <c r="O921" s="36"/>
      <c r="P921" s="36"/>
      <c r="Q921" s="36"/>
      <c r="R921" s="36"/>
      <c r="S921" s="36"/>
      <c r="T921" s="36"/>
      <c r="U921" s="36"/>
      <c r="V921" s="36"/>
      <c r="W921" s="36"/>
      <c r="X921" s="36"/>
      <c r="Y921" s="36"/>
      <c r="Z921" s="36"/>
      <c r="AA921" s="36"/>
    </row>
    <row r="922" spans="1:27" ht="15.75" customHeight="1">
      <c r="A922" s="36"/>
      <c r="B922" s="36"/>
      <c r="C922" s="45"/>
      <c r="D922" s="45"/>
      <c r="E922" s="36"/>
      <c r="F922" s="36"/>
      <c r="G922" s="36"/>
      <c r="H922" s="36"/>
      <c r="I922" s="36"/>
      <c r="J922" s="36"/>
      <c r="K922" s="36"/>
      <c r="L922" s="37"/>
      <c r="M922" s="36"/>
      <c r="N922" s="36"/>
      <c r="O922" s="36"/>
      <c r="P922" s="36"/>
      <c r="Q922" s="36"/>
      <c r="R922" s="36"/>
      <c r="S922" s="36"/>
      <c r="T922" s="36"/>
      <c r="U922" s="36"/>
      <c r="V922" s="36"/>
      <c r="W922" s="36"/>
      <c r="X922" s="36"/>
      <c r="Y922" s="36"/>
      <c r="Z922" s="36"/>
      <c r="AA922" s="36"/>
    </row>
    <row r="923" spans="1:27" ht="15.75" customHeight="1">
      <c r="A923" s="36"/>
      <c r="B923" s="36"/>
      <c r="C923" s="45"/>
      <c r="D923" s="45"/>
      <c r="E923" s="36"/>
      <c r="F923" s="36"/>
      <c r="G923" s="36"/>
      <c r="H923" s="36"/>
      <c r="I923" s="36"/>
      <c r="J923" s="36"/>
      <c r="K923" s="36"/>
      <c r="L923" s="37"/>
      <c r="M923" s="36"/>
      <c r="N923" s="36"/>
      <c r="O923" s="36"/>
      <c r="P923" s="36"/>
      <c r="Q923" s="36"/>
      <c r="R923" s="36"/>
      <c r="S923" s="36"/>
      <c r="T923" s="36"/>
      <c r="U923" s="36"/>
      <c r="V923" s="36"/>
      <c r="W923" s="36"/>
      <c r="X923" s="36"/>
      <c r="Y923" s="36"/>
      <c r="Z923" s="36"/>
      <c r="AA923" s="36"/>
    </row>
    <row r="924" spans="1:27" ht="15.75" customHeight="1">
      <c r="A924" s="36"/>
      <c r="B924" s="36"/>
      <c r="C924" s="45"/>
      <c r="D924" s="45"/>
      <c r="E924" s="36"/>
      <c r="F924" s="36"/>
      <c r="G924" s="36"/>
      <c r="H924" s="36"/>
      <c r="I924" s="36"/>
      <c r="J924" s="36"/>
      <c r="K924" s="36"/>
      <c r="L924" s="37"/>
      <c r="M924" s="36"/>
      <c r="N924" s="36"/>
      <c r="O924" s="36"/>
      <c r="P924" s="36"/>
      <c r="Q924" s="36"/>
      <c r="R924" s="36"/>
      <c r="S924" s="36"/>
      <c r="T924" s="36"/>
      <c r="U924" s="36"/>
      <c r="V924" s="36"/>
      <c r="W924" s="36"/>
      <c r="X924" s="36"/>
      <c r="Y924" s="36"/>
      <c r="Z924" s="36"/>
      <c r="AA924" s="36"/>
    </row>
    <row r="925" spans="1:27" ht="15.75" customHeight="1">
      <c r="A925" s="36"/>
      <c r="B925" s="36"/>
      <c r="C925" s="45"/>
      <c r="D925" s="45"/>
      <c r="E925" s="36"/>
      <c r="F925" s="36"/>
      <c r="G925" s="36"/>
      <c r="H925" s="36"/>
      <c r="I925" s="36"/>
      <c r="J925" s="36"/>
      <c r="K925" s="36"/>
      <c r="L925" s="37"/>
      <c r="M925" s="36"/>
      <c r="N925" s="36"/>
      <c r="O925" s="36"/>
      <c r="P925" s="36"/>
      <c r="Q925" s="36"/>
      <c r="R925" s="36"/>
      <c r="S925" s="36"/>
      <c r="T925" s="36"/>
      <c r="U925" s="36"/>
      <c r="V925" s="36"/>
      <c r="W925" s="36"/>
      <c r="X925" s="36"/>
      <c r="Y925" s="36"/>
      <c r="Z925" s="36"/>
      <c r="AA925" s="36"/>
    </row>
    <row r="926" spans="1:27" ht="15.75" customHeight="1">
      <c r="A926" s="36"/>
      <c r="B926" s="36"/>
      <c r="C926" s="45"/>
      <c r="D926" s="45"/>
      <c r="E926" s="36"/>
      <c r="F926" s="36"/>
      <c r="G926" s="36"/>
      <c r="H926" s="36"/>
      <c r="I926" s="36"/>
      <c r="J926" s="36"/>
      <c r="K926" s="36"/>
      <c r="L926" s="37"/>
      <c r="M926" s="36"/>
      <c r="N926" s="36"/>
      <c r="O926" s="36"/>
      <c r="P926" s="36"/>
      <c r="Q926" s="36"/>
      <c r="R926" s="36"/>
      <c r="S926" s="36"/>
      <c r="T926" s="36"/>
      <c r="U926" s="36"/>
      <c r="V926" s="36"/>
      <c r="W926" s="36"/>
      <c r="X926" s="36"/>
      <c r="Y926" s="36"/>
      <c r="Z926" s="36"/>
      <c r="AA926" s="36"/>
    </row>
    <row r="927" spans="1:27" ht="15.75" customHeight="1">
      <c r="A927" s="36"/>
      <c r="B927" s="36"/>
      <c r="C927" s="45"/>
      <c r="D927" s="45"/>
      <c r="E927" s="36"/>
      <c r="F927" s="36"/>
      <c r="G927" s="36"/>
      <c r="H927" s="36"/>
      <c r="I927" s="36"/>
      <c r="J927" s="36"/>
      <c r="K927" s="36"/>
      <c r="L927" s="37"/>
      <c r="M927" s="36"/>
      <c r="N927" s="36"/>
      <c r="O927" s="36"/>
      <c r="P927" s="36"/>
      <c r="Q927" s="36"/>
      <c r="R927" s="36"/>
      <c r="S927" s="36"/>
      <c r="T927" s="36"/>
      <c r="U927" s="36"/>
      <c r="V927" s="36"/>
      <c r="W927" s="36"/>
      <c r="X927" s="36"/>
      <c r="Y927" s="36"/>
      <c r="Z927" s="36"/>
      <c r="AA927" s="36"/>
    </row>
    <row r="928" spans="1:27" ht="15.75" customHeight="1">
      <c r="A928" s="36"/>
      <c r="B928" s="36"/>
      <c r="C928" s="45"/>
      <c r="D928" s="45"/>
      <c r="E928" s="36"/>
      <c r="F928" s="36"/>
      <c r="G928" s="36"/>
      <c r="H928" s="36"/>
      <c r="I928" s="36"/>
      <c r="J928" s="36"/>
      <c r="K928" s="36"/>
      <c r="L928" s="37"/>
      <c r="M928" s="36"/>
      <c r="N928" s="36"/>
      <c r="O928" s="36"/>
      <c r="P928" s="36"/>
      <c r="Q928" s="36"/>
      <c r="R928" s="36"/>
      <c r="S928" s="36"/>
      <c r="T928" s="36"/>
      <c r="U928" s="36"/>
      <c r="V928" s="36"/>
      <c r="W928" s="36"/>
      <c r="X928" s="36"/>
      <c r="Y928" s="36"/>
      <c r="Z928" s="36"/>
      <c r="AA928" s="36"/>
    </row>
    <row r="929" spans="1:27" ht="15.75" customHeight="1">
      <c r="A929" s="36"/>
      <c r="B929" s="36"/>
      <c r="C929" s="45"/>
      <c r="D929" s="45"/>
      <c r="E929" s="36"/>
      <c r="F929" s="36"/>
      <c r="G929" s="36"/>
      <c r="H929" s="36"/>
      <c r="I929" s="36"/>
      <c r="J929" s="36"/>
      <c r="K929" s="36"/>
      <c r="L929" s="37"/>
      <c r="M929" s="36"/>
      <c r="N929" s="36"/>
      <c r="O929" s="36"/>
      <c r="P929" s="36"/>
      <c r="Q929" s="36"/>
      <c r="R929" s="36"/>
      <c r="S929" s="36"/>
      <c r="T929" s="36"/>
      <c r="U929" s="36"/>
      <c r="V929" s="36"/>
      <c r="W929" s="36"/>
      <c r="X929" s="36"/>
      <c r="Y929" s="36"/>
      <c r="Z929" s="36"/>
      <c r="AA929" s="36"/>
    </row>
    <row r="930" spans="1:27" ht="15.75" customHeight="1">
      <c r="A930" s="36"/>
      <c r="B930" s="36"/>
      <c r="C930" s="45"/>
      <c r="D930" s="45"/>
      <c r="E930" s="36"/>
      <c r="F930" s="36"/>
      <c r="G930" s="36"/>
      <c r="H930" s="36"/>
      <c r="I930" s="36"/>
      <c r="J930" s="36"/>
      <c r="K930" s="36"/>
      <c r="L930" s="37"/>
      <c r="M930" s="36"/>
      <c r="N930" s="36"/>
      <c r="O930" s="36"/>
      <c r="P930" s="36"/>
      <c r="Q930" s="36"/>
      <c r="R930" s="36"/>
      <c r="S930" s="36"/>
      <c r="T930" s="36"/>
      <c r="U930" s="36"/>
      <c r="V930" s="36"/>
      <c r="W930" s="36"/>
      <c r="X930" s="36"/>
      <c r="Y930" s="36"/>
      <c r="Z930" s="36"/>
      <c r="AA930" s="36"/>
    </row>
    <row r="931" spans="1:27" ht="15.75" customHeight="1">
      <c r="A931" s="36"/>
      <c r="B931" s="36"/>
      <c r="C931" s="45"/>
      <c r="D931" s="45"/>
      <c r="E931" s="36"/>
      <c r="F931" s="36"/>
      <c r="G931" s="36"/>
      <c r="H931" s="36"/>
      <c r="I931" s="36"/>
      <c r="J931" s="36"/>
      <c r="K931" s="36"/>
      <c r="L931" s="37"/>
      <c r="M931" s="36"/>
      <c r="N931" s="36"/>
      <c r="O931" s="36"/>
      <c r="P931" s="36"/>
      <c r="Q931" s="36"/>
      <c r="R931" s="36"/>
      <c r="S931" s="36"/>
      <c r="T931" s="36"/>
      <c r="U931" s="36"/>
      <c r="V931" s="36"/>
      <c r="W931" s="36"/>
      <c r="X931" s="36"/>
      <c r="Y931" s="36"/>
      <c r="Z931" s="36"/>
      <c r="AA931" s="36"/>
    </row>
    <row r="932" spans="1:27" ht="15.75" customHeight="1">
      <c r="A932" s="36"/>
      <c r="B932" s="36"/>
      <c r="C932" s="45"/>
      <c r="D932" s="45"/>
      <c r="E932" s="36"/>
      <c r="F932" s="36"/>
      <c r="G932" s="36"/>
      <c r="H932" s="36"/>
      <c r="I932" s="36"/>
      <c r="J932" s="36"/>
      <c r="K932" s="36"/>
      <c r="L932" s="37"/>
      <c r="M932" s="36"/>
      <c r="N932" s="36"/>
      <c r="O932" s="36"/>
      <c r="P932" s="36"/>
      <c r="Q932" s="36"/>
      <c r="R932" s="36"/>
      <c r="S932" s="36"/>
      <c r="T932" s="36"/>
      <c r="U932" s="36"/>
      <c r="V932" s="36"/>
      <c r="W932" s="36"/>
      <c r="X932" s="36"/>
      <c r="Y932" s="36"/>
      <c r="Z932" s="36"/>
      <c r="AA932" s="36"/>
    </row>
    <row r="933" spans="1:27" ht="15.75" customHeight="1">
      <c r="A933" s="36"/>
      <c r="B933" s="36"/>
      <c r="C933" s="45"/>
      <c r="D933" s="45"/>
      <c r="E933" s="36"/>
      <c r="F933" s="36"/>
      <c r="G933" s="36"/>
      <c r="H933" s="36"/>
      <c r="I933" s="36"/>
      <c r="J933" s="36"/>
      <c r="K933" s="36"/>
      <c r="L933" s="37"/>
      <c r="M933" s="36"/>
      <c r="N933" s="36"/>
      <c r="O933" s="36"/>
      <c r="P933" s="36"/>
      <c r="Q933" s="36"/>
      <c r="R933" s="36"/>
      <c r="S933" s="36"/>
      <c r="T933" s="36"/>
      <c r="U933" s="36"/>
      <c r="V933" s="36"/>
      <c r="W933" s="36"/>
      <c r="X933" s="36"/>
      <c r="Y933" s="36"/>
      <c r="Z933" s="36"/>
      <c r="AA933" s="36"/>
    </row>
    <row r="934" spans="1:27" ht="15.75" customHeight="1">
      <c r="A934" s="36"/>
      <c r="B934" s="36"/>
      <c r="C934" s="45"/>
      <c r="D934" s="45"/>
      <c r="E934" s="36"/>
      <c r="F934" s="36"/>
      <c r="G934" s="36"/>
      <c r="H934" s="36"/>
      <c r="I934" s="36"/>
      <c r="J934" s="36"/>
      <c r="K934" s="36"/>
      <c r="L934" s="37"/>
      <c r="M934" s="36"/>
      <c r="N934" s="36"/>
      <c r="O934" s="36"/>
      <c r="P934" s="36"/>
      <c r="Q934" s="36"/>
      <c r="R934" s="36"/>
      <c r="S934" s="36"/>
      <c r="T934" s="36"/>
      <c r="U934" s="36"/>
      <c r="V934" s="36"/>
      <c r="W934" s="36"/>
      <c r="X934" s="36"/>
      <c r="Y934" s="36"/>
      <c r="Z934" s="36"/>
      <c r="AA934" s="36"/>
    </row>
    <row r="935" spans="1:27" ht="15.75" customHeight="1">
      <c r="A935" s="36"/>
      <c r="B935" s="36"/>
      <c r="C935" s="45"/>
      <c r="D935" s="45"/>
      <c r="E935" s="36"/>
      <c r="F935" s="36"/>
      <c r="G935" s="36"/>
      <c r="H935" s="36"/>
      <c r="I935" s="36"/>
      <c r="J935" s="36"/>
      <c r="K935" s="36"/>
      <c r="L935" s="37"/>
      <c r="M935" s="36"/>
      <c r="N935" s="36"/>
      <c r="O935" s="36"/>
      <c r="P935" s="36"/>
      <c r="Q935" s="36"/>
      <c r="R935" s="36"/>
      <c r="S935" s="36"/>
      <c r="T935" s="36"/>
      <c r="U935" s="36"/>
      <c r="V935" s="36"/>
      <c r="W935" s="36"/>
      <c r="X935" s="36"/>
      <c r="Y935" s="36"/>
      <c r="Z935" s="36"/>
      <c r="AA935" s="36"/>
    </row>
    <row r="936" spans="1:27" ht="15.75" customHeight="1">
      <c r="A936" s="36"/>
      <c r="B936" s="36"/>
      <c r="C936" s="45"/>
      <c r="D936" s="45"/>
      <c r="E936" s="36"/>
      <c r="F936" s="36"/>
      <c r="G936" s="36"/>
      <c r="H936" s="36"/>
      <c r="I936" s="36"/>
      <c r="J936" s="36"/>
      <c r="K936" s="36"/>
      <c r="L936" s="37"/>
      <c r="M936" s="36"/>
      <c r="N936" s="36"/>
      <c r="O936" s="36"/>
      <c r="P936" s="36"/>
      <c r="Q936" s="36"/>
      <c r="R936" s="36"/>
      <c r="S936" s="36"/>
      <c r="T936" s="36"/>
      <c r="U936" s="36"/>
      <c r="V936" s="36"/>
      <c r="W936" s="36"/>
      <c r="X936" s="36"/>
      <c r="Y936" s="36"/>
      <c r="Z936" s="36"/>
      <c r="AA936" s="36"/>
    </row>
    <row r="937" spans="1:27" ht="15.75" customHeight="1">
      <c r="A937" s="36"/>
      <c r="B937" s="36"/>
      <c r="C937" s="45"/>
      <c r="D937" s="45"/>
      <c r="E937" s="36"/>
      <c r="F937" s="36"/>
      <c r="G937" s="36"/>
      <c r="H937" s="36"/>
      <c r="I937" s="36"/>
      <c r="J937" s="36"/>
      <c r="K937" s="36"/>
      <c r="L937" s="37"/>
      <c r="M937" s="36"/>
      <c r="N937" s="36"/>
      <c r="O937" s="36"/>
      <c r="P937" s="36"/>
      <c r="Q937" s="36"/>
      <c r="R937" s="36"/>
      <c r="S937" s="36"/>
      <c r="T937" s="36"/>
      <c r="U937" s="36"/>
      <c r="V937" s="36"/>
      <c r="W937" s="36"/>
      <c r="X937" s="36"/>
      <c r="Y937" s="36"/>
      <c r="Z937" s="36"/>
      <c r="AA937" s="36"/>
    </row>
    <row r="938" spans="1:27" ht="15.75" customHeight="1">
      <c r="A938" s="36"/>
      <c r="B938" s="36"/>
      <c r="C938" s="45"/>
      <c r="D938" s="45"/>
      <c r="E938" s="36"/>
      <c r="F938" s="36"/>
      <c r="G938" s="36"/>
      <c r="H938" s="36"/>
      <c r="I938" s="36"/>
      <c r="J938" s="36"/>
      <c r="K938" s="36"/>
      <c r="L938" s="37"/>
      <c r="M938" s="36"/>
      <c r="N938" s="36"/>
      <c r="O938" s="36"/>
      <c r="P938" s="36"/>
      <c r="Q938" s="36"/>
      <c r="R938" s="36"/>
      <c r="S938" s="36"/>
      <c r="T938" s="36"/>
      <c r="U938" s="36"/>
      <c r="V938" s="36"/>
      <c r="W938" s="36"/>
      <c r="X938" s="36"/>
      <c r="Y938" s="36"/>
      <c r="Z938" s="36"/>
      <c r="AA938" s="36"/>
    </row>
    <row r="939" spans="1:27" ht="15.75" customHeight="1">
      <c r="A939" s="36"/>
      <c r="B939" s="36"/>
      <c r="C939" s="45"/>
      <c r="D939" s="45"/>
      <c r="E939" s="36"/>
      <c r="F939" s="36"/>
      <c r="G939" s="36"/>
      <c r="H939" s="36"/>
      <c r="I939" s="36"/>
      <c r="J939" s="36"/>
      <c r="K939" s="36"/>
      <c r="L939" s="37"/>
      <c r="M939" s="36"/>
      <c r="N939" s="36"/>
      <c r="O939" s="36"/>
      <c r="P939" s="36"/>
      <c r="Q939" s="36"/>
      <c r="R939" s="36"/>
      <c r="S939" s="36"/>
      <c r="T939" s="36"/>
      <c r="U939" s="36"/>
      <c r="V939" s="36"/>
      <c r="W939" s="36"/>
      <c r="X939" s="36"/>
      <c r="Y939" s="36"/>
      <c r="Z939" s="36"/>
      <c r="AA939" s="36"/>
    </row>
    <row r="940" spans="1:27" ht="15.75" customHeight="1">
      <c r="A940" s="36"/>
      <c r="B940" s="36"/>
      <c r="C940" s="45"/>
      <c r="D940" s="45"/>
      <c r="E940" s="36"/>
      <c r="F940" s="36"/>
      <c r="G940" s="36"/>
      <c r="H940" s="36"/>
      <c r="I940" s="36"/>
      <c r="J940" s="36"/>
      <c r="K940" s="36"/>
      <c r="L940" s="37"/>
      <c r="M940" s="36"/>
      <c r="N940" s="36"/>
      <c r="O940" s="36"/>
      <c r="P940" s="36"/>
      <c r="Q940" s="36"/>
      <c r="R940" s="36"/>
      <c r="S940" s="36"/>
      <c r="T940" s="36"/>
      <c r="U940" s="36"/>
      <c r="V940" s="36"/>
      <c r="W940" s="36"/>
      <c r="X940" s="36"/>
      <c r="Y940" s="36"/>
      <c r="Z940" s="36"/>
      <c r="AA940" s="36"/>
    </row>
    <row r="941" spans="1:27" ht="15.75" customHeight="1">
      <c r="A941" s="36"/>
      <c r="B941" s="36"/>
      <c r="C941" s="45"/>
      <c r="D941" s="45"/>
      <c r="E941" s="36"/>
      <c r="F941" s="36"/>
      <c r="G941" s="36"/>
      <c r="H941" s="36"/>
      <c r="I941" s="36"/>
      <c r="J941" s="36"/>
      <c r="K941" s="36"/>
      <c r="L941" s="37"/>
      <c r="M941" s="36"/>
      <c r="N941" s="36"/>
      <c r="O941" s="36"/>
      <c r="P941" s="36"/>
      <c r="Q941" s="36"/>
      <c r="R941" s="36"/>
      <c r="S941" s="36"/>
      <c r="T941" s="36"/>
      <c r="U941" s="36"/>
      <c r="V941" s="36"/>
      <c r="W941" s="36"/>
      <c r="X941" s="36"/>
      <c r="Y941" s="36"/>
      <c r="Z941" s="36"/>
      <c r="AA941" s="36"/>
    </row>
    <row r="942" spans="1:27" ht="15.75" customHeight="1">
      <c r="A942" s="36"/>
      <c r="B942" s="36"/>
      <c r="C942" s="45"/>
      <c r="D942" s="45"/>
      <c r="E942" s="36"/>
      <c r="F942" s="36"/>
      <c r="G942" s="36"/>
      <c r="H942" s="36"/>
      <c r="I942" s="36"/>
      <c r="J942" s="36"/>
      <c r="K942" s="36"/>
      <c r="L942" s="37"/>
      <c r="M942" s="36"/>
      <c r="N942" s="36"/>
      <c r="O942" s="36"/>
      <c r="P942" s="36"/>
      <c r="Q942" s="36"/>
      <c r="R942" s="36"/>
      <c r="S942" s="36"/>
      <c r="T942" s="36"/>
      <c r="U942" s="36"/>
      <c r="V942" s="36"/>
      <c r="W942" s="36"/>
      <c r="X942" s="36"/>
      <c r="Y942" s="36"/>
      <c r="Z942" s="36"/>
      <c r="AA942" s="36"/>
    </row>
    <row r="943" spans="1:27" ht="15.75" customHeight="1">
      <c r="A943" s="36"/>
      <c r="B943" s="36"/>
      <c r="C943" s="45"/>
      <c r="D943" s="45"/>
      <c r="E943" s="36"/>
      <c r="F943" s="36"/>
      <c r="G943" s="36"/>
      <c r="H943" s="36"/>
      <c r="I943" s="36"/>
      <c r="J943" s="36"/>
      <c r="K943" s="36"/>
      <c r="L943" s="37"/>
      <c r="M943" s="36"/>
      <c r="N943" s="36"/>
      <c r="O943" s="36"/>
      <c r="P943" s="36"/>
      <c r="Q943" s="36"/>
      <c r="R943" s="36"/>
      <c r="S943" s="36"/>
      <c r="T943" s="36"/>
      <c r="U943" s="36"/>
      <c r="V943" s="36"/>
      <c r="W943" s="36"/>
      <c r="X943" s="36"/>
      <c r="Y943" s="36"/>
      <c r="Z943" s="36"/>
      <c r="AA943" s="36"/>
    </row>
    <row r="944" spans="1:27" ht="15.75" customHeight="1">
      <c r="A944" s="36"/>
      <c r="B944" s="36"/>
      <c r="C944" s="45"/>
      <c r="D944" s="45"/>
      <c r="E944" s="36"/>
      <c r="F944" s="36"/>
      <c r="G944" s="36"/>
      <c r="H944" s="36"/>
      <c r="I944" s="36"/>
      <c r="J944" s="36"/>
      <c r="K944" s="36"/>
      <c r="L944" s="37"/>
      <c r="M944" s="36"/>
      <c r="N944" s="36"/>
      <c r="O944" s="36"/>
      <c r="P944" s="36"/>
      <c r="Q944" s="36"/>
      <c r="R944" s="36"/>
      <c r="S944" s="36"/>
      <c r="T944" s="36"/>
      <c r="U944" s="36"/>
      <c r="V944" s="36"/>
      <c r="W944" s="36"/>
      <c r="X944" s="36"/>
      <c r="Y944" s="36"/>
      <c r="Z944" s="36"/>
      <c r="AA944" s="36"/>
    </row>
    <row r="945" spans="1:27" ht="15.75" customHeight="1">
      <c r="A945" s="36"/>
      <c r="B945" s="36"/>
      <c r="C945" s="45"/>
      <c r="D945" s="45"/>
      <c r="E945" s="36"/>
      <c r="F945" s="36"/>
      <c r="G945" s="36"/>
      <c r="H945" s="36"/>
      <c r="I945" s="36"/>
      <c r="J945" s="36"/>
      <c r="K945" s="36"/>
      <c r="L945" s="37"/>
      <c r="M945" s="36"/>
      <c r="N945" s="36"/>
      <c r="O945" s="36"/>
      <c r="P945" s="36"/>
      <c r="Q945" s="36"/>
      <c r="R945" s="36"/>
      <c r="S945" s="36"/>
      <c r="T945" s="36"/>
      <c r="U945" s="36"/>
      <c r="V945" s="36"/>
      <c r="W945" s="36"/>
      <c r="X945" s="36"/>
      <c r="Y945" s="36"/>
      <c r="Z945" s="36"/>
      <c r="AA945" s="36"/>
    </row>
    <row r="946" spans="1:27" ht="15.75" customHeight="1">
      <c r="A946" s="36"/>
      <c r="B946" s="36"/>
      <c r="C946" s="45"/>
      <c r="D946" s="45"/>
      <c r="E946" s="36"/>
      <c r="F946" s="36"/>
      <c r="G946" s="36"/>
      <c r="H946" s="36"/>
      <c r="I946" s="36"/>
      <c r="J946" s="36"/>
      <c r="K946" s="36"/>
      <c r="L946" s="37"/>
      <c r="M946" s="36"/>
      <c r="N946" s="36"/>
      <c r="O946" s="36"/>
      <c r="P946" s="36"/>
      <c r="Q946" s="36"/>
      <c r="R946" s="36"/>
      <c r="S946" s="36"/>
      <c r="T946" s="36"/>
      <c r="U946" s="36"/>
      <c r="V946" s="36"/>
      <c r="W946" s="36"/>
      <c r="X946" s="36"/>
      <c r="Y946" s="36"/>
      <c r="Z946" s="36"/>
      <c r="AA946" s="36"/>
    </row>
    <row r="947" spans="1:27" ht="15.75" customHeight="1">
      <c r="A947" s="36"/>
      <c r="B947" s="36"/>
      <c r="C947" s="45"/>
      <c r="D947" s="45"/>
      <c r="E947" s="36"/>
      <c r="F947" s="36"/>
      <c r="G947" s="36"/>
      <c r="H947" s="36"/>
      <c r="I947" s="36"/>
      <c r="J947" s="36"/>
      <c r="K947" s="36"/>
      <c r="L947" s="37"/>
      <c r="M947" s="36"/>
      <c r="N947" s="36"/>
      <c r="O947" s="36"/>
      <c r="P947" s="36"/>
      <c r="Q947" s="36"/>
      <c r="R947" s="36"/>
      <c r="S947" s="36"/>
      <c r="T947" s="36"/>
      <c r="U947" s="36"/>
      <c r="V947" s="36"/>
      <c r="W947" s="36"/>
      <c r="X947" s="36"/>
      <c r="Y947" s="36"/>
      <c r="Z947" s="36"/>
      <c r="AA947" s="36"/>
    </row>
    <row r="948" spans="1:27" ht="15.75" customHeight="1">
      <c r="A948" s="36"/>
      <c r="B948" s="36"/>
      <c r="C948" s="45"/>
      <c r="D948" s="45"/>
      <c r="E948" s="36"/>
      <c r="F948" s="36"/>
      <c r="G948" s="36"/>
      <c r="H948" s="36"/>
      <c r="I948" s="36"/>
      <c r="J948" s="36"/>
      <c r="K948" s="36"/>
      <c r="L948" s="37"/>
      <c r="M948" s="36"/>
      <c r="N948" s="36"/>
      <c r="O948" s="36"/>
      <c r="P948" s="36"/>
      <c r="Q948" s="36"/>
      <c r="R948" s="36"/>
      <c r="S948" s="36"/>
      <c r="T948" s="36"/>
      <c r="U948" s="36"/>
      <c r="V948" s="36"/>
      <c r="W948" s="36"/>
      <c r="X948" s="36"/>
      <c r="Y948" s="36"/>
      <c r="Z948" s="36"/>
      <c r="AA948" s="36"/>
    </row>
    <row r="949" spans="1:27" ht="15.75" customHeight="1">
      <c r="A949" s="36"/>
      <c r="B949" s="36"/>
      <c r="C949" s="45"/>
      <c r="D949" s="45"/>
      <c r="E949" s="36"/>
      <c r="F949" s="36"/>
      <c r="G949" s="36"/>
      <c r="H949" s="36"/>
      <c r="I949" s="36"/>
      <c r="J949" s="36"/>
      <c r="K949" s="36"/>
      <c r="L949" s="37"/>
      <c r="M949" s="36"/>
      <c r="N949" s="36"/>
      <c r="O949" s="36"/>
      <c r="P949" s="36"/>
      <c r="Q949" s="36"/>
      <c r="R949" s="36"/>
      <c r="S949" s="36"/>
      <c r="T949" s="36"/>
      <c r="U949" s="36"/>
      <c r="V949" s="36"/>
      <c r="W949" s="36"/>
      <c r="X949" s="36"/>
      <c r="Y949" s="36"/>
      <c r="Z949" s="36"/>
      <c r="AA949" s="36"/>
    </row>
    <row r="950" spans="1:27" ht="15.75" customHeight="1">
      <c r="A950" s="36"/>
      <c r="B950" s="36"/>
      <c r="C950" s="45"/>
      <c r="D950" s="45"/>
      <c r="E950" s="36"/>
      <c r="F950" s="36"/>
      <c r="G950" s="36"/>
      <c r="H950" s="36"/>
      <c r="I950" s="36"/>
      <c r="J950" s="36"/>
      <c r="K950" s="36"/>
      <c r="L950" s="37"/>
      <c r="M950" s="36"/>
      <c r="N950" s="36"/>
      <c r="O950" s="36"/>
      <c r="P950" s="36"/>
      <c r="Q950" s="36"/>
      <c r="R950" s="36"/>
      <c r="S950" s="36"/>
      <c r="T950" s="36"/>
      <c r="U950" s="36"/>
      <c r="V950" s="36"/>
      <c r="W950" s="36"/>
      <c r="X950" s="36"/>
      <c r="Y950" s="36"/>
      <c r="Z950" s="36"/>
      <c r="AA950" s="36"/>
    </row>
    <row r="951" spans="1:27" ht="15.75" customHeight="1">
      <c r="A951" s="36"/>
      <c r="B951" s="36"/>
      <c r="C951" s="45"/>
      <c r="D951" s="45"/>
      <c r="E951" s="36"/>
      <c r="F951" s="36"/>
      <c r="G951" s="36"/>
      <c r="H951" s="36"/>
      <c r="I951" s="36"/>
      <c r="J951" s="36"/>
      <c r="K951" s="36"/>
      <c r="L951" s="37"/>
      <c r="M951" s="36"/>
      <c r="N951" s="36"/>
      <c r="O951" s="36"/>
      <c r="P951" s="36"/>
      <c r="Q951" s="36"/>
      <c r="R951" s="36"/>
      <c r="S951" s="36"/>
      <c r="T951" s="36"/>
      <c r="U951" s="36"/>
      <c r="V951" s="36"/>
      <c r="W951" s="36"/>
      <c r="X951" s="36"/>
      <c r="Y951" s="36"/>
      <c r="Z951" s="36"/>
      <c r="AA951" s="36"/>
    </row>
    <row r="952" spans="1:27" ht="15.75" customHeight="1">
      <c r="A952" s="36"/>
      <c r="B952" s="36"/>
      <c r="C952" s="45"/>
      <c r="D952" s="45"/>
      <c r="E952" s="36"/>
      <c r="F952" s="36"/>
      <c r="G952" s="36"/>
      <c r="H952" s="36"/>
      <c r="I952" s="36"/>
      <c r="J952" s="36"/>
      <c r="K952" s="36"/>
      <c r="L952" s="37"/>
      <c r="M952" s="36"/>
      <c r="N952" s="36"/>
      <c r="O952" s="36"/>
      <c r="P952" s="36"/>
      <c r="Q952" s="36"/>
      <c r="R952" s="36"/>
      <c r="S952" s="36"/>
      <c r="T952" s="36"/>
      <c r="U952" s="36"/>
      <c r="V952" s="36"/>
      <c r="W952" s="36"/>
      <c r="X952" s="36"/>
      <c r="Y952" s="36"/>
      <c r="Z952" s="36"/>
      <c r="AA952" s="36"/>
    </row>
    <row r="953" spans="1:27" ht="15.75" customHeight="1">
      <c r="A953" s="36"/>
      <c r="B953" s="36"/>
      <c r="C953" s="45"/>
      <c r="D953" s="45"/>
      <c r="E953" s="36"/>
      <c r="F953" s="36"/>
      <c r="G953" s="36"/>
      <c r="H953" s="36"/>
      <c r="I953" s="36"/>
      <c r="J953" s="36"/>
      <c r="K953" s="36"/>
      <c r="L953" s="37"/>
      <c r="M953" s="36"/>
      <c r="N953" s="36"/>
      <c r="O953" s="36"/>
      <c r="P953" s="36"/>
      <c r="Q953" s="36"/>
      <c r="R953" s="36"/>
      <c r="S953" s="36"/>
      <c r="T953" s="36"/>
      <c r="U953" s="36"/>
      <c r="V953" s="36"/>
      <c r="W953" s="36"/>
      <c r="X953" s="36"/>
      <c r="Y953" s="36"/>
      <c r="Z953" s="36"/>
      <c r="AA953" s="36"/>
    </row>
    <row r="954" spans="1:27" ht="15.75" customHeight="1">
      <c r="A954" s="36"/>
      <c r="B954" s="36"/>
      <c r="C954" s="45"/>
      <c r="D954" s="45"/>
      <c r="E954" s="36"/>
      <c r="F954" s="36"/>
      <c r="G954" s="36"/>
      <c r="H954" s="36"/>
      <c r="I954" s="36"/>
      <c r="J954" s="36"/>
      <c r="K954" s="36"/>
      <c r="L954" s="37"/>
      <c r="M954" s="36"/>
      <c r="N954" s="36"/>
      <c r="O954" s="36"/>
      <c r="P954" s="36"/>
      <c r="Q954" s="36"/>
      <c r="R954" s="36"/>
      <c r="S954" s="36"/>
      <c r="T954" s="36"/>
      <c r="U954" s="36"/>
      <c r="V954" s="36"/>
      <c r="W954" s="36"/>
      <c r="X954" s="36"/>
      <c r="Y954" s="36"/>
      <c r="Z954" s="36"/>
      <c r="AA954" s="36"/>
    </row>
    <row r="955" spans="1:27" ht="15.75" customHeight="1">
      <c r="A955" s="36"/>
      <c r="B955" s="36"/>
      <c r="C955" s="45"/>
      <c r="D955" s="45"/>
      <c r="E955" s="36"/>
      <c r="F955" s="36"/>
      <c r="G955" s="36"/>
      <c r="H955" s="36"/>
      <c r="I955" s="36"/>
      <c r="J955" s="36"/>
      <c r="K955" s="36"/>
      <c r="L955" s="37"/>
      <c r="M955" s="36"/>
      <c r="N955" s="36"/>
      <c r="O955" s="36"/>
      <c r="P955" s="36"/>
      <c r="Q955" s="36"/>
      <c r="R955" s="36"/>
      <c r="S955" s="36"/>
      <c r="T955" s="36"/>
      <c r="U955" s="36"/>
      <c r="V955" s="36"/>
      <c r="W955" s="36"/>
      <c r="X955" s="36"/>
      <c r="Y955" s="36"/>
      <c r="Z955" s="36"/>
      <c r="AA955" s="36"/>
    </row>
    <row r="956" spans="1:27" ht="15.75" customHeight="1">
      <c r="A956" s="36"/>
      <c r="B956" s="36"/>
      <c r="C956" s="45"/>
      <c r="D956" s="45"/>
      <c r="E956" s="36"/>
      <c r="F956" s="36"/>
      <c r="G956" s="36"/>
      <c r="H956" s="36"/>
      <c r="I956" s="36"/>
      <c r="J956" s="36"/>
      <c r="K956" s="36"/>
      <c r="L956" s="37"/>
      <c r="M956" s="36"/>
      <c r="N956" s="36"/>
      <c r="O956" s="36"/>
      <c r="P956" s="36"/>
      <c r="Q956" s="36"/>
      <c r="R956" s="36"/>
      <c r="S956" s="36"/>
      <c r="T956" s="36"/>
      <c r="U956" s="36"/>
      <c r="V956" s="36"/>
      <c r="W956" s="36"/>
      <c r="X956" s="36"/>
      <c r="Y956" s="36"/>
      <c r="Z956" s="36"/>
      <c r="AA956" s="36"/>
    </row>
    <row r="957" spans="1:27" ht="15.75" customHeight="1">
      <c r="A957" s="36"/>
      <c r="B957" s="36"/>
      <c r="C957" s="45"/>
      <c r="D957" s="45"/>
      <c r="E957" s="36"/>
      <c r="F957" s="36"/>
      <c r="G957" s="36"/>
      <c r="H957" s="36"/>
      <c r="I957" s="36"/>
      <c r="J957" s="36"/>
      <c r="K957" s="36"/>
      <c r="L957" s="37"/>
      <c r="M957" s="36"/>
      <c r="N957" s="36"/>
      <c r="O957" s="36"/>
      <c r="P957" s="36"/>
      <c r="Q957" s="36"/>
      <c r="R957" s="36"/>
      <c r="S957" s="36"/>
      <c r="T957" s="36"/>
      <c r="U957" s="36"/>
      <c r="V957" s="36"/>
      <c r="W957" s="36"/>
      <c r="X957" s="36"/>
      <c r="Y957" s="36"/>
      <c r="Z957" s="36"/>
      <c r="AA957" s="36"/>
    </row>
    <row r="958" spans="1:27" ht="15.75" customHeight="1">
      <c r="A958" s="36"/>
      <c r="B958" s="36"/>
      <c r="C958" s="45"/>
      <c r="D958" s="45"/>
      <c r="E958" s="36"/>
      <c r="F958" s="36"/>
      <c r="G958" s="36"/>
      <c r="H958" s="36"/>
      <c r="I958" s="36"/>
      <c r="J958" s="36"/>
      <c r="K958" s="36"/>
      <c r="L958" s="37"/>
      <c r="M958" s="36"/>
      <c r="N958" s="36"/>
      <c r="O958" s="36"/>
      <c r="P958" s="36"/>
      <c r="Q958" s="36"/>
      <c r="R958" s="36"/>
      <c r="S958" s="36"/>
      <c r="T958" s="36"/>
      <c r="U958" s="36"/>
      <c r="V958" s="36"/>
      <c r="W958" s="36"/>
      <c r="X958" s="36"/>
      <c r="Y958" s="36"/>
      <c r="Z958" s="36"/>
      <c r="AA958" s="36"/>
    </row>
    <row r="959" spans="1:27" ht="15.75" customHeight="1">
      <c r="A959" s="36"/>
      <c r="B959" s="36"/>
      <c r="C959" s="45"/>
      <c r="D959" s="45"/>
      <c r="E959" s="36"/>
      <c r="F959" s="36"/>
      <c r="G959" s="36"/>
      <c r="H959" s="36"/>
      <c r="I959" s="36"/>
      <c r="J959" s="36"/>
      <c r="K959" s="36"/>
      <c r="L959" s="37"/>
      <c r="M959" s="36"/>
      <c r="N959" s="36"/>
      <c r="O959" s="36"/>
      <c r="P959" s="36"/>
      <c r="Q959" s="36"/>
      <c r="R959" s="36"/>
      <c r="S959" s="36"/>
      <c r="T959" s="36"/>
      <c r="U959" s="36"/>
      <c r="V959" s="36"/>
      <c r="W959" s="36"/>
      <c r="X959" s="36"/>
      <c r="Y959" s="36"/>
      <c r="Z959" s="36"/>
      <c r="AA959" s="36"/>
    </row>
    <row r="960" spans="1:27" ht="15.75" customHeight="1">
      <c r="A960" s="36"/>
      <c r="B960" s="36"/>
      <c r="C960" s="45"/>
      <c r="D960" s="45"/>
      <c r="E960" s="36"/>
      <c r="F960" s="36"/>
      <c r="G960" s="36"/>
      <c r="H960" s="36"/>
      <c r="I960" s="36"/>
      <c r="J960" s="36"/>
      <c r="K960" s="36"/>
      <c r="L960" s="37"/>
      <c r="M960" s="36"/>
      <c r="N960" s="36"/>
      <c r="O960" s="36"/>
      <c r="P960" s="36"/>
      <c r="Q960" s="36"/>
      <c r="R960" s="36"/>
      <c r="S960" s="36"/>
      <c r="T960" s="36"/>
      <c r="U960" s="36"/>
      <c r="V960" s="36"/>
      <c r="W960" s="36"/>
      <c r="X960" s="36"/>
      <c r="Y960" s="36"/>
      <c r="Z960" s="36"/>
      <c r="AA960" s="36"/>
    </row>
    <row r="961" spans="1:27" ht="15.75" customHeight="1">
      <c r="A961" s="36"/>
      <c r="B961" s="36"/>
      <c r="C961" s="45"/>
      <c r="D961" s="45"/>
      <c r="E961" s="36"/>
      <c r="F961" s="36"/>
      <c r="G961" s="36"/>
      <c r="H961" s="36"/>
      <c r="I961" s="36"/>
      <c r="J961" s="36"/>
      <c r="K961" s="36"/>
      <c r="L961" s="37"/>
      <c r="M961" s="36"/>
      <c r="N961" s="36"/>
      <c r="O961" s="36"/>
      <c r="P961" s="36"/>
      <c r="Q961" s="36"/>
      <c r="R961" s="36"/>
      <c r="S961" s="36"/>
      <c r="T961" s="36"/>
      <c r="U961" s="36"/>
      <c r="V961" s="36"/>
      <c r="W961" s="36"/>
      <c r="X961" s="36"/>
      <c r="Y961" s="36"/>
      <c r="Z961" s="36"/>
      <c r="AA961" s="36"/>
    </row>
    <row r="962" spans="1:27" ht="15.75" customHeight="1">
      <c r="A962" s="36"/>
      <c r="B962" s="36"/>
      <c r="C962" s="45"/>
      <c r="D962" s="45"/>
      <c r="E962" s="36"/>
      <c r="F962" s="36"/>
      <c r="G962" s="36"/>
      <c r="H962" s="36"/>
      <c r="I962" s="36"/>
      <c r="J962" s="36"/>
      <c r="K962" s="36"/>
      <c r="L962" s="37"/>
      <c r="M962" s="36"/>
      <c r="N962" s="36"/>
      <c r="O962" s="36"/>
      <c r="P962" s="36"/>
      <c r="Q962" s="36"/>
      <c r="R962" s="36"/>
      <c r="S962" s="36"/>
      <c r="T962" s="36"/>
      <c r="U962" s="36"/>
      <c r="V962" s="36"/>
      <c r="W962" s="36"/>
      <c r="X962" s="36"/>
      <c r="Y962" s="36"/>
      <c r="Z962" s="36"/>
      <c r="AA962" s="36"/>
    </row>
    <row r="963" spans="1:27" ht="15.75" customHeight="1">
      <c r="A963" s="36"/>
      <c r="B963" s="36"/>
      <c r="C963" s="45"/>
      <c r="D963" s="45"/>
      <c r="E963" s="36"/>
      <c r="F963" s="36"/>
      <c r="G963" s="36"/>
      <c r="H963" s="36"/>
      <c r="I963" s="36"/>
      <c r="J963" s="36"/>
      <c r="K963" s="36"/>
      <c r="L963" s="37"/>
      <c r="M963" s="36"/>
      <c r="N963" s="36"/>
      <c r="O963" s="36"/>
      <c r="P963" s="36"/>
      <c r="Q963" s="36"/>
      <c r="R963" s="36"/>
      <c r="S963" s="36"/>
      <c r="T963" s="36"/>
      <c r="U963" s="36"/>
      <c r="V963" s="36"/>
      <c r="W963" s="36"/>
      <c r="X963" s="36"/>
      <c r="Y963" s="36"/>
      <c r="Z963" s="36"/>
      <c r="AA963" s="36"/>
    </row>
    <row r="964" spans="1:27" ht="15.75" customHeight="1">
      <c r="A964" s="36"/>
      <c r="B964" s="36"/>
      <c r="C964" s="45"/>
      <c r="D964" s="45"/>
      <c r="E964" s="36"/>
      <c r="F964" s="36"/>
      <c r="G964" s="36"/>
      <c r="H964" s="36"/>
      <c r="I964" s="36"/>
      <c r="J964" s="36"/>
      <c r="K964" s="36"/>
      <c r="L964" s="37"/>
      <c r="M964" s="36"/>
      <c r="N964" s="36"/>
      <c r="O964" s="36"/>
      <c r="P964" s="36"/>
      <c r="Q964" s="36"/>
      <c r="R964" s="36"/>
      <c r="S964" s="36"/>
      <c r="T964" s="36"/>
      <c r="U964" s="36"/>
      <c r="V964" s="36"/>
      <c r="W964" s="36"/>
      <c r="X964" s="36"/>
      <c r="Y964" s="36"/>
      <c r="Z964" s="36"/>
      <c r="AA964" s="36"/>
    </row>
    <row r="965" spans="1:27" ht="15.75" customHeight="1">
      <c r="A965" s="36"/>
      <c r="B965" s="36"/>
      <c r="C965" s="45"/>
      <c r="D965" s="45"/>
      <c r="E965" s="36"/>
      <c r="F965" s="36"/>
      <c r="G965" s="36"/>
      <c r="H965" s="36"/>
      <c r="I965" s="36"/>
      <c r="J965" s="36"/>
      <c r="K965" s="36"/>
      <c r="L965" s="37"/>
      <c r="M965" s="36"/>
      <c r="N965" s="36"/>
      <c r="O965" s="36"/>
      <c r="P965" s="36"/>
      <c r="Q965" s="36"/>
      <c r="R965" s="36"/>
      <c r="S965" s="36"/>
      <c r="T965" s="36"/>
      <c r="U965" s="36"/>
      <c r="V965" s="36"/>
      <c r="W965" s="36"/>
      <c r="X965" s="36"/>
      <c r="Y965" s="36"/>
      <c r="Z965" s="36"/>
      <c r="AA965" s="36"/>
    </row>
    <row r="966" spans="1:27" ht="15.75" customHeight="1">
      <c r="A966" s="36"/>
      <c r="B966" s="36"/>
      <c r="C966" s="45"/>
      <c r="D966" s="45"/>
      <c r="E966" s="36"/>
      <c r="F966" s="36"/>
      <c r="G966" s="36"/>
      <c r="H966" s="36"/>
      <c r="I966" s="36"/>
      <c r="J966" s="36"/>
      <c r="K966" s="36"/>
      <c r="L966" s="37"/>
      <c r="M966" s="36"/>
      <c r="N966" s="36"/>
      <c r="O966" s="36"/>
      <c r="P966" s="36"/>
      <c r="Q966" s="36"/>
      <c r="R966" s="36"/>
      <c r="S966" s="36"/>
      <c r="T966" s="36"/>
      <c r="U966" s="36"/>
      <c r="V966" s="36"/>
      <c r="W966" s="36"/>
      <c r="X966" s="36"/>
      <c r="Y966" s="36"/>
      <c r="Z966" s="36"/>
      <c r="AA966" s="36"/>
    </row>
    <row r="967" spans="1:27" ht="15.75" customHeight="1">
      <c r="A967" s="36"/>
      <c r="B967" s="36"/>
      <c r="C967" s="45"/>
      <c r="D967" s="45"/>
      <c r="E967" s="36"/>
      <c r="F967" s="36"/>
      <c r="G967" s="36"/>
      <c r="H967" s="36"/>
      <c r="I967" s="36"/>
      <c r="J967" s="36"/>
      <c r="K967" s="36"/>
      <c r="L967" s="37"/>
      <c r="M967" s="36"/>
      <c r="N967" s="36"/>
      <c r="O967" s="36"/>
      <c r="P967" s="36"/>
      <c r="Q967" s="36"/>
      <c r="R967" s="36"/>
      <c r="S967" s="36"/>
      <c r="T967" s="36"/>
      <c r="U967" s="36"/>
      <c r="V967" s="36"/>
      <c r="W967" s="36"/>
      <c r="X967" s="36"/>
      <c r="Y967" s="36"/>
      <c r="Z967" s="36"/>
      <c r="AA967" s="36"/>
    </row>
    <row r="968" spans="1:27" ht="15.75" customHeight="1">
      <c r="A968" s="36"/>
      <c r="B968" s="36"/>
      <c r="C968" s="45"/>
      <c r="D968" s="45"/>
      <c r="E968" s="36"/>
      <c r="F968" s="36"/>
      <c r="G968" s="36"/>
      <c r="H968" s="36"/>
      <c r="I968" s="36"/>
      <c r="J968" s="36"/>
      <c r="K968" s="36"/>
      <c r="L968" s="37"/>
      <c r="M968" s="36"/>
      <c r="N968" s="36"/>
      <c r="O968" s="36"/>
      <c r="P968" s="36"/>
      <c r="Q968" s="36"/>
      <c r="R968" s="36"/>
      <c r="S968" s="36"/>
      <c r="T968" s="36"/>
      <c r="U968" s="36"/>
      <c r="V968" s="36"/>
      <c r="W968" s="36"/>
      <c r="X968" s="36"/>
      <c r="Y968" s="36"/>
      <c r="Z968" s="36"/>
      <c r="AA968" s="36"/>
    </row>
    <row r="969" spans="1:27" ht="15.75" customHeight="1">
      <c r="A969" s="36"/>
      <c r="B969" s="36"/>
      <c r="C969" s="45"/>
      <c r="D969" s="45"/>
      <c r="E969" s="36"/>
      <c r="F969" s="36"/>
      <c r="G969" s="36"/>
      <c r="H969" s="36"/>
      <c r="I969" s="36"/>
      <c r="J969" s="36"/>
      <c r="K969" s="36"/>
      <c r="L969" s="37"/>
      <c r="M969" s="36"/>
      <c r="N969" s="36"/>
      <c r="O969" s="36"/>
      <c r="P969" s="36"/>
      <c r="Q969" s="36"/>
      <c r="R969" s="36"/>
      <c r="S969" s="36"/>
      <c r="T969" s="36"/>
      <c r="U969" s="36"/>
      <c r="V969" s="36"/>
      <c r="W969" s="36"/>
      <c r="X969" s="36"/>
      <c r="Y969" s="36"/>
      <c r="Z969" s="36"/>
      <c r="AA969" s="36"/>
    </row>
    <row r="970" spans="1:27" ht="15.75" customHeight="1">
      <c r="A970" s="36"/>
      <c r="B970" s="36"/>
      <c r="C970" s="45"/>
      <c r="D970" s="45"/>
      <c r="E970" s="36"/>
      <c r="F970" s="36"/>
      <c r="G970" s="36"/>
      <c r="H970" s="36"/>
      <c r="I970" s="36"/>
      <c r="J970" s="36"/>
      <c r="K970" s="36"/>
      <c r="L970" s="37"/>
      <c r="M970" s="36"/>
      <c r="N970" s="36"/>
      <c r="O970" s="36"/>
      <c r="P970" s="36"/>
      <c r="Q970" s="36"/>
      <c r="R970" s="36"/>
      <c r="S970" s="36"/>
      <c r="T970" s="36"/>
      <c r="U970" s="36"/>
      <c r="V970" s="36"/>
      <c r="W970" s="36"/>
      <c r="X970" s="36"/>
      <c r="Y970" s="36"/>
      <c r="Z970" s="36"/>
      <c r="AA970" s="36"/>
    </row>
    <row r="971" spans="1:27" ht="15.75" customHeight="1">
      <c r="A971" s="36"/>
      <c r="B971" s="36"/>
      <c r="C971" s="45"/>
      <c r="D971" s="45"/>
      <c r="E971" s="36"/>
      <c r="F971" s="36"/>
      <c r="G971" s="36"/>
      <c r="H971" s="36"/>
      <c r="I971" s="36"/>
      <c r="J971" s="36"/>
      <c r="K971" s="36"/>
      <c r="L971" s="37"/>
      <c r="M971" s="36"/>
      <c r="N971" s="36"/>
      <c r="O971" s="36"/>
      <c r="P971" s="36"/>
      <c r="Q971" s="36"/>
      <c r="R971" s="36"/>
      <c r="S971" s="36"/>
      <c r="T971" s="36"/>
      <c r="U971" s="36"/>
      <c r="V971" s="36"/>
      <c r="W971" s="36"/>
      <c r="X971" s="36"/>
      <c r="Y971" s="36"/>
      <c r="Z971" s="36"/>
      <c r="AA971" s="36"/>
    </row>
    <row r="972" spans="1:27" ht="15.75" customHeight="1">
      <c r="A972" s="36"/>
      <c r="B972" s="36"/>
      <c r="C972" s="45"/>
      <c r="D972" s="45"/>
      <c r="E972" s="36"/>
      <c r="F972" s="36"/>
      <c r="G972" s="36"/>
      <c r="H972" s="36"/>
      <c r="I972" s="36"/>
      <c r="J972" s="36"/>
      <c r="K972" s="36"/>
      <c r="L972" s="37"/>
      <c r="M972" s="36"/>
      <c r="N972" s="36"/>
      <c r="O972" s="36"/>
      <c r="P972" s="36"/>
      <c r="Q972" s="36"/>
      <c r="R972" s="36"/>
      <c r="S972" s="36"/>
      <c r="T972" s="36"/>
      <c r="U972" s="36"/>
      <c r="V972" s="36"/>
      <c r="W972" s="36"/>
      <c r="X972" s="36"/>
      <c r="Y972" s="36"/>
      <c r="Z972" s="36"/>
      <c r="AA972" s="36"/>
    </row>
    <row r="973" spans="1:27" ht="15.75" customHeight="1">
      <c r="A973" s="36"/>
      <c r="B973" s="36"/>
      <c r="C973" s="45"/>
      <c r="D973" s="45"/>
      <c r="E973" s="36"/>
      <c r="F973" s="36"/>
      <c r="G973" s="36"/>
      <c r="H973" s="36"/>
      <c r="I973" s="36"/>
      <c r="J973" s="36"/>
      <c r="K973" s="36"/>
      <c r="L973" s="37"/>
      <c r="M973" s="36"/>
      <c r="N973" s="36"/>
      <c r="O973" s="36"/>
      <c r="P973" s="36"/>
      <c r="Q973" s="36"/>
      <c r="R973" s="36"/>
      <c r="S973" s="36"/>
      <c r="T973" s="36"/>
      <c r="U973" s="36"/>
      <c r="V973" s="36"/>
      <c r="W973" s="36"/>
      <c r="X973" s="36"/>
      <c r="Y973" s="36"/>
      <c r="Z973" s="36"/>
      <c r="AA973" s="36"/>
    </row>
    <row r="974" spans="1:27" ht="15.75" customHeight="1">
      <c r="A974" s="36"/>
      <c r="B974" s="36"/>
      <c r="C974" s="45"/>
      <c r="D974" s="45"/>
      <c r="E974" s="36"/>
      <c r="F974" s="36"/>
      <c r="G974" s="36"/>
      <c r="H974" s="36"/>
      <c r="I974" s="36"/>
      <c r="J974" s="36"/>
      <c r="K974" s="36"/>
      <c r="L974" s="37"/>
      <c r="M974" s="36"/>
      <c r="N974" s="36"/>
      <c r="O974" s="36"/>
      <c r="P974" s="36"/>
      <c r="Q974" s="36"/>
      <c r="R974" s="36"/>
      <c r="S974" s="36"/>
      <c r="T974" s="36"/>
      <c r="U974" s="36"/>
      <c r="V974" s="36"/>
      <c r="W974" s="36"/>
      <c r="X974" s="36"/>
      <c r="Y974" s="36"/>
      <c r="Z974" s="36"/>
      <c r="AA974" s="36"/>
    </row>
    <row r="975" spans="1:27" ht="15.75" customHeight="1">
      <c r="A975" s="36"/>
      <c r="B975" s="36"/>
      <c r="C975" s="45"/>
      <c r="D975" s="45"/>
      <c r="E975" s="36"/>
      <c r="F975" s="36"/>
      <c r="G975" s="36"/>
      <c r="H975" s="36"/>
      <c r="I975" s="36"/>
      <c r="J975" s="36"/>
      <c r="K975" s="36"/>
      <c r="L975" s="37"/>
      <c r="M975" s="36"/>
      <c r="N975" s="36"/>
      <c r="O975" s="36"/>
      <c r="P975" s="36"/>
      <c r="Q975" s="36"/>
      <c r="R975" s="36"/>
      <c r="S975" s="36"/>
      <c r="T975" s="36"/>
      <c r="U975" s="36"/>
      <c r="V975" s="36"/>
      <c r="W975" s="36"/>
      <c r="X975" s="36"/>
      <c r="Y975" s="36"/>
      <c r="Z975" s="36"/>
      <c r="AA975" s="36"/>
    </row>
    <row r="976" spans="1:27" ht="15.75" customHeight="1">
      <c r="A976" s="36"/>
      <c r="B976" s="36"/>
      <c r="C976" s="45"/>
      <c r="D976" s="45"/>
      <c r="E976" s="36"/>
      <c r="F976" s="36"/>
      <c r="G976" s="36"/>
      <c r="H976" s="36"/>
      <c r="I976" s="36"/>
      <c r="J976" s="36"/>
      <c r="K976" s="36"/>
      <c r="L976" s="37"/>
      <c r="M976" s="36"/>
      <c r="N976" s="36"/>
      <c r="O976" s="36"/>
      <c r="P976" s="36"/>
      <c r="Q976" s="36"/>
      <c r="R976" s="36"/>
      <c r="S976" s="36"/>
      <c r="T976" s="36"/>
      <c r="U976" s="36"/>
      <c r="V976" s="36"/>
      <c r="W976" s="36"/>
      <c r="X976" s="36"/>
      <c r="Y976" s="36"/>
      <c r="Z976" s="36"/>
      <c r="AA976" s="36"/>
    </row>
    <row r="977" spans="1:27" ht="15.75" customHeight="1">
      <c r="A977" s="36"/>
      <c r="B977" s="36"/>
      <c r="C977" s="45"/>
      <c r="D977" s="45"/>
      <c r="E977" s="36"/>
      <c r="F977" s="36"/>
      <c r="G977" s="36"/>
      <c r="H977" s="36"/>
      <c r="I977" s="36"/>
      <c r="J977" s="36"/>
      <c r="K977" s="36"/>
      <c r="L977" s="37"/>
      <c r="M977" s="36"/>
      <c r="N977" s="36"/>
      <c r="O977" s="36"/>
      <c r="P977" s="36"/>
      <c r="Q977" s="36"/>
      <c r="R977" s="36"/>
      <c r="S977" s="36"/>
      <c r="T977" s="36"/>
      <c r="U977" s="36"/>
      <c r="V977" s="36"/>
      <c r="W977" s="36"/>
      <c r="X977" s="36"/>
      <c r="Y977" s="36"/>
      <c r="Z977" s="36"/>
      <c r="AA977" s="36"/>
    </row>
    <row r="978" spans="1:27" ht="15.75" customHeight="1">
      <c r="A978" s="36"/>
      <c r="B978" s="36"/>
      <c r="C978" s="45"/>
      <c r="D978" s="45"/>
      <c r="E978" s="36"/>
      <c r="F978" s="36"/>
      <c r="G978" s="36"/>
      <c r="H978" s="36"/>
      <c r="I978" s="36"/>
      <c r="J978" s="36"/>
      <c r="K978" s="36"/>
      <c r="L978" s="37"/>
      <c r="M978" s="36"/>
      <c r="N978" s="36"/>
      <c r="O978" s="36"/>
      <c r="P978" s="36"/>
      <c r="Q978" s="36"/>
      <c r="R978" s="36"/>
      <c r="S978" s="36"/>
      <c r="T978" s="36"/>
      <c r="U978" s="36"/>
      <c r="V978" s="36"/>
      <c r="W978" s="36"/>
      <c r="X978" s="36"/>
      <c r="Y978" s="36"/>
      <c r="Z978" s="36"/>
      <c r="AA978" s="36"/>
    </row>
    <row r="979" spans="1:27" ht="15.75" customHeight="1">
      <c r="A979" s="36"/>
      <c r="B979" s="36"/>
      <c r="C979" s="45"/>
      <c r="D979" s="45"/>
      <c r="E979" s="36"/>
      <c r="F979" s="36"/>
      <c r="G979" s="36"/>
      <c r="H979" s="36"/>
      <c r="I979" s="36"/>
      <c r="J979" s="36"/>
      <c r="K979" s="36"/>
      <c r="L979" s="37"/>
      <c r="M979" s="36"/>
      <c r="N979" s="36"/>
      <c r="O979" s="36"/>
      <c r="P979" s="36"/>
      <c r="Q979" s="36"/>
      <c r="R979" s="36"/>
      <c r="S979" s="36"/>
      <c r="T979" s="36"/>
      <c r="U979" s="36"/>
      <c r="V979" s="36"/>
      <c r="W979" s="36"/>
      <c r="X979" s="36"/>
      <c r="Y979" s="36"/>
      <c r="Z979" s="36"/>
      <c r="AA979" s="36"/>
    </row>
    <row r="980" spans="1:27" ht="15.75" customHeight="1">
      <c r="A980" s="36"/>
      <c r="B980" s="36"/>
      <c r="C980" s="45"/>
      <c r="D980" s="45"/>
      <c r="E980" s="36"/>
      <c r="F980" s="36"/>
      <c r="G980" s="36"/>
      <c r="H980" s="36"/>
      <c r="I980" s="36"/>
      <c r="J980" s="36"/>
      <c r="K980" s="36"/>
      <c r="L980" s="37"/>
      <c r="M980" s="36"/>
      <c r="N980" s="36"/>
      <c r="O980" s="36"/>
      <c r="P980" s="36"/>
      <c r="Q980" s="36"/>
      <c r="R980" s="36"/>
      <c r="S980" s="36"/>
      <c r="T980" s="36"/>
      <c r="U980" s="36"/>
      <c r="V980" s="36"/>
      <c r="W980" s="36"/>
      <c r="X980" s="36"/>
      <c r="Y980" s="36"/>
      <c r="Z980" s="36"/>
      <c r="AA980" s="36"/>
    </row>
    <row r="981" spans="1:27" ht="15.75" customHeight="1">
      <c r="A981" s="36"/>
      <c r="B981" s="36"/>
      <c r="C981" s="45"/>
      <c r="D981" s="45"/>
      <c r="E981" s="36"/>
      <c r="F981" s="36"/>
      <c r="G981" s="36"/>
      <c r="H981" s="36"/>
      <c r="I981" s="36"/>
      <c r="J981" s="36"/>
      <c r="K981" s="36"/>
      <c r="L981" s="37"/>
      <c r="M981" s="36"/>
      <c r="N981" s="36"/>
      <c r="O981" s="36"/>
      <c r="P981" s="36"/>
      <c r="Q981" s="36"/>
      <c r="R981" s="36"/>
      <c r="S981" s="36"/>
      <c r="T981" s="36"/>
      <c r="U981" s="36"/>
      <c r="V981" s="36"/>
      <c r="W981" s="36"/>
      <c r="X981" s="36"/>
      <c r="Y981" s="36"/>
      <c r="Z981" s="36"/>
      <c r="AA981" s="36"/>
    </row>
    <row r="982" spans="1:27" ht="15.75" customHeight="1">
      <c r="A982" s="36"/>
      <c r="B982" s="36"/>
      <c r="C982" s="45"/>
      <c r="D982" s="45"/>
      <c r="E982" s="36"/>
      <c r="F982" s="36"/>
      <c r="G982" s="36"/>
      <c r="H982" s="36"/>
      <c r="I982" s="36"/>
      <c r="J982" s="36"/>
      <c r="K982" s="36"/>
      <c r="L982" s="37"/>
      <c r="M982" s="36"/>
      <c r="N982" s="36"/>
      <c r="O982" s="36"/>
      <c r="P982" s="36"/>
      <c r="Q982" s="36"/>
      <c r="R982" s="36"/>
      <c r="S982" s="36"/>
      <c r="T982" s="36"/>
      <c r="U982" s="36"/>
      <c r="V982" s="36"/>
      <c r="W982" s="36"/>
      <c r="X982" s="36"/>
      <c r="Y982" s="36"/>
      <c r="Z982" s="36"/>
      <c r="AA982" s="36"/>
    </row>
    <row r="983" spans="1:27" ht="15.75" customHeight="1">
      <c r="A983" s="36"/>
      <c r="B983" s="36"/>
      <c r="C983" s="45"/>
      <c r="D983" s="45"/>
      <c r="E983" s="36"/>
      <c r="F983" s="36"/>
      <c r="G983" s="36"/>
      <c r="H983" s="36"/>
      <c r="I983" s="36"/>
      <c r="J983" s="36"/>
      <c r="K983" s="36"/>
      <c r="L983" s="37"/>
      <c r="M983" s="36"/>
      <c r="N983" s="36"/>
      <c r="O983" s="36"/>
      <c r="P983" s="36"/>
      <c r="Q983" s="36"/>
      <c r="R983" s="36"/>
      <c r="S983" s="36"/>
      <c r="T983" s="36"/>
      <c r="U983" s="36"/>
      <c r="V983" s="36"/>
      <c r="W983" s="36"/>
      <c r="X983" s="36"/>
      <c r="Y983" s="36"/>
      <c r="Z983" s="36"/>
      <c r="AA983" s="36"/>
    </row>
    <row r="984" spans="1:27" ht="15.75" customHeight="1">
      <c r="A984" s="36"/>
      <c r="B984" s="36"/>
      <c r="C984" s="45"/>
      <c r="D984" s="45"/>
      <c r="E984" s="36"/>
      <c r="F984" s="36"/>
      <c r="G984" s="36"/>
      <c r="H984" s="36"/>
      <c r="I984" s="36"/>
      <c r="J984" s="36"/>
      <c r="K984" s="36"/>
      <c r="L984" s="37"/>
      <c r="M984" s="36"/>
      <c r="N984" s="36"/>
      <c r="O984" s="36"/>
      <c r="P984" s="36"/>
      <c r="Q984" s="36"/>
      <c r="R984" s="36"/>
      <c r="S984" s="36"/>
      <c r="T984" s="36"/>
      <c r="U984" s="36"/>
      <c r="V984" s="36"/>
      <c r="W984" s="36"/>
      <c r="X984" s="36"/>
      <c r="Y984" s="36"/>
      <c r="Z984" s="36"/>
      <c r="AA984" s="36"/>
    </row>
    <row r="985" spans="1:27" ht="15.75" customHeight="1">
      <c r="A985" s="36"/>
      <c r="B985" s="36"/>
      <c r="C985" s="45"/>
      <c r="D985" s="45"/>
      <c r="E985" s="36"/>
      <c r="F985" s="36"/>
      <c r="G985" s="36"/>
      <c r="H985" s="36"/>
      <c r="I985" s="36"/>
      <c r="J985" s="36"/>
      <c r="K985" s="36"/>
      <c r="L985" s="37"/>
      <c r="M985" s="36"/>
      <c r="N985" s="36"/>
      <c r="O985" s="36"/>
      <c r="P985" s="36"/>
      <c r="Q985" s="36"/>
      <c r="R985" s="36"/>
      <c r="S985" s="36"/>
      <c r="T985" s="36"/>
      <c r="U985" s="36"/>
      <c r="V985" s="36"/>
      <c r="W985" s="36"/>
      <c r="X985" s="36"/>
      <c r="Y985" s="36"/>
      <c r="Z985" s="36"/>
      <c r="AA985" s="36"/>
    </row>
    <row r="986" spans="1:27" ht="15.75" customHeight="1">
      <c r="A986" s="36"/>
      <c r="B986" s="36"/>
      <c r="C986" s="45"/>
      <c r="D986" s="45"/>
      <c r="E986" s="36"/>
      <c r="F986" s="36"/>
      <c r="G986" s="36"/>
      <c r="H986" s="36"/>
      <c r="I986" s="36"/>
      <c r="J986" s="36"/>
      <c r="K986" s="36"/>
      <c r="L986" s="37"/>
      <c r="M986" s="36"/>
      <c r="N986" s="36"/>
      <c r="O986" s="36"/>
      <c r="P986" s="36"/>
      <c r="Q986" s="36"/>
      <c r="R986" s="36"/>
      <c r="S986" s="36"/>
      <c r="T986" s="36"/>
      <c r="U986" s="36"/>
      <c r="V986" s="36"/>
      <c r="W986" s="36"/>
      <c r="X986" s="36"/>
      <c r="Y986" s="36"/>
      <c r="Z986" s="36"/>
      <c r="AA986" s="36"/>
    </row>
    <row r="987" spans="1:27" ht="15.75" customHeight="1">
      <c r="A987" s="36"/>
      <c r="B987" s="36"/>
      <c r="C987" s="45"/>
      <c r="D987" s="45"/>
      <c r="E987" s="36"/>
      <c r="F987" s="36"/>
      <c r="G987" s="36"/>
      <c r="H987" s="36"/>
      <c r="I987" s="36"/>
      <c r="J987" s="36"/>
      <c r="K987" s="36"/>
      <c r="L987" s="37"/>
      <c r="M987" s="36"/>
      <c r="N987" s="36"/>
      <c r="O987" s="36"/>
      <c r="P987" s="36"/>
      <c r="Q987" s="36"/>
      <c r="R987" s="36"/>
      <c r="S987" s="36"/>
      <c r="T987" s="36"/>
      <c r="U987" s="36"/>
      <c r="V987" s="36"/>
      <c r="W987" s="36"/>
      <c r="X987" s="36"/>
      <c r="Y987" s="36"/>
      <c r="Z987" s="36"/>
      <c r="AA987" s="36"/>
    </row>
    <row r="988" spans="1:27" ht="15.75" customHeight="1">
      <c r="A988" s="36"/>
      <c r="B988" s="36"/>
      <c r="C988" s="45"/>
      <c r="D988" s="45"/>
      <c r="E988" s="36"/>
      <c r="F988" s="36"/>
      <c r="G988" s="36"/>
      <c r="H988" s="36"/>
      <c r="I988" s="36"/>
      <c r="J988" s="36"/>
      <c r="K988" s="36"/>
      <c r="L988" s="37"/>
      <c r="M988" s="36"/>
      <c r="N988" s="36"/>
      <c r="O988" s="36"/>
      <c r="P988" s="36"/>
      <c r="Q988" s="36"/>
      <c r="R988" s="36"/>
      <c r="S988" s="36"/>
      <c r="T988" s="36"/>
      <c r="U988" s="36"/>
      <c r="V988" s="36"/>
      <c r="W988" s="36"/>
      <c r="X988" s="36"/>
      <c r="Y988" s="36"/>
      <c r="Z988" s="36"/>
      <c r="AA988" s="36"/>
    </row>
    <row r="989" spans="1:27" ht="15.75" customHeight="1">
      <c r="A989" s="36"/>
      <c r="B989" s="36"/>
      <c r="C989" s="45"/>
      <c r="D989" s="45"/>
      <c r="E989" s="36"/>
      <c r="F989" s="36"/>
      <c r="G989" s="36"/>
      <c r="H989" s="36"/>
      <c r="I989" s="36"/>
      <c r="J989" s="36"/>
      <c r="K989" s="36"/>
      <c r="L989" s="37"/>
      <c r="M989" s="36"/>
      <c r="N989" s="36"/>
      <c r="O989" s="36"/>
      <c r="P989" s="36"/>
      <c r="Q989" s="36"/>
      <c r="R989" s="36"/>
      <c r="S989" s="36"/>
      <c r="T989" s="36"/>
      <c r="U989" s="36"/>
      <c r="V989" s="36"/>
      <c r="W989" s="36"/>
      <c r="X989" s="36"/>
      <c r="Y989" s="36"/>
      <c r="Z989" s="36"/>
      <c r="AA989" s="36"/>
    </row>
    <row r="990" spans="1:27" ht="15.75" customHeight="1">
      <c r="A990" s="36"/>
      <c r="B990" s="36"/>
      <c r="C990" s="45"/>
      <c r="D990" s="45"/>
      <c r="E990" s="36"/>
      <c r="F990" s="36"/>
      <c r="G990" s="36"/>
      <c r="H990" s="36"/>
      <c r="I990" s="36"/>
      <c r="J990" s="36"/>
      <c r="K990" s="36"/>
      <c r="L990" s="37"/>
      <c r="M990" s="36"/>
      <c r="N990" s="36"/>
      <c r="O990" s="36"/>
      <c r="P990" s="36"/>
      <c r="Q990" s="36"/>
      <c r="R990" s="36"/>
      <c r="S990" s="36"/>
      <c r="T990" s="36"/>
      <c r="U990" s="36"/>
      <c r="V990" s="36"/>
      <c r="W990" s="36"/>
      <c r="X990" s="36"/>
      <c r="Y990" s="36"/>
      <c r="Z990" s="36"/>
      <c r="AA990" s="36"/>
    </row>
    <row r="991" spans="1:27" ht="15.75" customHeight="1">
      <c r="A991" s="36"/>
      <c r="B991" s="36"/>
      <c r="C991" s="45"/>
      <c r="D991" s="45"/>
      <c r="E991" s="36"/>
      <c r="F991" s="36"/>
      <c r="G991" s="36"/>
      <c r="H991" s="36"/>
      <c r="I991" s="36"/>
      <c r="J991" s="36"/>
      <c r="K991" s="36"/>
      <c r="L991" s="37"/>
      <c r="M991" s="36"/>
      <c r="N991" s="36"/>
      <c r="O991" s="36"/>
      <c r="P991" s="36"/>
      <c r="Q991" s="36"/>
      <c r="R991" s="36"/>
      <c r="S991" s="36"/>
      <c r="T991" s="36"/>
      <c r="U991" s="36"/>
      <c r="V991" s="36"/>
      <c r="W991" s="36"/>
      <c r="X991" s="36"/>
      <c r="Y991" s="36"/>
      <c r="Z991" s="36"/>
      <c r="AA991" s="36"/>
    </row>
    <row r="992" spans="1:27" ht="15.75" customHeight="1">
      <c r="A992" s="36"/>
      <c r="B992" s="36"/>
      <c r="C992" s="45"/>
      <c r="D992" s="45"/>
      <c r="E992" s="36"/>
      <c r="F992" s="36"/>
      <c r="G992" s="36"/>
      <c r="H992" s="36"/>
      <c r="I992" s="36"/>
      <c r="J992" s="36"/>
      <c r="K992" s="36"/>
      <c r="L992" s="37"/>
      <c r="M992" s="36"/>
      <c r="N992" s="36"/>
      <c r="O992" s="36"/>
      <c r="P992" s="36"/>
      <c r="Q992" s="36"/>
      <c r="R992" s="36"/>
      <c r="S992" s="36"/>
      <c r="T992" s="36"/>
      <c r="U992" s="36"/>
      <c r="V992" s="36"/>
      <c r="W992" s="36"/>
      <c r="X992" s="36"/>
      <c r="Y992" s="36"/>
      <c r="Z992" s="36"/>
      <c r="AA992" s="36"/>
    </row>
    <row r="993" spans="1:27" ht="15.75" customHeight="1">
      <c r="A993" s="36"/>
      <c r="B993" s="36"/>
      <c r="C993" s="45"/>
      <c r="D993" s="45"/>
      <c r="E993" s="36"/>
      <c r="F993" s="36"/>
      <c r="G993" s="36"/>
      <c r="H993" s="36"/>
      <c r="I993" s="36"/>
      <c r="J993" s="36"/>
      <c r="K993" s="36"/>
      <c r="L993" s="37"/>
      <c r="M993" s="36"/>
      <c r="N993" s="36"/>
      <c r="O993" s="36"/>
      <c r="P993" s="36"/>
      <c r="Q993" s="36"/>
      <c r="R993" s="36"/>
      <c r="S993" s="36"/>
      <c r="T993" s="36"/>
      <c r="U993" s="36"/>
      <c r="V993" s="36"/>
      <c r="W993" s="36"/>
      <c r="X993" s="36"/>
      <c r="Y993" s="36"/>
      <c r="Z993" s="36"/>
      <c r="AA993" s="36"/>
    </row>
    <row r="994" spans="1:27" ht="15.75" customHeight="1">
      <c r="A994" s="36"/>
      <c r="B994" s="36"/>
      <c r="C994" s="45"/>
      <c r="D994" s="45"/>
      <c r="E994" s="36"/>
      <c r="F994" s="36"/>
      <c r="G994" s="36"/>
      <c r="H994" s="36"/>
      <c r="I994" s="36"/>
      <c r="J994" s="36"/>
      <c r="K994" s="36"/>
      <c r="L994" s="37"/>
      <c r="M994" s="36"/>
      <c r="N994" s="36"/>
      <c r="O994" s="36"/>
      <c r="P994" s="36"/>
      <c r="Q994" s="36"/>
      <c r="R994" s="36"/>
      <c r="S994" s="36"/>
      <c r="T994" s="36"/>
      <c r="U994" s="36"/>
      <c r="V994" s="36"/>
      <c r="W994" s="36"/>
      <c r="X994" s="36"/>
      <c r="Y994" s="36"/>
      <c r="Z994" s="36"/>
      <c r="AA994" s="36"/>
    </row>
    <row r="995" spans="1:27" ht="15.75" customHeight="1">
      <c r="A995" s="36"/>
      <c r="B995" s="36"/>
      <c r="C995" s="45"/>
      <c r="D995" s="45"/>
      <c r="E995" s="36"/>
      <c r="F995" s="36"/>
      <c r="G995" s="36"/>
      <c r="H995" s="36"/>
      <c r="I995" s="36"/>
      <c r="J995" s="36"/>
      <c r="K995" s="36"/>
      <c r="L995" s="37"/>
      <c r="M995" s="36"/>
      <c r="N995" s="36"/>
      <c r="O995" s="36"/>
      <c r="P995" s="36"/>
      <c r="Q995" s="36"/>
      <c r="R995" s="36"/>
      <c r="S995" s="36"/>
      <c r="T995" s="36"/>
      <c r="U995" s="36"/>
      <c r="V995" s="36"/>
      <c r="W995" s="36"/>
      <c r="X995" s="36"/>
      <c r="Y995" s="36"/>
      <c r="Z995" s="36"/>
      <c r="AA995" s="36"/>
    </row>
    <row r="996" spans="1:27" ht="15.75" customHeight="1">
      <c r="A996" s="36"/>
      <c r="B996" s="36"/>
      <c r="C996" s="45"/>
      <c r="D996" s="45"/>
      <c r="E996" s="36"/>
      <c r="F996" s="36"/>
      <c r="G996" s="36"/>
      <c r="H996" s="36"/>
      <c r="I996" s="36"/>
      <c r="J996" s="36"/>
      <c r="K996" s="36"/>
      <c r="L996" s="37"/>
      <c r="M996" s="36"/>
      <c r="N996" s="36"/>
      <c r="O996" s="36"/>
      <c r="P996" s="36"/>
      <c r="Q996" s="36"/>
      <c r="R996" s="36"/>
      <c r="S996" s="36"/>
      <c r="T996" s="36"/>
      <c r="U996" s="36"/>
      <c r="V996" s="36"/>
      <c r="W996" s="36"/>
      <c r="X996" s="36"/>
      <c r="Y996" s="36"/>
      <c r="Z996" s="36"/>
      <c r="AA996" s="36"/>
    </row>
    <row r="997" spans="1:27" ht="15.75" customHeight="1">
      <c r="A997" s="36"/>
      <c r="B997" s="36"/>
      <c r="C997" s="45"/>
      <c r="D997" s="45"/>
      <c r="E997" s="36"/>
      <c r="F997" s="36"/>
      <c r="G997" s="36"/>
      <c r="H997" s="36"/>
      <c r="I997" s="36"/>
      <c r="J997" s="36"/>
      <c r="K997" s="36"/>
      <c r="L997" s="37"/>
      <c r="M997" s="36"/>
      <c r="N997" s="36"/>
      <c r="O997" s="36"/>
      <c r="P997" s="36"/>
      <c r="Q997" s="36"/>
      <c r="R997" s="36"/>
      <c r="S997" s="36"/>
      <c r="T997" s="36"/>
      <c r="U997" s="36"/>
      <c r="V997" s="36"/>
      <c r="W997" s="36"/>
      <c r="X997" s="36"/>
      <c r="Y997" s="36"/>
      <c r="Z997" s="36"/>
      <c r="AA997" s="36"/>
    </row>
    <row r="998" spans="1:27" ht="15.75" customHeight="1">
      <c r="A998" s="36"/>
      <c r="B998" s="36"/>
      <c r="C998" s="45"/>
      <c r="D998" s="45"/>
      <c r="E998" s="36"/>
      <c r="F998" s="36"/>
      <c r="G998" s="36"/>
      <c r="H998" s="36"/>
      <c r="I998" s="36"/>
      <c r="J998" s="36"/>
      <c r="K998" s="36"/>
      <c r="L998" s="37"/>
      <c r="M998" s="36"/>
      <c r="N998" s="36"/>
      <c r="O998" s="36"/>
      <c r="P998" s="36"/>
      <c r="Q998" s="36"/>
      <c r="R998" s="36"/>
      <c r="S998" s="36"/>
      <c r="T998" s="36"/>
      <c r="U998" s="36"/>
      <c r="V998" s="36"/>
      <c r="W998" s="36"/>
      <c r="X998" s="36"/>
      <c r="Y998" s="36"/>
      <c r="Z998" s="36"/>
      <c r="AA998" s="36"/>
    </row>
    <row r="999" spans="1:27" ht="15.75" customHeight="1">
      <c r="A999" s="36"/>
      <c r="B999" s="36"/>
      <c r="C999" s="45"/>
      <c r="D999" s="45"/>
      <c r="E999" s="36"/>
      <c r="F999" s="36"/>
      <c r="G999" s="36"/>
      <c r="H999" s="36"/>
      <c r="I999" s="36"/>
      <c r="J999" s="36"/>
      <c r="K999" s="36"/>
      <c r="L999" s="37"/>
      <c r="M999" s="36"/>
      <c r="N999" s="36"/>
      <c r="O999" s="36"/>
      <c r="P999" s="36"/>
      <c r="Q999" s="36"/>
      <c r="R999" s="36"/>
      <c r="S999" s="36"/>
      <c r="T999" s="36"/>
      <c r="U999" s="36"/>
      <c r="V999" s="36"/>
      <c r="W999" s="36"/>
      <c r="X999" s="36"/>
      <c r="Y999" s="36"/>
      <c r="Z999" s="36"/>
      <c r="AA999" s="36"/>
    </row>
    <row r="1000" spans="1:27" ht="15.75" customHeight="1">
      <c r="A1000" s="36"/>
      <c r="B1000" s="36"/>
      <c r="C1000" s="45"/>
      <c r="D1000" s="45"/>
      <c r="E1000" s="36"/>
      <c r="F1000" s="36"/>
      <c r="G1000" s="36"/>
      <c r="H1000" s="36"/>
      <c r="I1000" s="36"/>
      <c r="J1000" s="36"/>
      <c r="K1000" s="36"/>
      <c r="L1000" s="37"/>
      <c r="M1000" s="36"/>
      <c r="N1000" s="36"/>
      <c r="O1000" s="36"/>
      <c r="P1000" s="36"/>
      <c r="Q1000" s="36"/>
      <c r="R1000" s="36"/>
      <c r="S1000" s="36"/>
      <c r="T1000" s="36"/>
      <c r="U1000" s="36"/>
      <c r="V1000" s="36"/>
      <c r="W1000" s="36"/>
      <c r="X1000" s="36"/>
      <c r="Y1000" s="36"/>
      <c r="Z1000" s="36"/>
      <c r="AA1000" s="36"/>
    </row>
  </sheetData>
  <autoFilter ref="A1:O794" xr:uid="{00000000-0009-0000-0000-000002000000}"/>
  <hyperlinks>
    <hyperlink ref="E2" r:id="rId1" xr:uid="{00000000-0004-0000-0200-000000000000}"/>
    <hyperlink ref="E3" r:id="rId2" xr:uid="{00000000-0004-0000-0200-000001000000}"/>
    <hyperlink ref="N3" r:id="rId3" xr:uid="{00000000-0004-0000-0200-000002000000}"/>
    <hyperlink ref="E4" r:id="rId4" xr:uid="{00000000-0004-0000-0200-000003000000}"/>
    <hyperlink ref="E5" r:id="rId5" xr:uid="{00000000-0004-0000-0200-000004000000}"/>
    <hyperlink ref="E6" r:id="rId6" xr:uid="{00000000-0004-0000-0200-000005000000}"/>
    <hyperlink ref="E7" r:id="rId7" xr:uid="{00000000-0004-0000-0200-000006000000}"/>
    <hyperlink ref="E8" r:id="rId8" xr:uid="{00000000-0004-0000-0200-000007000000}"/>
    <hyperlink ref="E9" r:id="rId9" xr:uid="{00000000-0004-0000-0200-000008000000}"/>
    <hyperlink ref="E10" r:id="rId10" xr:uid="{00000000-0004-0000-0200-000009000000}"/>
    <hyperlink ref="E11" r:id="rId11" xr:uid="{00000000-0004-0000-0200-00000A000000}"/>
    <hyperlink ref="E12" r:id="rId12" xr:uid="{00000000-0004-0000-0200-00000B000000}"/>
    <hyperlink ref="E13" r:id="rId13" xr:uid="{00000000-0004-0000-0200-00000C000000}"/>
    <hyperlink ref="E14" r:id="rId14" xr:uid="{00000000-0004-0000-0200-00000D000000}"/>
    <hyperlink ref="E15" r:id="rId15" xr:uid="{00000000-0004-0000-0200-00000E000000}"/>
    <hyperlink ref="E16" r:id="rId16" xr:uid="{00000000-0004-0000-0200-00000F000000}"/>
    <hyperlink ref="E17" r:id="rId17" xr:uid="{00000000-0004-0000-0200-000010000000}"/>
    <hyperlink ref="E18" r:id="rId18" xr:uid="{00000000-0004-0000-0200-000011000000}"/>
    <hyperlink ref="E19" r:id="rId19" xr:uid="{00000000-0004-0000-0200-000012000000}"/>
    <hyperlink ref="E20" r:id="rId20" xr:uid="{00000000-0004-0000-0200-000013000000}"/>
    <hyperlink ref="E21" r:id="rId21" xr:uid="{00000000-0004-0000-0200-000014000000}"/>
    <hyperlink ref="E22" r:id="rId22" xr:uid="{00000000-0004-0000-0200-000015000000}"/>
    <hyperlink ref="E23" r:id="rId23" xr:uid="{00000000-0004-0000-0200-000016000000}"/>
    <hyperlink ref="E24" r:id="rId24" xr:uid="{00000000-0004-0000-0200-000017000000}"/>
    <hyperlink ref="E25" r:id="rId25" xr:uid="{00000000-0004-0000-0200-000018000000}"/>
    <hyperlink ref="E26" r:id="rId26" xr:uid="{00000000-0004-0000-0200-000019000000}"/>
    <hyperlink ref="E27" r:id="rId27" xr:uid="{00000000-0004-0000-0200-00001A000000}"/>
    <hyperlink ref="E28" r:id="rId28" xr:uid="{00000000-0004-0000-0200-00001B000000}"/>
    <hyperlink ref="E29" r:id="rId29" xr:uid="{00000000-0004-0000-0200-00001C000000}"/>
    <hyperlink ref="E30" r:id="rId30" xr:uid="{00000000-0004-0000-0200-00001D000000}"/>
    <hyperlink ref="E31" r:id="rId31" xr:uid="{00000000-0004-0000-0200-00001E000000}"/>
    <hyperlink ref="E32" r:id="rId32" xr:uid="{00000000-0004-0000-0200-00001F000000}"/>
    <hyperlink ref="E33" r:id="rId33" xr:uid="{00000000-0004-0000-0200-000020000000}"/>
    <hyperlink ref="E34" r:id="rId34" xr:uid="{00000000-0004-0000-0200-000021000000}"/>
    <hyperlink ref="E35" r:id="rId35" xr:uid="{00000000-0004-0000-0200-000022000000}"/>
    <hyperlink ref="E36" r:id="rId36" xr:uid="{00000000-0004-0000-0200-000023000000}"/>
    <hyperlink ref="E37" r:id="rId37" xr:uid="{00000000-0004-0000-0200-000024000000}"/>
    <hyperlink ref="E38" r:id="rId38" xr:uid="{00000000-0004-0000-0200-000025000000}"/>
    <hyperlink ref="E39" r:id="rId39" xr:uid="{00000000-0004-0000-0200-000026000000}"/>
    <hyperlink ref="E40" r:id="rId40" xr:uid="{00000000-0004-0000-0200-000027000000}"/>
    <hyperlink ref="E41" r:id="rId41" xr:uid="{00000000-0004-0000-0200-000028000000}"/>
    <hyperlink ref="E42" r:id="rId42" xr:uid="{00000000-0004-0000-0200-000029000000}"/>
    <hyperlink ref="E43" r:id="rId43" xr:uid="{00000000-0004-0000-0200-00002A000000}"/>
    <hyperlink ref="E44" r:id="rId44" xr:uid="{00000000-0004-0000-0200-00002B000000}"/>
    <hyperlink ref="E45" r:id="rId45" xr:uid="{00000000-0004-0000-0200-00002C000000}"/>
    <hyperlink ref="E46" r:id="rId46" xr:uid="{00000000-0004-0000-0200-00002D000000}"/>
    <hyperlink ref="E47" r:id="rId47" xr:uid="{00000000-0004-0000-0200-00002E000000}"/>
    <hyperlink ref="E48" r:id="rId48" xr:uid="{00000000-0004-0000-0200-00002F000000}"/>
    <hyperlink ref="E49" r:id="rId49" xr:uid="{00000000-0004-0000-0200-000030000000}"/>
    <hyperlink ref="E50" r:id="rId50" xr:uid="{00000000-0004-0000-0200-000031000000}"/>
    <hyperlink ref="E51" r:id="rId51" xr:uid="{00000000-0004-0000-0200-000032000000}"/>
    <hyperlink ref="E52" r:id="rId52" xr:uid="{00000000-0004-0000-0200-000033000000}"/>
    <hyperlink ref="E53" r:id="rId53" xr:uid="{00000000-0004-0000-0200-000034000000}"/>
    <hyperlink ref="E54" r:id="rId54" xr:uid="{00000000-0004-0000-0200-000035000000}"/>
    <hyperlink ref="E55" r:id="rId55" xr:uid="{00000000-0004-0000-0200-000036000000}"/>
    <hyperlink ref="E56" r:id="rId56" xr:uid="{00000000-0004-0000-0200-000037000000}"/>
    <hyperlink ref="E57" r:id="rId57" xr:uid="{00000000-0004-0000-0200-000038000000}"/>
    <hyperlink ref="E58" r:id="rId58" xr:uid="{00000000-0004-0000-0200-000039000000}"/>
    <hyperlink ref="E59" r:id="rId59" xr:uid="{00000000-0004-0000-0200-00003A000000}"/>
    <hyperlink ref="E60" r:id="rId60" xr:uid="{00000000-0004-0000-0200-00003B000000}"/>
    <hyperlink ref="E61" r:id="rId61" xr:uid="{00000000-0004-0000-0200-00003C000000}"/>
    <hyperlink ref="E62" r:id="rId62" xr:uid="{00000000-0004-0000-0200-00003D000000}"/>
    <hyperlink ref="E63" r:id="rId63" xr:uid="{00000000-0004-0000-0200-00003E000000}"/>
    <hyperlink ref="E64" r:id="rId64" xr:uid="{00000000-0004-0000-0200-00003F000000}"/>
    <hyperlink ref="E65" r:id="rId65" xr:uid="{00000000-0004-0000-0200-000040000000}"/>
    <hyperlink ref="E66" r:id="rId66" xr:uid="{00000000-0004-0000-0200-000041000000}"/>
    <hyperlink ref="E67" r:id="rId67" xr:uid="{00000000-0004-0000-0200-000042000000}"/>
    <hyperlink ref="E68" r:id="rId68" xr:uid="{00000000-0004-0000-0200-000043000000}"/>
    <hyperlink ref="E69" r:id="rId69" xr:uid="{00000000-0004-0000-0200-000044000000}"/>
    <hyperlink ref="E70" r:id="rId70" xr:uid="{00000000-0004-0000-0200-000045000000}"/>
    <hyperlink ref="E71" r:id="rId71" xr:uid="{00000000-0004-0000-0200-000046000000}"/>
    <hyperlink ref="E72" r:id="rId72" xr:uid="{00000000-0004-0000-0200-000047000000}"/>
    <hyperlink ref="E73" r:id="rId73" xr:uid="{00000000-0004-0000-0200-000048000000}"/>
    <hyperlink ref="E74" r:id="rId74" xr:uid="{00000000-0004-0000-0200-000049000000}"/>
    <hyperlink ref="E75" r:id="rId75" xr:uid="{00000000-0004-0000-0200-00004A000000}"/>
    <hyperlink ref="E76" r:id="rId76" xr:uid="{00000000-0004-0000-0200-00004B000000}"/>
    <hyperlink ref="E77" r:id="rId77" xr:uid="{00000000-0004-0000-0200-00004C000000}"/>
    <hyperlink ref="E78" r:id="rId78" xr:uid="{00000000-0004-0000-0200-00004D000000}"/>
    <hyperlink ref="E79" r:id="rId79" xr:uid="{00000000-0004-0000-0200-00004E000000}"/>
    <hyperlink ref="E80" r:id="rId80" xr:uid="{00000000-0004-0000-0200-00004F000000}"/>
    <hyperlink ref="E81" r:id="rId81" xr:uid="{00000000-0004-0000-0200-000050000000}"/>
    <hyperlink ref="E82" r:id="rId82" xr:uid="{00000000-0004-0000-0200-000051000000}"/>
    <hyperlink ref="E83" r:id="rId83" xr:uid="{00000000-0004-0000-0200-000052000000}"/>
    <hyperlink ref="E84" r:id="rId84" xr:uid="{00000000-0004-0000-0200-000053000000}"/>
    <hyperlink ref="E85" r:id="rId85" xr:uid="{00000000-0004-0000-0200-000054000000}"/>
    <hyperlink ref="E86" r:id="rId86" xr:uid="{00000000-0004-0000-0200-000055000000}"/>
    <hyperlink ref="E87" r:id="rId87" xr:uid="{00000000-0004-0000-0200-000056000000}"/>
    <hyperlink ref="E88" r:id="rId88" xr:uid="{00000000-0004-0000-0200-000057000000}"/>
    <hyperlink ref="E89" r:id="rId89" xr:uid="{00000000-0004-0000-0200-000058000000}"/>
    <hyperlink ref="E90" r:id="rId90" xr:uid="{00000000-0004-0000-0200-000059000000}"/>
    <hyperlink ref="E91" r:id="rId91" xr:uid="{00000000-0004-0000-0200-00005A000000}"/>
    <hyperlink ref="E92" r:id="rId92" xr:uid="{00000000-0004-0000-0200-00005B000000}"/>
    <hyperlink ref="E93" r:id="rId93" xr:uid="{00000000-0004-0000-0200-00005C000000}"/>
    <hyperlink ref="E94" r:id="rId94" xr:uid="{00000000-0004-0000-0200-00005D000000}"/>
    <hyperlink ref="E95" r:id="rId95" xr:uid="{00000000-0004-0000-0200-00005E000000}"/>
    <hyperlink ref="E96" r:id="rId96" xr:uid="{00000000-0004-0000-0200-00005F000000}"/>
    <hyperlink ref="E97" r:id="rId97" xr:uid="{00000000-0004-0000-0200-000060000000}"/>
    <hyperlink ref="E98" r:id="rId98" xr:uid="{00000000-0004-0000-0200-000061000000}"/>
    <hyperlink ref="E99" r:id="rId99" xr:uid="{00000000-0004-0000-0200-000062000000}"/>
    <hyperlink ref="E100" r:id="rId100" xr:uid="{00000000-0004-0000-0200-000063000000}"/>
    <hyperlink ref="E101" r:id="rId101" xr:uid="{00000000-0004-0000-0200-000064000000}"/>
    <hyperlink ref="E102" r:id="rId102" xr:uid="{00000000-0004-0000-0200-000065000000}"/>
    <hyperlink ref="E103" r:id="rId103" xr:uid="{00000000-0004-0000-0200-000066000000}"/>
    <hyperlink ref="E104" r:id="rId104" xr:uid="{00000000-0004-0000-0200-000067000000}"/>
    <hyperlink ref="E105" r:id="rId105" xr:uid="{00000000-0004-0000-0200-000068000000}"/>
    <hyperlink ref="E106" r:id="rId106" xr:uid="{00000000-0004-0000-0200-000069000000}"/>
    <hyperlink ref="E107" r:id="rId107" xr:uid="{00000000-0004-0000-0200-00006A000000}"/>
    <hyperlink ref="E108" r:id="rId108" xr:uid="{00000000-0004-0000-0200-00006B000000}"/>
    <hyperlink ref="E109" r:id="rId109" xr:uid="{00000000-0004-0000-0200-00006C000000}"/>
    <hyperlink ref="E110" r:id="rId110" xr:uid="{00000000-0004-0000-0200-00006D000000}"/>
    <hyperlink ref="E111" r:id="rId111" xr:uid="{00000000-0004-0000-0200-00006E000000}"/>
    <hyperlink ref="E112" r:id="rId112" xr:uid="{00000000-0004-0000-0200-00006F000000}"/>
    <hyperlink ref="E113" r:id="rId113" xr:uid="{00000000-0004-0000-0200-000070000000}"/>
    <hyperlink ref="E114" r:id="rId114" xr:uid="{00000000-0004-0000-0200-000071000000}"/>
    <hyperlink ref="E115" r:id="rId115" xr:uid="{00000000-0004-0000-0200-000072000000}"/>
    <hyperlink ref="E116" r:id="rId116" xr:uid="{00000000-0004-0000-0200-000073000000}"/>
    <hyperlink ref="E117" r:id="rId117" xr:uid="{00000000-0004-0000-0200-000074000000}"/>
    <hyperlink ref="E118" r:id="rId118" xr:uid="{00000000-0004-0000-0200-000075000000}"/>
    <hyperlink ref="E119" r:id="rId119" xr:uid="{00000000-0004-0000-0200-000076000000}"/>
    <hyperlink ref="E120" r:id="rId120" xr:uid="{00000000-0004-0000-0200-000077000000}"/>
    <hyperlink ref="E121" r:id="rId121" xr:uid="{00000000-0004-0000-0200-000078000000}"/>
    <hyperlink ref="E122" r:id="rId122" xr:uid="{00000000-0004-0000-0200-000079000000}"/>
    <hyperlink ref="E123" r:id="rId123" xr:uid="{00000000-0004-0000-0200-00007A000000}"/>
    <hyperlink ref="E124" r:id="rId124" xr:uid="{00000000-0004-0000-0200-00007B000000}"/>
    <hyperlink ref="E125" r:id="rId125" xr:uid="{00000000-0004-0000-0200-00007C000000}"/>
    <hyperlink ref="E126" r:id="rId126" xr:uid="{00000000-0004-0000-0200-00007D000000}"/>
    <hyperlink ref="E127" r:id="rId127" xr:uid="{00000000-0004-0000-0200-00007E000000}"/>
    <hyperlink ref="E128" r:id="rId128" xr:uid="{00000000-0004-0000-0200-00007F000000}"/>
    <hyperlink ref="E129" r:id="rId129" xr:uid="{00000000-0004-0000-0200-000080000000}"/>
    <hyperlink ref="E130" r:id="rId130" xr:uid="{00000000-0004-0000-0200-000081000000}"/>
    <hyperlink ref="E131" r:id="rId131" xr:uid="{00000000-0004-0000-0200-000082000000}"/>
    <hyperlink ref="E132" r:id="rId132" xr:uid="{00000000-0004-0000-0200-000083000000}"/>
    <hyperlink ref="E133" r:id="rId133" xr:uid="{00000000-0004-0000-0200-000084000000}"/>
    <hyperlink ref="E134" r:id="rId134" xr:uid="{00000000-0004-0000-0200-000085000000}"/>
    <hyperlink ref="E135" r:id="rId135" xr:uid="{00000000-0004-0000-0200-000086000000}"/>
    <hyperlink ref="E136" r:id="rId136" xr:uid="{00000000-0004-0000-0200-000087000000}"/>
    <hyperlink ref="E137" r:id="rId137" xr:uid="{00000000-0004-0000-0200-000088000000}"/>
    <hyperlink ref="E138" r:id="rId138" xr:uid="{00000000-0004-0000-0200-000089000000}"/>
    <hyperlink ref="E139" r:id="rId139" xr:uid="{00000000-0004-0000-0200-00008A000000}"/>
    <hyperlink ref="E140" r:id="rId140" xr:uid="{00000000-0004-0000-0200-00008B000000}"/>
    <hyperlink ref="E141" r:id="rId141" xr:uid="{00000000-0004-0000-0200-00008C000000}"/>
    <hyperlink ref="E142" r:id="rId142" xr:uid="{00000000-0004-0000-0200-00008D000000}"/>
    <hyperlink ref="E143" r:id="rId143" xr:uid="{00000000-0004-0000-0200-00008E000000}"/>
    <hyperlink ref="E144" r:id="rId144" xr:uid="{00000000-0004-0000-0200-00008F000000}"/>
    <hyperlink ref="E145" r:id="rId145" xr:uid="{00000000-0004-0000-0200-000090000000}"/>
    <hyperlink ref="E146" r:id="rId146" xr:uid="{00000000-0004-0000-0200-000091000000}"/>
    <hyperlink ref="E147" r:id="rId147" xr:uid="{00000000-0004-0000-0200-000092000000}"/>
    <hyperlink ref="E148" r:id="rId148" xr:uid="{00000000-0004-0000-0200-000093000000}"/>
    <hyperlink ref="E149" r:id="rId149" xr:uid="{00000000-0004-0000-0200-000094000000}"/>
    <hyperlink ref="E150" r:id="rId150" xr:uid="{00000000-0004-0000-0200-000095000000}"/>
    <hyperlink ref="E151" r:id="rId151" xr:uid="{00000000-0004-0000-0200-000096000000}"/>
    <hyperlink ref="E152" r:id="rId152" xr:uid="{00000000-0004-0000-0200-000097000000}"/>
    <hyperlink ref="E153" r:id="rId153" xr:uid="{00000000-0004-0000-0200-000098000000}"/>
    <hyperlink ref="E154" r:id="rId154" xr:uid="{00000000-0004-0000-0200-000099000000}"/>
    <hyperlink ref="E155" r:id="rId155" xr:uid="{00000000-0004-0000-0200-00009A000000}"/>
    <hyperlink ref="E156" r:id="rId156" xr:uid="{00000000-0004-0000-0200-00009B000000}"/>
    <hyperlink ref="E157" r:id="rId157" xr:uid="{00000000-0004-0000-0200-00009C000000}"/>
    <hyperlink ref="E158" r:id="rId158" xr:uid="{00000000-0004-0000-0200-00009D000000}"/>
    <hyperlink ref="E159" r:id="rId159" xr:uid="{00000000-0004-0000-0200-00009E000000}"/>
    <hyperlink ref="E160" r:id="rId160" xr:uid="{00000000-0004-0000-0200-00009F000000}"/>
    <hyperlink ref="E161" r:id="rId161" xr:uid="{00000000-0004-0000-0200-0000A0000000}"/>
    <hyperlink ref="E162" r:id="rId162" xr:uid="{00000000-0004-0000-0200-0000A1000000}"/>
    <hyperlink ref="E163" r:id="rId163" xr:uid="{00000000-0004-0000-0200-0000A2000000}"/>
    <hyperlink ref="E164" r:id="rId164" xr:uid="{00000000-0004-0000-0200-0000A3000000}"/>
    <hyperlink ref="E165" r:id="rId165" xr:uid="{00000000-0004-0000-0200-0000A4000000}"/>
    <hyperlink ref="E166" r:id="rId166" xr:uid="{00000000-0004-0000-0200-0000A5000000}"/>
    <hyperlink ref="E167" r:id="rId167" xr:uid="{00000000-0004-0000-0200-0000A6000000}"/>
    <hyperlink ref="E168" r:id="rId168" xr:uid="{00000000-0004-0000-0200-0000A7000000}"/>
    <hyperlink ref="E169" r:id="rId169" xr:uid="{00000000-0004-0000-0200-0000A8000000}"/>
    <hyperlink ref="E170" r:id="rId170" xr:uid="{00000000-0004-0000-0200-0000A9000000}"/>
    <hyperlink ref="E171" r:id="rId171" xr:uid="{00000000-0004-0000-0200-0000AA000000}"/>
    <hyperlink ref="E172" r:id="rId172" xr:uid="{00000000-0004-0000-0200-0000AB000000}"/>
    <hyperlink ref="E173" r:id="rId173" xr:uid="{00000000-0004-0000-0200-0000AC000000}"/>
    <hyperlink ref="E174" r:id="rId174" xr:uid="{00000000-0004-0000-0200-0000AD000000}"/>
    <hyperlink ref="E175" r:id="rId175" xr:uid="{00000000-0004-0000-0200-0000AE000000}"/>
    <hyperlink ref="E176" r:id="rId176" xr:uid="{00000000-0004-0000-0200-0000AF000000}"/>
    <hyperlink ref="E177" r:id="rId177" xr:uid="{00000000-0004-0000-0200-0000B0000000}"/>
    <hyperlink ref="E178" r:id="rId178" xr:uid="{00000000-0004-0000-0200-0000B1000000}"/>
    <hyperlink ref="E179" r:id="rId179" xr:uid="{00000000-0004-0000-0200-0000B2000000}"/>
    <hyperlink ref="E180" r:id="rId180" xr:uid="{00000000-0004-0000-0200-0000B3000000}"/>
    <hyperlink ref="E181" r:id="rId181" xr:uid="{00000000-0004-0000-0200-0000B4000000}"/>
    <hyperlink ref="E182" r:id="rId182" xr:uid="{00000000-0004-0000-0200-0000B5000000}"/>
    <hyperlink ref="E183" r:id="rId183" xr:uid="{00000000-0004-0000-0200-0000B6000000}"/>
    <hyperlink ref="E184" r:id="rId184" xr:uid="{00000000-0004-0000-0200-0000B7000000}"/>
    <hyperlink ref="E185" r:id="rId185" xr:uid="{00000000-0004-0000-0200-0000B8000000}"/>
    <hyperlink ref="E186" r:id="rId186" xr:uid="{00000000-0004-0000-0200-0000B9000000}"/>
    <hyperlink ref="E187" r:id="rId187" xr:uid="{00000000-0004-0000-0200-0000BA000000}"/>
    <hyperlink ref="E188" r:id="rId188" xr:uid="{00000000-0004-0000-0200-0000BB000000}"/>
    <hyperlink ref="E189" r:id="rId189" xr:uid="{00000000-0004-0000-0200-0000BC000000}"/>
    <hyperlink ref="E190" r:id="rId190" xr:uid="{00000000-0004-0000-0200-0000BD000000}"/>
    <hyperlink ref="E191" r:id="rId191" xr:uid="{00000000-0004-0000-0200-0000BE000000}"/>
    <hyperlink ref="E192" r:id="rId192" xr:uid="{00000000-0004-0000-0200-0000BF000000}"/>
    <hyperlink ref="E193" r:id="rId193" xr:uid="{00000000-0004-0000-0200-0000C0000000}"/>
    <hyperlink ref="E194" r:id="rId194" xr:uid="{00000000-0004-0000-0200-0000C1000000}"/>
    <hyperlink ref="E195" r:id="rId195" xr:uid="{00000000-0004-0000-0200-0000C2000000}"/>
    <hyperlink ref="E196" r:id="rId196" xr:uid="{00000000-0004-0000-0200-0000C3000000}"/>
    <hyperlink ref="E197" r:id="rId197" xr:uid="{00000000-0004-0000-0200-0000C4000000}"/>
    <hyperlink ref="E198" r:id="rId198" xr:uid="{00000000-0004-0000-0200-0000C5000000}"/>
    <hyperlink ref="E199" r:id="rId199" xr:uid="{00000000-0004-0000-0200-0000C6000000}"/>
    <hyperlink ref="E200" r:id="rId200" xr:uid="{00000000-0004-0000-0200-0000C7000000}"/>
    <hyperlink ref="E201" r:id="rId201" xr:uid="{00000000-0004-0000-0200-0000C8000000}"/>
    <hyperlink ref="E202" r:id="rId202" xr:uid="{00000000-0004-0000-0200-0000C9000000}"/>
    <hyperlink ref="E203" r:id="rId203" xr:uid="{00000000-0004-0000-0200-0000CA000000}"/>
    <hyperlink ref="E204" r:id="rId204" xr:uid="{00000000-0004-0000-0200-0000CB000000}"/>
    <hyperlink ref="E205" r:id="rId205" xr:uid="{00000000-0004-0000-0200-0000CC000000}"/>
    <hyperlink ref="E206" r:id="rId206" xr:uid="{00000000-0004-0000-0200-0000CD000000}"/>
    <hyperlink ref="E207" r:id="rId207" xr:uid="{00000000-0004-0000-0200-0000CE000000}"/>
    <hyperlink ref="E208" r:id="rId208" xr:uid="{00000000-0004-0000-0200-0000CF000000}"/>
    <hyperlink ref="E209" r:id="rId209" xr:uid="{00000000-0004-0000-0200-0000D0000000}"/>
    <hyperlink ref="E210" r:id="rId210" xr:uid="{00000000-0004-0000-0200-0000D1000000}"/>
    <hyperlink ref="E211" r:id="rId211" xr:uid="{00000000-0004-0000-0200-0000D2000000}"/>
    <hyperlink ref="E212" r:id="rId212" xr:uid="{00000000-0004-0000-0200-0000D3000000}"/>
    <hyperlink ref="E213" r:id="rId213" xr:uid="{00000000-0004-0000-0200-0000D4000000}"/>
    <hyperlink ref="E214" r:id="rId214" xr:uid="{00000000-0004-0000-0200-0000D5000000}"/>
    <hyperlink ref="E215" r:id="rId215" xr:uid="{00000000-0004-0000-0200-0000D6000000}"/>
    <hyperlink ref="E216" r:id="rId216" xr:uid="{00000000-0004-0000-0200-0000D7000000}"/>
    <hyperlink ref="E217" r:id="rId217" xr:uid="{00000000-0004-0000-0200-0000D8000000}"/>
    <hyperlink ref="E218" r:id="rId218" xr:uid="{00000000-0004-0000-0200-0000D9000000}"/>
    <hyperlink ref="E219" r:id="rId219" xr:uid="{00000000-0004-0000-0200-0000DA000000}"/>
    <hyperlink ref="E220" r:id="rId220" xr:uid="{00000000-0004-0000-0200-0000DB000000}"/>
    <hyperlink ref="E221" r:id="rId221" xr:uid="{00000000-0004-0000-0200-0000DC000000}"/>
    <hyperlink ref="E222" r:id="rId222" xr:uid="{00000000-0004-0000-0200-0000DD000000}"/>
    <hyperlink ref="E223" r:id="rId223" xr:uid="{00000000-0004-0000-0200-0000DE000000}"/>
    <hyperlink ref="E224" r:id="rId224" xr:uid="{00000000-0004-0000-0200-0000DF000000}"/>
    <hyperlink ref="E225" r:id="rId225" xr:uid="{00000000-0004-0000-0200-0000E0000000}"/>
    <hyperlink ref="E226" r:id="rId226" xr:uid="{00000000-0004-0000-0200-0000E1000000}"/>
    <hyperlink ref="E227" r:id="rId227" xr:uid="{00000000-0004-0000-0200-0000E2000000}"/>
    <hyperlink ref="E228" r:id="rId228" xr:uid="{00000000-0004-0000-0200-0000E3000000}"/>
    <hyperlink ref="E229" r:id="rId229" xr:uid="{00000000-0004-0000-0200-0000E4000000}"/>
    <hyperlink ref="E230" r:id="rId230" xr:uid="{00000000-0004-0000-0200-0000E5000000}"/>
    <hyperlink ref="E231" r:id="rId231" xr:uid="{00000000-0004-0000-0200-0000E6000000}"/>
    <hyperlink ref="E232" r:id="rId232" xr:uid="{00000000-0004-0000-0200-0000E7000000}"/>
    <hyperlink ref="E233" r:id="rId233" xr:uid="{00000000-0004-0000-0200-0000E8000000}"/>
    <hyperlink ref="E234" r:id="rId234" xr:uid="{00000000-0004-0000-0200-0000E9000000}"/>
    <hyperlink ref="E235" r:id="rId235" xr:uid="{00000000-0004-0000-0200-0000EA000000}"/>
    <hyperlink ref="E236" r:id="rId236" xr:uid="{00000000-0004-0000-0200-0000EB000000}"/>
    <hyperlink ref="E237" r:id="rId237" xr:uid="{00000000-0004-0000-0200-0000EC000000}"/>
    <hyperlink ref="E238" r:id="rId238" xr:uid="{00000000-0004-0000-0200-0000ED000000}"/>
    <hyperlink ref="E239" r:id="rId239" xr:uid="{00000000-0004-0000-0200-0000EE000000}"/>
    <hyperlink ref="E240" r:id="rId240" xr:uid="{00000000-0004-0000-0200-0000EF000000}"/>
    <hyperlink ref="E241" r:id="rId241" xr:uid="{00000000-0004-0000-0200-0000F0000000}"/>
    <hyperlink ref="E242" r:id="rId242" xr:uid="{00000000-0004-0000-0200-0000F1000000}"/>
    <hyperlink ref="E243" r:id="rId243" xr:uid="{00000000-0004-0000-0200-0000F2000000}"/>
    <hyperlink ref="E244" r:id="rId244" xr:uid="{00000000-0004-0000-0200-0000F3000000}"/>
    <hyperlink ref="E245" r:id="rId245" xr:uid="{00000000-0004-0000-0200-0000F4000000}"/>
    <hyperlink ref="E246" r:id="rId246" xr:uid="{00000000-0004-0000-0200-0000F5000000}"/>
    <hyperlink ref="E247" r:id="rId247" xr:uid="{00000000-0004-0000-0200-0000F6000000}"/>
    <hyperlink ref="E248" r:id="rId248" xr:uid="{00000000-0004-0000-0200-0000F7000000}"/>
    <hyperlink ref="E249" r:id="rId249" xr:uid="{00000000-0004-0000-0200-0000F8000000}"/>
    <hyperlink ref="E250" r:id="rId250" xr:uid="{00000000-0004-0000-0200-0000F9000000}"/>
    <hyperlink ref="E251" r:id="rId251" xr:uid="{00000000-0004-0000-0200-0000FA000000}"/>
    <hyperlink ref="E252" r:id="rId252" xr:uid="{00000000-0004-0000-0200-0000FB000000}"/>
    <hyperlink ref="E253" r:id="rId253" xr:uid="{00000000-0004-0000-0200-0000FC000000}"/>
    <hyperlink ref="E254" r:id="rId254" xr:uid="{00000000-0004-0000-0200-0000FD000000}"/>
    <hyperlink ref="E255" r:id="rId255" xr:uid="{00000000-0004-0000-0200-0000FE000000}"/>
    <hyperlink ref="E256" r:id="rId256" xr:uid="{00000000-0004-0000-0200-0000FF000000}"/>
    <hyperlink ref="E257" r:id="rId257" xr:uid="{00000000-0004-0000-0200-000000010000}"/>
    <hyperlink ref="E258" r:id="rId258" xr:uid="{00000000-0004-0000-0200-000001010000}"/>
    <hyperlink ref="E259" r:id="rId259" xr:uid="{00000000-0004-0000-0200-000002010000}"/>
    <hyperlink ref="E260" r:id="rId260" xr:uid="{00000000-0004-0000-0200-000003010000}"/>
    <hyperlink ref="E261" r:id="rId261" xr:uid="{00000000-0004-0000-0200-000004010000}"/>
    <hyperlink ref="E262" r:id="rId262" xr:uid="{00000000-0004-0000-0200-000005010000}"/>
    <hyperlink ref="E263" r:id="rId263" xr:uid="{00000000-0004-0000-0200-000006010000}"/>
    <hyperlink ref="E264" r:id="rId264" xr:uid="{00000000-0004-0000-0200-000007010000}"/>
    <hyperlink ref="E265" r:id="rId265" xr:uid="{00000000-0004-0000-0200-000008010000}"/>
    <hyperlink ref="E266" r:id="rId266" xr:uid="{00000000-0004-0000-0200-000009010000}"/>
    <hyperlink ref="E267" r:id="rId267" xr:uid="{00000000-0004-0000-0200-00000A010000}"/>
    <hyperlink ref="E268" r:id="rId268" xr:uid="{00000000-0004-0000-0200-00000B010000}"/>
    <hyperlink ref="E269" r:id="rId269" xr:uid="{00000000-0004-0000-0200-00000C010000}"/>
    <hyperlink ref="E270" r:id="rId270" xr:uid="{00000000-0004-0000-0200-00000D010000}"/>
    <hyperlink ref="E271" r:id="rId271" xr:uid="{00000000-0004-0000-0200-00000E010000}"/>
    <hyperlink ref="E272" r:id="rId272" xr:uid="{00000000-0004-0000-0200-00000F010000}"/>
    <hyperlink ref="E273" r:id="rId273" xr:uid="{00000000-0004-0000-0200-000010010000}"/>
    <hyperlink ref="E274" r:id="rId274" xr:uid="{00000000-0004-0000-0200-000011010000}"/>
    <hyperlink ref="E275" r:id="rId275" xr:uid="{00000000-0004-0000-0200-000012010000}"/>
    <hyperlink ref="E276" r:id="rId276" xr:uid="{00000000-0004-0000-0200-000013010000}"/>
    <hyperlink ref="E277" r:id="rId277" xr:uid="{00000000-0004-0000-0200-000014010000}"/>
    <hyperlink ref="E278" r:id="rId278" xr:uid="{00000000-0004-0000-0200-000015010000}"/>
    <hyperlink ref="E279" r:id="rId279" xr:uid="{00000000-0004-0000-0200-000016010000}"/>
    <hyperlink ref="E280" r:id="rId280" xr:uid="{00000000-0004-0000-0200-000017010000}"/>
    <hyperlink ref="E281" r:id="rId281" xr:uid="{00000000-0004-0000-0200-000018010000}"/>
    <hyperlink ref="E282" r:id="rId282" xr:uid="{00000000-0004-0000-0200-000019010000}"/>
    <hyperlink ref="E283" r:id="rId283" xr:uid="{00000000-0004-0000-0200-00001A010000}"/>
    <hyperlink ref="E284" r:id="rId284" xr:uid="{00000000-0004-0000-0200-00001B010000}"/>
    <hyperlink ref="E285" r:id="rId285" xr:uid="{00000000-0004-0000-0200-00001C010000}"/>
    <hyperlink ref="E286" r:id="rId286" xr:uid="{00000000-0004-0000-0200-00001D010000}"/>
    <hyperlink ref="E287" r:id="rId287" xr:uid="{00000000-0004-0000-0200-00001E010000}"/>
    <hyperlink ref="E288" r:id="rId288" xr:uid="{00000000-0004-0000-0200-00001F010000}"/>
    <hyperlink ref="E289" r:id="rId289" xr:uid="{00000000-0004-0000-0200-000020010000}"/>
    <hyperlink ref="E290" r:id="rId290" xr:uid="{00000000-0004-0000-0200-000021010000}"/>
    <hyperlink ref="E291" r:id="rId291" xr:uid="{00000000-0004-0000-0200-000022010000}"/>
    <hyperlink ref="E292" r:id="rId292" xr:uid="{00000000-0004-0000-0200-000023010000}"/>
    <hyperlink ref="E293" r:id="rId293" xr:uid="{00000000-0004-0000-0200-000024010000}"/>
    <hyperlink ref="E294" r:id="rId294" xr:uid="{00000000-0004-0000-0200-000025010000}"/>
    <hyperlink ref="E295" r:id="rId295" xr:uid="{00000000-0004-0000-0200-000026010000}"/>
    <hyperlink ref="E296" r:id="rId296" xr:uid="{00000000-0004-0000-0200-000027010000}"/>
    <hyperlink ref="E297" r:id="rId297" xr:uid="{00000000-0004-0000-0200-000028010000}"/>
    <hyperlink ref="E298" r:id="rId298" xr:uid="{00000000-0004-0000-0200-000029010000}"/>
    <hyperlink ref="E299" r:id="rId299" xr:uid="{00000000-0004-0000-0200-00002A010000}"/>
    <hyperlink ref="E300" r:id="rId300" xr:uid="{00000000-0004-0000-0200-00002B010000}"/>
    <hyperlink ref="E301" r:id="rId301" xr:uid="{00000000-0004-0000-0200-00002C010000}"/>
    <hyperlink ref="E302" r:id="rId302" xr:uid="{00000000-0004-0000-0200-00002D010000}"/>
    <hyperlink ref="E303" r:id="rId303" xr:uid="{00000000-0004-0000-0200-00002E010000}"/>
    <hyperlink ref="E304" r:id="rId304" xr:uid="{00000000-0004-0000-0200-00002F010000}"/>
    <hyperlink ref="E305" r:id="rId305" xr:uid="{00000000-0004-0000-0200-000030010000}"/>
    <hyperlink ref="E306" r:id="rId306" xr:uid="{00000000-0004-0000-0200-000031010000}"/>
    <hyperlink ref="E307" r:id="rId307" xr:uid="{00000000-0004-0000-0200-000032010000}"/>
    <hyperlink ref="E308" r:id="rId308" xr:uid="{00000000-0004-0000-0200-000033010000}"/>
    <hyperlink ref="E309" r:id="rId309" xr:uid="{00000000-0004-0000-0200-000034010000}"/>
    <hyperlink ref="E310" r:id="rId310" xr:uid="{00000000-0004-0000-0200-000035010000}"/>
    <hyperlink ref="E311" r:id="rId311" xr:uid="{00000000-0004-0000-0200-000036010000}"/>
    <hyperlink ref="E312" r:id="rId312" xr:uid="{00000000-0004-0000-0200-000037010000}"/>
    <hyperlink ref="E313" r:id="rId313" xr:uid="{00000000-0004-0000-0200-000038010000}"/>
    <hyperlink ref="E314" r:id="rId314" xr:uid="{00000000-0004-0000-0200-000039010000}"/>
    <hyperlink ref="E315" r:id="rId315" xr:uid="{00000000-0004-0000-0200-00003A010000}"/>
    <hyperlink ref="E316" r:id="rId316" xr:uid="{00000000-0004-0000-0200-00003B010000}"/>
    <hyperlink ref="E317" r:id="rId317" xr:uid="{00000000-0004-0000-0200-00003C010000}"/>
    <hyperlink ref="E318" r:id="rId318" xr:uid="{00000000-0004-0000-0200-00003D010000}"/>
    <hyperlink ref="E319" r:id="rId319" xr:uid="{00000000-0004-0000-0200-00003E010000}"/>
    <hyperlink ref="E320" r:id="rId320" xr:uid="{00000000-0004-0000-0200-00003F010000}"/>
    <hyperlink ref="E321" r:id="rId321" xr:uid="{00000000-0004-0000-0200-000040010000}"/>
    <hyperlink ref="E322" r:id="rId322" xr:uid="{00000000-0004-0000-0200-000041010000}"/>
    <hyperlink ref="E323" r:id="rId323" xr:uid="{00000000-0004-0000-0200-000042010000}"/>
    <hyperlink ref="E324" r:id="rId324" xr:uid="{00000000-0004-0000-0200-000043010000}"/>
    <hyperlink ref="E325" r:id="rId325" xr:uid="{00000000-0004-0000-0200-000044010000}"/>
    <hyperlink ref="E326" r:id="rId326" xr:uid="{00000000-0004-0000-0200-000045010000}"/>
    <hyperlink ref="E327" r:id="rId327" xr:uid="{00000000-0004-0000-0200-000046010000}"/>
    <hyperlink ref="E328" r:id="rId328" xr:uid="{00000000-0004-0000-0200-000047010000}"/>
    <hyperlink ref="E329" r:id="rId329" xr:uid="{00000000-0004-0000-0200-000048010000}"/>
    <hyperlink ref="E330" r:id="rId330" xr:uid="{00000000-0004-0000-0200-000049010000}"/>
    <hyperlink ref="E331" r:id="rId331" xr:uid="{00000000-0004-0000-0200-00004A010000}"/>
    <hyperlink ref="E332" r:id="rId332" xr:uid="{00000000-0004-0000-0200-00004B010000}"/>
    <hyperlink ref="E333" r:id="rId333" xr:uid="{00000000-0004-0000-0200-00004C010000}"/>
    <hyperlink ref="E334" r:id="rId334" xr:uid="{00000000-0004-0000-0200-00004D010000}"/>
    <hyperlink ref="E335" r:id="rId335" xr:uid="{00000000-0004-0000-0200-00004E010000}"/>
    <hyperlink ref="E336" r:id="rId336" xr:uid="{00000000-0004-0000-0200-00004F010000}"/>
    <hyperlink ref="E337" r:id="rId337" xr:uid="{00000000-0004-0000-0200-000050010000}"/>
    <hyperlink ref="E338" r:id="rId338" xr:uid="{00000000-0004-0000-0200-000051010000}"/>
    <hyperlink ref="E339" r:id="rId339" xr:uid="{00000000-0004-0000-0200-000052010000}"/>
    <hyperlink ref="E340" r:id="rId340" xr:uid="{00000000-0004-0000-0200-000053010000}"/>
    <hyperlink ref="E341" r:id="rId341" xr:uid="{00000000-0004-0000-0200-000054010000}"/>
    <hyperlink ref="E342" r:id="rId342" xr:uid="{00000000-0004-0000-0200-000055010000}"/>
    <hyperlink ref="E343" r:id="rId343" xr:uid="{00000000-0004-0000-0200-000056010000}"/>
    <hyperlink ref="E344" r:id="rId344" xr:uid="{00000000-0004-0000-0200-000057010000}"/>
    <hyperlink ref="E345" r:id="rId345" xr:uid="{00000000-0004-0000-0200-000058010000}"/>
    <hyperlink ref="E346" r:id="rId346" xr:uid="{00000000-0004-0000-0200-000059010000}"/>
    <hyperlink ref="E347" r:id="rId347" xr:uid="{00000000-0004-0000-0200-00005A010000}"/>
    <hyperlink ref="E348" r:id="rId348" xr:uid="{00000000-0004-0000-0200-00005B010000}"/>
    <hyperlink ref="E349" r:id="rId349" xr:uid="{00000000-0004-0000-0200-00005C010000}"/>
    <hyperlink ref="E350" r:id="rId350" xr:uid="{00000000-0004-0000-0200-00005D010000}"/>
    <hyperlink ref="E351" r:id="rId351" xr:uid="{00000000-0004-0000-0200-00005E010000}"/>
    <hyperlink ref="E352" r:id="rId352" xr:uid="{00000000-0004-0000-0200-00005F010000}"/>
    <hyperlink ref="E353" r:id="rId353" xr:uid="{00000000-0004-0000-0200-000060010000}"/>
    <hyperlink ref="E354" r:id="rId354" xr:uid="{00000000-0004-0000-0200-000061010000}"/>
    <hyperlink ref="E355" r:id="rId355" xr:uid="{00000000-0004-0000-0200-000062010000}"/>
    <hyperlink ref="E356" r:id="rId356" xr:uid="{00000000-0004-0000-0200-000063010000}"/>
    <hyperlink ref="E357" r:id="rId357" xr:uid="{00000000-0004-0000-0200-000064010000}"/>
    <hyperlink ref="E358" r:id="rId358" xr:uid="{00000000-0004-0000-0200-000065010000}"/>
    <hyperlink ref="E359" r:id="rId359" xr:uid="{00000000-0004-0000-0200-000066010000}"/>
    <hyperlink ref="E360" r:id="rId360" xr:uid="{00000000-0004-0000-0200-000067010000}"/>
    <hyperlink ref="E361" r:id="rId361" xr:uid="{00000000-0004-0000-0200-000068010000}"/>
    <hyperlink ref="E362" r:id="rId362" xr:uid="{00000000-0004-0000-0200-000069010000}"/>
    <hyperlink ref="E363" r:id="rId363" xr:uid="{00000000-0004-0000-0200-00006A010000}"/>
    <hyperlink ref="E364" r:id="rId364" xr:uid="{00000000-0004-0000-0200-00006B010000}"/>
    <hyperlink ref="E365" r:id="rId365" xr:uid="{00000000-0004-0000-0200-00006C010000}"/>
    <hyperlink ref="E366" r:id="rId366" xr:uid="{00000000-0004-0000-0200-00006D010000}"/>
    <hyperlink ref="E367" r:id="rId367" xr:uid="{00000000-0004-0000-0200-00006E010000}"/>
    <hyperlink ref="E368" r:id="rId368" xr:uid="{00000000-0004-0000-0200-00006F010000}"/>
    <hyperlink ref="E369" r:id="rId369" xr:uid="{00000000-0004-0000-0200-000070010000}"/>
    <hyperlink ref="E370" r:id="rId370" xr:uid="{00000000-0004-0000-0200-000071010000}"/>
    <hyperlink ref="E371" r:id="rId371" xr:uid="{00000000-0004-0000-0200-000072010000}"/>
    <hyperlink ref="E372" r:id="rId372" xr:uid="{00000000-0004-0000-0200-000073010000}"/>
    <hyperlink ref="E373" r:id="rId373" xr:uid="{00000000-0004-0000-0200-000074010000}"/>
    <hyperlink ref="E374" r:id="rId374" xr:uid="{00000000-0004-0000-0200-000075010000}"/>
    <hyperlink ref="E375" r:id="rId375" xr:uid="{00000000-0004-0000-0200-000076010000}"/>
    <hyperlink ref="E376" r:id="rId376" xr:uid="{00000000-0004-0000-0200-000077010000}"/>
    <hyperlink ref="E377" r:id="rId377" xr:uid="{00000000-0004-0000-0200-000078010000}"/>
    <hyperlink ref="E378" r:id="rId378" xr:uid="{00000000-0004-0000-0200-000079010000}"/>
    <hyperlink ref="E379" r:id="rId379" xr:uid="{00000000-0004-0000-0200-00007A010000}"/>
    <hyperlink ref="E380" r:id="rId380" xr:uid="{00000000-0004-0000-0200-00007B010000}"/>
    <hyperlink ref="E381" r:id="rId381" xr:uid="{00000000-0004-0000-0200-00007C010000}"/>
    <hyperlink ref="E382" r:id="rId382" xr:uid="{00000000-0004-0000-0200-00007D010000}"/>
    <hyperlink ref="E383" r:id="rId383" xr:uid="{00000000-0004-0000-0200-00007E010000}"/>
    <hyperlink ref="E384" r:id="rId384" xr:uid="{00000000-0004-0000-0200-00007F010000}"/>
    <hyperlink ref="E385" r:id="rId385" xr:uid="{00000000-0004-0000-0200-000080010000}"/>
    <hyperlink ref="E386" r:id="rId386" xr:uid="{00000000-0004-0000-0200-000081010000}"/>
    <hyperlink ref="E387" r:id="rId387" xr:uid="{00000000-0004-0000-0200-000082010000}"/>
    <hyperlink ref="E388" r:id="rId388" xr:uid="{00000000-0004-0000-0200-000083010000}"/>
    <hyperlink ref="E389" r:id="rId389" xr:uid="{00000000-0004-0000-0200-000084010000}"/>
    <hyperlink ref="E390" r:id="rId390" xr:uid="{00000000-0004-0000-0200-000085010000}"/>
    <hyperlink ref="E391" r:id="rId391" xr:uid="{00000000-0004-0000-0200-000086010000}"/>
    <hyperlink ref="E392" r:id="rId392" xr:uid="{00000000-0004-0000-0200-000087010000}"/>
    <hyperlink ref="E393" r:id="rId393" xr:uid="{00000000-0004-0000-0200-000088010000}"/>
    <hyperlink ref="E394" r:id="rId394" xr:uid="{00000000-0004-0000-0200-000089010000}"/>
    <hyperlink ref="E395" r:id="rId395" xr:uid="{00000000-0004-0000-0200-00008A010000}"/>
    <hyperlink ref="E396" r:id="rId396" xr:uid="{00000000-0004-0000-0200-00008B010000}"/>
    <hyperlink ref="E397" r:id="rId397" xr:uid="{00000000-0004-0000-0200-00008C010000}"/>
    <hyperlink ref="E398" r:id="rId398" xr:uid="{00000000-0004-0000-0200-00008D010000}"/>
    <hyperlink ref="E399" r:id="rId399" xr:uid="{00000000-0004-0000-0200-00008E010000}"/>
    <hyperlink ref="E400" r:id="rId400" xr:uid="{00000000-0004-0000-0200-00008F010000}"/>
    <hyperlink ref="E401" r:id="rId401" xr:uid="{00000000-0004-0000-0200-000090010000}"/>
    <hyperlink ref="E402" r:id="rId402" xr:uid="{00000000-0004-0000-0200-000091010000}"/>
    <hyperlink ref="E403" r:id="rId403" xr:uid="{00000000-0004-0000-0200-000092010000}"/>
    <hyperlink ref="E404" r:id="rId404" xr:uid="{00000000-0004-0000-0200-000093010000}"/>
    <hyperlink ref="E405" r:id="rId405" xr:uid="{00000000-0004-0000-0200-000094010000}"/>
    <hyperlink ref="E406" r:id="rId406" xr:uid="{00000000-0004-0000-0200-000095010000}"/>
    <hyperlink ref="E407" r:id="rId407" xr:uid="{00000000-0004-0000-0200-000096010000}"/>
    <hyperlink ref="E408" r:id="rId408" xr:uid="{00000000-0004-0000-0200-000097010000}"/>
    <hyperlink ref="E409" r:id="rId409" xr:uid="{00000000-0004-0000-0200-000098010000}"/>
    <hyperlink ref="E410" r:id="rId410" xr:uid="{00000000-0004-0000-0200-000099010000}"/>
    <hyperlink ref="E411" r:id="rId411" xr:uid="{00000000-0004-0000-0200-00009A010000}"/>
    <hyperlink ref="E412" r:id="rId412" xr:uid="{00000000-0004-0000-0200-00009B010000}"/>
    <hyperlink ref="E413" r:id="rId413" xr:uid="{00000000-0004-0000-0200-00009C010000}"/>
    <hyperlink ref="E414" r:id="rId414" xr:uid="{00000000-0004-0000-0200-00009D010000}"/>
    <hyperlink ref="E415" r:id="rId415" xr:uid="{00000000-0004-0000-0200-00009E010000}"/>
    <hyperlink ref="E416" r:id="rId416" xr:uid="{00000000-0004-0000-0200-00009F010000}"/>
    <hyperlink ref="E417" r:id="rId417" xr:uid="{00000000-0004-0000-0200-0000A0010000}"/>
    <hyperlink ref="E418" r:id="rId418" xr:uid="{00000000-0004-0000-0200-0000A1010000}"/>
    <hyperlink ref="E419" r:id="rId419" xr:uid="{00000000-0004-0000-0200-0000A2010000}"/>
    <hyperlink ref="E420" r:id="rId420" xr:uid="{00000000-0004-0000-0200-0000A3010000}"/>
    <hyperlink ref="E421" r:id="rId421" xr:uid="{00000000-0004-0000-0200-0000A4010000}"/>
    <hyperlink ref="E422" r:id="rId422" xr:uid="{00000000-0004-0000-0200-0000A5010000}"/>
    <hyperlink ref="E423" r:id="rId423" xr:uid="{00000000-0004-0000-0200-0000A6010000}"/>
    <hyperlink ref="E424" r:id="rId424" xr:uid="{00000000-0004-0000-0200-0000A7010000}"/>
    <hyperlink ref="E425" r:id="rId425" xr:uid="{00000000-0004-0000-0200-0000A8010000}"/>
    <hyperlink ref="E426" r:id="rId426" xr:uid="{00000000-0004-0000-0200-0000A9010000}"/>
    <hyperlink ref="E427" r:id="rId427" xr:uid="{00000000-0004-0000-0200-0000AA010000}"/>
    <hyperlink ref="E428" r:id="rId428" xr:uid="{00000000-0004-0000-0200-0000AB010000}"/>
    <hyperlink ref="E429" r:id="rId429" xr:uid="{00000000-0004-0000-0200-0000AC010000}"/>
    <hyperlink ref="E430" r:id="rId430" xr:uid="{00000000-0004-0000-0200-0000AD010000}"/>
    <hyperlink ref="E431" r:id="rId431" xr:uid="{00000000-0004-0000-0200-0000AE010000}"/>
    <hyperlink ref="E432" r:id="rId432" xr:uid="{00000000-0004-0000-0200-0000AF010000}"/>
    <hyperlink ref="E433" r:id="rId433" xr:uid="{00000000-0004-0000-0200-0000B0010000}"/>
    <hyperlink ref="E434" r:id="rId434" xr:uid="{00000000-0004-0000-0200-0000B1010000}"/>
    <hyperlink ref="E435" r:id="rId435" xr:uid="{00000000-0004-0000-0200-0000B2010000}"/>
    <hyperlink ref="E436" r:id="rId436" xr:uid="{00000000-0004-0000-0200-0000B3010000}"/>
    <hyperlink ref="E437" r:id="rId437" xr:uid="{00000000-0004-0000-0200-0000B4010000}"/>
    <hyperlink ref="E438" r:id="rId438" xr:uid="{00000000-0004-0000-0200-0000B5010000}"/>
    <hyperlink ref="E439" r:id="rId439" xr:uid="{00000000-0004-0000-0200-0000B6010000}"/>
    <hyperlink ref="E440" r:id="rId440" xr:uid="{00000000-0004-0000-0200-0000B7010000}"/>
    <hyperlink ref="E441" r:id="rId441" xr:uid="{00000000-0004-0000-0200-0000B8010000}"/>
    <hyperlink ref="E442" r:id="rId442" xr:uid="{00000000-0004-0000-0200-0000B9010000}"/>
    <hyperlink ref="E443" r:id="rId443" xr:uid="{00000000-0004-0000-0200-0000BA010000}"/>
    <hyperlink ref="E444" r:id="rId444" xr:uid="{00000000-0004-0000-0200-0000BB010000}"/>
    <hyperlink ref="E445" r:id="rId445" xr:uid="{00000000-0004-0000-0200-0000BC010000}"/>
    <hyperlink ref="E446" r:id="rId446" xr:uid="{00000000-0004-0000-0200-0000BD010000}"/>
    <hyperlink ref="E447" r:id="rId447" xr:uid="{00000000-0004-0000-0200-0000BE010000}"/>
    <hyperlink ref="E448" r:id="rId448" xr:uid="{00000000-0004-0000-0200-0000BF010000}"/>
    <hyperlink ref="E449" r:id="rId449" xr:uid="{00000000-0004-0000-0200-0000C0010000}"/>
    <hyperlink ref="E450" r:id="rId450" xr:uid="{00000000-0004-0000-0200-0000C1010000}"/>
    <hyperlink ref="E451" r:id="rId451" xr:uid="{00000000-0004-0000-0200-0000C2010000}"/>
    <hyperlink ref="E452" r:id="rId452" xr:uid="{00000000-0004-0000-0200-0000C3010000}"/>
    <hyperlink ref="E453" r:id="rId453" xr:uid="{00000000-0004-0000-0200-0000C4010000}"/>
    <hyperlink ref="E454" r:id="rId454" xr:uid="{00000000-0004-0000-0200-0000C5010000}"/>
    <hyperlink ref="E455" r:id="rId455" xr:uid="{00000000-0004-0000-0200-0000C6010000}"/>
    <hyperlink ref="E456" r:id="rId456" xr:uid="{00000000-0004-0000-0200-0000C7010000}"/>
    <hyperlink ref="E457" r:id="rId457" xr:uid="{00000000-0004-0000-0200-0000C8010000}"/>
    <hyperlink ref="E458" r:id="rId458" xr:uid="{00000000-0004-0000-0200-0000C9010000}"/>
    <hyperlink ref="E459" r:id="rId459" xr:uid="{00000000-0004-0000-0200-0000CA010000}"/>
    <hyperlink ref="E460" r:id="rId460" xr:uid="{00000000-0004-0000-0200-0000CB010000}"/>
    <hyperlink ref="E461" r:id="rId461" xr:uid="{00000000-0004-0000-0200-0000CC010000}"/>
    <hyperlink ref="E462" r:id="rId462" xr:uid="{00000000-0004-0000-0200-0000CD010000}"/>
    <hyperlink ref="E463" r:id="rId463" xr:uid="{00000000-0004-0000-0200-0000CE010000}"/>
    <hyperlink ref="E464" r:id="rId464" xr:uid="{00000000-0004-0000-0200-0000CF010000}"/>
    <hyperlink ref="E465" r:id="rId465" xr:uid="{00000000-0004-0000-0200-0000D0010000}"/>
    <hyperlink ref="E466" r:id="rId466" xr:uid="{00000000-0004-0000-0200-0000D1010000}"/>
    <hyperlink ref="E467" r:id="rId467" xr:uid="{00000000-0004-0000-0200-0000D2010000}"/>
    <hyperlink ref="E468" r:id="rId468" xr:uid="{00000000-0004-0000-0200-0000D3010000}"/>
    <hyperlink ref="E469" r:id="rId469" xr:uid="{00000000-0004-0000-0200-0000D4010000}"/>
    <hyperlink ref="E470" r:id="rId470" xr:uid="{00000000-0004-0000-0200-0000D5010000}"/>
    <hyperlink ref="E471" r:id="rId471" xr:uid="{00000000-0004-0000-0200-0000D6010000}"/>
    <hyperlink ref="E472" r:id="rId472" xr:uid="{00000000-0004-0000-0200-0000D7010000}"/>
    <hyperlink ref="E473" r:id="rId473" xr:uid="{00000000-0004-0000-0200-0000D8010000}"/>
    <hyperlink ref="E474" r:id="rId474" xr:uid="{00000000-0004-0000-0200-0000D9010000}"/>
    <hyperlink ref="E475" r:id="rId475" xr:uid="{00000000-0004-0000-0200-0000DA010000}"/>
    <hyperlink ref="E476" r:id="rId476" xr:uid="{00000000-0004-0000-0200-0000DB010000}"/>
    <hyperlink ref="E477" r:id="rId477" xr:uid="{00000000-0004-0000-0200-0000DC010000}"/>
    <hyperlink ref="E478" r:id="rId478" xr:uid="{00000000-0004-0000-0200-0000DD010000}"/>
    <hyperlink ref="E479" r:id="rId479" xr:uid="{00000000-0004-0000-0200-0000DE010000}"/>
    <hyperlink ref="E480" r:id="rId480" xr:uid="{00000000-0004-0000-0200-0000DF010000}"/>
    <hyperlink ref="E481" r:id="rId481" xr:uid="{00000000-0004-0000-0200-0000E0010000}"/>
    <hyperlink ref="E482" r:id="rId482" xr:uid="{00000000-0004-0000-0200-0000E1010000}"/>
    <hyperlink ref="E483" r:id="rId483" xr:uid="{00000000-0004-0000-0200-0000E2010000}"/>
    <hyperlink ref="E484" r:id="rId484" xr:uid="{00000000-0004-0000-0200-0000E3010000}"/>
    <hyperlink ref="E485" r:id="rId485" xr:uid="{00000000-0004-0000-0200-0000E4010000}"/>
    <hyperlink ref="E486" r:id="rId486" xr:uid="{00000000-0004-0000-0200-0000E5010000}"/>
    <hyperlink ref="E487" r:id="rId487" xr:uid="{00000000-0004-0000-0200-0000E6010000}"/>
    <hyperlink ref="E488" r:id="rId488" xr:uid="{00000000-0004-0000-0200-0000E7010000}"/>
    <hyperlink ref="E489" r:id="rId489" xr:uid="{00000000-0004-0000-0200-0000E8010000}"/>
    <hyperlink ref="E490" r:id="rId490" xr:uid="{00000000-0004-0000-0200-0000E9010000}"/>
    <hyperlink ref="E491" r:id="rId491" xr:uid="{00000000-0004-0000-0200-0000EA010000}"/>
    <hyperlink ref="E492" r:id="rId492" xr:uid="{00000000-0004-0000-0200-0000EB010000}"/>
    <hyperlink ref="E493" r:id="rId493" xr:uid="{00000000-0004-0000-0200-0000EC010000}"/>
    <hyperlink ref="E494" r:id="rId494" xr:uid="{00000000-0004-0000-0200-0000ED010000}"/>
    <hyperlink ref="E495" r:id="rId495" xr:uid="{00000000-0004-0000-0200-0000EE010000}"/>
    <hyperlink ref="E496" r:id="rId496" xr:uid="{00000000-0004-0000-0200-0000EF010000}"/>
    <hyperlink ref="E497" r:id="rId497" xr:uid="{00000000-0004-0000-0200-0000F0010000}"/>
    <hyperlink ref="E498" r:id="rId498" xr:uid="{00000000-0004-0000-0200-0000F1010000}"/>
    <hyperlink ref="E499" r:id="rId499" xr:uid="{00000000-0004-0000-0200-0000F2010000}"/>
    <hyperlink ref="E500" r:id="rId500" xr:uid="{00000000-0004-0000-0200-0000F3010000}"/>
    <hyperlink ref="E501" r:id="rId501" xr:uid="{00000000-0004-0000-0200-0000F4010000}"/>
    <hyperlink ref="E502" r:id="rId502" xr:uid="{00000000-0004-0000-0200-0000F5010000}"/>
    <hyperlink ref="E503" r:id="rId503" xr:uid="{00000000-0004-0000-0200-0000F6010000}"/>
    <hyperlink ref="E504" r:id="rId504" xr:uid="{00000000-0004-0000-0200-0000F7010000}"/>
    <hyperlink ref="E505" r:id="rId505" xr:uid="{00000000-0004-0000-0200-0000F8010000}"/>
    <hyperlink ref="E506" r:id="rId506" xr:uid="{00000000-0004-0000-0200-0000F9010000}"/>
    <hyperlink ref="E507" r:id="rId507" xr:uid="{00000000-0004-0000-0200-0000FA010000}"/>
    <hyperlink ref="E508" r:id="rId508" xr:uid="{00000000-0004-0000-0200-0000FB010000}"/>
    <hyperlink ref="E509" r:id="rId509" xr:uid="{00000000-0004-0000-0200-0000FC010000}"/>
    <hyperlink ref="E510" r:id="rId510" xr:uid="{00000000-0004-0000-0200-0000FD010000}"/>
    <hyperlink ref="E511" r:id="rId511" xr:uid="{00000000-0004-0000-0200-0000FE010000}"/>
    <hyperlink ref="E512" r:id="rId512" xr:uid="{00000000-0004-0000-0200-0000FF010000}"/>
    <hyperlink ref="E513" r:id="rId513" xr:uid="{00000000-0004-0000-0200-000000020000}"/>
    <hyperlink ref="E514" r:id="rId514" xr:uid="{00000000-0004-0000-0200-000001020000}"/>
    <hyperlink ref="E515" r:id="rId515" xr:uid="{00000000-0004-0000-0200-000002020000}"/>
    <hyperlink ref="E516" r:id="rId516" xr:uid="{00000000-0004-0000-0200-000003020000}"/>
    <hyperlink ref="E517" r:id="rId517" xr:uid="{00000000-0004-0000-0200-000004020000}"/>
    <hyperlink ref="E518" r:id="rId518" xr:uid="{00000000-0004-0000-0200-000005020000}"/>
    <hyperlink ref="E519" r:id="rId519" xr:uid="{00000000-0004-0000-0200-000006020000}"/>
    <hyperlink ref="E520" r:id="rId520" xr:uid="{00000000-0004-0000-0200-000007020000}"/>
    <hyperlink ref="E521" r:id="rId521" xr:uid="{00000000-0004-0000-0200-000008020000}"/>
    <hyperlink ref="E522" r:id="rId522" xr:uid="{00000000-0004-0000-0200-000009020000}"/>
    <hyperlink ref="E523" r:id="rId523" xr:uid="{00000000-0004-0000-0200-00000A020000}"/>
    <hyperlink ref="E524" r:id="rId524" xr:uid="{00000000-0004-0000-0200-00000B020000}"/>
    <hyperlink ref="E525" r:id="rId525" xr:uid="{00000000-0004-0000-0200-00000C020000}"/>
    <hyperlink ref="E526" r:id="rId526" xr:uid="{00000000-0004-0000-0200-00000D020000}"/>
    <hyperlink ref="E527" r:id="rId527" xr:uid="{00000000-0004-0000-0200-00000E020000}"/>
    <hyperlink ref="E528" r:id="rId528" xr:uid="{00000000-0004-0000-0200-00000F020000}"/>
    <hyperlink ref="E529" r:id="rId529" xr:uid="{00000000-0004-0000-0200-000010020000}"/>
    <hyperlink ref="E530" r:id="rId530" xr:uid="{00000000-0004-0000-0200-000011020000}"/>
    <hyperlink ref="E531" r:id="rId531" xr:uid="{00000000-0004-0000-0200-000012020000}"/>
    <hyperlink ref="E532" r:id="rId532" xr:uid="{00000000-0004-0000-0200-000013020000}"/>
    <hyperlink ref="E533" r:id="rId533" xr:uid="{00000000-0004-0000-0200-000014020000}"/>
    <hyperlink ref="E534" r:id="rId534" xr:uid="{00000000-0004-0000-0200-000015020000}"/>
    <hyperlink ref="E535" r:id="rId535" xr:uid="{00000000-0004-0000-0200-000016020000}"/>
    <hyperlink ref="E536" r:id="rId536" xr:uid="{00000000-0004-0000-0200-000017020000}"/>
    <hyperlink ref="E537" r:id="rId537" xr:uid="{00000000-0004-0000-0200-000018020000}"/>
    <hyperlink ref="E538" r:id="rId538" xr:uid="{00000000-0004-0000-0200-000019020000}"/>
    <hyperlink ref="E539" r:id="rId539" xr:uid="{00000000-0004-0000-0200-00001A020000}"/>
    <hyperlink ref="E540" r:id="rId540" xr:uid="{00000000-0004-0000-0200-00001B020000}"/>
    <hyperlink ref="E541" r:id="rId541" xr:uid="{00000000-0004-0000-0200-00001C020000}"/>
    <hyperlink ref="E542" r:id="rId542" xr:uid="{00000000-0004-0000-0200-00001D020000}"/>
    <hyperlink ref="E543" r:id="rId543" xr:uid="{00000000-0004-0000-0200-00001E020000}"/>
    <hyperlink ref="E544" r:id="rId544" xr:uid="{00000000-0004-0000-0200-00001F020000}"/>
    <hyperlink ref="E545" r:id="rId545" xr:uid="{00000000-0004-0000-0200-000020020000}"/>
    <hyperlink ref="E546" r:id="rId546" xr:uid="{00000000-0004-0000-0200-000021020000}"/>
    <hyperlink ref="E547" r:id="rId547" xr:uid="{00000000-0004-0000-0200-000022020000}"/>
    <hyperlink ref="E548" r:id="rId548" xr:uid="{00000000-0004-0000-0200-000023020000}"/>
    <hyperlink ref="E549" r:id="rId549" xr:uid="{00000000-0004-0000-0200-000024020000}"/>
    <hyperlink ref="E550" r:id="rId550" xr:uid="{00000000-0004-0000-0200-000025020000}"/>
    <hyperlink ref="E551" r:id="rId551" xr:uid="{00000000-0004-0000-0200-000026020000}"/>
    <hyperlink ref="E552" r:id="rId552" xr:uid="{00000000-0004-0000-0200-000027020000}"/>
    <hyperlink ref="E553" r:id="rId553" xr:uid="{00000000-0004-0000-0200-000028020000}"/>
    <hyperlink ref="E554" r:id="rId554" xr:uid="{00000000-0004-0000-0200-000029020000}"/>
    <hyperlink ref="E555" r:id="rId555" xr:uid="{00000000-0004-0000-0200-00002A020000}"/>
    <hyperlink ref="E556" r:id="rId556" xr:uid="{00000000-0004-0000-0200-00002B020000}"/>
    <hyperlink ref="E557" r:id="rId557" xr:uid="{00000000-0004-0000-0200-00002C020000}"/>
    <hyperlink ref="E558" r:id="rId558" xr:uid="{00000000-0004-0000-0200-00002D020000}"/>
    <hyperlink ref="E559" r:id="rId559" xr:uid="{00000000-0004-0000-0200-00002E020000}"/>
    <hyperlink ref="E560" r:id="rId560" xr:uid="{00000000-0004-0000-0200-00002F020000}"/>
    <hyperlink ref="E561" r:id="rId561" xr:uid="{00000000-0004-0000-0200-000030020000}"/>
    <hyperlink ref="E562" r:id="rId562" xr:uid="{00000000-0004-0000-0200-000031020000}"/>
    <hyperlink ref="E563" r:id="rId563" xr:uid="{00000000-0004-0000-0200-000032020000}"/>
    <hyperlink ref="E564" r:id="rId564" xr:uid="{00000000-0004-0000-0200-000033020000}"/>
    <hyperlink ref="E565" r:id="rId565" xr:uid="{00000000-0004-0000-0200-000034020000}"/>
    <hyperlink ref="E566" r:id="rId566" xr:uid="{00000000-0004-0000-0200-000035020000}"/>
    <hyperlink ref="E567" r:id="rId567" xr:uid="{00000000-0004-0000-0200-000036020000}"/>
    <hyperlink ref="E568" r:id="rId568" xr:uid="{00000000-0004-0000-0200-000037020000}"/>
    <hyperlink ref="E569" r:id="rId569" xr:uid="{00000000-0004-0000-0200-000038020000}"/>
    <hyperlink ref="E570" r:id="rId570" xr:uid="{00000000-0004-0000-0200-000039020000}"/>
    <hyperlink ref="E571" r:id="rId571" xr:uid="{00000000-0004-0000-0200-00003A020000}"/>
    <hyperlink ref="E572" r:id="rId572" xr:uid="{00000000-0004-0000-0200-00003B020000}"/>
    <hyperlink ref="E573" r:id="rId573" xr:uid="{00000000-0004-0000-0200-00003C020000}"/>
    <hyperlink ref="E574" r:id="rId574" xr:uid="{00000000-0004-0000-0200-00003D020000}"/>
    <hyperlink ref="E575" r:id="rId575" xr:uid="{00000000-0004-0000-0200-00003E020000}"/>
    <hyperlink ref="E576" r:id="rId576" xr:uid="{00000000-0004-0000-0200-00003F020000}"/>
    <hyperlink ref="E577" r:id="rId577" xr:uid="{00000000-0004-0000-0200-000040020000}"/>
    <hyperlink ref="E578" r:id="rId578" xr:uid="{00000000-0004-0000-0200-000041020000}"/>
    <hyperlink ref="E579" r:id="rId579" xr:uid="{00000000-0004-0000-0200-000042020000}"/>
    <hyperlink ref="E580" r:id="rId580" xr:uid="{00000000-0004-0000-0200-000043020000}"/>
    <hyperlink ref="E581" r:id="rId581" xr:uid="{00000000-0004-0000-0200-000044020000}"/>
    <hyperlink ref="E582" r:id="rId582" xr:uid="{00000000-0004-0000-0200-000045020000}"/>
    <hyperlink ref="E583" r:id="rId583" xr:uid="{00000000-0004-0000-0200-000046020000}"/>
    <hyperlink ref="E584" r:id="rId584" xr:uid="{00000000-0004-0000-0200-000047020000}"/>
    <hyperlink ref="E585" r:id="rId585" xr:uid="{00000000-0004-0000-0200-000048020000}"/>
    <hyperlink ref="E586" r:id="rId586" xr:uid="{00000000-0004-0000-0200-000049020000}"/>
    <hyperlink ref="E587" r:id="rId587" xr:uid="{00000000-0004-0000-0200-00004A020000}"/>
    <hyperlink ref="E588" r:id="rId588" xr:uid="{00000000-0004-0000-0200-00004B020000}"/>
    <hyperlink ref="E589" r:id="rId589" xr:uid="{00000000-0004-0000-0200-00004C020000}"/>
    <hyperlink ref="E590" r:id="rId590" xr:uid="{00000000-0004-0000-0200-00004D020000}"/>
    <hyperlink ref="E591" r:id="rId591" xr:uid="{00000000-0004-0000-0200-00004E020000}"/>
    <hyperlink ref="E592" r:id="rId592" xr:uid="{00000000-0004-0000-0200-00004F020000}"/>
    <hyperlink ref="E593" r:id="rId593" xr:uid="{00000000-0004-0000-0200-000050020000}"/>
    <hyperlink ref="E594" r:id="rId594" xr:uid="{00000000-0004-0000-0200-000051020000}"/>
    <hyperlink ref="E595" r:id="rId595" xr:uid="{00000000-0004-0000-0200-000052020000}"/>
    <hyperlink ref="E596" r:id="rId596" xr:uid="{00000000-0004-0000-0200-000053020000}"/>
    <hyperlink ref="E597" r:id="rId597" xr:uid="{00000000-0004-0000-0200-000054020000}"/>
    <hyperlink ref="E598" r:id="rId598" xr:uid="{00000000-0004-0000-0200-000055020000}"/>
    <hyperlink ref="E599" r:id="rId599" xr:uid="{00000000-0004-0000-0200-000056020000}"/>
    <hyperlink ref="E600" r:id="rId600" xr:uid="{00000000-0004-0000-0200-000057020000}"/>
    <hyperlink ref="E601" r:id="rId601" xr:uid="{00000000-0004-0000-0200-000058020000}"/>
    <hyperlink ref="E602" r:id="rId602" xr:uid="{00000000-0004-0000-0200-000059020000}"/>
    <hyperlink ref="E603" r:id="rId603" xr:uid="{00000000-0004-0000-0200-00005A020000}"/>
    <hyperlink ref="E604" r:id="rId604" xr:uid="{00000000-0004-0000-0200-00005B020000}"/>
    <hyperlink ref="E605" r:id="rId605" xr:uid="{00000000-0004-0000-0200-00005C020000}"/>
    <hyperlink ref="E606" r:id="rId606" xr:uid="{00000000-0004-0000-0200-00005D020000}"/>
    <hyperlink ref="E607" r:id="rId607" xr:uid="{00000000-0004-0000-0200-00005E020000}"/>
    <hyperlink ref="E608" r:id="rId608" xr:uid="{00000000-0004-0000-0200-00005F020000}"/>
    <hyperlink ref="E609" r:id="rId609" xr:uid="{00000000-0004-0000-0200-000060020000}"/>
    <hyperlink ref="E610" r:id="rId610" xr:uid="{00000000-0004-0000-0200-000061020000}"/>
    <hyperlink ref="E611" r:id="rId611" xr:uid="{00000000-0004-0000-0200-000062020000}"/>
    <hyperlink ref="E612" r:id="rId612" xr:uid="{00000000-0004-0000-0200-000063020000}"/>
    <hyperlink ref="E613" r:id="rId613" xr:uid="{00000000-0004-0000-0200-000064020000}"/>
    <hyperlink ref="E614" r:id="rId614" xr:uid="{00000000-0004-0000-0200-000065020000}"/>
    <hyperlink ref="E615" r:id="rId615" xr:uid="{00000000-0004-0000-0200-000066020000}"/>
    <hyperlink ref="E616" r:id="rId616" xr:uid="{00000000-0004-0000-0200-000067020000}"/>
    <hyperlink ref="E617" r:id="rId617" xr:uid="{00000000-0004-0000-0200-000068020000}"/>
    <hyperlink ref="E618" r:id="rId618" xr:uid="{00000000-0004-0000-0200-000069020000}"/>
    <hyperlink ref="E619" r:id="rId619" xr:uid="{00000000-0004-0000-0200-00006A020000}"/>
    <hyperlink ref="E620" r:id="rId620" xr:uid="{00000000-0004-0000-0200-00006B020000}"/>
    <hyperlink ref="E621" r:id="rId621" xr:uid="{00000000-0004-0000-0200-00006C020000}"/>
    <hyperlink ref="E622" r:id="rId622" xr:uid="{00000000-0004-0000-0200-00006D020000}"/>
    <hyperlink ref="E623" r:id="rId623" xr:uid="{00000000-0004-0000-0200-00006E020000}"/>
    <hyperlink ref="E624" r:id="rId624" xr:uid="{00000000-0004-0000-0200-00006F020000}"/>
    <hyperlink ref="E625" r:id="rId625" xr:uid="{00000000-0004-0000-0200-000070020000}"/>
    <hyperlink ref="E626" r:id="rId626" xr:uid="{00000000-0004-0000-0200-000071020000}"/>
    <hyperlink ref="E627" r:id="rId627" xr:uid="{00000000-0004-0000-0200-000072020000}"/>
    <hyperlink ref="E628" r:id="rId628" xr:uid="{00000000-0004-0000-0200-000073020000}"/>
    <hyperlink ref="E629" r:id="rId629" xr:uid="{00000000-0004-0000-0200-000074020000}"/>
    <hyperlink ref="E630" r:id="rId630" xr:uid="{00000000-0004-0000-0200-000075020000}"/>
    <hyperlink ref="E631" r:id="rId631" xr:uid="{00000000-0004-0000-0200-000076020000}"/>
    <hyperlink ref="E632" r:id="rId632" xr:uid="{00000000-0004-0000-0200-000077020000}"/>
    <hyperlink ref="E633" r:id="rId633" xr:uid="{00000000-0004-0000-0200-000078020000}"/>
    <hyperlink ref="E634" r:id="rId634" xr:uid="{00000000-0004-0000-0200-000079020000}"/>
    <hyperlink ref="E635" r:id="rId635" xr:uid="{00000000-0004-0000-0200-00007A020000}"/>
    <hyperlink ref="E636" r:id="rId636" xr:uid="{00000000-0004-0000-0200-00007B020000}"/>
    <hyperlink ref="E637" r:id="rId637" xr:uid="{00000000-0004-0000-0200-00007C020000}"/>
    <hyperlink ref="E638" r:id="rId638" xr:uid="{00000000-0004-0000-0200-00007D020000}"/>
    <hyperlink ref="E639" r:id="rId639" xr:uid="{00000000-0004-0000-0200-00007E020000}"/>
    <hyperlink ref="E640" r:id="rId640" xr:uid="{00000000-0004-0000-0200-00007F020000}"/>
    <hyperlink ref="E641" r:id="rId641" xr:uid="{00000000-0004-0000-0200-000080020000}"/>
    <hyperlink ref="E642" r:id="rId642" xr:uid="{00000000-0004-0000-0200-000081020000}"/>
    <hyperlink ref="E643" r:id="rId643" xr:uid="{00000000-0004-0000-0200-000082020000}"/>
    <hyperlink ref="E644" r:id="rId644" xr:uid="{00000000-0004-0000-0200-000083020000}"/>
    <hyperlink ref="E645" r:id="rId645" xr:uid="{00000000-0004-0000-0200-000084020000}"/>
    <hyperlink ref="E646" r:id="rId646" xr:uid="{00000000-0004-0000-0200-000085020000}"/>
    <hyperlink ref="E647" r:id="rId647" xr:uid="{00000000-0004-0000-0200-000086020000}"/>
    <hyperlink ref="E648" r:id="rId648" xr:uid="{00000000-0004-0000-0200-000087020000}"/>
    <hyperlink ref="E649" r:id="rId649" xr:uid="{00000000-0004-0000-0200-000088020000}"/>
    <hyperlink ref="E650" r:id="rId650" xr:uid="{00000000-0004-0000-0200-000089020000}"/>
    <hyperlink ref="E651" r:id="rId651" xr:uid="{00000000-0004-0000-0200-00008A020000}"/>
    <hyperlink ref="E652" r:id="rId652" xr:uid="{00000000-0004-0000-0200-00008B020000}"/>
    <hyperlink ref="E653" r:id="rId653" xr:uid="{00000000-0004-0000-0200-00008C020000}"/>
    <hyperlink ref="E654" r:id="rId654" xr:uid="{00000000-0004-0000-0200-00008D020000}"/>
    <hyperlink ref="E655" r:id="rId655" xr:uid="{00000000-0004-0000-0200-00008E020000}"/>
    <hyperlink ref="E656" r:id="rId656" xr:uid="{00000000-0004-0000-0200-00008F020000}"/>
    <hyperlink ref="E657" r:id="rId657" xr:uid="{00000000-0004-0000-0200-000090020000}"/>
    <hyperlink ref="E658" r:id="rId658" xr:uid="{00000000-0004-0000-0200-000091020000}"/>
    <hyperlink ref="E659" r:id="rId659" xr:uid="{00000000-0004-0000-0200-000092020000}"/>
    <hyperlink ref="E660" r:id="rId660" xr:uid="{00000000-0004-0000-0200-000093020000}"/>
    <hyperlink ref="E661" r:id="rId661" xr:uid="{00000000-0004-0000-0200-000094020000}"/>
    <hyperlink ref="E662" r:id="rId662" xr:uid="{00000000-0004-0000-0200-000095020000}"/>
    <hyperlink ref="E663" r:id="rId663" xr:uid="{00000000-0004-0000-0200-000096020000}"/>
    <hyperlink ref="E664" r:id="rId664" xr:uid="{00000000-0004-0000-0200-000097020000}"/>
    <hyperlink ref="E665" r:id="rId665" xr:uid="{00000000-0004-0000-0200-000098020000}"/>
    <hyperlink ref="E666" r:id="rId666" xr:uid="{00000000-0004-0000-0200-000099020000}"/>
    <hyperlink ref="E667" r:id="rId667" xr:uid="{00000000-0004-0000-0200-00009A020000}"/>
    <hyperlink ref="E668" r:id="rId668" xr:uid="{00000000-0004-0000-0200-00009B020000}"/>
    <hyperlink ref="E669" r:id="rId669" xr:uid="{00000000-0004-0000-0200-00009C020000}"/>
    <hyperlink ref="E670" r:id="rId670" xr:uid="{00000000-0004-0000-0200-00009D020000}"/>
    <hyperlink ref="E671" r:id="rId671" xr:uid="{00000000-0004-0000-0200-00009E020000}"/>
    <hyperlink ref="E672" r:id="rId672" xr:uid="{00000000-0004-0000-0200-00009F020000}"/>
    <hyperlink ref="E673" r:id="rId673" xr:uid="{00000000-0004-0000-0200-0000A0020000}"/>
    <hyperlink ref="E674" r:id="rId674" xr:uid="{00000000-0004-0000-0200-0000A1020000}"/>
    <hyperlink ref="E675" r:id="rId675" xr:uid="{00000000-0004-0000-0200-0000A2020000}"/>
    <hyperlink ref="E676" r:id="rId676" xr:uid="{00000000-0004-0000-0200-0000A3020000}"/>
    <hyperlink ref="E677" r:id="rId677" xr:uid="{00000000-0004-0000-0200-0000A4020000}"/>
    <hyperlink ref="E678" r:id="rId678" xr:uid="{00000000-0004-0000-0200-0000A5020000}"/>
    <hyperlink ref="E679" r:id="rId679" xr:uid="{00000000-0004-0000-0200-0000A6020000}"/>
    <hyperlink ref="E680" r:id="rId680" xr:uid="{00000000-0004-0000-0200-0000A7020000}"/>
    <hyperlink ref="E681" r:id="rId681" xr:uid="{00000000-0004-0000-0200-0000A8020000}"/>
    <hyperlink ref="E682" r:id="rId682" xr:uid="{00000000-0004-0000-0200-0000A9020000}"/>
    <hyperlink ref="E683" r:id="rId683" xr:uid="{00000000-0004-0000-0200-0000AA020000}"/>
    <hyperlink ref="E684" r:id="rId684" xr:uid="{00000000-0004-0000-0200-0000AB020000}"/>
    <hyperlink ref="E685" r:id="rId685" xr:uid="{00000000-0004-0000-0200-0000AC020000}"/>
    <hyperlink ref="E686" r:id="rId686" xr:uid="{00000000-0004-0000-0200-0000AD020000}"/>
    <hyperlink ref="E687" r:id="rId687" xr:uid="{00000000-0004-0000-0200-0000AE020000}"/>
    <hyperlink ref="E688" r:id="rId688" xr:uid="{00000000-0004-0000-0200-0000AF020000}"/>
    <hyperlink ref="E689" r:id="rId689" xr:uid="{00000000-0004-0000-0200-0000B0020000}"/>
    <hyperlink ref="E690" r:id="rId690" xr:uid="{00000000-0004-0000-0200-0000B1020000}"/>
    <hyperlink ref="E691" r:id="rId691" xr:uid="{00000000-0004-0000-0200-0000B2020000}"/>
    <hyperlink ref="E692" r:id="rId692" xr:uid="{00000000-0004-0000-0200-0000B3020000}"/>
    <hyperlink ref="E693" r:id="rId693" xr:uid="{00000000-0004-0000-0200-0000B4020000}"/>
    <hyperlink ref="E694" r:id="rId694" xr:uid="{00000000-0004-0000-0200-0000B5020000}"/>
    <hyperlink ref="E695" r:id="rId695" xr:uid="{00000000-0004-0000-0200-0000B6020000}"/>
    <hyperlink ref="E696" r:id="rId696" xr:uid="{00000000-0004-0000-0200-0000B7020000}"/>
    <hyperlink ref="E697" r:id="rId697" xr:uid="{00000000-0004-0000-0200-0000B8020000}"/>
    <hyperlink ref="E698" r:id="rId698" xr:uid="{00000000-0004-0000-0200-0000B9020000}"/>
    <hyperlink ref="E699" r:id="rId699" xr:uid="{00000000-0004-0000-0200-0000BA020000}"/>
    <hyperlink ref="E700" r:id="rId700" xr:uid="{00000000-0004-0000-0200-0000BB020000}"/>
    <hyperlink ref="E701" r:id="rId701" xr:uid="{00000000-0004-0000-0200-0000BC020000}"/>
    <hyperlink ref="E702" r:id="rId702" xr:uid="{00000000-0004-0000-0200-0000BD020000}"/>
    <hyperlink ref="E703" r:id="rId703" xr:uid="{00000000-0004-0000-0200-0000BE020000}"/>
    <hyperlink ref="E704" r:id="rId704" xr:uid="{00000000-0004-0000-0200-0000BF020000}"/>
    <hyperlink ref="E705" r:id="rId705" xr:uid="{00000000-0004-0000-0200-0000C0020000}"/>
    <hyperlink ref="E706" r:id="rId706" xr:uid="{00000000-0004-0000-0200-0000C1020000}"/>
    <hyperlink ref="E707" r:id="rId707" xr:uid="{00000000-0004-0000-0200-0000C2020000}"/>
    <hyperlink ref="E708" r:id="rId708" xr:uid="{00000000-0004-0000-0200-0000C3020000}"/>
    <hyperlink ref="E709" r:id="rId709" xr:uid="{00000000-0004-0000-0200-0000C4020000}"/>
    <hyperlink ref="E710" r:id="rId710" xr:uid="{00000000-0004-0000-0200-0000C5020000}"/>
    <hyperlink ref="E711" r:id="rId711" xr:uid="{00000000-0004-0000-0200-0000C6020000}"/>
    <hyperlink ref="E712" r:id="rId712" xr:uid="{00000000-0004-0000-0200-0000C7020000}"/>
    <hyperlink ref="E713" r:id="rId713" xr:uid="{00000000-0004-0000-0200-0000C8020000}"/>
    <hyperlink ref="E714" r:id="rId714" xr:uid="{00000000-0004-0000-0200-0000C9020000}"/>
    <hyperlink ref="E715" r:id="rId715" xr:uid="{00000000-0004-0000-0200-0000CA020000}"/>
    <hyperlink ref="E716" r:id="rId716" xr:uid="{00000000-0004-0000-0200-0000CB020000}"/>
    <hyperlink ref="E717" r:id="rId717" xr:uid="{00000000-0004-0000-0200-0000CC020000}"/>
    <hyperlink ref="E718" r:id="rId718" xr:uid="{00000000-0004-0000-0200-0000CD020000}"/>
    <hyperlink ref="E719" r:id="rId719" xr:uid="{00000000-0004-0000-0200-0000CE020000}"/>
    <hyperlink ref="E720" r:id="rId720" xr:uid="{00000000-0004-0000-0200-0000CF020000}"/>
    <hyperlink ref="E721" r:id="rId721" xr:uid="{00000000-0004-0000-0200-0000D0020000}"/>
    <hyperlink ref="E722" r:id="rId722" xr:uid="{00000000-0004-0000-0200-0000D1020000}"/>
    <hyperlink ref="E723" r:id="rId723" xr:uid="{00000000-0004-0000-0200-0000D2020000}"/>
    <hyperlink ref="E724" r:id="rId724" xr:uid="{00000000-0004-0000-0200-0000D3020000}"/>
    <hyperlink ref="E725" r:id="rId725" xr:uid="{00000000-0004-0000-0200-0000D4020000}"/>
    <hyperlink ref="E726" r:id="rId726" xr:uid="{00000000-0004-0000-0200-0000D5020000}"/>
    <hyperlink ref="E727" r:id="rId727" xr:uid="{00000000-0004-0000-0200-0000D6020000}"/>
    <hyperlink ref="E728" r:id="rId728" xr:uid="{00000000-0004-0000-0200-0000D7020000}"/>
    <hyperlink ref="E729" r:id="rId729" xr:uid="{00000000-0004-0000-0200-0000D8020000}"/>
    <hyperlink ref="E730" r:id="rId730" xr:uid="{00000000-0004-0000-0200-0000D9020000}"/>
    <hyperlink ref="E731" r:id="rId731" xr:uid="{00000000-0004-0000-0200-0000DA020000}"/>
    <hyperlink ref="E732" r:id="rId732" xr:uid="{00000000-0004-0000-0200-0000DB020000}"/>
    <hyperlink ref="E733" r:id="rId733" xr:uid="{00000000-0004-0000-0200-0000DC020000}"/>
    <hyperlink ref="E734" r:id="rId734" xr:uid="{00000000-0004-0000-0200-0000DD020000}"/>
    <hyperlink ref="E735" r:id="rId735" xr:uid="{00000000-0004-0000-0200-0000DE020000}"/>
    <hyperlink ref="E736" r:id="rId736" xr:uid="{00000000-0004-0000-0200-0000DF020000}"/>
    <hyperlink ref="E737" r:id="rId737" xr:uid="{00000000-0004-0000-0200-0000E0020000}"/>
    <hyperlink ref="E738" r:id="rId738" xr:uid="{00000000-0004-0000-0200-0000E1020000}"/>
    <hyperlink ref="E739" r:id="rId739" xr:uid="{00000000-0004-0000-0200-0000E2020000}"/>
    <hyperlink ref="E740" r:id="rId740" xr:uid="{00000000-0004-0000-0200-0000E3020000}"/>
    <hyperlink ref="E741" r:id="rId741" xr:uid="{00000000-0004-0000-0200-0000E4020000}"/>
    <hyperlink ref="E742" r:id="rId742" xr:uid="{00000000-0004-0000-0200-0000E5020000}"/>
    <hyperlink ref="E743" r:id="rId743" xr:uid="{00000000-0004-0000-0200-0000E6020000}"/>
    <hyperlink ref="E744" r:id="rId744" xr:uid="{00000000-0004-0000-0200-0000E7020000}"/>
    <hyperlink ref="E745" r:id="rId745" xr:uid="{00000000-0004-0000-0200-0000E8020000}"/>
    <hyperlink ref="E746" r:id="rId746" xr:uid="{00000000-0004-0000-0200-0000E9020000}"/>
    <hyperlink ref="E747" r:id="rId747" xr:uid="{00000000-0004-0000-0200-0000EA020000}"/>
    <hyperlink ref="E748" r:id="rId748" xr:uid="{00000000-0004-0000-0200-0000EB020000}"/>
    <hyperlink ref="E749" r:id="rId749" xr:uid="{00000000-0004-0000-0200-0000EC020000}"/>
    <hyperlink ref="E750" r:id="rId750" xr:uid="{00000000-0004-0000-0200-0000ED020000}"/>
    <hyperlink ref="E751" r:id="rId751" xr:uid="{00000000-0004-0000-0200-0000EE020000}"/>
    <hyperlink ref="E752" r:id="rId752" xr:uid="{00000000-0004-0000-0200-0000EF020000}"/>
    <hyperlink ref="E753" r:id="rId753" xr:uid="{00000000-0004-0000-0200-0000F0020000}"/>
    <hyperlink ref="E754" r:id="rId754" xr:uid="{00000000-0004-0000-0200-0000F1020000}"/>
    <hyperlink ref="E755" r:id="rId755" xr:uid="{00000000-0004-0000-0200-0000F2020000}"/>
    <hyperlink ref="E756" r:id="rId756" xr:uid="{00000000-0004-0000-0200-0000F3020000}"/>
    <hyperlink ref="E757" r:id="rId757" xr:uid="{00000000-0004-0000-0200-0000F4020000}"/>
    <hyperlink ref="E758" r:id="rId758" xr:uid="{00000000-0004-0000-0200-0000F5020000}"/>
    <hyperlink ref="E759" r:id="rId759" xr:uid="{00000000-0004-0000-0200-0000F6020000}"/>
    <hyperlink ref="E760" r:id="rId760" xr:uid="{00000000-0004-0000-0200-0000F7020000}"/>
    <hyperlink ref="E761" r:id="rId761" xr:uid="{00000000-0004-0000-0200-0000F8020000}"/>
    <hyperlink ref="E762" r:id="rId762" xr:uid="{00000000-0004-0000-0200-0000F9020000}"/>
    <hyperlink ref="E763" r:id="rId763" xr:uid="{00000000-0004-0000-0200-0000FA020000}"/>
    <hyperlink ref="E764" r:id="rId764" xr:uid="{00000000-0004-0000-0200-0000FB020000}"/>
    <hyperlink ref="E765" r:id="rId765" xr:uid="{00000000-0004-0000-0200-0000FC020000}"/>
    <hyperlink ref="E766" r:id="rId766" xr:uid="{00000000-0004-0000-0200-0000FD020000}"/>
    <hyperlink ref="E767" r:id="rId767" xr:uid="{00000000-0004-0000-0200-0000FE020000}"/>
    <hyperlink ref="E768" r:id="rId768" xr:uid="{00000000-0004-0000-0200-0000FF020000}"/>
    <hyperlink ref="E769" r:id="rId769" xr:uid="{00000000-0004-0000-0200-000000030000}"/>
    <hyperlink ref="E770" r:id="rId770" xr:uid="{00000000-0004-0000-0200-000001030000}"/>
    <hyperlink ref="E771" r:id="rId771" xr:uid="{00000000-0004-0000-0200-000002030000}"/>
    <hyperlink ref="E772" r:id="rId772" xr:uid="{00000000-0004-0000-0200-000003030000}"/>
    <hyperlink ref="E773" r:id="rId773" xr:uid="{00000000-0004-0000-0200-000004030000}"/>
    <hyperlink ref="E774" r:id="rId774" xr:uid="{00000000-0004-0000-0200-000005030000}"/>
    <hyperlink ref="E775" r:id="rId775" xr:uid="{00000000-0004-0000-0200-000006030000}"/>
    <hyperlink ref="E776" r:id="rId776" xr:uid="{00000000-0004-0000-0200-000007030000}"/>
    <hyperlink ref="E777" r:id="rId777" xr:uid="{00000000-0004-0000-0200-000008030000}"/>
    <hyperlink ref="E778" r:id="rId778" xr:uid="{00000000-0004-0000-0200-000009030000}"/>
    <hyperlink ref="E779" r:id="rId779" xr:uid="{00000000-0004-0000-0200-00000A030000}"/>
    <hyperlink ref="E780" r:id="rId780" xr:uid="{00000000-0004-0000-0200-00000B030000}"/>
    <hyperlink ref="E781" r:id="rId781" xr:uid="{00000000-0004-0000-0200-00000C030000}"/>
    <hyperlink ref="E782" r:id="rId782" xr:uid="{00000000-0004-0000-0200-00000D030000}"/>
    <hyperlink ref="E783" r:id="rId783" xr:uid="{00000000-0004-0000-0200-00000E030000}"/>
    <hyperlink ref="E784" r:id="rId784" xr:uid="{00000000-0004-0000-0200-00000F030000}"/>
    <hyperlink ref="E785" r:id="rId785" xr:uid="{00000000-0004-0000-0200-000010030000}"/>
    <hyperlink ref="E786" r:id="rId786" xr:uid="{00000000-0004-0000-0200-000011030000}"/>
    <hyperlink ref="E787" r:id="rId787" xr:uid="{00000000-0004-0000-0200-000012030000}"/>
    <hyperlink ref="E788" r:id="rId788" xr:uid="{00000000-0004-0000-0200-000013030000}"/>
    <hyperlink ref="E789" r:id="rId789" xr:uid="{00000000-0004-0000-0200-000014030000}"/>
    <hyperlink ref="E790" r:id="rId790" xr:uid="{00000000-0004-0000-0200-000015030000}"/>
    <hyperlink ref="E791" r:id="rId791" xr:uid="{00000000-0004-0000-0200-000016030000}"/>
    <hyperlink ref="E792" r:id="rId792" xr:uid="{00000000-0004-0000-0200-000017030000}"/>
    <hyperlink ref="E793" r:id="rId793" xr:uid="{00000000-0004-0000-0200-000018030000}"/>
    <hyperlink ref="E794" r:id="rId794" xr:uid="{00000000-0004-0000-0200-00001903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Configuration!$A$2:$A$3</xm:f>
          </x14:formula1>
          <xm:sqref>F2:F10 F12:F794</xm:sqref>
        </x14:dataValidation>
        <x14:dataValidation type="list" allowBlank="1" showErrorMessage="1" xr:uid="{00000000-0002-0000-0200-000001000000}">
          <x14:formula1>
            <xm:f>Configuration!$C$2:$C$13</xm:f>
          </x14:formula1>
          <xm:sqref>H2:H794</xm:sqref>
        </x14:dataValidation>
        <x14:dataValidation type="list" allowBlank="1" showErrorMessage="1" xr:uid="{00000000-0002-0000-0200-000002000000}">
          <x14:formula1>
            <xm:f>Configuration!$B$2:$B$13</xm:f>
          </x14:formula1>
          <xm:sqref>G2:G794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workbookViewId="0"/>
  </sheetViews>
  <sheetFormatPr baseColWidth="10" defaultColWidth="14.5" defaultRowHeight="15" customHeight="1"/>
  <cols>
    <col min="1" max="1" width="10.6640625" customWidth="1"/>
    <col min="2" max="2" width="44.33203125" customWidth="1"/>
    <col min="3" max="3" width="51.83203125" customWidth="1"/>
    <col min="4" max="4" width="10.6640625" customWidth="1"/>
    <col min="5" max="6" width="21.6640625" customWidth="1"/>
    <col min="7" max="9" width="10.6640625" customWidth="1"/>
    <col min="10" max="10" width="23.33203125" customWidth="1"/>
    <col min="11" max="12" width="10.6640625" customWidth="1"/>
    <col min="13" max="13" width="25" customWidth="1"/>
    <col min="14" max="33" width="10.6640625" customWidth="1"/>
  </cols>
  <sheetData>
    <row r="1" spans="1:33" ht="76.5" customHeight="1">
      <c r="A1" s="1" t="s">
        <v>0</v>
      </c>
      <c r="B1" s="2" t="s">
        <v>1</v>
      </c>
      <c r="C1" s="2" t="s">
        <v>2</v>
      </c>
      <c r="D1" s="1" t="s">
        <v>3</v>
      </c>
      <c r="E1" s="1" t="s">
        <v>4</v>
      </c>
      <c r="F1" s="1" t="s">
        <v>5</v>
      </c>
      <c r="G1" s="1" t="s">
        <v>6</v>
      </c>
      <c r="H1" s="3" t="s">
        <v>7</v>
      </c>
      <c r="I1" s="3" t="s">
        <v>8</v>
      </c>
      <c r="J1" s="3" t="s">
        <v>9</v>
      </c>
      <c r="K1" s="3" t="s">
        <v>10</v>
      </c>
      <c r="L1" s="3" t="s">
        <v>11</v>
      </c>
      <c r="M1" s="3" t="s">
        <v>12</v>
      </c>
      <c r="N1" s="3" t="s">
        <v>13</v>
      </c>
      <c r="O1" s="4"/>
      <c r="P1" s="4"/>
      <c r="Q1" s="4"/>
      <c r="R1" s="4"/>
      <c r="S1" s="4"/>
      <c r="T1" s="4"/>
      <c r="U1" s="4"/>
      <c r="V1" s="4"/>
      <c r="W1" s="4"/>
      <c r="X1" s="4"/>
      <c r="Y1" s="4"/>
      <c r="Z1" s="4"/>
      <c r="AA1" s="4"/>
      <c r="AB1" s="4"/>
      <c r="AC1" s="4"/>
      <c r="AD1" s="4"/>
      <c r="AE1" s="4"/>
      <c r="AF1" s="4"/>
      <c r="AG1" s="4"/>
    </row>
    <row r="2" spans="1:33" ht="334.5" customHeight="1">
      <c r="A2" s="5" t="s">
        <v>14</v>
      </c>
      <c r="B2" s="6" t="s">
        <v>15</v>
      </c>
      <c r="C2" s="7" t="s">
        <v>16</v>
      </c>
      <c r="D2" s="8" t="s">
        <v>17</v>
      </c>
      <c r="E2" s="9" t="s">
        <v>18</v>
      </c>
      <c r="F2" s="9" t="s">
        <v>19</v>
      </c>
      <c r="G2" s="10" t="s">
        <v>20</v>
      </c>
      <c r="H2" s="9" t="s">
        <v>21</v>
      </c>
      <c r="I2" s="11" t="s">
        <v>22</v>
      </c>
      <c r="J2" s="11" t="s">
        <v>23</v>
      </c>
      <c r="K2" s="9" t="s">
        <v>18</v>
      </c>
      <c r="L2" s="9" t="s">
        <v>24</v>
      </c>
      <c r="M2" s="11" t="s">
        <v>25</v>
      </c>
      <c r="N2" s="11"/>
      <c r="O2" s="4"/>
      <c r="P2" s="4"/>
      <c r="Q2" s="4"/>
      <c r="R2" s="4"/>
      <c r="S2" s="4"/>
      <c r="T2" s="4"/>
      <c r="U2" s="4"/>
      <c r="V2" s="4"/>
      <c r="W2" s="4"/>
      <c r="X2" s="4"/>
      <c r="Y2" s="4"/>
      <c r="Z2" s="4"/>
      <c r="AA2" s="4"/>
      <c r="AB2" s="4"/>
      <c r="AC2" s="4"/>
      <c r="AD2" s="4"/>
      <c r="AE2" s="4"/>
      <c r="AF2" s="4"/>
      <c r="AG2"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 xr:uid="{00000000-0009-0000-0000-000000000000}"/>
  <hyperlinks>
    <hyperlink ref="D2" r:id="rId1" location="21178275" xr:uid="{00000000-0004-0000-00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0.83203125" customWidth="1"/>
    <col min="2" max="2" width="20" customWidth="1"/>
    <col min="3" max="4" width="38.5" customWidth="1"/>
    <col min="5" max="5" width="43.33203125" customWidth="1"/>
    <col min="6" max="13" width="18.83203125" customWidth="1"/>
    <col min="14" max="14" width="55.6640625" customWidth="1"/>
    <col min="15" max="15" width="95.83203125" customWidth="1"/>
    <col min="16" max="26" width="10.6640625" customWidth="1"/>
  </cols>
  <sheetData>
    <row r="1" spans="1:26" ht="64">
      <c r="A1" s="12" t="s">
        <v>26</v>
      </c>
      <c r="B1" s="12" t="s">
        <v>0</v>
      </c>
      <c r="C1" s="12" t="s">
        <v>27</v>
      </c>
      <c r="D1" s="12" t="s">
        <v>28</v>
      </c>
      <c r="E1" s="12" t="s">
        <v>3</v>
      </c>
      <c r="F1" s="13" t="s">
        <v>4</v>
      </c>
      <c r="G1" s="13" t="s">
        <v>5</v>
      </c>
      <c r="H1" s="13" t="s">
        <v>6</v>
      </c>
      <c r="I1" s="13" t="s">
        <v>7</v>
      </c>
      <c r="J1" s="13" t="s">
        <v>8</v>
      </c>
      <c r="K1" s="13" t="s">
        <v>9</v>
      </c>
      <c r="L1" s="13" t="s">
        <v>10</v>
      </c>
      <c r="M1" s="13" t="s">
        <v>11</v>
      </c>
      <c r="N1" s="13" t="s">
        <v>12</v>
      </c>
      <c r="O1" s="13" t="s">
        <v>13</v>
      </c>
      <c r="P1" s="14"/>
      <c r="Q1" s="14"/>
      <c r="R1" s="14"/>
      <c r="S1" s="14"/>
      <c r="T1" s="14"/>
      <c r="U1" s="14"/>
      <c r="V1" s="14"/>
      <c r="W1" s="14"/>
      <c r="X1" s="14"/>
      <c r="Y1" s="14"/>
      <c r="Z1" s="14"/>
    </row>
    <row r="2" spans="1:26" ht="409.6">
      <c r="A2" s="15">
        <v>1</v>
      </c>
      <c r="B2" s="15" t="s">
        <v>29</v>
      </c>
      <c r="C2" s="16" t="s">
        <v>30</v>
      </c>
      <c r="D2" s="16" t="s">
        <v>31</v>
      </c>
      <c r="E2" s="17" t="s">
        <v>32</v>
      </c>
      <c r="F2" s="18" t="s">
        <v>18</v>
      </c>
      <c r="G2" s="18" t="s">
        <v>33</v>
      </c>
      <c r="H2" s="18" t="s">
        <v>34</v>
      </c>
      <c r="I2" s="18" t="s">
        <v>35</v>
      </c>
      <c r="J2" s="14" t="s">
        <v>36</v>
      </c>
      <c r="K2" s="19" t="s">
        <v>37</v>
      </c>
      <c r="L2" s="18" t="s">
        <v>18</v>
      </c>
      <c r="M2" s="18" t="s">
        <v>38</v>
      </c>
      <c r="N2" s="16" t="s">
        <v>39</v>
      </c>
      <c r="O2" s="16"/>
      <c r="P2" s="14"/>
      <c r="Q2" s="14"/>
      <c r="R2" s="14"/>
      <c r="S2" s="14"/>
      <c r="T2" s="14"/>
      <c r="U2" s="14"/>
      <c r="V2" s="14"/>
      <c r="W2" s="14"/>
      <c r="X2" s="14"/>
      <c r="Y2" s="14"/>
      <c r="Z2" s="14"/>
    </row>
    <row r="3" spans="1:26" ht="240">
      <c r="A3" s="15">
        <v>2</v>
      </c>
      <c r="B3" s="15" t="s">
        <v>40</v>
      </c>
      <c r="C3" s="16" t="s">
        <v>41</v>
      </c>
      <c r="D3" s="16" t="s">
        <v>42</v>
      </c>
      <c r="E3" s="17" t="s">
        <v>43</v>
      </c>
      <c r="F3" s="18" t="s">
        <v>18</v>
      </c>
      <c r="G3" s="18" t="s">
        <v>19</v>
      </c>
      <c r="H3" s="18" t="s">
        <v>20</v>
      </c>
      <c r="I3" s="20" t="s">
        <v>24</v>
      </c>
      <c r="J3" s="21" t="s">
        <v>36</v>
      </c>
      <c r="K3" s="22" t="s">
        <v>44</v>
      </c>
      <c r="L3" s="18" t="s">
        <v>18</v>
      </c>
      <c r="M3" s="18" t="s">
        <v>24</v>
      </c>
      <c r="N3" s="22" t="s">
        <v>45</v>
      </c>
      <c r="O3" s="16"/>
      <c r="P3" s="14"/>
      <c r="Q3" s="14"/>
      <c r="R3" s="14"/>
      <c r="S3" s="14"/>
      <c r="T3" s="14"/>
      <c r="U3" s="14"/>
      <c r="V3" s="14"/>
      <c r="W3" s="14"/>
      <c r="X3" s="14"/>
      <c r="Y3" s="14"/>
      <c r="Z3" s="14"/>
    </row>
    <row r="4" spans="1:26" ht="380">
      <c r="A4" s="15">
        <v>3</v>
      </c>
      <c r="B4" s="15" t="s">
        <v>46</v>
      </c>
      <c r="C4" s="16" t="s">
        <v>47</v>
      </c>
      <c r="D4" s="16" t="s">
        <v>48</v>
      </c>
      <c r="E4" s="17" t="s">
        <v>49</v>
      </c>
      <c r="F4" s="18" t="s">
        <v>18</v>
      </c>
      <c r="G4" s="18" t="s">
        <v>50</v>
      </c>
      <c r="H4" s="18" t="s">
        <v>34</v>
      </c>
      <c r="I4" s="18" t="s">
        <v>51</v>
      </c>
      <c r="J4" s="23" t="s">
        <v>52</v>
      </c>
      <c r="K4" s="24" t="s">
        <v>53</v>
      </c>
      <c r="L4" s="18" t="s">
        <v>18</v>
      </c>
      <c r="M4" s="18" t="s">
        <v>54</v>
      </c>
      <c r="N4" s="16" t="s">
        <v>55</v>
      </c>
      <c r="O4" s="16"/>
      <c r="P4" s="14"/>
      <c r="Q4" s="14"/>
      <c r="R4" s="14"/>
      <c r="S4" s="14"/>
      <c r="T4" s="14"/>
      <c r="U4" s="14"/>
      <c r="V4" s="14"/>
      <c r="W4" s="14"/>
      <c r="X4" s="14"/>
      <c r="Y4" s="14"/>
      <c r="Z4" s="14"/>
    </row>
    <row r="5" spans="1:26" ht="240">
      <c r="A5" s="15">
        <v>4</v>
      </c>
      <c r="B5" s="15" t="s">
        <v>56</v>
      </c>
      <c r="C5" s="16" t="s">
        <v>57</v>
      </c>
      <c r="D5" s="16" t="s">
        <v>58</v>
      </c>
      <c r="E5" s="17" t="s">
        <v>59</v>
      </c>
      <c r="F5" s="18" t="s">
        <v>18</v>
      </c>
      <c r="G5" s="18" t="s">
        <v>19</v>
      </c>
      <c r="H5" s="18" t="s">
        <v>20</v>
      </c>
      <c r="I5" s="25" t="s">
        <v>60</v>
      </c>
      <c r="J5" s="16" t="s">
        <v>61</v>
      </c>
      <c r="K5" s="16" t="s">
        <v>62</v>
      </c>
      <c r="L5" s="18" t="s">
        <v>18</v>
      </c>
      <c r="M5" s="18" t="s">
        <v>24</v>
      </c>
      <c r="N5" s="22" t="s">
        <v>63</v>
      </c>
      <c r="O5" s="16"/>
      <c r="P5" s="14"/>
      <c r="Q5" s="14"/>
      <c r="R5" s="14"/>
      <c r="S5" s="14"/>
      <c r="T5" s="14"/>
      <c r="U5" s="14"/>
      <c r="V5" s="14"/>
      <c r="W5" s="14"/>
      <c r="X5" s="14"/>
      <c r="Y5" s="14"/>
      <c r="Z5" s="14"/>
    </row>
    <row r="6" spans="1:26" ht="409.6">
      <c r="A6" s="15">
        <v>5</v>
      </c>
      <c r="B6" s="15" t="s">
        <v>64</v>
      </c>
      <c r="C6" s="16" t="s">
        <v>65</v>
      </c>
      <c r="D6" s="16" t="s">
        <v>66</v>
      </c>
      <c r="E6" s="17" t="s">
        <v>67</v>
      </c>
      <c r="F6" s="18" t="s">
        <v>18</v>
      </c>
      <c r="G6" s="18" t="s">
        <v>33</v>
      </c>
      <c r="H6" s="18" t="s">
        <v>34</v>
      </c>
      <c r="I6" s="18" t="s">
        <v>68</v>
      </c>
      <c r="J6" s="18" t="s">
        <v>36</v>
      </c>
      <c r="K6" s="16" t="s">
        <v>69</v>
      </c>
      <c r="L6" s="18" t="s">
        <v>18</v>
      </c>
      <c r="M6" s="18" t="s">
        <v>70</v>
      </c>
      <c r="N6" s="16" t="s">
        <v>71</v>
      </c>
      <c r="O6" s="16"/>
      <c r="P6" s="14"/>
      <c r="Q6" s="14"/>
      <c r="R6" s="14"/>
      <c r="S6" s="14"/>
      <c r="T6" s="14"/>
      <c r="U6" s="14"/>
      <c r="V6" s="14"/>
      <c r="W6" s="14"/>
      <c r="X6" s="14"/>
      <c r="Y6" s="14"/>
      <c r="Z6" s="14"/>
    </row>
    <row r="7" spans="1:26" ht="409.6">
      <c r="A7" s="15">
        <v>6</v>
      </c>
      <c r="B7" s="15" t="s">
        <v>64</v>
      </c>
      <c r="C7" s="16" t="s">
        <v>72</v>
      </c>
      <c r="D7" s="16" t="s">
        <v>73</v>
      </c>
      <c r="E7" s="17" t="s">
        <v>74</v>
      </c>
      <c r="F7" s="18" t="s">
        <v>18</v>
      </c>
      <c r="G7" s="18" t="s">
        <v>50</v>
      </c>
      <c r="H7" s="18" t="s">
        <v>34</v>
      </c>
      <c r="I7" s="18" t="s">
        <v>75</v>
      </c>
      <c r="J7" s="16" t="s">
        <v>36</v>
      </c>
      <c r="K7" s="16" t="s">
        <v>76</v>
      </c>
      <c r="L7" s="18" t="s">
        <v>18</v>
      </c>
      <c r="M7" s="18" t="s">
        <v>77</v>
      </c>
      <c r="N7" s="16" t="s">
        <v>78</v>
      </c>
      <c r="O7" s="16" t="s">
        <v>79</v>
      </c>
      <c r="P7" s="14"/>
      <c r="Q7" s="14"/>
      <c r="R7" s="14"/>
      <c r="S7" s="14"/>
      <c r="T7" s="14"/>
      <c r="U7" s="14"/>
      <c r="V7" s="14"/>
      <c r="W7" s="14"/>
      <c r="X7" s="14"/>
      <c r="Y7" s="14"/>
      <c r="Z7" s="14"/>
    </row>
    <row r="8" spans="1:26" ht="409.6">
      <c r="A8" s="15">
        <v>7</v>
      </c>
      <c r="B8" s="15" t="s">
        <v>64</v>
      </c>
      <c r="C8" s="16" t="s">
        <v>80</v>
      </c>
      <c r="D8" s="16" t="s">
        <v>73</v>
      </c>
      <c r="E8" s="17" t="s">
        <v>74</v>
      </c>
      <c r="F8" s="18" t="s">
        <v>18</v>
      </c>
      <c r="G8" s="18" t="s">
        <v>33</v>
      </c>
      <c r="H8" s="18" t="s">
        <v>34</v>
      </c>
      <c r="I8" s="18" t="s">
        <v>81</v>
      </c>
      <c r="J8" s="16" t="s">
        <v>36</v>
      </c>
      <c r="K8" s="16" t="s">
        <v>82</v>
      </c>
      <c r="L8" s="18" t="s">
        <v>18</v>
      </c>
      <c r="M8" s="18" t="s">
        <v>83</v>
      </c>
      <c r="N8" s="16" t="s">
        <v>84</v>
      </c>
      <c r="O8" s="16" t="s">
        <v>85</v>
      </c>
      <c r="P8" s="14"/>
      <c r="Q8" s="14"/>
      <c r="R8" s="14"/>
      <c r="S8" s="14"/>
      <c r="T8" s="14"/>
      <c r="U8" s="14"/>
      <c r="V8" s="14"/>
      <c r="W8" s="14"/>
      <c r="X8" s="14"/>
      <c r="Y8" s="14"/>
      <c r="Z8" s="14"/>
    </row>
    <row r="9" spans="1:26" ht="409.6">
      <c r="A9" s="15">
        <v>8</v>
      </c>
      <c r="B9" s="15" t="s">
        <v>64</v>
      </c>
      <c r="C9" s="16" t="s">
        <v>86</v>
      </c>
      <c r="D9" s="16" t="s">
        <v>73</v>
      </c>
      <c r="E9" s="17" t="s">
        <v>74</v>
      </c>
      <c r="F9" s="18" t="s">
        <v>18</v>
      </c>
      <c r="G9" s="18" t="s">
        <v>33</v>
      </c>
      <c r="H9" s="18" t="s">
        <v>34</v>
      </c>
      <c r="I9" s="16" t="s">
        <v>87</v>
      </c>
      <c r="J9" s="16" t="s">
        <v>36</v>
      </c>
      <c r="K9" s="16" t="s">
        <v>88</v>
      </c>
      <c r="L9" s="16" t="s">
        <v>18</v>
      </c>
      <c r="M9" s="16" t="s">
        <v>89</v>
      </c>
      <c r="N9" s="16" t="s">
        <v>90</v>
      </c>
      <c r="O9" s="16" t="s">
        <v>91</v>
      </c>
      <c r="P9" s="14"/>
      <c r="Q9" s="14"/>
      <c r="R9" s="14"/>
      <c r="S9" s="14"/>
      <c r="T9" s="14"/>
      <c r="U9" s="14"/>
      <c r="V9" s="14"/>
      <c r="W9" s="14"/>
      <c r="X9" s="14"/>
      <c r="Y9" s="14"/>
      <c r="Z9" s="14"/>
    </row>
    <row r="10" spans="1:26" ht="409.6">
      <c r="A10" s="15">
        <v>9</v>
      </c>
      <c r="B10" s="15" t="s">
        <v>92</v>
      </c>
      <c r="C10" s="16" t="s">
        <v>93</v>
      </c>
      <c r="D10" s="16" t="s">
        <v>94</v>
      </c>
      <c r="E10" s="17" t="s">
        <v>95</v>
      </c>
      <c r="F10" s="18" t="s">
        <v>18</v>
      </c>
      <c r="G10" s="18" t="s">
        <v>33</v>
      </c>
      <c r="H10" s="18" t="s">
        <v>34</v>
      </c>
      <c r="I10" s="18" t="s">
        <v>96</v>
      </c>
      <c r="J10" s="16" t="s">
        <v>97</v>
      </c>
      <c r="K10" s="16" t="s">
        <v>98</v>
      </c>
      <c r="L10" s="18" t="s">
        <v>18</v>
      </c>
      <c r="M10" s="18" t="s">
        <v>99</v>
      </c>
      <c r="N10" s="16" t="s">
        <v>100</v>
      </c>
      <c r="O10" s="16" t="s">
        <v>101</v>
      </c>
      <c r="P10" s="14"/>
      <c r="Q10" s="14"/>
      <c r="R10" s="14"/>
      <c r="S10" s="14"/>
      <c r="T10" s="14"/>
      <c r="U10" s="14"/>
      <c r="V10" s="14"/>
      <c r="W10" s="14"/>
      <c r="X10" s="14"/>
      <c r="Y10" s="14"/>
      <c r="Z10" s="14"/>
    </row>
    <row r="11" spans="1:26" ht="384">
      <c r="A11" s="26">
        <v>10</v>
      </c>
      <c r="B11" s="27" t="s">
        <v>102</v>
      </c>
      <c r="C11" s="28" t="s">
        <v>103</v>
      </c>
      <c r="D11" s="28" t="s">
        <v>104</v>
      </c>
      <c r="E11" s="29" t="s">
        <v>105</v>
      </c>
      <c r="F11" s="30" t="s">
        <v>18</v>
      </c>
      <c r="G11" s="18" t="s">
        <v>33</v>
      </c>
      <c r="H11" s="18" t="s">
        <v>34</v>
      </c>
      <c r="I11" s="30" t="s">
        <v>106</v>
      </c>
      <c r="J11" s="31" t="s">
        <v>107</v>
      </c>
      <c r="K11" s="31" t="s">
        <v>108</v>
      </c>
      <c r="L11" s="30" t="s">
        <v>18</v>
      </c>
      <c r="M11" s="30" t="s">
        <v>89</v>
      </c>
      <c r="N11" s="31" t="s">
        <v>109</v>
      </c>
      <c r="O11" s="31" t="s">
        <v>110</v>
      </c>
      <c r="P11" s="14"/>
      <c r="Q11" s="14"/>
      <c r="R11" s="14"/>
      <c r="S11" s="14"/>
      <c r="T11" s="14"/>
      <c r="U11" s="14"/>
      <c r="V11" s="14"/>
      <c r="W11" s="14"/>
      <c r="X11" s="14"/>
      <c r="Y11" s="14"/>
      <c r="Z11" s="14"/>
    </row>
    <row r="12" spans="1:26">
      <c r="A12" s="26"/>
      <c r="B12" s="26"/>
      <c r="C12" s="14"/>
      <c r="D12" s="14"/>
      <c r="E12" s="26"/>
      <c r="F12" s="14"/>
      <c r="G12" s="14"/>
      <c r="H12" s="14"/>
      <c r="I12" s="14"/>
      <c r="J12" s="14"/>
      <c r="K12" s="14"/>
      <c r="L12" s="14"/>
      <c r="M12" s="14"/>
      <c r="N12" s="14"/>
      <c r="O12" s="14"/>
      <c r="P12" s="14"/>
      <c r="Q12" s="14"/>
      <c r="R12" s="14"/>
      <c r="S12" s="14"/>
      <c r="T12" s="14"/>
      <c r="U12" s="14"/>
      <c r="V12" s="14"/>
      <c r="W12" s="14"/>
      <c r="X12" s="14"/>
      <c r="Y12" s="14"/>
      <c r="Z12" s="14"/>
    </row>
    <row r="13" spans="1:26">
      <c r="A13" s="26"/>
      <c r="B13" s="26"/>
      <c r="C13" s="14"/>
      <c r="D13" s="14"/>
      <c r="E13" s="26"/>
      <c r="F13" s="14"/>
      <c r="G13" s="14"/>
      <c r="H13" s="14"/>
      <c r="I13" s="14"/>
      <c r="J13" s="14"/>
      <c r="K13" s="14"/>
      <c r="L13" s="14"/>
      <c r="M13" s="14"/>
      <c r="N13" s="14"/>
      <c r="O13" s="14"/>
      <c r="P13" s="14"/>
      <c r="Q13" s="14"/>
      <c r="R13" s="14"/>
      <c r="S13" s="14"/>
      <c r="T13" s="14"/>
      <c r="U13" s="14"/>
      <c r="V13" s="14"/>
      <c r="W13" s="14"/>
      <c r="X13" s="14"/>
      <c r="Y13" s="14"/>
      <c r="Z13" s="14"/>
    </row>
    <row r="14" spans="1:26">
      <c r="A14" s="26"/>
      <c r="B14" s="26"/>
      <c r="C14" s="14"/>
      <c r="D14" s="14"/>
      <c r="E14" s="26"/>
      <c r="F14" s="14"/>
      <c r="G14" s="14"/>
      <c r="H14" s="14"/>
      <c r="I14" s="14"/>
      <c r="J14" s="14"/>
      <c r="K14" s="14"/>
      <c r="L14" s="14"/>
      <c r="M14" s="14"/>
      <c r="N14" s="14"/>
      <c r="O14" s="14"/>
      <c r="P14" s="14"/>
      <c r="Q14" s="14"/>
      <c r="R14" s="14"/>
      <c r="S14" s="14"/>
      <c r="T14" s="14"/>
      <c r="U14" s="14"/>
      <c r="V14" s="14"/>
      <c r="W14" s="14"/>
      <c r="X14" s="14"/>
      <c r="Y14" s="14"/>
      <c r="Z14" s="14"/>
    </row>
    <row r="15" spans="1:26">
      <c r="A15" s="26"/>
      <c r="B15" s="26"/>
      <c r="C15" s="14"/>
      <c r="D15" s="14"/>
      <c r="E15" s="26"/>
      <c r="F15" s="14"/>
      <c r="G15" s="14"/>
      <c r="H15" s="14"/>
      <c r="I15" s="14"/>
      <c r="J15" s="14"/>
      <c r="K15" s="14"/>
      <c r="L15" s="14"/>
      <c r="M15" s="14"/>
      <c r="N15" s="14"/>
      <c r="O15" s="14"/>
      <c r="P15" s="14"/>
      <c r="Q15" s="14"/>
      <c r="R15" s="14"/>
      <c r="S15" s="14"/>
      <c r="T15" s="14"/>
      <c r="U15" s="14"/>
      <c r="V15" s="14"/>
      <c r="W15" s="14"/>
      <c r="X15" s="14"/>
      <c r="Y15" s="14"/>
      <c r="Z15" s="14"/>
    </row>
    <row r="16" spans="1:26">
      <c r="A16" s="26"/>
      <c r="B16" s="26"/>
      <c r="C16" s="14"/>
      <c r="D16" s="14"/>
      <c r="E16" s="26"/>
      <c r="F16" s="14"/>
      <c r="G16" s="14"/>
      <c r="H16" s="14"/>
      <c r="I16" s="14"/>
      <c r="J16" s="14"/>
      <c r="K16" s="14"/>
      <c r="L16" s="14"/>
      <c r="M16" s="14"/>
      <c r="N16" s="14"/>
      <c r="O16" s="14"/>
      <c r="P16" s="14"/>
      <c r="Q16" s="14"/>
      <c r="R16" s="14"/>
      <c r="S16" s="14"/>
      <c r="T16" s="14"/>
      <c r="U16" s="14"/>
      <c r="V16" s="14"/>
      <c r="W16" s="14"/>
      <c r="X16" s="14"/>
      <c r="Y16" s="14"/>
      <c r="Z16" s="14"/>
    </row>
    <row r="17" spans="1:26">
      <c r="A17" s="26"/>
      <c r="B17" s="26"/>
      <c r="C17" s="14"/>
      <c r="D17" s="14"/>
      <c r="E17" s="26"/>
      <c r="F17" s="14"/>
      <c r="G17" s="14"/>
      <c r="H17" s="14"/>
      <c r="I17" s="14"/>
      <c r="J17" s="14"/>
      <c r="K17" s="14"/>
      <c r="L17" s="14"/>
      <c r="M17" s="14"/>
      <c r="N17" s="14"/>
      <c r="O17" s="14"/>
      <c r="P17" s="14"/>
      <c r="Q17" s="14"/>
      <c r="R17" s="14"/>
      <c r="S17" s="14"/>
      <c r="T17" s="14"/>
      <c r="U17" s="14"/>
      <c r="V17" s="14"/>
      <c r="W17" s="14"/>
      <c r="X17" s="14"/>
      <c r="Y17" s="14"/>
      <c r="Z17" s="14"/>
    </row>
    <row r="18" spans="1:26">
      <c r="A18" s="26"/>
      <c r="B18" s="26"/>
      <c r="C18" s="14"/>
      <c r="D18" s="14"/>
      <c r="E18" s="26"/>
      <c r="F18" s="14"/>
      <c r="G18" s="14"/>
      <c r="H18" s="14"/>
      <c r="I18" s="14"/>
      <c r="J18" s="14"/>
      <c r="K18" s="14"/>
      <c r="L18" s="14"/>
      <c r="M18" s="14"/>
      <c r="N18" s="14"/>
      <c r="O18" s="14"/>
      <c r="P18" s="14"/>
      <c r="Q18" s="14"/>
      <c r="R18" s="14"/>
      <c r="S18" s="14"/>
      <c r="T18" s="14"/>
      <c r="U18" s="14"/>
      <c r="V18" s="14"/>
      <c r="W18" s="14"/>
      <c r="X18" s="14"/>
      <c r="Y18" s="14"/>
      <c r="Z18" s="14"/>
    </row>
    <row r="19" spans="1:26">
      <c r="A19" s="26"/>
      <c r="B19" s="26"/>
      <c r="C19" s="14"/>
      <c r="D19" s="14"/>
      <c r="E19" s="26"/>
      <c r="F19" s="14"/>
      <c r="G19" s="14"/>
      <c r="H19" s="14"/>
      <c r="I19" s="14"/>
      <c r="J19" s="14"/>
      <c r="K19" s="14"/>
      <c r="L19" s="14"/>
      <c r="M19" s="14"/>
      <c r="N19" s="14"/>
      <c r="O19" s="14"/>
      <c r="P19" s="14"/>
      <c r="Q19" s="14"/>
      <c r="R19" s="14"/>
      <c r="S19" s="14"/>
      <c r="T19" s="14"/>
      <c r="U19" s="14"/>
      <c r="V19" s="14"/>
      <c r="W19" s="14"/>
      <c r="X19" s="14"/>
      <c r="Y19" s="14"/>
      <c r="Z19" s="14"/>
    </row>
    <row r="20" spans="1:26">
      <c r="A20" s="26"/>
      <c r="B20" s="26"/>
      <c r="C20" s="14"/>
      <c r="D20" s="14"/>
      <c r="E20" s="26"/>
      <c r="F20" s="14"/>
      <c r="G20" s="14"/>
      <c r="H20" s="14"/>
      <c r="I20" s="14"/>
      <c r="J20" s="14"/>
      <c r="K20" s="14"/>
      <c r="L20" s="14"/>
      <c r="M20" s="14"/>
      <c r="N20" s="14"/>
      <c r="O20" s="14"/>
      <c r="P20" s="14"/>
      <c r="Q20" s="14"/>
      <c r="R20" s="14"/>
      <c r="S20" s="14"/>
      <c r="T20" s="14"/>
      <c r="U20" s="14"/>
      <c r="V20" s="14"/>
      <c r="W20" s="14"/>
      <c r="X20" s="14"/>
      <c r="Y20" s="14"/>
      <c r="Z20" s="14"/>
    </row>
    <row r="21" spans="1:26" ht="15.75" customHeight="1">
      <c r="A21" s="26"/>
      <c r="B21" s="26"/>
      <c r="C21" s="14"/>
      <c r="D21" s="14"/>
      <c r="E21" s="26"/>
      <c r="F21" s="14"/>
      <c r="G21" s="14"/>
      <c r="H21" s="14"/>
      <c r="I21" s="14"/>
      <c r="J21" s="14"/>
      <c r="K21" s="14"/>
      <c r="L21" s="14"/>
      <c r="M21" s="14"/>
      <c r="N21" s="14"/>
      <c r="O21" s="14"/>
      <c r="P21" s="14"/>
      <c r="Q21" s="14"/>
      <c r="R21" s="14"/>
      <c r="S21" s="14"/>
      <c r="T21" s="14"/>
      <c r="U21" s="14"/>
      <c r="V21" s="14"/>
      <c r="W21" s="14"/>
      <c r="X21" s="14"/>
      <c r="Y21" s="14"/>
      <c r="Z21" s="14"/>
    </row>
    <row r="22" spans="1:26" ht="15.75" customHeight="1">
      <c r="A22" s="26"/>
      <c r="B22" s="26"/>
      <c r="C22" s="14"/>
      <c r="D22" s="14"/>
      <c r="E22" s="26"/>
      <c r="F22" s="14"/>
      <c r="G22" s="14"/>
      <c r="H22" s="14"/>
      <c r="I22" s="14"/>
      <c r="J22" s="14"/>
      <c r="K22" s="14"/>
      <c r="L22" s="14"/>
      <c r="M22" s="14"/>
      <c r="N22" s="14"/>
      <c r="O22" s="14"/>
      <c r="P22" s="14"/>
      <c r="Q22" s="14"/>
      <c r="R22" s="14"/>
      <c r="S22" s="14"/>
      <c r="T22" s="14"/>
      <c r="U22" s="14"/>
      <c r="V22" s="14"/>
      <c r="W22" s="14"/>
      <c r="X22" s="14"/>
      <c r="Y22" s="14"/>
      <c r="Z22" s="14"/>
    </row>
    <row r="23" spans="1:26" ht="15.75" customHeight="1">
      <c r="A23" s="26"/>
      <c r="B23" s="26"/>
      <c r="C23" s="14"/>
      <c r="D23" s="14"/>
      <c r="E23" s="26"/>
      <c r="F23" s="14"/>
      <c r="G23" s="14"/>
      <c r="H23" s="14"/>
      <c r="I23" s="14"/>
      <c r="J23" s="14"/>
      <c r="K23" s="14"/>
      <c r="L23" s="14"/>
      <c r="M23" s="14"/>
      <c r="N23" s="14"/>
      <c r="O23" s="14"/>
      <c r="P23" s="14"/>
      <c r="Q23" s="14"/>
      <c r="R23" s="14"/>
      <c r="S23" s="14"/>
      <c r="T23" s="14"/>
      <c r="U23" s="14"/>
      <c r="V23" s="14"/>
      <c r="W23" s="14"/>
      <c r="X23" s="14"/>
      <c r="Y23" s="14"/>
      <c r="Z23" s="14"/>
    </row>
    <row r="24" spans="1:26" ht="15.75" customHeight="1">
      <c r="A24" s="26"/>
      <c r="B24" s="26"/>
      <c r="C24" s="14"/>
      <c r="D24" s="14"/>
      <c r="E24" s="26"/>
      <c r="F24" s="14"/>
      <c r="G24" s="14"/>
      <c r="H24" s="14"/>
      <c r="I24" s="14"/>
      <c r="J24" s="14"/>
      <c r="K24" s="14"/>
      <c r="L24" s="14"/>
      <c r="M24" s="14"/>
      <c r="N24" s="14"/>
      <c r="O24" s="14"/>
      <c r="P24" s="14"/>
      <c r="Q24" s="14"/>
      <c r="R24" s="14"/>
      <c r="S24" s="14"/>
      <c r="T24" s="14"/>
      <c r="U24" s="14"/>
      <c r="V24" s="14"/>
      <c r="W24" s="14"/>
      <c r="X24" s="14"/>
      <c r="Y24" s="14"/>
      <c r="Z24" s="14"/>
    </row>
    <row r="25" spans="1:26" ht="15.75" customHeight="1">
      <c r="A25" s="26"/>
      <c r="B25" s="26"/>
      <c r="C25" s="14"/>
      <c r="D25" s="14"/>
      <c r="E25" s="26"/>
      <c r="F25" s="14"/>
      <c r="G25" s="14"/>
      <c r="H25" s="14"/>
      <c r="I25" s="14"/>
      <c r="J25" s="14"/>
      <c r="K25" s="14"/>
      <c r="L25" s="14"/>
      <c r="M25" s="14"/>
      <c r="N25" s="14"/>
      <c r="O25" s="14"/>
      <c r="P25" s="14"/>
      <c r="Q25" s="14"/>
      <c r="R25" s="14"/>
      <c r="S25" s="14"/>
      <c r="T25" s="14"/>
      <c r="U25" s="14"/>
      <c r="V25" s="14"/>
      <c r="W25" s="14"/>
      <c r="X25" s="14"/>
      <c r="Y25" s="14"/>
      <c r="Z25" s="14"/>
    </row>
    <row r="26" spans="1:26" ht="15.75" customHeight="1">
      <c r="A26" s="26"/>
      <c r="B26" s="26"/>
      <c r="C26" s="14"/>
      <c r="D26" s="14"/>
      <c r="E26" s="26"/>
      <c r="F26" s="14"/>
      <c r="G26" s="14"/>
      <c r="H26" s="14"/>
      <c r="I26" s="14"/>
      <c r="J26" s="14"/>
      <c r="K26" s="14"/>
      <c r="L26" s="14"/>
      <c r="M26" s="14"/>
      <c r="N26" s="14"/>
      <c r="O26" s="14"/>
      <c r="P26" s="14"/>
      <c r="Q26" s="14"/>
      <c r="R26" s="14"/>
      <c r="S26" s="14"/>
      <c r="T26" s="14"/>
      <c r="U26" s="14"/>
      <c r="V26" s="14"/>
      <c r="W26" s="14"/>
      <c r="X26" s="14"/>
      <c r="Y26" s="14"/>
      <c r="Z26" s="14"/>
    </row>
    <row r="27" spans="1:26" ht="15.75" customHeight="1">
      <c r="A27" s="26"/>
      <c r="B27" s="26"/>
      <c r="C27" s="14"/>
      <c r="D27" s="14"/>
      <c r="E27" s="26"/>
      <c r="F27" s="14"/>
      <c r="G27" s="14"/>
      <c r="H27" s="14"/>
      <c r="I27" s="14"/>
      <c r="J27" s="14"/>
      <c r="K27" s="14"/>
      <c r="L27" s="14"/>
      <c r="M27" s="14"/>
      <c r="N27" s="14"/>
      <c r="O27" s="14"/>
      <c r="P27" s="14"/>
      <c r="Q27" s="14"/>
      <c r="R27" s="14"/>
      <c r="S27" s="14"/>
      <c r="T27" s="14"/>
      <c r="U27" s="14"/>
      <c r="V27" s="14"/>
      <c r="W27" s="14"/>
      <c r="X27" s="14"/>
      <c r="Y27" s="14"/>
      <c r="Z27" s="14"/>
    </row>
    <row r="28" spans="1:26" ht="15.75" customHeight="1">
      <c r="A28" s="26"/>
      <c r="B28" s="26"/>
      <c r="C28" s="14"/>
      <c r="D28" s="14"/>
      <c r="E28" s="26"/>
      <c r="F28" s="14"/>
      <c r="G28" s="14"/>
      <c r="H28" s="14"/>
      <c r="I28" s="14"/>
      <c r="J28" s="14"/>
      <c r="K28" s="14"/>
      <c r="L28" s="14"/>
      <c r="M28" s="14"/>
      <c r="N28" s="14"/>
      <c r="O28" s="14"/>
      <c r="P28" s="14"/>
      <c r="Q28" s="14"/>
      <c r="R28" s="14"/>
      <c r="S28" s="14"/>
      <c r="T28" s="14"/>
      <c r="U28" s="14"/>
      <c r="V28" s="14"/>
      <c r="W28" s="14"/>
      <c r="X28" s="14"/>
      <c r="Y28" s="14"/>
      <c r="Z28" s="14"/>
    </row>
    <row r="29" spans="1:26" ht="15.75" customHeight="1">
      <c r="A29" s="26"/>
      <c r="B29" s="26"/>
      <c r="C29" s="14"/>
      <c r="D29" s="14"/>
      <c r="E29" s="26"/>
      <c r="F29" s="14"/>
      <c r="G29" s="14"/>
      <c r="H29" s="14"/>
      <c r="I29" s="14"/>
      <c r="J29" s="14"/>
      <c r="K29" s="14"/>
      <c r="L29" s="14"/>
      <c r="M29" s="14"/>
      <c r="N29" s="14"/>
      <c r="O29" s="14"/>
      <c r="P29" s="14"/>
      <c r="Q29" s="14"/>
      <c r="R29" s="14"/>
      <c r="S29" s="14"/>
      <c r="T29" s="14"/>
      <c r="U29" s="14"/>
      <c r="V29" s="14"/>
      <c r="W29" s="14"/>
      <c r="X29" s="14"/>
      <c r="Y29" s="14"/>
      <c r="Z29" s="14"/>
    </row>
    <row r="30" spans="1:26" ht="15.75" customHeight="1">
      <c r="A30" s="26"/>
      <c r="B30" s="26"/>
      <c r="C30" s="14"/>
      <c r="D30" s="14"/>
      <c r="E30" s="26"/>
      <c r="F30" s="14"/>
      <c r="G30" s="14"/>
      <c r="H30" s="14"/>
      <c r="I30" s="14"/>
      <c r="J30" s="14"/>
      <c r="K30" s="14"/>
      <c r="L30" s="14"/>
      <c r="M30" s="14"/>
      <c r="N30" s="14"/>
      <c r="O30" s="14"/>
      <c r="P30" s="14"/>
      <c r="Q30" s="14"/>
      <c r="R30" s="14"/>
      <c r="S30" s="14"/>
      <c r="T30" s="14"/>
      <c r="U30" s="14"/>
      <c r="V30" s="14"/>
      <c r="W30" s="14"/>
      <c r="X30" s="14"/>
      <c r="Y30" s="14"/>
      <c r="Z30" s="14"/>
    </row>
    <row r="31" spans="1:26" ht="15.75" customHeight="1">
      <c r="A31" s="26"/>
      <c r="B31" s="26"/>
      <c r="C31" s="14"/>
      <c r="D31" s="14"/>
      <c r="E31" s="26"/>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26"/>
      <c r="B32" s="26"/>
      <c r="C32" s="14"/>
      <c r="D32" s="14"/>
      <c r="E32" s="26"/>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26"/>
      <c r="B33" s="26"/>
      <c r="C33" s="14"/>
      <c r="D33" s="14"/>
      <c r="E33" s="26"/>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26"/>
      <c r="B34" s="26"/>
      <c r="C34" s="14"/>
      <c r="D34" s="14"/>
      <c r="E34" s="26"/>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26"/>
      <c r="B35" s="26"/>
      <c r="C35" s="14"/>
      <c r="D35" s="14"/>
      <c r="E35" s="26"/>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26"/>
      <c r="B36" s="26"/>
      <c r="C36" s="14"/>
      <c r="D36" s="14"/>
      <c r="E36" s="26"/>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26"/>
      <c r="B37" s="26"/>
      <c r="C37" s="14"/>
      <c r="D37" s="14"/>
      <c r="E37" s="26"/>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26"/>
      <c r="B38" s="26"/>
      <c r="C38" s="14"/>
      <c r="D38" s="14"/>
      <c r="E38" s="26"/>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26"/>
      <c r="B39" s="26"/>
      <c r="C39" s="14"/>
      <c r="D39" s="14"/>
      <c r="E39" s="26"/>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26"/>
      <c r="B40" s="26"/>
      <c r="C40" s="14"/>
      <c r="D40" s="14"/>
      <c r="E40" s="26"/>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26"/>
      <c r="B41" s="26"/>
      <c r="C41" s="14"/>
      <c r="D41" s="14"/>
      <c r="E41" s="26"/>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26"/>
      <c r="B42" s="26"/>
      <c r="C42" s="14"/>
      <c r="D42" s="14"/>
      <c r="E42" s="26"/>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26"/>
      <c r="B43" s="26"/>
      <c r="C43" s="14"/>
      <c r="D43" s="14"/>
      <c r="E43" s="26"/>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26"/>
      <c r="B44" s="26"/>
      <c r="C44" s="14"/>
      <c r="D44" s="14"/>
      <c r="E44" s="26"/>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26"/>
      <c r="B45" s="26"/>
      <c r="C45" s="14"/>
      <c r="D45" s="14"/>
      <c r="E45" s="26"/>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26"/>
      <c r="B46" s="26"/>
      <c r="C46" s="14"/>
      <c r="D46" s="14"/>
      <c r="E46" s="26"/>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26"/>
      <c r="B47" s="26"/>
      <c r="C47" s="14"/>
      <c r="D47" s="14"/>
      <c r="E47" s="26"/>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26"/>
      <c r="B48" s="26"/>
      <c r="C48" s="14"/>
      <c r="D48" s="14"/>
      <c r="E48" s="26"/>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26"/>
      <c r="B49" s="26"/>
      <c r="C49" s="14"/>
      <c r="D49" s="14"/>
      <c r="E49" s="26"/>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26"/>
      <c r="B50" s="26"/>
      <c r="C50" s="14"/>
      <c r="D50" s="14"/>
      <c r="E50" s="26"/>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26"/>
      <c r="B51" s="26"/>
      <c r="C51" s="14"/>
      <c r="D51" s="14"/>
      <c r="E51" s="26"/>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26"/>
      <c r="B52" s="26"/>
      <c r="C52" s="14"/>
      <c r="D52" s="14"/>
      <c r="E52" s="26"/>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26"/>
      <c r="B53" s="26"/>
      <c r="C53" s="14"/>
      <c r="D53" s="14"/>
      <c r="E53" s="26"/>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26"/>
      <c r="B54" s="26"/>
      <c r="C54" s="14"/>
      <c r="D54" s="14"/>
      <c r="E54" s="26"/>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26"/>
      <c r="B55" s="26"/>
      <c r="C55" s="14"/>
      <c r="D55" s="14"/>
      <c r="E55" s="26"/>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26"/>
      <c r="B56" s="26"/>
      <c r="C56" s="14"/>
      <c r="D56" s="14"/>
      <c r="E56" s="26"/>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26"/>
      <c r="B57" s="26"/>
      <c r="C57" s="14"/>
      <c r="D57" s="14"/>
      <c r="E57" s="26"/>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26"/>
      <c r="B58" s="26"/>
      <c r="C58" s="14"/>
      <c r="D58" s="14"/>
      <c r="E58" s="26"/>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26"/>
      <c r="B59" s="26"/>
      <c r="C59" s="14"/>
      <c r="D59" s="14"/>
      <c r="E59" s="26"/>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26"/>
      <c r="B60" s="26"/>
      <c r="C60" s="14"/>
      <c r="D60" s="14"/>
      <c r="E60" s="26"/>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26"/>
      <c r="B61" s="26"/>
      <c r="C61" s="14"/>
      <c r="D61" s="14"/>
      <c r="E61" s="26"/>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26"/>
      <c r="B62" s="26"/>
      <c r="C62" s="14"/>
      <c r="D62" s="14"/>
      <c r="E62" s="26"/>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26"/>
      <c r="B63" s="26"/>
      <c r="C63" s="14"/>
      <c r="D63" s="14"/>
      <c r="E63" s="26"/>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26"/>
      <c r="B64" s="26"/>
      <c r="C64" s="14"/>
      <c r="D64" s="14"/>
      <c r="E64" s="26"/>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26"/>
      <c r="B65" s="26"/>
      <c r="C65" s="14"/>
      <c r="D65" s="14"/>
      <c r="E65" s="26"/>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26"/>
      <c r="B66" s="26"/>
      <c r="C66" s="14"/>
      <c r="D66" s="14"/>
      <c r="E66" s="26"/>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26"/>
      <c r="B67" s="26"/>
      <c r="C67" s="14"/>
      <c r="D67" s="14"/>
      <c r="E67" s="26"/>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26"/>
      <c r="B68" s="26"/>
      <c r="C68" s="14"/>
      <c r="D68" s="14"/>
      <c r="E68" s="26"/>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26"/>
      <c r="B69" s="26"/>
      <c r="C69" s="14"/>
      <c r="D69" s="14"/>
      <c r="E69" s="26"/>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26"/>
      <c r="B70" s="26"/>
      <c r="C70" s="14"/>
      <c r="D70" s="14"/>
      <c r="E70" s="26"/>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26"/>
      <c r="B71" s="26"/>
      <c r="C71" s="14"/>
      <c r="D71" s="14"/>
      <c r="E71" s="26"/>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26"/>
      <c r="B72" s="26"/>
      <c r="C72" s="14"/>
      <c r="D72" s="14"/>
      <c r="E72" s="26"/>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26"/>
      <c r="B73" s="26"/>
      <c r="C73" s="14"/>
      <c r="D73" s="14"/>
      <c r="E73" s="26"/>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26"/>
      <c r="B74" s="26"/>
      <c r="C74" s="14"/>
      <c r="D74" s="14"/>
      <c r="E74" s="26"/>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26"/>
      <c r="B75" s="26"/>
      <c r="C75" s="14"/>
      <c r="D75" s="14"/>
      <c r="E75" s="26"/>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26"/>
      <c r="B76" s="26"/>
      <c r="C76" s="14"/>
      <c r="D76" s="14"/>
      <c r="E76" s="26"/>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26"/>
      <c r="B77" s="26"/>
      <c r="C77" s="14"/>
      <c r="D77" s="14"/>
      <c r="E77" s="26"/>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26"/>
      <c r="B78" s="26"/>
      <c r="C78" s="14"/>
      <c r="D78" s="14"/>
      <c r="E78" s="26"/>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26"/>
      <c r="B79" s="26"/>
      <c r="C79" s="14"/>
      <c r="D79" s="14"/>
      <c r="E79" s="26"/>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26"/>
      <c r="B80" s="26"/>
      <c r="C80" s="14"/>
      <c r="D80" s="14"/>
      <c r="E80" s="26"/>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26"/>
      <c r="B81" s="26"/>
      <c r="C81" s="14"/>
      <c r="D81" s="14"/>
      <c r="E81" s="26"/>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26"/>
      <c r="B82" s="26"/>
      <c r="C82" s="14"/>
      <c r="D82" s="14"/>
      <c r="E82" s="26"/>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26"/>
      <c r="B83" s="26"/>
      <c r="C83" s="14"/>
      <c r="D83" s="14"/>
      <c r="E83" s="26"/>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26"/>
      <c r="B84" s="26"/>
      <c r="C84" s="14"/>
      <c r="D84" s="14"/>
      <c r="E84" s="26"/>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26"/>
      <c r="B85" s="26"/>
      <c r="C85" s="14"/>
      <c r="D85" s="14"/>
      <c r="E85" s="26"/>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26"/>
      <c r="B86" s="26"/>
      <c r="C86" s="14"/>
      <c r="D86" s="14"/>
      <c r="E86" s="26"/>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26"/>
      <c r="B87" s="26"/>
      <c r="C87" s="14"/>
      <c r="D87" s="14"/>
      <c r="E87" s="26"/>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26"/>
      <c r="B88" s="26"/>
      <c r="C88" s="14"/>
      <c r="D88" s="14"/>
      <c r="E88" s="26"/>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26"/>
      <c r="B89" s="26"/>
      <c r="C89" s="14"/>
      <c r="D89" s="14"/>
      <c r="E89" s="26"/>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26"/>
      <c r="B90" s="26"/>
      <c r="C90" s="14"/>
      <c r="D90" s="14"/>
      <c r="E90" s="26"/>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26"/>
      <c r="B91" s="26"/>
      <c r="C91" s="14"/>
      <c r="D91" s="14"/>
      <c r="E91" s="26"/>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26"/>
      <c r="B92" s="26"/>
      <c r="C92" s="14"/>
      <c r="D92" s="14"/>
      <c r="E92" s="26"/>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26"/>
      <c r="B93" s="26"/>
      <c r="C93" s="14"/>
      <c r="D93" s="14"/>
      <c r="E93" s="26"/>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26"/>
      <c r="B94" s="26"/>
      <c r="C94" s="14"/>
      <c r="D94" s="14"/>
      <c r="E94" s="26"/>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26"/>
      <c r="B95" s="26"/>
      <c r="C95" s="14"/>
      <c r="D95" s="14"/>
      <c r="E95" s="26"/>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26"/>
      <c r="B96" s="26"/>
      <c r="C96" s="14"/>
      <c r="D96" s="14"/>
      <c r="E96" s="26"/>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26"/>
      <c r="B97" s="26"/>
      <c r="C97" s="14"/>
      <c r="D97" s="14"/>
      <c r="E97" s="26"/>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26"/>
      <c r="B98" s="26"/>
      <c r="C98" s="14"/>
      <c r="D98" s="14"/>
      <c r="E98" s="26"/>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26"/>
      <c r="B99" s="26"/>
      <c r="C99" s="14"/>
      <c r="D99" s="14"/>
      <c r="E99" s="26"/>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26"/>
      <c r="B100" s="26"/>
      <c r="C100" s="14"/>
      <c r="D100" s="14"/>
      <c r="E100" s="26"/>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26"/>
      <c r="B101" s="26"/>
      <c r="C101" s="14"/>
      <c r="D101" s="14"/>
      <c r="E101" s="26"/>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26"/>
      <c r="B102" s="26"/>
      <c r="C102" s="14"/>
      <c r="D102" s="14"/>
      <c r="E102" s="26"/>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26"/>
      <c r="B103" s="26"/>
      <c r="C103" s="14"/>
      <c r="D103" s="14"/>
      <c r="E103" s="26"/>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26"/>
      <c r="B104" s="26"/>
      <c r="C104" s="14"/>
      <c r="D104" s="14"/>
      <c r="E104" s="26"/>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26"/>
      <c r="B105" s="26"/>
      <c r="C105" s="14"/>
      <c r="D105" s="14"/>
      <c r="E105" s="26"/>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26"/>
      <c r="B106" s="26"/>
      <c r="C106" s="14"/>
      <c r="D106" s="14"/>
      <c r="E106" s="26"/>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26"/>
      <c r="B107" s="26"/>
      <c r="C107" s="14"/>
      <c r="D107" s="14"/>
      <c r="E107" s="26"/>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26"/>
      <c r="B108" s="26"/>
      <c r="C108" s="14"/>
      <c r="D108" s="14"/>
      <c r="E108" s="26"/>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26"/>
      <c r="B109" s="26"/>
      <c r="C109" s="14"/>
      <c r="D109" s="14"/>
      <c r="E109" s="26"/>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26"/>
      <c r="B110" s="26"/>
      <c r="C110" s="14"/>
      <c r="D110" s="14"/>
      <c r="E110" s="26"/>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26"/>
      <c r="B111" s="26"/>
      <c r="C111" s="14"/>
      <c r="D111" s="14"/>
      <c r="E111" s="26"/>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26"/>
      <c r="B112" s="26"/>
      <c r="C112" s="14"/>
      <c r="D112" s="14"/>
      <c r="E112" s="26"/>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26"/>
      <c r="B113" s="26"/>
      <c r="C113" s="14"/>
      <c r="D113" s="14"/>
      <c r="E113" s="26"/>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26"/>
      <c r="B114" s="26"/>
      <c r="C114" s="14"/>
      <c r="D114" s="14"/>
      <c r="E114" s="26"/>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26"/>
      <c r="B115" s="26"/>
      <c r="C115" s="14"/>
      <c r="D115" s="14"/>
      <c r="E115" s="26"/>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26"/>
      <c r="B116" s="26"/>
      <c r="C116" s="14"/>
      <c r="D116" s="14"/>
      <c r="E116" s="26"/>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26"/>
      <c r="B117" s="26"/>
      <c r="C117" s="14"/>
      <c r="D117" s="14"/>
      <c r="E117" s="26"/>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26"/>
      <c r="B118" s="26"/>
      <c r="C118" s="14"/>
      <c r="D118" s="14"/>
      <c r="E118" s="26"/>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26"/>
      <c r="B119" s="26"/>
      <c r="C119" s="14"/>
      <c r="D119" s="14"/>
      <c r="E119" s="26"/>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26"/>
      <c r="B120" s="26"/>
      <c r="C120" s="14"/>
      <c r="D120" s="14"/>
      <c r="E120" s="26"/>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26"/>
      <c r="B121" s="26"/>
      <c r="C121" s="14"/>
      <c r="D121" s="14"/>
      <c r="E121" s="26"/>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26"/>
      <c r="B122" s="26"/>
      <c r="C122" s="14"/>
      <c r="D122" s="14"/>
      <c r="E122" s="26"/>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26"/>
      <c r="B123" s="26"/>
      <c r="C123" s="14"/>
      <c r="D123" s="14"/>
      <c r="E123" s="26"/>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26"/>
      <c r="B124" s="26"/>
      <c r="C124" s="14"/>
      <c r="D124" s="14"/>
      <c r="E124" s="26"/>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26"/>
      <c r="B125" s="26"/>
      <c r="C125" s="14"/>
      <c r="D125" s="14"/>
      <c r="E125" s="26"/>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26"/>
      <c r="B126" s="26"/>
      <c r="C126" s="14"/>
      <c r="D126" s="14"/>
      <c r="E126" s="26"/>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26"/>
      <c r="B127" s="26"/>
      <c r="C127" s="14"/>
      <c r="D127" s="14"/>
      <c r="E127" s="26"/>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26"/>
      <c r="B128" s="26"/>
      <c r="C128" s="14"/>
      <c r="D128" s="14"/>
      <c r="E128" s="26"/>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26"/>
      <c r="B129" s="26"/>
      <c r="C129" s="14"/>
      <c r="D129" s="14"/>
      <c r="E129" s="26"/>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26"/>
      <c r="B130" s="26"/>
      <c r="C130" s="14"/>
      <c r="D130" s="14"/>
      <c r="E130" s="26"/>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26"/>
      <c r="B131" s="26"/>
      <c r="C131" s="14"/>
      <c r="D131" s="14"/>
      <c r="E131" s="26"/>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26"/>
      <c r="B132" s="26"/>
      <c r="C132" s="14"/>
      <c r="D132" s="14"/>
      <c r="E132" s="26"/>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26"/>
      <c r="B133" s="26"/>
      <c r="C133" s="14"/>
      <c r="D133" s="14"/>
      <c r="E133" s="26"/>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26"/>
      <c r="B134" s="26"/>
      <c r="C134" s="14"/>
      <c r="D134" s="14"/>
      <c r="E134" s="26"/>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26"/>
      <c r="B135" s="26"/>
      <c r="C135" s="14"/>
      <c r="D135" s="14"/>
      <c r="E135" s="26"/>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26"/>
      <c r="B136" s="26"/>
      <c r="C136" s="14"/>
      <c r="D136" s="14"/>
      <c r="E136" s="26"/>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26"/>
      <c r="B137" s="26"/>
      <c r="C137" s="14"/>
      <c r="D137" s="14"/>
      <c r="E137" s="26"/>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26"/>
      <c r="B138" s="26"/>
      <c r="C138" s="14"/>
      <c r="D138" s="14"/>
      <c r="E138" s="26"/>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26"/>
      <c r="B139" s="26"/>
      <c r="C139" s="14"/>
      <c r="D139" s="14"/>
      <c r="E139" s="26"/>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26"/>
      <c r="B140" s="26"/>
      <c r="C140" s="14"/>
      <c r="D140" s="14"/>
      <c r="E140" s="26"/>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26"/>
      <c r="B141" s="26"/>
      <c r="C141" s="14"/>
      <c r="D141" s="14"/>
      <c r="E141" s="26"/>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26"/>
      <c r="B142" s="26"/>
      <c r="C142" s="14"/>
      <c r="D142" s="14"/>
      <c r="E142" s="26"/>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26"/>
      <c r="B143" s="26"/>
      <c r="C143" s="14"/>
      <c r="D143" s="14"/>
      <c r="E143" s="26"/>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26"/>
      <c r="B144" s="26"/>
      <c r="C144" s="14"/>
      <c r="D144" s="14"/>
      <c r="E144" s="26"/>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26"/>
      <c r="B145" s="26"/>
      <c r="C145" s="14"/>
      <c r="D145" s="14"/>
      <c r="E145" s="26"/>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26"/>
      <c r="B146" s="26"/>
      <c r="C146" s="14"/>
      <c r="D146" s="14"/>
      <c r="E146" s="26"/>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26"/>
      <c r="B147" s="26"/>
      <c r="C147" s="14"/>
      <c r="D147" s="14"/>
      <c r="E147" s="26"/>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26"/>
      <c r="B148" s="26"/>
      <c r="C148" s="14"/>
      <c r="D148" s="14"/>
      <c r="E148" s="26"/>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26"/>
      <c r="B149" s="26"/>
      <c r="C149" s="14"/>
      <c r="D149" s="14"/>
      <c r="E149" s="26"/>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26"/>
      <c r="B150" s="26"/>
      <c r="C150" s="14"/>
      <c r="D150" s="14"/>
      <c r="E150" s="26"/>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26"/>
      <c r="B151" s="26"/>
      <c r="C151" s="14"/>
      <c r="D151" s="14"/>
      <c r="E151" s="26"/>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26"/>
      <c r="B152" s="26"/>
      <c r="C152" s="14"/>
      <c r="D152" s="14"/>
      <c r="E152" s="26"/>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26"/>
      <c r="B153" s="26"/>
      <c r="C153" s="14"/>
      <c r="D153" s="14"/>
      <c r="E153" s="26"/>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26"/>
      <c r="B154" s="26"/>
      <c r="C154" s="14"/>
      <c r="D154" s="14"/>
      <c r="E154" s="26"/>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26"/>
      <c r="B155" s="26"/>
      <c r="C155" s="14"/>
      <c r="D155" s="14"/>
      <c r="E155" s="26"/>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26"/>
      <c r="B156" s="26"/>
      <c r="C156" s="14"/>
      <c r="D156" s="14"/>
      <c r="E156" s="26"/>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26"/>
      <c r="B157" s="26"/>
      <c r="C157" s="14"/>
      <c r="D157" s="14"/>
      <c r="E157" s="26"/>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26"/>
      <c r="B158" s="26"/>
      <c r="C158" s="14"/>
      <c r="D158" s="14"/>
      <c r="E158" s="26"/>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26"/>
      <c r="B159" s="26"/>
      <c r="C159" s="14"/>
      <c r="D159" s="14"/>
      <c r="E159" s="26"/>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26"/>
      <c r="B160" s="26"/>
      <c r="C160" s="14"/>
      <c r="D160" s="14"/>
      <c r="E160" s="26"/>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26"/>
      <c r="B161" s="26"/>
      <c r="C161" s="14"/>
      <c r="D161" s="14"/>
      <c r="E161" s="26"/>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26"/>
      <c r="B162" s="26"/>
      <c r="C162" s="14"/>
      <c r="D162" s="14"/>
      <c r="E162" s="26"/>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26"/>
      <c r="B163" s="26"/>
      <c r="C163" s="14"/>
      <c r="D163" s="14"/>
      <c r="E163" s="26"/>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26"/>
      <c r="B164" s="26"/>
      <c r="C164" s="14"/>
      <c r="D164" s="14"/>
      <c r="E164" s="26"/>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26"/>
      <c r="B165" s="26"/>
      <c r="C165" s="14"/>
      <c r="D165" s="14"/>
      <c r="E165" s="26"/>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26"/>
      <c r="B166" s="26"/>
      <c r="C166" s="14"/>
      <c r="D166" s="14"/>
      <c r="E166" s="26"/>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26"/>
      <c r="B167" s="26"/>
      <c r="C167" s="14"/>
      <c r="D167" s="14"/>
      <c r="E167" s="26"/>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26"/>
      <c r="B168" s="26"/>
      <c r="C168" s="14"/>
      <c r="D168" s="14"/>
      <c r="E168" s="26"/>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26"/>
      <c r="B169" s="26"/>
      <c r="C169" s="14"/>
      <c r="D169" s="14"/>
      <c r="E169" s="26"/>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26"/>
      <c r="B170" s="26"/>
      <c r="C170" s="14"/>
      <c r="D170" s="14"/>
      <c r="E170" s="26"/>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26"/>
      <c r="B171" s="26"/>
      <c r="C171" s="14"/>
      <c r="D171" s="14"/>
      <c r="E171" s="26"/>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26"/>
      <c r="B172" s="26"/>
      <c r="C172" s="14"/>
      <c r="D172" s="14"/>
      <c r="E172" s="26"/>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26"/>
      <c r="B173" s="26"/>
      <c r="C173" s="14"/>
      <c r="D173" s="14"/>
      <c r="E173" s="26"/>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26"/>
      <c r="B174" s="26"/>
      <c r="C174" s="14"/>
      <c r="D174" s="14"/>
      <c r="E174" s="26"/>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26"/>
      <c r="B175" s="26"/>
      <c r="C175" s="14"/>
      <c r="D175" s="14"/>
      <c r="E175" s="26"/>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26"/>
      <c r="B176" s="26"/>
      <c r="C176" s="14"/>
      <c r="D176" s="14"/>
      <c r="E176" s="26"/>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26"/>
      <c r="B177" s="26"/>
      <c r="C177" s="14"/>
      <c r="D177" s="14"/>
      <c r="E177" s="26"/>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26"/>
      <c r="B178" s="26"/>
      <c r="C178" s="14"/>
      <c r="D178" s="14"/>
      <c r="E178" s="26"/>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26"/>
      <c r="B179" s="26"/>
      <c r="C179" s="14"/>
      <c r="D179" s="14"/>
      <c r="E179" s="26"/>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26"/>
      <c r="B180" s="26"/>
      <c r="C180" s="14"/>
      <c r="D180" s="14"/>
      <c r="E180" s="26"/>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26"/>
      <c r="B181" s="26"/>
      <c r="C181" s="14"/>
      <c r="D181" s="14"/>
      <c r="E181" s="26"/>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26"/>
      <c r="B182" s="26"/>
      <c r="C182" s="14"/>
      <c r="D182" s="14"/>
      <c r="E182" s="26"/>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26"/>
      <c r="B183" s="26"/>
      <c r="C183" s="14"/>
      <c r="D183" s="14"/>
      <c r="E183" s="26"/>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26"/>
      <c r="B184" s="26"/>
      <c r="C184" s="14"/>
      <c r="D184" s="14"/>
      <c r="E184" s="26"/>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26"/>
      <c r="B185" s="26"/>
      <c r="C185" s="14"/>
      <c r="D185" s="14"/>
      <c r="E185" s="26"/>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26"/>
      <c r="B186" s="26"/>
      <c r="C186" s="14"/>
      <c r="D186" s="14"/>
      <c r="E186" s="26"/>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26"/>
      <c r="B187" s="26"/>
      <c r="C187" s="14"/>
      <c r="D187" s="14"/>
      <c r="E187" s="26"/>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26"/>
      <c r="B188" s="26"/>
      <c r="C188" s="14"/>
      <c r="D188" s="14"/>
      <c r="E188" s="26"/>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26"/>
      <c r="B189" s="26"/>
      <c r="C189" s="14"/>
      <c r="D189" s="14"/>
      <c r="E189" s="26"/>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26"/>
      <c r="B190" s="26"/>
      <c r="C190" s="14"/>
      <c r="D190" s="14"/>
      <c r="E190" s="26"/>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26"/>
      <c r="B191" s="26"/>
      <c r="C191" s="14"/>
      <c r="D191" s="14"/>
      <c r="E191" s="26"/>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26"/>
      <c r="B192" s="26"/>
      <c r="C192" s="14"/>
      <c r="D192" s="14"/>
      <c r="E192" s="26"/>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26"/>
      <c r="B193" s="26"/>
      <c r="C193" s="14"/>
      <c r="D193" s="14"/>
      <c r="E193" s="26"/>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26"/>
      <c r="B194" s="26"/>
      <c r="C194" s="14"/>
      <c r="D194" s="14"/>
      <c r="E194" s="26"/>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26"/>
      <c r="B195" s="26"/>
      <c r="C195" s="14"/>
      <c r="D195" s="14"/>
      <c r="E195" s="26"/>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26"/>
      <c r="B196" s="26"/>
      <c r="C196" s="14"/>
      <c r="D196" s="14"/>
      <c r="E196" s="26"/>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26"/>
      <c r="B197" s="26"/>
      <c r="C197" s="14"/>
      <c r="D197" s="14"/>
      <c r="E197" s="26"/>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26"/>
      <c r="B198" s="26"/>
      <c r="C198" s="14"/>
      <c r="D198" s="14"/>
      <c r="E198" s="26"/>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26"/>
      <c r="B199" s="26"/>
      <c r="C199" s="14"/>
      <c r="D199" s="14"/>
      <c r="E199" s="26"/>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26"/>
      <c r="B200" s="26"/>
      <c r="C200" s="14"/>
      <c r="D200" s="14"/>
      <c r="E200" s="26"/>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26"/>
      <c r="B201" s="26"/>
      <c r="C201" s="14"/>
      <c r="D201" s="14"/>
      <c r="E201" s="26"/>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26"/>
      <c r="B202" s="26"/>
      <c r="C202" s="14"/>
      <c r="D202" s="14"/>
      <c r="E202" s="26"/>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26"/>
      <c r="B203" s="26"/>
      <c r="C203" s="14"/>
      <c r="D203" s="14"/>
      <c r="E203" s="26"/>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26"/>
      <c r="B204" s="26"/>
      <c r="C204" s="14"/>
      <c r="D204" s="14"/>
      <c r="E204" s="26"/>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26"/>
      <c r="B205" s="26"/>
      <c r="C205" s="14"/>
      <c r="D205" s="14"/>
      <c r="E205" s="26"/>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26"/>
      <c r="B206" s="26"/>
      <c r="C206" s="14"/>
      <c r="D206" s="14"/>
      <c r="E206" s="26"/>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26"/>
      <c r="B207" s="26"/>
      <c r="C207" s="14"/>
      <c r="D207" s="14"/>
      <c r="E207" s="26"/>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26"/>
      <c r="B208" s="26"/>
      <c r="C208" s="14"/>
      <c r="D208" s="14"/>
      <c r="E208" s="26"/>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26"/>
      <c r="B209" s="26"/>
      <c r="C209" s="14"/>
      <c r="D209" s="14"/>
      <c r="E209" s="26"/>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26"/>
      <c r="B210" s="26"/>
      <c r="C210" s="14"/>
      <c r="D210" s="14"/>
      <c r="E210" s="26"/>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26"/>
      <c r="B211" s="26"/>
      <c r="C211" s="14"/>
      <c r="D211" s="14"/>
      <c r="E211" s="26"/>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26"/>
      <c r="B212" s="26"/>
      <c r="C212" s="14"/>
      <c r="D212" s="14"/>
      <c r="E212" s="26"/>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26"/>
      <c r="B213" s="26"/>
      <c r="C213" s="14"/>
      <c r="D213" s="14"/>
      <c r="E213" s="26"/>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26"/>
      <c r="B214" s="26"/>
      <c r="C214" s="14"/>
      <c r="D214" s="14"/>
      <c r="E214" s="26"/>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26"/>
      <c r="B215" s="26"/>
      <c r="C215" s="14"/>
      <c r="D215" s="14"/>
      <c r="E215" s="26"/>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26"/>
      <c r="B216" s="26"/>
      <c r="C216" s="14"/>
      <c r="D216" s="14"/>
      <c r="E216" s="26"/>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26"/>
      <c r="B217" s="26"/>
      <c r="C217" s="14"/>
      <c r="D217" s="14"/>
      <c r="E217" s="26"/>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26"/>
      <c r="B218" s="26"/>
      <c r="C218" s="14"/>
      <c r="D218" s="14"/>
      <c r="E218" s="26"/>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26"/>
      <c r="B219" s="26"/>
      <c r="C219" s="14"/>
      <c r="D219" s="14"/>
      <c r="E219" s="26"/>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26"/>
      <c r="B220" s="26"/>
      <c r="C220" s="14"/>
      <c r="D220" s="14"/>
      <c r="E220" s="26"/>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26"/>
      <c r="B221" s="26"/>
      <c r="C221" s="14"/>
      <c r="D221" s="14"/>
      <c r="E221" s="26"/>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26"/>
      <c r="B222" s="26"/>
      <c r="C222" s="14"/>
      <c r="D222" s="14"/>
      <c r="E222" s="26"/>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26"/>
      <c r="B223" s="26"/>
      <c r="C223" s="14"/>
      <c r="D223" s="14"/>
      <c r="E223" s="26"/>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26"/>
      <c r="B224" s="26"/>
      <c r="C224" s="14"/>
      <c r="D224" s="14"/>
      <c r="E224" s="26"/>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26"/>
      <c r="B225" s="26"/>
      <c r="C225" s="14"/>
      <c r="D225" s="14"/>
      <c r="E225" s="26"/>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26"/>
      <c r="B226" s="26"/>
      <c r="C226" s="14"/>
      <c r="D226" s="14"/>
      <c r="E226" s="26"/>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26"/>
      <c r="B227" s="26"/>
      <c r="C227" s="14"/>
      <c r="D227" s="14"/>
      <c r="E227" s="26"/>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26"/>
      <c r="B228" s="26"/>
      <c r="C228" s="14"/>
      <c r="D228" s="14"/>
      <c r="E228" s="26"/>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26"/>
      <c r="B229" s="26"/>
      <c r="C229" s="14"/>
      <c r="D229" s="14"/>
      <c r="E229" s="26"/>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26"/>
      <c r="B230" s="26"/>
      <c r="C230" s="14"/>
      <c r="D230" s="14"/>
      <c r="E230" s="26"/>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26"/>
      <c r="B231" s="26"/>
      <c r="C231" s="14"/>
      <c r="D231" s="14"/>
      <c r="E231" s="26"/>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26"/>
      <c r="B232" s="26"/>
      <c r="C232" s="14"/>
      <c r="D232" s="14"/>
      <c r="E232" s="26"/>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26"/>
      <c r="B233" s="26"/>
      <c r="C233" s="14"/>
      <c r="D233" s="14"/>
      <c r="E233" s="26"/>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26"/>
      <c r="B234" s="26"/>
      <c r="C234" s="14"/>
      <c r="D234" s="14"/>
      <c r="E234" s="26"/>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26"/>
      <c r="B235" s="26"/>
      <c r="C235" s="14"/>
      <c r="D235" s="14"/>
      <c r="E235" s="26"/>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c r="A236" s="26"/>
      <c r="B236" s="26"/>
      <c r="C236" s="14"/>
      <c r="D236" s="14"/>
      <c r="E236" s="26"/>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c r="A237" s="26"/>
      <c r="B237" s="26"/>
      <c r="C237" s="14"/>
      <c r="D237" s="14"/>
      <c r="E237" s="26"/>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c r="A238" s="26"/>
      <c r="B238" s="26"/>
      <c r="C238" s="14"/>
      <c r="D238" s="14"/>
      <c r="E238" s="26"/>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c r="A239" s="26"/>
      <c r="B239" s="26"/>
      <c r="C239" s="14"/>
      <c r="D239" s="14"/>
      <c r="E239" s="26"/>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c r="A240" s="26"/>
      <c r="B240" s="26"/>
      <c r="C240" s="14"/>
      <c r="D240" s="14"/>
      <c r="E240" s="26"/>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c r="A241" s="26"/>
      <c r="B241" s="26"/>
      <c r="C241" s="14"/>
      <c r="D241" s="14"/>
      <c r="E241" s="26"/>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c r="A242" s="26"/>
      <c r="B242" s="26"/>
      <c r="C242" s="14"/>
      <c r="D242" s="14"/>
      <c r="E242" s="26"/>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c r="A243" s="26"/>
      <c r="B243" s="26"/>
      <c r="C243" s="14"/>
      <c r="D243" s="14"/>
      <c r="E243" s="26"/>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c r="A244" s="26"/>
      <c r="B244" s="26"/>
      <c r="C244" s="14"/>
      <c r="D244" s="14"/>
      <c r="E244" s="26"/>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c r="A245" s="26"/>
      <c r="B245" s="26"/>
      <c r="C245" s="14"/>
      <c r="D245" s="14"/>
      <c r="E245" s="26"/>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c r="A246" s="26"/>
      <c r="B246" s="26"/>
      <c r="C246" s="14"/>
      <c r="D246" s="14"/>
      <c r="E246" s="26"/>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c r="A247" s="26"/>
      <c r="B247" s="26"/>
      <c r="C247" s="14"/>
      <c r="D247" s="14"/>
      <c r="E247" s="26"/>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c r="A248" s="26"/>
      <c r="B248" s="26"/>
      <c r="C248" s="14"/>
      <c r="D248" s="14"/>
      <c r="E248" s="26"/>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c r="A249" s="26"/>
      <c r="B249" s="26"/>
      <c r="C249" s="14"/>
      <c r="D249" s="14"/>
      <c r="E249" s="26"/>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c r="A250" s="26"/>
      <c r="B250" s="26"/>
      <c r="C250" s="14"/>
      <c r="D250" s="14"/>
      <c r="E250" s="26"/>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c r="A251" s="26"/>
      <c r="B251" s="26"/>
      <c r="C251" s="14"/>
      <c r="D251" s="14"/>
      <c r="E251" s="26"/>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c r="A252" s="26"/>
      <c r="B252" s="26"/>
      <c r="C252" s="14"/>
      <c r="D252" s="14"/>
      <c r="E252" s="26"/>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c r="A253" s="26"/>
      <c r="B253" s="26"/>
      <c r="C253" s="14"/>
      <c r="D253" s="14"/>
      <c r="E253" s="26"/>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c r="A254" s="26"/>
      <c r="B254" s="26"/>
      <c r="C254" s="14"/>
      <c r="D254" s="14"/>
      <c r="E254" s="26"/>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c r="A255" s="26"/>
      <c r="B255" s="26"/>
      <c r="C255" s="14"/>
      <c r="D255" s="14"/>
      <c r="E255" s="26"/>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c r="A256" s="26"/>
      <c r="B256" s="26"/>
      <c r="C256" s="14"/>
      <c r="D256" s="14"/>
      <c r="E256" s="26"/>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c r="A257" s="26"/>
      <c r="B257" s="26"/>
      <c r="C257" s="14"/>
      <c r="D257" s="14"/>
      <c r="E257" s="26"/>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c r="A258" s="26"/>
      <c r="B258" s="26"/>
      <c r="C258" s="14"/>
      <c r="D258" s="14"/>
      <c r="E258" s="26"/>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c r="A259" s="26"/>
      <c r="B259" s="26"/>
      <c r="C259" s="14"/>
      <c r="D259" s="14"/>
      <c r="E259" s="26"/>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c r="A260" s="26"/>
      <c r="B260" s="26"/>
      <c r="C260" s="14"/>
      <c r="D260" s="14"/>
      <c r="E260" s="26"/>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c r="A261" s="26"/>
      <c r="B261" s="26"/>
      <c r="C261" s="14"/>
      <c r="D261" s="14"/>
      <c r="E261" s="26"/>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c r="A262" s="26"/>
      <c r="B262" s="26"/>
      <c r="C262" s="14"/>
      <c r="D262" s="14"/>
      <c r="E262" s="26"/>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c r="A263" s="26"/>
      <c r="B263" s="26"/>
      <c r="C263" s="14"/>
      <c r="D263" s="14"/>
      <c r="E263" s="26"/>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c r="A264" s="26"/>
      <c r="B264" s="26"/>
      <c r="C264" s="14"/>
      <c r="D264" s="14"/>
      <c r="E264" s="26"/>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c r="A265" s="26"/>
      <c r="B265" s="26"/>
      <c r="C265" s="14"/>
      <c r="D265" s="14"/>
      <c r="E265" s="26"/>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c r="A266" s="26"/>
      <c r="B266" s="26"/>
      <c r="C266" s="14"/>
      <c r="D266" s="14"/>
      <c r="E266" s="26"/>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c r="A267" s="26"/>
      <c r="B267" s="26"/>
      <c r="C267" s="14"/>
      <c r="D267" s="14"/>
      <c r="E267" s="26"/>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c r="A268" s="26"/>
      <c r="B268" s="26"/>
      <c r="C268" s="14"/>
      <c r="D268" s="14"/>
      <c r="E268" s="26"/>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c r="A269" s="26"/>
      <c r="B269" s="26"/>
      <c r="C269" s="14"/>
      <c r="D269" s="14"/>
      <c r="E269" s="26"/>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c r="A270" s="26"/>
      <c r="B270" s="26"/>
      <c r="C270" s="14"/>
      <c r="D270" s="14"/>
      <c r="E270" s="26"/>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c r="A271" s="26"/>
      <c r="B271" s="26"/>
      <c r="C271" s="14"/>
      <c r="D271" s="14"/>
      <c r="E271" s="26"/>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c r="A272" s="26"/>
      <c r="B272" s="26"/>
      <c r="C272" s="14"/>
      <c r="D272" s="14"/>
      <c r="E272" s="26"/>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c r="A273" s="26"/>
      <c r="B273" s="26"/>
      <c r="C273" s="14"/>
      <c r="D273" s="14"/>
      <c r="E273" s="26"/>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c r="A274" s="26"/>
      <c r="B274" s="26"/>
      <c r="C274" s="14"/>
      <c r="D274" s="14"/>
      <c r="E274" s="26"/>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c r="A275" s="26"/>
      <c r="B275" s="26"/>
      <c r="C275" s="14"/>
      <c r="D275" s="14"/>
      <c r="E275" s="26"/>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c r="A276" s="26"/>
      <c r="B276" s="26"/>
      <c r="C276" s="14"/>
      <c r="D276" s="14"/>
      <c r="E276" s="26"/>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c r="A277" s="26"/>
      <c r="B277" s="26"/>
      <c r="C277" s="14"/>
      <c r="D277" s="14"/>
      <c r="E277" s="26"/>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c r="A278" s="26"/>
      <c r="B278" s="26"/>
      <c r="C278" s="14"/>
      <c r="D278" s="14"/>
      <c r="E278" s="26"/>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c r="A279" s="26"/>
      <c r="B279" s="26"/>
      <c r="C279" s="14"/>
      <c r="D279" s="14"/>
      <c r="E279" s="26"/>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c r="A280" s="26"/>
      <c r="B280" s="26"/>
      <c r="C280" s="14"/>
      <c r="D280" s="14"/>
      <c r="E280" s="26"/>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c r="A281" s="26"/>
      <c r="B281" s="26"/>
      <c r="C281" s="14"/>
      <c r="D281" s="14"/>
      <c r="E281" s="26"/>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c r="A282" s="26"/>
      <c r="B282" s="26"/>
      <c r="C282" s="14"/>
      <c r="D282" s="14"/>
      <c r="E282" s="26"/>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c r="A283" s="26"/>
      <c r="B283" s="26"/>
      <c r="C283" s="14"/>
      <c r="D283" s="14"/>
      <c r="E283" s="26"/>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c r="A284" s="26"/>
      <c r="B284" s="26"/>
      <c r="C284" s="14"/>
      <c r="D284" s="14"/>
      <c r="E284" s="26"/>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c r="A285" s="26"/>
      <c r="B285" s="26"/>
      <c r="C285" s="14"/>
      <c r="D285" s="14"/>
      <c r="E285" s="26"/>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c r="A286" s="26"/>
      <c r="B286" s="26"/>
      <c r="C286" s="14"/>
      <c r="D286" s="14"/>
      <c r="E286" s="26"/>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c r="A287" s="26"/>
      <c r="B287" s="26"/>
      <c r="C287" s="14"/>
      <c r="D287" s="14"/>
      <c r="E287" s="26"/>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c r="A288" s="26"/>
      <c r="B288" s="26"/>
      <c r="C288" s="14"/>
      <c r="D288" s="14"/>
      <c r="E288" s="26"/>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c r="A289" s="26"/>
      <c r="B289" s="26"/>
      <c r="C289" s="14"/>
      <c r="D289" s="14"/>
      <c r="E289" s="26"/>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c r="A290" s="26"/>
      <c r="B290" s="26"/>
      <c r="C290" s="14"/>
      <c r="D290" s="14"/>
      <c r="E290" s="26"/>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c r="A291" s="26"/>
      <c r="B291" s="26"/>
      <c r="C291" s="14"/>
      <c r="D291" s="14"/>
      <c r="E291" s="26"/>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c r="A292" s="26"/>
      <c r="B292" s="26"/>
      <c r="C292" s="14"/>
      <c r="D292" s="14"/>
      <c r="E292" s="26"/>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c r="A293" s="26"/>
      <c r="B293" s="26"/>
      <c r="C293" s="14"/>
      <c r="D293" s="14"/>
      <c r="E293" s="26"/>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c r="A294" s="26"/>
      <c r="B294" s="26"/>
      <c r="C294" s="14"/>
      <c r="D294" s="14"/>
      <c r="E294" s="26"/>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c r="A295" s="26"/>
      <c r="B295" s="26"/>
      <c r="C295" s="14"/>
      <c r="D295" s="14"/>
      <c r="E295" s="26"/>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c r="A296" s="26"/>
      <c r="B296" s="26"/>
      <c r="C296" s="14"/>
      <c r="D296" s="14"/>
      <c r="E296" s="26"/>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c r="A297" s="26"/>
      <c r="B297" s="26"/>
      <c r="C297" s="14"/>
      <c r="D297" s="14"/>
      <c r="E297" s="26"/>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c r="A298" s="26"/>
      <c r="B298" s="26"/>
      <c r="C298" s="14"/>
      <c r="D298" s="14"/>
      <c r="E298" s="26"/>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c r="A299" s="26"/>
      <c r="B299" s="26"/>
      <c r="C299" s="14"/>
      <c r="D299" s="14"/>
      <c r="E299" s="26"/>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c r="A300" s="26"/>
      <c r="B300" s="26"/>
      <c r="C300" s="14"/>
      <c r="D300" s="14"/>
      <c r="E300" s="26"/>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c r="A301" s="26"/>
      <c r="B301" s="26"/>
      <c r="C301" s="14"/>
      <c r="D301" s="14"/>
      <c r="E301" s="26"/>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c r="A302" s="26"/>
      <c r="B302" s="26"/>
      <c r="C302" s="14"/>
      <c r="D302" s="14"/>
      <c r="E302" s="26"/>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c r="A303" s="26"/>
      <c r="B303" s="26"/>
      <c r="C303" s="14"/>
      <c r="D303" s="14"/>
      <c r="E303" s="26"/>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c r="A304" s="26"/>
      <c r="B304" s="26"/>
      <c r="C304" s="14"/>
      <c r="D304" s="14"/>
      <c r="E304" s="26"/>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c r="A305" s="26"/>
      <c r="B305" s="26"/>
      <c r="C305" s="14"/>
      <c r="D305" s="14"/>
      <c r="E305" s="26"/>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c r="A306" s="26"/>
      <c r="B306" s="26"/>
      <c r="C306" s="14"/>
      <c r="D306" s="14"/>
      <c r="E306" s="26"/>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c r="A307" s="26"/>
      <c r="B307" s="26"/>
      <c r="C307" s="14"/>
      <c r="D307" s="14"/>
      <c r="E307" s="26"/>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c r="A308" s="26"/>
      <c r="B308" s="26"/>
      <c r="C308" s="14"/>
      <c r="D308" s="14"/>
      <c r="E308" s="26"/>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c r="A309" s="26"/>
      <c r="B309" s="26"/>
      <c r="C309" s="14"/>
      <c r="D309" s="14"/>
      <c r="E309" s="26"/>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c r="A310" s="26"/>
      <c r="B310" s="26"/>
      <c r="C310" s="14"/>
      <c r="D310" s="14"/>
      <c r="E310" s="26"/>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c r="A311" s="26"/>
      <c r="B311" s="26"/>
      <c r="C311" s="14"/>
      <c r="D311" s="14"/>
      <c r="E311" s="26"/>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c r="A312" s="26"/>
      <c r="B312" s="26"/>
      <c r="C312" s="14"/>
      <c r="D312" s="14"/>
      <c r="E312" s="26"/>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c r="A313" s="26"/>
      <c r="B313" s="26"/>
      <c r="C313" s="14"/>
      <c r="D313" s="14"/>
      <c r="E313" s="26"/>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c r="A314" s="26"/>
      <c r="B314" s="26"/>
      <c r="C314" s="14"/>
      <c r="D314" s="14"/>
      <c r="E314" s="26"/>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c r="A315" s="26"/>
      <c r="B315" s="26"/>
      <c r="C315" s="14"/>
      <c r="D315" s="14"/>
      <c r="E315" s="26"/>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c r="A316" s="26"/>
      <c r="B316" s="26"/>
      <c r="C316" s="14"/>
      <c r="D316" s="14"/>
      <c r="E316" s="26"/>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c r="A317" s="26"/>
      <c r="B317" s="26"/>
      <c r="C317" s="14"/>
      <c r="D317" s="14"/>
      <c r="E317" s="26"/>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c r="A318" s="26"/>
      <c r="B318" s="26"/>
      <c r="C318" s="14"/>
      <c r="D318" s="14"/>
      <c r="E318" s="26"/>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c r="A319" s="26"/>
      <c r="B319" s="26"/>
      <c r="C319" s="14"/>
      <c r="D319" s="14"/>
      <c r="E319" s="26"/>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c r="A320" s="26"/>
      <c r="B320" s="26"/>
      <c r="C320" s="14"/>
      <c r="D320" s="14"/>
      <c r="E320" s="26"/>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c r="A321" s="26"/>
      <c r="B321" s="26"/>
      <c r="C321" s="14"/>
      <c r="D321" s="14"/>
      <c r="E321" s="26"/>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c r="A322" s="26"/>
      <c r="B322" s="26"/>
      <c r="C322" s="14"/>
      <c r="D322" s="14"/>
      <c r="E322" s="26"/>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c r="A323" s="26"/>
      <c r="B323" s="26"/>
      <c r="C323" s="14"/>
      <c r="D323" s="14"/>
      <c r="E323" s="26"/>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c r="A324" s="26"/>
      <c r="B324" s="26"/>
      <c r="C324" s="14"/>
      <c r="D324" s="14"/>
      <c r="E324" s="26"/>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c r="A325" s="26"/>
      <c r="B325" s="26"/>
      <c r="C325" s="14"/>
      <c r="D325" s="14"/>
      <c r="E325" s="26"/>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c r="A326" s="26"/>
      <c r="B326" s="26"/>
      <c r="C326" s="14"/>
      <c r="D326" s="14"/>
      <c r="E326" s="26"/>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c r="A327" s="26"/>
      <c r="B327" s="26"/>
      <c r="C327" s="14"/>
      <c r="D327" s="14"/>
      <c r="E327" s="26"/>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c r="A328" s="26"/>
      <c r="B328" s="26"/>
      <c r="C328" s="14"/>
      <c r="D328" s="14"/>
      <c r="E328" s="26"/>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c r="A329" s="26"/>
      <c r="B329" s="26"/>
      <c r="C329" s="14"/>
      <c r="D329" s="14"/>
      <c r="E329" s="26"/>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c r="A330" s="26"/>
      <c r="B330" s="26"/>
      <c r="C330" s="14"/>
      <c r="D330" s="14"/>
      <c r="E330" s="26"/>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c r="A331" s="26"/>
      <c r="B331" s="26"/>
      <c r="C331" s="14"/>
      <c r="D331" s="14"/>
      <c r="E331" s="26"/>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c r="A332" s="26"/>
      <c r="B332" s="26"/>
      <c r="C332" s="14"/>
      <c r="D332" s="14"/>
      <c r="E332" s="26"/>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c r="A333" s="26"/>
      <c r="B333" s="26"/>
      <c r="C333" s="14"/>
      <c r="D333" s="14"/>
      <c r="E333" s="26"/>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c r="A334" s="26"/>
      <c r="B334" s="26"/>
      <c r="C334" s="14"/>
      <c r="D334" s="14"/>
      <c r="E334" s="26"/>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c r="A335" s="26"/>
      <c r="B335" s="26"/>
      <c r="C335" s="14"/>
      <c r="D335" s="14"/>
      <c r="E335" s="26"/>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c r="A336" s="26"/>
      <c r="B336" s="26"/>
      <c r="C336" s="14"/>
      <c r="D336" s="14"/>
      <c r="E336" s="26"/>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c r="A337" s="26"/>
      <c r="B337" s="26"/>
      <c r="C337" s="14"/>
      <c r="D337" s="14"/>
      <c r="E337" s="26"/>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c r="A338" s="26"/>
      <c r="B338" s="26"/>
      <c r="C338" s="14"/>
      <c r="D338" s="14"/>
      <c r="E338" s="26"/>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c r="A339" s="26"/>
      <c r="B339" s="26"/>
      <c r="C339" s="14"/>
      <c r="D339" s="14"/>
      <c r="E339" s="26"/>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c r="A340" s="26"/>
      <c r="B340" s="26"/>
      <c r="C340" s="14"/>
      <c r="D340" s="14"/>
      <c r="E340" s="26"/>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c r="A341" s="26"/>
      <c r="B341" s="26"/>
      <c r="C341" s="14"/>
      <c r="D341" s="14"/>
      <c r="E341" s="26"/>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c r="A342" s="26"/>
      <c r="B342" s="26"/>
      <c r="C342" s="14"/>
      <c r="D342" s="14"/>
      <c r="E342" s="26"/>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c r="A343" s="26"/>
      <c r="B343" s="26"/>
      <c r="C343" s="14"/>
      <c r="D343" s="14"/>
      <c r="E343" s="26"/>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c r="A344" s="26"/>
      <c r="B344" s="26"/>
      <c r="C344" s="14"/>
      <c r="D344" s="14"/>
      <c r="E344" s="26"/>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c r="A345" s="26"/>
      <c r="B345" s="26"/>
      <c r="C345" s="14"/>
      <c r="D345" s="14"/>
      <c r="E345" s="26"/>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c r="A346" s="26"/>
      <c r="B346" s="26"/>
      <c r="C346" s="14"/>
      <c r="D346" s="14"/>
      <c r="E346" s="26"/>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c r="A347" s="26"/>
      <c r="B347" s="26"/>
      <c r="C347" s="14"/>
      <c r="D347" s="14"/>
      <c r="E347" s="26"/>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c r="A348" s="26"/>
      <c r="B348" s="26"/>
      <c r="C348" s="14"/>
      <c r="D348" s="14"/>
      <c r="E348" s="26"/>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c r="A349" s="26"/>
      <c r="B349" s="26"/>
      <c r="C349" s="14"/>
      <c r="D349" s="14"/>
      <c r="E349" s="26"/>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c r="A350" s="26"/>
      <c r="B350" s="26"/>
      <c r="C350" s="14"/>
      <c r="D350" s="14"/>
      <c r="E350" s="26"/>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c r="A351" s="26"/>
      <c r="B351" s="26"/>
      <c r="C351" s="14"/>
      <c r="D351" s="14"/>
      <c r="E351" s="26"/>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c r="A352" s="26"/>
      <c r="B352" s="26"/>
      <c r="C352" s="14"/>
      <c r="D352" s="14"/>
      <c r="E352" s="26"/>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c r="A353" s="26"/>
      <c r="B353" s="26"/>
      <c r="C353" s="14"/>
      <c r="D353" s="14"/>
      <c r="E353" s="26"/>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c r="A354" s="26"/>
      <c r="B354" s="26"/>
      <c r="C354" s="14"/>
      <c r="D354" s="14"/>
      <c r="E354" s="26"/>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c r="A355" s="26"/>
      <c r="B355" s="26"/>
      <c r="C355" s="14"/>
      <c r="D355" s="14"/>
      <c r="E355" s="26"/>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c r="A356" s="26"/>
      <c r="B356" s="26"/>
      <c r="C356" s="14"/>
      <c r="D356" s="14"/>
      <c r="E356" s="26"/>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c r="A357" s="26"/>
      <c r="B357" s="26"/>
      <c r="C357" s="14"/>
      <c r="D357" s="14"/>
      <c r="E357" s="26"/>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c r="A358" s="26"/>
      <c r="B358" s="26"/>
      <c r="C358" s="14"/>
      <c r="D358" s="14"/>
      <c r="E358" s="26"/>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c r="A359" s="26"/>
      <c r="B359" s="26"/>
      <c r="C359" s="14"/>
      <c r="D359" s="14"/>
      <c r="E359" s="26"/>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c r="A360" s="26"/>
      <c r="B360" s="26"/>
      <c r="C360" s="14"/>
      <c r="D360" s="14"/>
      <c r="E360" s="26"/>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c r="A361" s="26"/>
      <c r="B361" s="26"/>
      <c r="C361" s="14"/>
      <c r="D361" s="14"/>
      <c r="E361" s="26"/>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c r="A362" s="26"/>
      <c r="B362" s="26"/>
      <c r="C362" s="14"/>
      <c r="D362" s="14"/>
      <c r="E362" s="26"/>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c r="A363" s="26"/>
      <c r="B363" s="26"/>
      <c r="C363" s="14"/>
      <c r="D363" s="14"/>
      <c r="E363" s="26"/>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c r="A364" s="26"/>
      <c r="B364" s="26"/>
      <c r="C364" s="14"/>
      <c r="D364" s="14"/>
      <c r="E364" s="26"/>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c r="A365" s="26"/>
      <c r="B365" s="26"/>
      <c r="C365" s="14"/>
      <c r="D365" s="14"/>
      <c r="E365" s="26"/>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c r="A366" s="26"/>
      <c r="B366" s="26"/>
      <c r="C366" s="14"/>
      <c r="D366" s="14"/>
      <c r="E366" s="26"/>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c r="A367" s="26"/>
      <c r="B367" s="26"/>
      <c r="C367" s="14"/>
      <c r="D367" s="14"/>
      <c r="E367" s="26"/>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c r="A368" s="26"/>
      <c r="B368" s="26"/>
      <c r="C368" s="14"/>
      <c r="D368" s="14"/>
      <c r="E368" s="26"/>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c r="A369" s="26"/>
      <c r="B369" s="26"/>
      <c r="C369" s="14"/>
      <c r="D369" s="14"/>
      <c r="E369" s="26"/>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c r="A370" s="26"/>
      <c r="B370" s="26"/>
      <c r="C370" s="14"/>
      <c r="D370" s="14"/>
      <c r="E370" s="26"/>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c r="A371" s="26"/>
      <c r="B371" s="26"/>
      <c r="C371" s="14"/>
      <c r="D371" s="14"/>
      <c r="E371" s="26"/>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26"/>
      <c r="B372" s="26"/>
      <c r="C372" s="14"/>
      <c r="D372" s="14"/>
      <c r="E372" s="26"/>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c r="A373" s="26"/>
      <c r="B373" s="26"/>
      <c r="C373" s="14"/>
      <c r="D373" s="14"/>
      <c r="E373" s="26"/>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c r="A374" s="26"/>
      <c r="B374" s="26"/>
      <c r="C374" s="14"/>
      <c r="D374" s="14"/>
      <c r="E374" s="26"/>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c r="A375" s="26"/>
      <c r="B375" s="26"/>
      <c r="C375" s="14"/>
      <c r="D375" s="14"/>
      <c r="E375" s="26"/>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c r="A376" s="26"/>
      <c r="B376" s="26"/>
      <c r="C376" s="14"/>
      <c r="D376" s="14"/>
      <c r="E376" s="26"/>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c r="A377" s="26"/>
      <c r="B377" s="26"/>
      <c r="C377" s="14"/>
      <c r="D377" s="14"/>
      <c r="E377" s="26"/>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c r="A378" s="26"/>
      <c r="B378" s="26"/>
      <c r="C378" s="14"/>
      <c r="D378" s="14"/>
      <c r="E378" s="26"/>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c r="A379" s="26"/>
      <c r="B379" s="26"/>
      <c r="C379" s="14"/>
      <c r="D379" s="14"/>
      <c r="E379" s="26"/>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c r="A380" s="26"/>
      <c r="B380" s="26"/>
      <c r="C380" s="14"/>
      <c r="D380" s="14"/>
      <c r="E380" s="26"/>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c r="A381" s="26"/>
      <c r="B381" s="26"/>
      <c r="C381" s="14"/>
      <c r="D381" s="14"/>
      <c r="E381" s="26"/>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c r="A382" s="26"/>
      <c r="B382" s="26"/>
      <c r="C382" s="14"/>
      <c r="D382" s="14"/>
      <c r="E382" s="26"/>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c r="A383" s="26"/>
      <c r="B383" s="26"/>
      <c r="C383" s="14"/>
      <c r="D383" s="14"/>
      <c r="E383" s="26"/>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c r="A384" s="26"/>
      <c r="B384" s="26"/>
      <c r="C384" s="14"/>
      <c r="D384" s="14"/>
      <c r="E384" s="26"/>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c r="A385" s="26"/>
      <c r="B385" s="26"/>
      <c r="C385" s="14"/>
      <c r="D385" s="14"/>
      <c r="E385" s="26"/>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c r="A386" s="26"/>
      <c r="B386" s="26"/>
      <c r="C386" s="14"/>
      <c r="D386" s="14"/>
      <c r="E386" s="26"/>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c r="A387" s="26"/>
      <c r="B387" s="26"/>
      <c r="C387" s="14"/>
      <c r="D387" s="14"/>
      <c r="E387" s="26"/>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c r="A388" s="26"/>
      <c r="B388" s="26"/>
      <c r="C388" s="14"/>
      <c r="D388" s="14"/>
      <c r="E388" s="26"/>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c r="A389" s="26"/>
      <c r="B389" s="26"/>
      <c r="C389" s="14"/>
      <c r="D389" s="14"/>
      <c r="E389" s="26"/>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c r="A390" s="26"/>
      <c r="B390" s="26"/>
      <c r="C390" s="14"/>
      <c r="D390" s="14"/>
      <c r="E390" s="26"/>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c r="A391" s="26"/>
      <c r="B391" s="26"/>
      <c r="C391" s="14"/>
      <c r="D391" s="14"/>
      <c r="E391" s="26"/>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c r="A392" s="26"/>
      <c r="B392" s="26"/>
      <c r="C392" s="14"/>
      <c r="D392" s="14"/>
      <c r="E392" s="26"/>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c r="A393" s="26"/>
      <c r="B393" s="26"/>
      <c r="C393" s="14"/>
      <c r="D393" s="14"/>
      <c r="E393" s="26"/>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c r="A394" s="26"/>
      <c r="B394" s="26"/>
      <c r="C394" s="14"/>
      <c r="D394" s="14"/>
      <c r="E394" s="26"/>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c r="A395" s="26"/>
      <c r="B395" s="26"/>
      <c r="C395" s="14"/>
      <c r="D395" s="14"/>
      <c r="E395" s="26"/>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c r="A396" s="26"/>
      <c r="B396" s="26"/>
      <c r="C396" s="14"/>
      <c r="D396" s="14"/>
      <c r="E396" s="26"/>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c r="A397" s="26"/>
      <c r="B397" s="26"/>
      <c r="C397" s="14"/>
      <c r="D397" s="14"/>
      <c r="E397" s="26"/>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c r="A398" s="26"/>
      <c r="B398" s="26"/>
      <c r="C398" s="14"/>
      <c r="D398" s="14"/>
      <c r="E398" s="26"/>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c r="A399" s="26"/>
      <c r="B399" s="26"/>
      <c r="C399" s="14"/>
      <c r="D399" s="14"/>
      <c r="E399" s="26"/>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c r="A400" s="26"/>
      <c r="B400" s="26"/>
      <c r="C400" s="14"/>
      <c r="D400" s="14"/>
      <c r="E400" s="26"/>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c r="A401" s="26"/>
      <c r="B401" s="26"/>
      <c r="C401" s="14"/>
      <c r="D401" s="14"/>
      <c r="E401" s="26"/>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c r="A402" s="26"/>
      <c r="B402" s="26"/>
      <c r="C402" s="14"/>
      <c r="D402" s="14"/>
      <c r="E402" s="26"/>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c r="A403" s="26"/>
      <c r="B403" s="26"/>
      <c r="C403" s="14"/>
      <c r="D403" s="14"/>
      <c r="E403" s="26"/>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c r="A404" s="26"/>
      <c r="B404" s="26"/>
      <c r="C404" s="14"/>
      <c r="D404" s="14"/>
      <c r="E404" s="26"/>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c r="A405" s="26"/>
      <c r="B405" s="26"/>
      <c r="C405" s="14"/>
      <c r="D405" s="14"/>
      <c r="E405" s="26"/>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c r="A406" s="26"/>
      <c r="B406" s="26"/>
      <c r="C406" s="14"/>
      <c r="D406" s="14"/>
      <c r="E406" s="26"/>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c r="A407" s="26"/>
      <c r="B407" s="26"/>
      <c r="C407" s="14"/>
      <c r="D407" s="14"/>
      <c r="E407" s="26"/>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c r="A408" s="26"/>
      <c r="B408" s="26"/>
      <c r="C408" s="14"/>
      <c r="D408" s="14"/>
      <c r="E408" s="26"/>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c r="A409" s="26"/>
      <c r="B409" s="26"/>
      <c r="C409" s="14"/>
      <c r="D409" s="14"/>
      <c r="E409" s="26"/>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c r="A410" s="26"/>
      <c r="B410" s="26"/>
      <c r="C410" s="14"/>
      <c r="D410" s="14"/>
      <c r="E410" s="26"/>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c r="A411" s="26"/>
      <c r="B411" s="26"/>
      <c r="C411" s="14"/>
      <c r="D411" s="14"/>
      <c r="E411" s="26"/>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c r="A412" s="26"/>
      <c r="B412" s="26"/>
      <c r="C412" s="14"/>
      <c r="D412" s="14"/>
      <c r="E412" s="26"/>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c r="A413" s="26"/>
      <c r="B413" s="26"/>
      <c r="C413" s="14"/>
      <c r="D413" s="14"/>
      <c r="E413" s="26"/>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c r="A414" s="26"/>
      <c r="B414" s="26"/>
      <c r="C414" s="14"/>
      <c r="D414" s="14"/>
      <c r="E414" s="26"/>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c r="A415" s="26"/>
      <c r="B415" s="26"/>
      <c r="C415" s="14"/>
      <c r="D415" s="14"/>
      <c r="E415" s="26"/>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c r="A416" s="26"/>
      <c r="B416" s="26"/>
      <c r="C416" s="14"/>
      <c r="D416" s="14"/>
      <c r="E416" s="26"/>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c r="A417" s="26"/>
      <c r="B417" s="26"/>
      <c r="C417" s="14"/>
      <c r="D417" s="14"/>
      <c r="E417" s="26"/>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c r="A418" s="26"/>
      <c r="B418" s="26"/>
      <c r="C418" s="14"/>
      <c r="D418" s="14"/>
      <c r="E418" s="26"/>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c r="A419" s="26"/>
      <c r="B419" s="26"/>
      <c r="C419" s="14"/>
      <c r="D419" s="14"/>
      <c r="E419" s="26"/>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c r="A420" s="26"/>
      <c r="B420" s="26"/>
      <c r="C420" s="14"/>
      <c r="D420" s="14"/>
      <c r="E420" s="26"/>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c r="A421" s="26"/>
      <c r="B421" s="26"/>
      <c r="C421" s="14"/>
      <c r="D421" s="14"/>
      <c r="E421" s="26"/>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c r="A422" s="26"/>
      <c r="B422" s="26"/>
      <c r="C422" s="14"/>
      <c r="D422" s="14"/>
      <c r="E422" s="26"/>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c r="A423" s="26"/>
      <c r="B423" s="26"/>
      <c r="C423" s="14"/>
      <c r="D423" s="14"/>
      <c r="E423" s="26"/>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c r="A424" s="26"/>
      <c r="B424" s="26"/>
      <c r="C424" s="14"/>
      <c r="D424" s="14"/>
      <c r="E424" s="26"/>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c r="A425" s="26"/>
      <c r="B425" s="26"/>
      <c r="C425" s="14"/>
      <c r="D425" s="14"/>
      <c r="E425" s="26"/>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c r="A426" s="26"/>
      <c r="B426" s="26"/>
      <c r="C426" s="14"/>
      <c r="D426" s="14"/>
      <c r="E426" s="26"/>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c r="A427" s="26"/>
      <c r="B427" s="26"/>
      <c r="C427" s="14"/>
      <c r="D427" s="14"/>
      <c r="E427" s="26"/>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c r="A428" s="26"/>
      <c r="B428" s="26"/>
      <c r="C428" s="14"/>
      <c r="D428" s="14"/>
      <c r="E428" s="26"/>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c r="A429" s="26"/>
      <c r="B429" s="26"/>
      <c r="C429" s="14"/>
      <c r="D429" s="14"/>
      <c r="E429" s="26"/>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c r="A430" s="26"/>
      <c r="B430" s="26"/>
      <c r="C430" s="14"/>
      <c r="D430" s="14"/>
      <c r="E430" s="26"/>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c r="A431" s="26"/>
      <c r="B431" s="26"/>
      <c r="C431" s="14"/>
      <c r="D431" s="14"/>
      <c r="E431" s="26"/>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c r="A432" s="26"/>
      <c r="B432" s="26"/>
      <c r="C432" s="14"/>
      <c r="D432" s="14"/>
      <c r="E432" s="26"/>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c r="A433" s="26"/>
      <c r="B433" s="26"/>
      <c r="C433" s="14"/>
      <c r="D433" s="14"/>
      <c r="E433" s="26"/>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c r="A434" s="26"/>
      <c r="B434" s="26"/>
      <c r="C434" s="14"/>
      <c r="D434" s="14"/>
      <c r="E434" s="26"/>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c r="A435" s="26"/>
      <c r="B435" s="26"/>
      <c r="C435" s="14"/>
      <c r="D435" s="14"/>
      <c r="E435" s="26"/>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c r="A436" s="26"/>
      <c r="B436" s="26"/>
      <c r="C436" s="14"/>
      <c r="D436" s="14"/>
      <c r="E436" s="26"/>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c r="A437" s="26"/>
      <c r="B437" s="26"/>
      <c r="C437" s="14"/>
      <c r="D437" s="14"/>
      <c r="E437" s="26"/>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c r="A438" s="26"/>
      <c r="B438" s="26"/>
      <c r="C438" s="14"/>
      <c r="D438" s="14"/>
      <c r="E438" s="26"/>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c r="A439" s="26"/>
      <c r="B439" s="26"/>
      <c r="C439" s="14"/>
      <c r="D439" s="14"/>
      <c r="E439" s="26"/>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c r="A440" s="26"/>
      <c r="B440" s="26"/>
      <c r="C440" s="14"/>
      <c r="D440" s="14"/>
      <c r="E440" s="26"/>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c r="A441" s="26"/>
      <c r="B441" s="26"/>
      <c r="C441" s="14"/>
      <c r="D441" s="14"/>
      <c r="E441" s="26"/>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c r="A442" s="26"/>
      <c r="B442" s="26"/>
      <c r="C442" s="14"/>
      <c r="D442" s="14"/>
      <c r="E442" s="26"/>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c r="A443" s="26"/>
      <c r="B443" s="26"/>
      <c r="C443" s="14"/>
      <c r="D443" s="14"/>
      <c r="E443" s="26"/>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c r="A444" s="26"/>
      <c r="B444" s="26"/>
      <c r="C444" s="14"/>
      <c r="D444" s="14"/>
      <c r="E444" s="26"/>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c r="A445" s="26"/>
      <c r="B445" s="26"/>
      <c r="C445" s="14"/>
      <c r="D445" s="14"/>
      <c r="E445" s="26"/>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c r="A446" s="26"/>
      <c r="B446" s="26"/>
      <c r="C446" s="14"/>
      <c r="D446" s="14"/>
      <c r="E446" s="26"/>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c r="A447" s="26"/>
      <c r="B447" s="26"/>
      <c r="C447" s="14"/>
      <c r="D447" s="14"/>
      <c r="E447" s="26"/>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c r="A448" s="26"/>
      <c r="B448" s="26"/>
      <c r="C448" s="14"/>
      <c r="D448" s="14"/>
      <c r="E448" s="26"/>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c r="A449" s="26"/>
      <c r="B449" s="26"/>
      <c r="C449" s="14"/>
      <c r="D449" s="14"/>
      <c r="E449" s="26"/>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c r="A450" s="26"/>
      <c r="B450" s="26"/>
      <c r="C450" s="14"/>
      <c r="D450" s="14"/>
      <c r="E450" s="26"/>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c r="A451" s="26"/>
      <c r="B451" s="26"/>
      <c r="C451" s="14"/>
      <c r="D451" s="14"/>
      <c r="E451" s="26"/>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c r="A452" s="26"/>
      <c r="B452" s="26"/>
      <c r="C452" s="14"/>
      <c r="D452" s="14"/>
      <c r="E452" s="26"/>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c r="A453" s="26"/>
      <c r="B453" s="26"/>
      <c r="C453" s="14"/>
      <c r="D453" s="14"/>
      <c r="E453" s="26"/>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c r="A454" s="26"/>
      <c r="B454" s="26"/>
      <c r="C454" s="14"/>
      <c r="D454" s="14"/>
      <c r="E454" s="26"/>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c r="A455" s="26"/>
      <c r="B455" s="26"/>
      <c r="C455" s="14"/>
      <c r="D455" s="14"/>
      <c r="E455" s="26"/>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c r="A456" s="26"/>
      <c r="B456" s="26"/>
      <c r="C456" s="14"/>
      <c r="D456" s="14"/>
      <c r="E456" s="26"/>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c r="A457" s="26"/>
      <c r="B457" s="26"/>
      <c r="C457" s="14"/>
      <c r="D457" s="14"/>
      <c r="E457" s="26"/>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c r="A458" s="26"/>
      <c r="B458" s="26"/>
      <c r="C458" s="14"/>
      <c r="D458" s="14"/>
      <c r="E458" s="26"/>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c r="A459" s="26"/>
      <c r="B459" s="26"/>
      <c r="C459" s="14"/>
      <c r="D459" s="14"/>
      <c r="E459" s="26"/>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c r="A460" s="26"/>
      <c r="B460" s="26"/>
      <c r="C460" s="14"/>
      <c r="D460" s="14"/>
      <c r="E460" s="26"/>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c r="A461" s="26"/>
      <c r="B461" s="26"/>
      <c r="C461" s="14"/>
      <c r="D461" s="14"/>
      <c r="E461" s="26"/>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c r="A462" s="26"/>
      <c r="B462" s="26"/>
      <c r="C462" s="14"/>
      <c r="D462" s="14"/>
      <c r="E462" s="26"/>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c r="A463" s="26"/>
      <c r="B463" s="26"/>
      <c r="C463" s="14"/>
      <c r="D463" s="14"/>
      <c r="E463" s="26"/>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c r="A464" s="26"/>
      <c r="B464" s="26"/>
      <c r="C464" s="14"/>
      <c r="D464" s="14"/>
      <c r="E464" s="26"/>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c r="A465" s="26"/>
      <c r="B465" s="26"/>
      <c r="C465" s="14"/>
      <c r="D465" s="14"/>
      <c r="E465" s="26"/>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c r="A466" s="26"/>
      <c r="B466" s="26"/>
      <c r="C466" s="14"/>
      <c r="D466" s="14"/>
      <c r="E466" s="26"/>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c r="A467" s="26"/>
      <c r="B467" s="26"/>
      <c r="C467" s="14"/>
      <c r="D467" s="14"/>
      <c r="E467" s="26"/>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c r="A468" s="26"/>
      <c r="B468" s="26"/>
      <c r="C468" s="14"/>
      <c r="D468" s="14"/>
      <c r="E468" s="26"/>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c r="A469" s="26"/>
      <c r="B469" s="26"/>
      <c r="C469" s="14"/>
      <c r="D469" s="14"/>
      <c r="E469" s="26"/>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c r="A470" s="26"/>
      <c r="B470" s="26"/>
      <c r="C470" s="14"/>
      <c r="D470" s="14"/>
      <c r="E470" s="26"/>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c r="A471" s="26"/>
      <c r="B471" s="26"/>
      <c r="C471" s="14"/>
      <c r="D471" s="14"/>
      <c r="E471" s="26"/>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c r="A472" s="26"/>
      <c r="B472" s="26"/>
      <c r="C472" s="14"/>
      <c r="D472" s="14"/>
      <c r="E472" s="26"/>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c r="A473" s="26"/>
      <c r="B473" s="26"/>
      <c r="C473" s="14"/>
      <c r="D473" s="14"/>
      <c r="E473" s="26"/>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c r="A474" s="26"/>
      <c r="B474" s="26"/>
      <c r="C474" s="14"/>
      <c r="D474" s="14"/>
      <c r="E474" s="26"/>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c r="A475" s="26"/>
      <c r="B475" s="26"/>
      <c r="C475" s="14"/>
      <c r="D475" s="14"/>
      <c r="E475" s="26"/>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c r="A476" s="26"/>
      <c r="B476" s="26"/>
      <c r="C476" s="14"/>
      <c r="D476" s="14"/>
      <c r="E476" s="26"/>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c r="A477" s="26"/>
      <c r="B477" s="26"/>
      <c r="C477" s="14"/>
      <c r="D477" s="14"/>
      <c r="E477" s="26"/>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c r="A478" s="26"/>
      <c r="B478" s="26"/>
      <c r="C478" s="14"/>
      <c r="D478" s="14"/>
      <c r="E478" s="26"/>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c r="A479" s="26"/>
      <c r="B479" s="26"/>
      <c r="C479" s="14"/>
      <c r="D479" s="14"/>
      <c r="E479" s="26"/>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c r="A480" s="26"/>
      <c r="B480" s="26"/>
      <c r="C480" s="14"/>
      <c r="D480" s="14"/>
      <c r="E480" s="26"/>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c r="A481" s="26"/>
      <c r="B481" s="26"/>
      <c r="C481" s="14"/>
      <c r="D481" s="14"/>
      <c r="E481" s="26"/>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c r="A482" s="26"/>
      <c r="B482" s="26"/>
      <c r="C482" s="14"/>
      <c r="D482" s="14"/>
      <c r="E482" s="26"/>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c r="A483" s="26"/>
      <c r="B483" s="26"/>
      <c r="C483" s="14"/>
      <c r="D483" s="14"/>
      <c r="E483" s="26"/>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c r="A484" s="26"/>
      <c r="B484" s="26"/>
      <c r="C484" s="14"/>
      <c r="D484" s="14"/>
      <c r="E484" s="26"/>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c r="A485" s="26"/>
      <c r="B485" s="26"/>
      <c r="C485" s="14"/>
      <c r="D485" s="14"/>
      <c r="E485" s="26"/>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c r="A486" s="26"/>
      <c r="B486" s="26"/>
      <c r="C486" s="14"/>
      <c r="D486" s="14"/>
      <c r="E486" s="26"/>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c r="A487" s="26"/>
      <c r="B487" s="26"/>
      <c r="C487" s="14"/>
      <c r="D487" s="14"/>
      <c r="E487" s="26"/>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c r="A488" s="26"/>
      <c r="B488" s="26"/>
      <c r="C488" s="14"/>
      <c r="D488" s="14"/>
      <c r="E488" s="26"/>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c r="A489" s="26"/>
      <c r="B489" s="26"/>
      <c r="C489" s="14"/>
      <c r="D489" s="14"/>
      <c r="E489" s="26"/>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c r="A490" s="26"/>
      <c r="B490" s="26"/>
      <c r="C490" s="14"/>
      <c r="D490" s="14"/>
      <c r="E490" s="26"/>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c r="A491" s="26"/>
      <c r="B491" s="26"/>
      <c r="C491" s="14"/>
      <c r="D491" s="14"/>
      <c r="E491" s="26"/>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c r="A492" s="26"/>
      <c r="B492" s="26"/>
      <c r="C492" s="14"/>
      <c r="D492" s="14"/>
      <c r="E492" s="26"/>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c r="A493" s="26"/>
      <c r="B493" s="26"/>
      <c r="C493" s="14"/>
      <c r="D493" s="14"/>
      <c r="E493" s="26"/>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c r="A494" s="26"/>
      <c r="B494" s="26"/>
      <c r="C494" s="14"/>
      <c r="D494" s="14"/>
      <c r="E494" s="26"/>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c r="A495" s="26"/>
      <c r="B495" s="26"/>
      <c r="C495" s="14"/>
      <c r="D495" s="14"/>
      <c r="E495" s="26"/>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c r="A496" s="26"/>
      <c r="B496" s="26"/>
      <c r="C496" s="14"/>
      <c r="D496" s="14"/>
      <c r="E496" s="26"/>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c r="A497" s="26"/>
      <c r="B497" s="26"/>
      <c r="C497" s="14"/>
      <c r="D497" s="14"/>
      <c r="E497" s="26"/>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c r="A498" s="26"/>
      <c r="B498" s="26"/>
      <c r="C498" s="14"/>
      <c r="D498" s="14"/>
      <c r="E498" s="26"/>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c r="A499" s="26"/>
      <c r="B499" s="26"/>
      <c r="C499" s="14"/>
      <c r="D499" s="14"/>
      <c r="E499" s="26"/>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c r="A500" s="26"/>
      <c r="B500" s="26"/>
      <c r="C500" s="14"/>
      <c r="D500" s="14"/>
      <c r="E500" s="26"/>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c r="A501" s="26"/>
      <c r="B501" s="26"/>
      <c r="C501" s="14"/>
      <c r="D501" s="14"/>
      <c r="E501" s="26"/>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c r="A502" s="26"/>
      <c r="B502" s="26"/>
      <c r="C502" s="14"/>
      <c r="D502" s="14"/>
      <c r="E502" s="26"/>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c r="A503" s="26"/>
      <c r="B503" s="26"/>
      <c r="C503" s="14"/>
      <c r="D503" s="14"/>
      <c r="E503" s="26"/>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c r="A504" s="26"/>
      <c r="B504" s="26"/>
      <c r="C504" s="14"/>
      <c r="D504" s="14"/>
      <c r="E504" s="26"/>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c r="A505" s="26"/>
      <c r="B505" s="26"/>
      <c r="C505" s="14"/>
      <c r="D505" s="14"/>
      <c r="E505" s="26"/>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c r="A506" s="26"/>
      <c r="B506" s="26"/>
      <c r="C506" s="14"/>
      <c r="D506" s="14"/>
      <c r="E506" s="26"/>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c r="A507" s="26"/>
      <c r="B507" s="26"/>
      <c r="C507" s="14"/>
      <c r="D507" s="14"/>
      <c r="E507" s="26"/>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c r="A508" s="26"/>
      <c r="B508" s="26"/>
      <c r="C508" s="14"/>
      <c r="D508" s="14"/>
      <c r="E508" s="26"/>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c r="A509" s="26"/>
      <c r="B509" s="26"/>
      <c r="C509" s="14"/>
      <c r="D509" s="14"/>
      <c r="E509" s="26"/>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c r="A510" s="26"/>
      <c r="B510" s="26"/>
      <c r="C510" s="14"/>
      <c r="D510" s="14"/>
      <c r="E510" s="26"/>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c r="A511" s="26"/>
      <c r="B511" s="26"/>
      <c r="C511" s="14"/>
      <c r="D511" s="14"/>
      <c r="E511" s="26"/>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c r="A512" s="26"/>
      <c r="B512" s="26"/>
      <c r="C512" s="14"/>
      <c r="D512" s="14"/>
      <c r="E512" s="26"/>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c r="A513" s="26"/>
      <c r="B513" s="26"/>
      <c r="C513" s="14"/>
      <c r="D513" s="14"/>
      <c r="E513" s="26"/>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c r="A514" s="26"/>
      <c r="B514" s="26"/>
      <c r="C514" s="14"/>
      <c r="D514" s="14"/>
      <c r="E514" s="26"/>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c r="A515" s="26"/>
      <c r="B515" s="26"/>
      <c r="C515" s="14"/>
      <c r="D515" s="14"/>
      <c r="E515" s="26"/>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c r="A516" s="26"/>
      <c r="B516" s="26"/>
      <c r="C516" s="14"/>
      <c r="D516" s="14"/>
      <c r="E516" s="26"/>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c r="A517" s="26"/>
      <c r="B517" s="26"/>
      <c r="C517" s="14"/>
      <c r="D517" s="14"/>
      <c r="E517" s="26"/>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c r="A518" s="26"/>
      <c r="B518" s="26"/>
      <c r="C518" s="14"/>
      <c r="D518" s="14"/>
      <c r="E518" s="26"/>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c r="A519" s="26"/>
      <c r="B519" s="26"/>
      <c r="C519" s="14"/>
      <c r="D519" s="14"/>
      <c r="E519" s="26"/>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c r="A520" s="26"/>
      <c r="B520" s="26"/>
      <c r="C520" s="14"/>
      <c r="D520" s="14"/>
      <c r="E520" s="26"/>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c r="A521" s="26"/>
      <c r="B521" s="26"/>
      <c r="C521" s="14"/>
      <c r="D521" s="14"/>
      <c r="E521" s="26"/>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c r="A522" s="26"/>
      <c r="B522" s="26"/>
      <c r="C522" s="14"/>
      <c r="D522" s="14"/>
      <c r="E522" s="26"/>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c r="A523" s="26"/>
      <c r="B523" s="26"/>
      <c r="C523" s="14"/>
      <c r="D523" s="14"/>
      <c r="E523" s="26"/>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c r="A524" s="26"/>
      <c r="B524" s="26"/>
      <c r="C524" s="14"/>
      <c r="D524" s="14"/>
      <c r="E524" s="26"/>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c r="A525" s="26"/>
      <c r="B525" s="26"/>
      <c r="C525" s="14"/>
      <c r="D525" s="14"/>
      <c r="E525" s="26"/>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c r="A526" s="26"/>
      <c r="B526" s="26"/>
      <c r="C526" s="14"/>
      <c r="D526" s="14"/>
      <c r="E526" s="26"/>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c r="A527" s="26"/>
      <c r="B527" s="26"/>
      <c r="C527" s="14"/>
      <c r="D527" s="14"/>
      <c r="E527" s="26"/>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c r="A528" s="26"/>
      <c r="B528" s="26"/>
      <c r="C528" s="14"/>
      <c r="D528" s="14"/>
      <c r="E528" s="26"/>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c r="A529" s="26"/>
      <c r="B529" s="26"/>
      <c r="C529" s="14"/>
      <c r="D529" s="14"/>
      <c r="E529" s="26"/>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c r="A530" s="26"/>
      <c r="B530" s="26"/>
      <c r="C530" s="14"/>
      <c r="D530" s="14"/>
      <c r="E530" s="26"/>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c r="A531" s="26"/>
      <c r="B531" s="26"/>
      <c r="C531" s="14"/>
      <c r="D531" s="14"/>
      <c r="E531" s="26"/>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c r="A532" s="26"/>
      <c r="B532" s="26"/>
      <c r="C532" s="14"/>
      <c r="D532" s="14"/>
      <c r="E532" s="26"/>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c r="A533" s="26"/>
      <c r="B533" s="26"/>
      <c r="C533" s="14"/>
      <c r="D533" s="14"/>
      <c r="E533" s="26"/>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c r="A534" s="26"/>
      <c r="B534" s="26"/>
      <c r="C534" s="14"/>
      <c r="D534" s="14"/>
      <c r="E534" s="26"/>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c r="A535" s="26"/>
      <c r="B535" s="26"/>
      <c r="C535" s="14"/>
      <c r="D535" s="14"/>
      <c r="E535" s="26"/>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c r="A536" s="26"/>
      <c r="B536" s="26"/>
      <c r="C536" s="14"/>
      <c r="D536" s="14"/>
      <c r="E536" s="26"/>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c r="A537" s="26"/>
      <c r="B537" s="26"/>
      <c r="C537" s="14"/>
      <c r="D537" s="14"/>
      <c r="E537" s="26"/>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c r="A538" s="26"/>
      <c r="B538" s="26"/>
      <c r="C538" s="14"/>
      <c r="D538" s="14"/>
      <c r="E538" s="26"/>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c r="A539" s="26"/>
      <c r="B539" s="26"/>
      <c r="C539" s="14"/>
      <c r="D539" s="14"/>
      <c r="E539" s="26"/>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c r="A540" s="26"/>
      <c r="B540" s="26"/>
      <c r="C540" s="14"/>
      <c r="D540" s="14"/>
      <c r="E540" s="26"/>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c r="A541" s="26"/>
      <c r="B541" s="26"/>
      <c r="C541" s="14"/>
      <c r="D541" s="14"/>
      <c r="E541" s="26"/>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c r="A542" s="26"/>
      <c r="B542" s="26"/>
      <c r="C542" s="14"/>
      <c r="D542" s="14"/>
      <c r="E542" s="26"/>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c r="A543" s="26"/>
      <c r="B543" s="26"/>
      <c r="C543" s="14"/>
      <c r="D543" s="14"/>
      <c r="E543" s="26"/>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c r="A544" s="26"/>
      <c r="B544" s="26"/>
      <c r="C544" s="14"/>
      <c r="D544" s="14"/>
      <c r="E544" s="26"/>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c r="A545" s="26"/>
      <c r="B545" s="26"/>
      <c r="C545" s="14"/>
      <c r="D545" s="14"/>
      <c r="E545" s="26"/>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c r="A546" s="26"/>
      <c r="B546" s="26"/>
      <c r="C546" s="14"/>
      <c r="D546" s="14"/>
      <c r="E546" s="26"/>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c r="A547" s="26"/>
      <c r="B547" s="26"/>
      <c r="C547" s="14"/>
      <c r="D547" s="14"/>
      <c r="E547" s="26"/>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c r="A548" s="26"/>
      <c r="B548" s="26"/>
      <c r="C548" s="14"/>
      <c r="D548" s="14"/>
      <c r="E548" s="26"/>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c r="A549" s="26"/>
      <c r="B549" s="26"/>
      <c r="C549" s="14"/>
      <c r="D549" s="14"/>
      <c r="E549" s="26"/>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c r="A550" s="26"/>
      <c r="B550" s="26"/>
      <c r="C550" s="14"/>
      <c r="D550" s="14"/>
      <c r="E550" s="26"/>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c r="A551" s="26"/>
      <c r="B551" s="26"/>
      <c r="C551" s="14"/>
      <c r="D551" s="14"/>
      <c r="E551" s="26"/>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c r="A552" s="26"/>
      <c r="B552" s="26"/>
      <c r="C552" s="14"/>
      <c r="D552" s="14"/>
      <c r="E552" s="26"/>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c r="A553" s="26"/>
      <c r="B553" s="26"/>
      <c r="C553" s="14"/>
      <c r="D553" s="14"/>
      <c r="E553" s="26"/>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c r="A554" s="26"/>
      <c r="B554" s="26"/>
      <c r="C554" s="14"/>
      <c r="D554" s="14"/>
      <c r="E554" s="26"/>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c r="A555" s="26"/>
      <c r="B555" s="26"/>
      <c r="C555" s="14"/>
      <c r="D555" s="14"/>
      <c r="E555" s="26"/>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c r="A556" s="26"/>
      <c r="B556" s="26"/>
      <c r="C556" s="14"/>
      <c r="D556" s="14"/>
      <c r="E556" s="26"/>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c r="A557" s="26"/>
      <c r="B557" s="26"/>
      <c r="C557" s="14"/>
      <c r="D557" s="14"/>
      <c r="E557" s="26"/>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c r="A558" s="26"/>
      <c r="B558" s="26"/>
      <c r="C558" s="14"/>
      <c r="D558" s="14"/>
      <c r="E558" s="26"/>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c r="A559" s="26"/>
      <c r="B559" s="26"/>
      <c r="C559" s="14"/>
      <c r="D559" s="14"/>
      <c r="E559" s="26"/>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c r="A560" s="26"/>
      <c r="B560" s="26"/>
      <c r="C560" s="14"/>
      <c r="D560" s="14"/>
      <c r="E560" s="26"/>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c r="A561" s="26"/>
      <c r="B561" s="26"/>
      <c r="C561" s="14"/>
      <c r="D561" s="14"/>
      <c r="E561" s="26"/>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c r="A562" s="26"/>
      <c r="B562" s="26"/>
      <c r="C562" s="14"/>
      <c r="D562" s="14"/>
      <c r="E562" s="26"/>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c r="A563" s="26"/>
      <c r="B563" s="26"/>
      <c r="C563" s="14"/>
      <c r="D563" s="14"/>
      <c r="E563" s="26"/>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c r="A564" s="26"/>
      <c r="B564" s="26"/>
      <c r="C564" s="14"/>
      <c r="D564" s="14"/>
      <c r="E564" s="26"/>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c r="A565" s="26"/>
      <c r="B565" s="26"/>
      <c r="C565" s="14"/>
      <c r="D565" s="14"/>
      <c r="E565" s="26"/>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c r="A566" s="26"/>
      <c r="B566" s="26"/>
      <c r="C566" s="14"/>
      <c r="D566" s="14"/>
      <c r="E566" s="26"/>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c r="A567" s="26"/>
      <c r="B567" s="26"/>
      <c r="C567" s="14"/>
      <c r="D567" s="14"/>
      <c r="E567" s="26"/>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c r="A568" s="26"/>
      <c r="B568" s="26"/>
      <c r="C568" s="14"/>
      <c r="D568" s="14"/>
      <c r="E568" s="26"/>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c r="A569" s="26"/>
      <c r="B569" s="26"/>
      <c r="C569" s="14"/>
      <c r="D569" s="14"/>
      <c r="E569" s="26"/>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c r="A570" s="26"/>
      <c r="B570" s="26"/>
      <c r="C570" s="14"/>
      <c r="D570" s="14"/>
      <c r="E570" s="26"/>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c r="A571" s="26"/>
      <c r="B571" s="26"/>
      <c r="C571" s="14"/>
      <c r="D571" s="14"/>
      <c r="E571" s="26"/>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c r="A572" s="26"/>
      <c r="B572" s="26"/>
      <c r="C572" s="14"/>
      <c r="D572" s="14"/>
      <c r="E572" s="26"/>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c r="A573" s="26"/>
      <c r="B573" s="26"/>
      <c r="C573" s="14"/>
      <c r="D573" s="14"/>
      <c r="E573" s="26"/>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c r="A574" s="26"/>
      <c r="B574" s="26"/>
      <c r="C574" s="14"/>
      <c r="D574" s="14"/>
      <c r="E574" s="26"/>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c r="A575" s="26"/>
      <c r="B575" s="26"/>
      <c r="C575" s="14"/>
      <c r="D575" s="14"/>
      <c r="E575" s="26"/>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c r="A576" s="26"/>
      <c r="B576" s="26"/>
      <c r="C576" s="14"/>
      <c r="D576" s="14"/>
      <c r="E576" s="26"/>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c r="A577" s="26"/>
      <c r="B577" s="26"/>
      <c r="C577" s="14"/>
      <c r="D577" s="14"/>
      <c r="E577" s="26"/>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c r="A578" s="26"/>
      <c r="B578" s="26"/>
      <c r="C578" s="14"/>
      <c r="D578" s="14"/>
      <c r="E578" s="26"/>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c r="A579" s="26"/>
      <c r="B579" s="26"/>
      <c r="C579" s="14"/>
      <c r="D579" s="14"/>
      <c r="E579" s="26"/>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c r="A580" s="26"/>
      <c r="B580" s="26"/>
      <c r="C580" s="14"/>
      <c r="D580" s="14"/>
      <c r="E580" s="26"/>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c r="A581" s="26"/>
      <c r="B581" s="26"/>
      <c r="C581" s="14"/>
      <c r="D581" s="14"/>
      <c r="E581" s="26"/>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c r="A582" s="26"/>
      <c r="B582" s="26"/>
      <c r="C582" s="14"/>
      <c r="D582" s="14"/>
      <c r="E582" s="26"/>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c r="A583" s="26"/>
      <c r="B583" s="26"/>
      <c r="C583" s="14"/>
      <c r="D583" s="14"/>
      <c r="E583" s="26"/>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c r="A584" s="26"/>
      <c r="B584" s="26"/>
      <c r="C584" s="14"/>
      <c r="D584" s="14"/>
      <c r="E584" s="26"/>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c r="A585" s="26"/>
      <c r="B585" s="26"/>
      <c r="C585" s="14"/>
      <c r="D585" s="14"/>
      <c r="E585" s="26"/>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c r="A586" s="26"/>
      <c r="B586" s="26"/>
      <c r="C586" s="14"/>
      <c r="D586" s="14"/>
      <c r="E586" s="26"/>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c r="A587" s="26"/>
      <c r="B587" s="26"/>
      <c r="C587" s="14"/>
      <c r="D587" s="14"/>
      <c r="E587" s="26"/>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c r="A588" s="26"/>
      <c r="B588" s="26"/>
      <c r="C588" s="14"/>
      <c r="D588" s="14"/>
      <c r="E588" s="26"/>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c r="A589" s="26"/>
      <c r="B589" s="26"/>
      <c r="C589" s="14"/>
      <c r="D589" s="14"/>
      <c r="E589" s="26"/>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c r="A590" s="26"/>
      <c r="B590" s="26"/>
      <c r="C590" s="14"/>
      <c r="D590" s="14"/>
      <c r="E590" s="26"/>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c r="A591" s="26"/>
      <c r="B591" s="26"/>
      <c r="C591" s="14"/>
      <c r="D591" s="14"/>
      <c r="E591" s="26"/>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c r="A592" s="26"/>
      <c r="B592" s="26"/>
      <c r="C592" s="14"/>
      <c r="D592" s="14"/>
      <c r="E592" s="26"/>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c r="A593" s="26"/>
      <c r="B593" s="26"/>
      <c r="C593" s="14"/>
      <c r="D593" s="14"/>
      <c r="E593" s="26"/>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c r="A594" s="26"/>
      <c r="B594" s="26"/>
      <c r="C594" s="14"/>
      <c r="D594" s="14"/>
      <c r="E594" s="26"/>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c r="A595" s="26"/>
      <c r="B595" s="26"/>
      <c r="C595" s="14"/>
      <c r="D595" s="14"/>
      <c r="E595" s="26"/>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c r="A596" s="26"/>
      <c r="B596" s="26"/>
      <c r="C596" s="14"/>
      <c r="D596" s="14"/>
      <c r="E596" s="26"/>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c r="A597" s="26"/>
      <c r="B597" s="26"/>
      <c r="C597" s="14"/>
      <c r="D597" s="14"/>
      <c r="E597" s="26"/>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c r="A598" s="26"/>
      <c r="B598" s="26"/>
      <c r="C598" s="14"/>
      <c r="D598" s="14"/>
      <c r="E598" s="26"/>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c r="A599" s="26"/>
      <c r="B599" s="26"/>
      <c r="C599" s="14"/>
      <c r="D599" s="14"/>
      <c r="E599" s="26"/>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c r="A600" s="26"/>
      <c r="B600" s="26"/>
      <c r="C600" s="14"/>
      <c r="D600" s="14"/>
      <c r="E600" s="26"/>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c r="A601" s="26"/>
      <c r="B601" s="26"/>
      <c r="C601" s="14"/>
      <c r="D601" s="14"/>
      <c r="E601" s="26"/>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c r="A602" s="26"/>
      <c r="B602" s="26"/>
      <c r="C602" s="14"/>
      <c r="D602" s="14"/>
      <c r="E602" s="26"/>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c r="A603" s="26"/>
      <c r="B603" s="26"/>
      <c r="C603" s="14"/>
      <c r="D603" s="14"/>
      <c r="E603" s="26"/>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c r="A604" s="26"/>
      <c r="B604" s="26"/>
      <c r="C604" s="14"/>
      <c r="D604" s="14"/>
      <c r="E604" s="26"/>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c r="A605" s="26"/>
      <c r="B605" s="26"/>
      <c r="C605" s="14"/>
      <c r="D605" s="14"/>
      <c r="E605" s="26"/>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c r="A606" s="26"/>
      <c r="B606" s="26"/>
      <c r="C606" s="14"/>
      <c r="D606" s="14"/>
      <c r="E606" s="26"/>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c r="A607" s="26"/>
      <c r="B607" s="26"/>
      <c r="C607" s="14"/>
      <c r="D607" s="14"/>
      <c r="E607" s="26"/>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c r="A608" s="26"/>
      <c r="B608" s="26"/>
      <c r="C608" s="14"/>
      <c r="D608" s="14"/>
      <c r="E608" s="26"/>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c r="A609" s="26"/>
      <c r="B609" s="26"/>
      <c r="C609" s="14"/>
      <c r="D609" s="14"/>
      <c r="E609" s="26"/>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c r="A610" s="26"/>
      <c r="B610" s="26"/>
      <c r="C610" s="14"/>
      <c r="D610" s="14"/>
      <c r="E610" s="26"/>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c r="A611" s="26"/>
      <c r="B611" s="26"/>
      <c r="C611" s="14"/>
      <c r="D611" s="14"/>
      <c r="E611" s="26"/>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c r="A612" s="26"/>
      <c r="B612" s="26"/>
      <c r="C612" s="14"/>
      <c r="D612" s="14"/>
      <c r="E612" s="26"/>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c r="A613" s="26"/>
      <c r="B613" s="26"/>
      <c r="C613" s="14"/>
      <c r="D613" s="14"/>
      <c r="E613" s="26"/>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c r="A614" s="26"/>
      <c r="B614" s="26"/>
      <c r="C614" s="14"/>
      <c r="D614" s="14"/>
      <c r="E614" s="26"/>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c r="A615" s="26"/>
      <c r="B615" s="26"/>
      <c r="C615" s="14"/>
      <c r="D615" s="14"/>
      <c r="E615" s="26"/>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c r="A616" s="26"/>
      <c r="B616" s="26"/>
      <c r="C616" s="14"/>
      <c r="D616" s="14"/>
      <c r="E616" s="26"/>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c r="A617" s="26"/>
      <c r="B617" s="26"/>
      <c r="C617" s="14"/>
      <c r="D617" s="14"/>
      <c r="E617" s="26"/>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c r="A618" s="26"/>
      <c r="B618" s="26"/>
      <c r="C618" s="14"/>
      <c r="D618" s="14"/>
      <c r="E618" s="26"/>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c r="A619" s="26"/>
      <c r="B619" s="26"/>
      <c r="C619" s="14"/>
      <c r="D619" s="14"/>
      <c r="E619" s="26"/>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c r="A620" s="26"/>
      <c r="B620" s="26"/>
      <c r="C620" s="14"/>
      <c r="D620" s="14"/>
      <c r="E620" s="26"/>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c r="A621" s="26"/>
      <c r="B621" s="26"/>
      <c r="C621" s="14"/>
      <c r="D621" s="14"/>
      <c r="E621" s="26"/>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c r="A622" s="26"/>
      <c r="B622" s="26"/>
      <c r="C622" s="14"/>
      <c r="D622" s="14"/>
      <c r="E622" s="26"/>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c r="A623" s="26"/>
      <c r="B623" s="26"/>
      <c r="C623" s="14"/>
      <c r="D623" s="14"/>
      <c r="E623" s="26"/>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c r="A624" s="26"/>
      <c r="B624" s="26"/>
      <c r="C624" s="14"/>
      <c r="D624" s="14"/>
      <c r="E624" s="26"/>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c r="A625" s="26"/>
      <c r="B625" s="26"/>
      <c r="C625" s="14"/>
      <c r="D625" s="14"/>
      <c r="E625" s="26"/>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c r="A626" s="26"/>
      <c r="B626" s="26"/>
      <c r="C626" s="14"/>
      <c r="D626" s="14"/>
      <c r="E626" s="26"/>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c r="A627" s="26"/>
      <c r="B627" s="26"/>
      <c r="C627" s="14"/>
      <c r="D627" s="14"/>
      <c r="E627" s="26"/>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c r="A628" s="26"/>
      <c r="B628" s="26"/>
      <c r="C628" s="14"/>
      <c r="D628" s="14"/>
      <c r="E628" s="26"/>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c r="A629" s="26"/>
      <c r="B629" s="26"/>
      <c r="C629" s="14"/>
      <c r="D629" s="14"/>
      <c r="E629" s="26"/>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c r="A630" s="26"/>
      <c r="B630" s="26"/>
      <c r="C630" s="14"/>
      <c r="D630" s="14"/>
      <c r="E630" s="26"/>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c r="A631" s="26"/>
      <c r="B631" s="26"/>
      <c r="C631" s="14"/>
      <c r="D631" s="14"/>
      <c r="E631" s="26"/>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c r="A632" s="26"/>
      <c r="B632" s="26"/>
      <c r="C632" s="14"/>
      <c r="D632" s="14"/>
      <c r="E632" s="26"/>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c r="A633" s="26"/>
      <c r="B633" s="26"/>
      <c r="C633" s="14"/>
      <c r="D633" s="14"/>
      <c r="E633" s="26"/>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c r="A634" s="26"/>
      <c r="B634" s="26"/>
      <c r="C634" s="14"/>
      <c r="D634" s="14"/>
      <c r="E634" s="26"/>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c r="A635" s="26"/>
      <c r="B635" s="26"/>
      <c r="C635" s="14"/>
      <c r="D635" s="14"/>
      <c r="E635" s="26"/>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c r="A636" s="26"/>
      <c r="B636" s="26"/>
      <c r="C636" s="14"/>
      <c r="D636" s="14"/>
      <c r="E636" s="26"/>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c r="A637" s="26"/>
      <c r="B637" s="26"/>
      <c r="C637" s="14"/>
      <c r="D637" s="14"/>
      <c r="E637" s="26"/>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c r="A638" s="26"/>
      <c r="B638" s="26"/>
      <c r="C638" s="14"/>
      <c r="D638" s="14"/>
      <c r="E638" s="26"/>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c r="A639" s="26"/>
      <c r="B639" s="26"/>
      <c r="C639" s="14"/>
      <c r="D639" s="14"/>
      <c r="E639" s="26"/>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c r="A640" s="26"/>
      <c r="B640" s="26"/>
      <c r="C640" s="14"/>
      <c r="D640" s="14"/>
      <c r="E640" s="26"/>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c r="A641" s="26"/>
      <c r="B641" s="26"/>
      <c r="C641" s="14"/>
      <c r="D641" s="14"/>
      <c r="E641" s="26"/>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c r="A642" s="26"/>
      <c r="B642" s="26"/>
      <c r="C642" s="14"/>
      <c r="D642" s="14"/>
      <c r="E642" s="26"/>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c r="A643" s="26"/>
      <c r="B643" s="26"/>
      <c r="C643" s="14"/>
      <c r="D643" s="14"/>
      <c r="E643" s="26"/>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c r="A644" s="26"/>
      <c r="B644" s="26"/>
      <c r="C644" s="14"/>
      <c r="D644" s="14"/>
      <c r="E644" s="26"/>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c r="A645" s="26"/>
      <c r="B645" s="26"/>
      <c r="C645" s="14"/>
      <c r="D645" s="14"/>
      <c r="E645" s="26"/>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c r="A646" s="26"/>
      <c r="B646" s="26"/>
      <c r="C646" s="14"/>
      <c r="D646" s="14"/>
      <c r="E646" s="26"/>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c r="A647" s="26"/>
      <c r="B647" s="26"/>
      <c r="C647" s="14"/>
      <c r="D647" s="14"/>
      <c r="E647" s="26"/>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c r="A648" s="26"/>
      <c r="B648" s="26"/>
      <c r="C648" s="14"/>
      <c r="D648" s="14"/>
      <c r="E648" s="26"/>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c r="A649" s="26"/>
      <c r="B649" s="26"/>
      <c r="C649" s="14"/>
      <c r="D649" s="14"/>
      <c r="E649" s="26"/>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c r="A650" s="26"/>
      <c r="B650" s="26"/>
      <c r="C650" s="14"/>
      <c r="D650" s="14"/>
      <c r="E650" s="26"/>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c r="A651" s="26"/>
      <c r="B651" s="26"/>
      <c r="C651" s="14"/>
      <c r="D651" s="14"/>
      <c r="E651" s="26"/>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c r="A652" s="26"/>
      <c r="B652" s="26"/>
      <c r="C652" s="14"/>
      <c r="D652" s="14"/>
      <c r="E652" s="26"/>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c r="A653" s="26"/>
      <c r="B653" s="26"/>
      <c r="C653" s="14"/>
      <c r="D653" s="14"/>
      <c r="E653" s="26"/>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c r="A654" s="26"/>
      <c r="B654" s="26"/>
      <c r="C654" s="14"/>
      <c r="D654" s="14"/>
      <c r="E654" s="26"/>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c r="A655" s="26"/>
      <c r="B655" s="26"/>
      <c r="C655" s="14"/>
      <c r="D655" s="14"/>
      <c r="E655" s="26"/>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c r="A656" s="26"/>
      <c r="B656" s="26"/>
      <c r="C656" s="14"/>
      <c r="D656" s="14"/>
      <c r="E656" s="26"/>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c r="A657" s="26"/>
      <c r="B657" s="26"/>
      <c r="C657" s="14"/>
      <c r="D657" s="14"/>
      <c r="E657" s="26"/>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c r="A658" s="26"/>
      <c r="B658" s="26"/>
      <c r="C658" s="14"/>
      <c r="D658" s="14"/>
      <c r="E658" s="26"/>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c r="A659" s="26"/>
      <c r="B659" s="26"/>
      <c r="C659" s="14"/>
      <c r="D659" s="14"/>
      <c r="E659" s="26"/>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c r="A660" s="26"/>
      <c r="B660" s="26"/>
      <c r="C660" s="14"/>
      <c r="D660" s="14"/>
      <c r="E660" s="26"/>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c r="A661" s="26"/>
      <c r="B661" s="26"/>
      <c r="C661" s="14"/>
      <c r="D661" s="14"/>
      <c r="E661" s="26"/>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c r="A662" s="26"/>
      <c r="B662" s="26"/>
      <c r="C662" s="14"/>
      <c r="D662" s="14"/>
      <c r="E662" s="26"/>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c r="A663" s="26"/>
      <c r="B663" s="26"/>
      <c r="C663" s="14"/>
      <c r="D663" s="14"/>
      <c r="E663" s="26"/>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c r="A664" s="26"/>
      <c r="B664" s="26"/>
      <c r="C664" s="14"/>
      <c r="D664" s="14"/>
      <c r="E664" s="26"/>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c r="A665" s="26"/>
      <c r="B665" s="26"/>
      <c r="C665" s="14"/>
      <c r="D665" s="14"/>
      <c r="E665" s="26"/>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c r="A666" s="26"/>
      <c r="B666" s="26"/>
      <c r="C666" s="14"/>
      <c r="D666" s="14"/>
      <c r="E666" s="26"/>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c r="A667" s="26"/>
      <c r="B667" s="26"/>
      <c r="C667" s="14"/>
      <c r="D667" s="14"/>
      <c r="E667" s="26"/>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c r="A668" s="26"/>
      <c r="B668" s="26"/>
      <c r="C668" s="14"/>
      <c r="D668" s="14"/>
      <c r="E668" s="26"/>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c r="A669" s="26"/>
      <c r="B669" s="26"/>
      <c r="C669" s="14"/>
      <c r="D669" s="14"/>
      <c r="E669" s="26"/>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c r="A670" s="26"/>
      <c r="B670" s="26"/>
      <c r="C670" s="14"/>
      <c r="D670" s="14"/>
      <c r="E670" s="26"/>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c r="A671" s="26"/>
      <c r="B671" s="26"/>
      <c r="C671" s="14"/>
      <c r="D671" s="14"/>
      <c r="E671" s="26"/>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c r="A672" s="26"/>
      <c r="B672" s="26"/>
      <c r="C672" s="14"/>
      <c r="D672" s="14"/>
      <c r="E672" s="26"/>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c r="A673" s="26"/>
      <c r="B673" s="26"/>
      <c r="C673" s="14"/>
      <c r="D673" s="14"/>
      <c r="E673" s="26"/>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c r="A674" s="26"/>
      <c r="B674" s="26"/>
      <c r="C674" s="14"/>
      <c r="D674" s="14"/>
      <c r="E674" s="26"/>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c r="A675" s="26"/>
      <c r="B675" s="26"/>
      <c r="C675" s="14"/>
      <c r="D675" s="14"/>
      <c r="E675" s="26"/>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c r="A676" s="26"/>
      <c r="B676" s="26"/>
      <c r="C676" s="14"/>
      <c r="D676" s="14"/>
      <c r="E676" s="26"/>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c r="A677" s="26"/>
      <c r="B677" s="26"/>
      <c r="C677" s="14"/>
      <c r="D677" s="14"/>
      <c r="E677" s="26"/>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c r="A678" s="26"/>
      <c r="B678" s="26"/>
      <c r="C678" s="14"/>
      <c r="D678" s="14"/>
      <c r="E678" s="26"/>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c r="A679" s="26"/>
      <c r="B679" s="26"/>
      <c r="C679" s="14"/>
      <c r="D679" s="14"/>
      <c r="E679" s="26"/>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c r="A680" s="26"/>
      <c r="B680" s="26"/>
      <c r="C680" s="14"/>
      <c r="D680" s="14"/>
      <c r="E680" s="26"/>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c r="A681" s="26"/>
      <c r="B681" s="26"/>
      <c r="C681" s="14"/>
      <c r="D681" s="14"/>
      <c r="E681" s="26"/>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c r="A682" s="26"/>
      <c r="B682" s="26"/>
      <c r="C682" s="14"/>
      <c r="D682" s="14"/>
      <c r="E682" s="26"/>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c r="A683" s="26"/>
      <c r="B683" s="26"/>
      <c r="C683" s="14"/>
      <c r="D683" s="14"/>
      <c r="E683" s="26"/>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c r="A684" s="26"/>
      <c r="B684" s="26"/>
      <c r="C684" s="14"/>
      <c r="D684" s="14"/>
      <c r="E684" s="26"/>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c r="A685" s="26"/>
      <c r="B685" s="26"/>
      <c r="C685" s="14"/>
      <c r="D685" s="14"/>
      <c r="E685" s="26"/>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c r="A686" s="26"/>
      <c r="B686" s="26"/>
      <c r="C686" s="14"/>
      <c r="D686" s="14"/>
      <c r="E686" s="26"/>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c r="A687" s="26"/>
      <c r="B687" s="26"/>
      <c r="C687" s="14"/>
      <c r="D687" s="14"/>
      <c r="E687" s="26"/>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c r="A688" s="26"/>
      <c r="B688" s="26"/>
      <c r="C688" s="14"/>
      <c r="D688" s="14"/>
      <c r="E688" s="26"/>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c r="A689" s="26"/>
      <c r="B689" s="26"/>
      <c r="C689" s="14"/>
      <c r="D689" s="14"/>
      <c r="E689" s="26"/>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c r="A690" s="26"/>
      <c r="B690" s="26"/>
      <c r="C690" s="14"/>
      <c r="D690" s="14"/>
      <c r="E690" s="26"/>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c r="A691" s="26"/>
      <c r="B691" s="26"/>
      <c r="C691" s="14"/>
      <c r="D691" s="14"/>
      <c r="E691" s="26"/>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c r="A692" s="26"/>
      <c r="B692" s="26"/>
      <c r="C692" s="14"/>
      <c r="D692" s="14"/>
      <c r="E692" s="26"/>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c r="A693" s="26"/>
      <c r="B693" s="26"/>
      <c r="C693" s="14"/>
      <c r="D693" s="14"/>
      <c r="E693" s="26"/>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c r="A694" s="26"/>
      <c r="B694" s="26"/>
      <c r="C694" s="14"/>
      <c r="D694" s="14"/>
      <c r="E694" s="26"/>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c r="A695" s="26"/>
      <c r="B695" s="26"/>
      <c r="C695" s="14"/>
      <c r="D695" s="14"/>
      <c r="E695" s="26"/>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c r="A696" s="26"/>
      <c r="B696" s="26"/>
      <c r="C696" s="14"/>
      <c r="D696" s="14"/>
      <c r="E696" s="26"/>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c r="A697" s="26"/>
      <c r="B697" s="26"/>
      <c r="C697" s="14"/>
      <c r="D697" s="14"/>
      <c r="E697" s="26"/>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c r="A698" s="26"/>
      <c r="B698" s="26"/>
      <c r="C698" s="14"/>
      <c r="D698" s="14"/>
      <c r="E698" s="26"/>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c r="A699" s="26"/>
      <c r="B699" s="26"/>
      <c r="C699" s="14"/>
      <c r="D699" s="14"/>
      <c r="E699" s="26"/>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c r="A700" s="26"/>
      <c r="B700" s="26"/>
      <c r="C700" s="14"/>
      <c r="D700" s="14"/>
      <c r="E700" s="26"/>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c r="A701" s="26"/>
      <c r="B701" s="26"/>
      <c r="C701" s="14"/>
      <c r="D701" s="14"/>
      <c r="E701" s="26"/>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c r="A702" s="26"/>
      <c r="B702" s="26"/>
      <c r="C702" s="14"/>
      <c r="D702" s="14"/>
      <c r="E702" s="26"/>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c r="A703" s="26"/>
      <c r="B703" s="26"/>
      <c r="C703" s="14"/>
      <c r="D703" s="14"/>
      <c r="E703" s="26"/>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c r="A704" s="26"/>
      <c r="B704" s="26"/>
      <c r="C704" s="14"/>
      <c r="D704" s="14"/>
      <c r="E704" s="26"/>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c r="A705" s="26"/>
      <c r="B705" s="26"/>
      <c r="C705" s="14"/>
      <c r="D705" s="14"/>
      <c r="E705" s="26"/>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c r="A706" s="26"/>
      <c r="B706" s="26"/>
      <c r="C706" s="14"/>
      <c r="D706" s="14"/>
      <c r="E706" s="26"/>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c r="A707" s="26"/>
      <c r="B707" s="26"/>
      <c r="C707" s="14"/>
      <c r="D707" s="14"/>
      <c r="E707" s="26"/>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c r="A708" s="26"/>
      <c r="B708" s="26"/>
      <c r="C708" s="14"/>
      <c r="D708" s="14"/>
      <c r="E708" s="26"/>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c r="A709" s="26"/>
      <c r="B709" s="26"/>
      <c r="C709" s="14"/>
      <c r="D709" s="14"/>
      <c r="E709" s="26"/>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c r="A710" s="26"/>
      <c r="B710" s="26"/>
      <c r="C710" s="14"/>
      <c r="D710" s="14"/>
      <c r="E710" s="26"/>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c r="A711" s="26"/>
      <c r="B711" s="26"/>
      <c r="C711" s="14"/>
      <c r="D711" s="14"/>
      <c r="E711" s="26"/>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c r="A712" s="26"/>
      <c r="B712" s="26"/>
      <c r="C712" s="14"/>
      <c r="D712" s="14"/>
      <c r="E712" s="26"/>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c r="A713" s="26"/>
      <c r="B713" s="26"/>
      <c r="C713" s="14"/>
      <c r="D713" s="14"/>
      <c r="E713" s="26"/>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c r="A714" s="26"/>
      <c r="B714" s="26"/>
      <c r="C714" s="14"/>
      <c r="D714" s="14"/>
      <c r="E714" s="26"/>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c r="A715" s="26"/>
      <c r="B715" s="26"/>
      <c r="C715" s="14"/>
      <c r="D715" s="14"/>
      <c r="E715" s="26"/>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c r="A716" s="26"/>
      <c r="B716" s="26"/>
      <c r="C716" s="14"/>
      <c r="D716" s="14"/>
      <c r="E716" s="26"/>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c r="A717" s="26"/>
      <c r="B717" s="26"/>
      <c r="C717" s="14"/>
      <c r="D717" s="14"/>
      <c r="E717" s="26"/>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c r="A718" s="26"/>
      <c r="B718" s="26"/>
      <c r="C718" s="14"/>
      <c r="D718" s="14"/>
      <c r="E718" s="26"/>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c r="A719" s="26"/>
      <c r="B719" s="26"/>
      <c r="C719" s="14"/>
      <c r="D719" s="14"/>
      <c r="E719" s="26"/>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c r="A720" s="26"/>
      <c r="B720" s="26"/>
      <c r="C720" s="14"/>
      <c r="D720" s="14"/>
      <c r="E720" s="26"/>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c r="A721" s="26"/>
      <c r="B721" s="26"/>
      <c r="C721" s="14"/>
      <c r="D721" s="14"/>
      <c r="E721" s="26"/>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c r="A722" s="26"/>
      <c r="B722" s="26"/>
      <c r="C722" s="14"/>
      <c r="D722" s="14"/>
      <c r="E722" s="26"/>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c r="A723" s="26"/>
      <c r="B723" s="26"/>
      <c r="C723" s="14"/>
      <c r="D723" s="14"/>
      <c r="E723" s="26"/>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c r="A724" s="26"/>
      <c r="B724" s="26"/>
      <c r="C724" s="14"/>
      <c r="D724" s="14"/>
      <c r="E724" s="26"/>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c r="A725" s="26"/>
      <c r="B725" s="26"/>
      <c r="C725" s="14"/>
      <c r="D725" s="14"/>
      <c r="E725" s="26"/>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c r="A726" s="26"/>
      <c r="B726" s="26"/>
      <c r="C726" s="14"/>
      <c r="D726" s="14"/>
      <c r="E726" s="26"/>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c r="A727" s="26"/>
      <c r="B727" s="26"/>
      <c r="C727" s="14"/>
      <c r="D727" s="14"/>
      <c r="E727" s="26"/>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c r="A728" s="26"/>
      <c r="B728" s="26"/>
      <c r="C728" s="14"/>
      <c r="D728" s="14"/>
      <c r="E728" s="26"/>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c r="A729" s="26"/>
      <c r="B729" s="26"/>
      <c r="C729" s="14"/>
      <c r="D729" s="14"/>
      <c r="E729" s="26"/>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c r="A730" s="26"/>
      <c r="B730" s="26"/>
      <c r="C730" s="14"/>
      <c r="D730" s="14"/>
      <c r="E730" s="26"/>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c r="A731" s="26"/>
      <c r="B731" s="26"/>
      <c r="C731" s="14"/>
      <c r="D731" s="14"/>
      <c r="E731" s="26"/>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c r="A732" s="26"/>
      <c r="B732" s="26"/>
      <c r="C732" s="14"/>
      <c r="D732" s="14"/>
      <c r="E732" s="26"/>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c r="A733" s="26"/>
      <c r="B733" s="26"/>
      <c r="C733" s="14"/>
      <c r="D733" s="14"/>
      <c r="E733" s="26"/>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c r="A734" s="26"/>
      <c r="B734" s="26"/>
      <c r="C734" s="14"/>
      <c r="D734" s="14"/>
      <c r="E734" s="26"/>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c r="A735" s="26"/>
      <c r="B735" s="26"/>
      <c r="C735" s="14"/>
      <c r="D735" s="14"/>
      <c r="E735" s="26"/>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c r="A736" s="26"/>
      <c r="B736" s="26"/>
      <c r="C736" s="14"/>
      <c r="D736" s="14"/>
      <c r="E736" s="26"/>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c r="A737" s="26"/>
      <c r="B737" s="26"/>
      <c r="C737" s="14"/>
      <c r="D737" s="14"/>
      <c r="E737" s="26"/>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c r="A738" s="26"/>
      <c r="B738" s="26"/>
      <c r="C738" s="14"/>
      <c r="D738" s="14"/>
      <c r="E738" s="26"/>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c r="A739" s="26"/>
      <c r="B739" s="26"/>
      <c r="C739" s="14"/>
      <c r="D739" s="14"/>
      <c r="E739" s="26"/>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c r="A740" s="26"/>
      <c r="B740" s="26"/>
      <c r="C740" s="14"/>
      <c r="D740" s="14"/>
      <c r="E740" s="26"/>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c r="A741" s="26"/>
      <c r="B741" s="26"/>
      <c r="C741" s="14"/>
      <c r="D741" s="14"/>
      <c r="E741" s="26"/>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c r="A742" s="26"/>
      <c r="B742" s="26"/>
      <c r="C742" s="14"/>
      <c r="D742" s="14"/>
      <c r="E742" s="26"/>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c r="A743" s="26"/>
      <c r="B743" s="26"/>
      <c r="C743" s="14"/>
      <c r="D743" s="14"/>
      <c r="E743" s="26"/>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c r="A744" s="26"/>
      <c r="B744" s="26"/>
      <c r="C744" s="14"/>
      <c r="D744" s="14"/>
      <c r="E744" s="26"/>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c r="A745" s="26"/>
      <c r="B745" s="26"/>
      <c r="C745" s="14"/>
      <c r="D745" s="14"/>
      <c r="E745" s="26"/>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c r="A746" s="26"/>
      <c r="B746" s="26"/>
      <c r="C746" s="14"/>
      <c r="D746" s="14"/>
      <c r="E746" s="26"/>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c r="A747" s="26"/>
      <c r="B747" s="26"/>
      <c r="C747" s="14"/>
      <c r="D747" s="14"/>
      <c r="E747" s="26"/>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c r="A748" s="26"/>
      <c r="B748" s="26"/>
      <c r="C748" s="14"/>
      <c r="D748" s="14"/>
      <c r="E748" s="26"/>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c r="A749" s="26"/>
      <c r="B749" s="26"/>
      <c r="C749" s="14"/>
      <c r="D749" s="14"/>
      <c r="E749" s="26"/>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c r="A750" s="26"/>
      <c r="B750" s="26"/>
      <c r="C750" s="14"/>
      <c r="D750" s="14"/>
      <c r="E750" s="26"/>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c r="A751" s="26"/>
      <c r="B751" s="26"/>
      <c r="C751" s="14"/>
      <c r="D751" s="14"/>
      <c r="E751" s="26"/>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c r="A752" s="26"/>
      <c r="B752" s="26"/>
      <c r="C752" s="14"/>
      <c r="D752" s="14"/>
      <c r="E752" s="26"/>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c r="A753" s="26"/>
      <c r="B753" s="26"/>
      <c r="C753" s="14"/>
      <c r="D753" s="14"/>
      <c r="E753" s="26"/>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c r="A754" s="26"/>
      <c r="B754" s="26"/>
      <c r="C754" s="14"/>
      <c r="D754" s="14"/>
      <c r="E754" s="26"/>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c r="A755" s="26"/>
      <c r="B755" s="26"/>
      <c r="C755" s="14"/>
      <c r="D755" s="14"/>
      <c r="E755" s="26"/>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c r="A756" s="26"/>
      <c r="B756" s="26"/>
      <c r="C756" s="14"/>
      <c r="D756" s="14"/>
      <c r="E756" s="26"/>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c r="A757" s="26"/>
      <c r="B757" s="26"/>
      <c r="C757" s="14"/>
      <c r="D757" s="14"/>
      <c r="E757" s="26"/>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c r="A758" s="26"/>
      <c r="B758" s="26"/>
      <c r="C758" s="14"/>
      <c r="D758" s="14"/>
      <c r="E758" s="26"/>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c r="A759" s="26"/>
      <c r="B759" s="26"/>
      <c r="C759" s="14"/>
      <c r="D759" s="14"/>
      <c r="E759" s="26"/>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c r="A760" s="26"/>
      <c r="B760" s="26"/>
      <c r="C760" s="14"/>
      <c r="D760" s="14"/>
      <c r="E760" s="26"/>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c r="A761" s="26"/>
      <c r="B761" s="26"/>
      <c r="C761" s="14"/>
      <c r="D761" s="14"/>
      <c r="E761" s="26"/>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c r="A762" s="26"/>
      <c r="B762" s="26"/>
      <c r="C762" s="14"/>
      <c r="D762" s="14"/>
      <c r="E762" s="26"/>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c r="A763" s="26"/>
      <c r="B763" s="26"/>
      <c r="C763" s="14"/>
      <c r="D763" s="14"/>
      <c r="E763" s="26"/>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c r="A764" s="26"/>
      <c r="B764" s="26"/>
      <c r="C764" s="14"/>
      <c r="D764" s="14"/>
      <c r="E764" s="26"/>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c r="A765" s="26"/>
      <c r="B765" s="26"/>
      <c r="C765" s="14"/>
      <c r="D765" s="14"/>
      <c r="E765" s="26"/>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c r="A766" s="26"/>
      <c r="B766" s="26"/>
      <c r="C766" s="14"/>
      <c r="D766" s="14"/>
      <c r="E766" s="26"/>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c r="A767" s="26"/>
      <c r="B767" s="26"/>
      <c r="C767" s="14"/>
      <c r="D767" s="14"/>
      <c r="E767" s="26"/>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c r="A768" s="26"/>
      <c r="B768" s="26"/>
      <c r="C768" s="14"/>
      <c r="D768" s="14"/>
      <c r="E768" s="26"/>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c r="A769" s="26"/>
      <c r="B769" s="26"/>
      <c r="C769" s="14"/>
      <c r="D769" s="14"/>
      <c r="E769" s="26"/>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c r="A770" s="26"/>
      <c r="B770" s="26"/>
      <c r="C770" s="14"/>
      <c r="D770" s="14"/>
      <c r="E770" s="26"/>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c r="A771" s="26"/>
      <c r="B771" s="26"/>
      <c r="C771" s="14"/>
      <c r="D771" s="14"/>
      <c r="E771" s="26"/>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c r="A772" s="26"/>
      <c r="B772" s="26"/>
      <c r="C772" s="14"/>
      <c r="D772" s="14"/>
      <c r="E772" s="26"/>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c r="A773" s="26"/>
      <c r="B773" s="26"/>
      <c r="C773" s="14"/>
      <c r="D773" s="14"/>
      <c r="E773" s="26"/>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c r="A774" s="26"/>
      <c r="B774" s="26"/>
      <c r="C774" s="14"/>
      <c r="D774" s="14"/>
      <c r="E774" s="26"/>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c r="A775" s="26"/>
      <c r="B775" s="26"/>
      <c r="C775" s="14"/>
      <c r="D775" s="14"/>
      <c r="E775" s="26"/>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c r="A776" s="26"/>
      <c r="B776" s="26"/>
      <c r="C776" s="14"/>
      <c r="D776" s="14"/>
      <c r="E776" s="26"/>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c r="A777" s="26"/>
      <c r="B777" s="26"/>
      <c r="C777" s="14"/>
      <c r="D777" s="14"/>
      <c r="E777" s="26"/>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c r="A778" s="26"/>
      <c r="B778" s="26"/>
      <c r="C778" s="14"/>
      <c r="D778" s="14"/>
      <c r="E778" s="26"/>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c r="A779" s="26"/>
      <c r="B779" s="26"/>
      <c r="C779" s="14"/>
      <c r="D779" s="14"/>
      <c r="E779" s="26"/>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c r="A780" s="26"/>
      <c r="B780" s="26"/>
      <c r="C780" s="14"/>
      <c r="D780" s="14"/>
      <c r="E780" s="26"/>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c r="A781" s="26"/>
      <c r="B781" s="26"/>
      <c r="C781" s="14"/>
      <c r="D781" s="14"/>
      <c r="E781" s="26"/>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c r="A782" s="26"/>
      <c r="B782" s="26"/>
      <c r="C782" s="14"/>
      <c r="D782" s="14"/>
      <c r="E782" s="26"/>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c r="A783" s="26"/>
      <c r="B783" s="26"/>
      <c r="C783" s="14"/>
      <c r="D783" s="14"/>
      <c r="E783" s="26"/>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c r="A784" s="26"/>
      <c r="B784" s="26"/>
      <c r="C784" s="14"/>
      <c r="D784" s="14"/>
      <c r="E784" s="26"/>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c r="A785" s="26"/>
      <c r="B785" s="26"/>
      <c r="C785" s="14"/>
      <c r="D785" s="14"/>
      <c r="E785" s="26"/>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c r="A786" s="26"/>
      <c r="B786" s="26"/>
      <c r="C786" s="14"/>
      <c r="D786" s="14"/>
      <c r="E786" s="26"/>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c r="A787" s="26"/>
      <c r="B787" s="26"/>
      <c r="C787" s="14"/>
      <c r="D787" s="14"/>
      <c r="E787" s="26"/>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c r="A788" s="26"/>
      <c r="B788" s="26"/>
      <c r="C788" s="14"/>
      <c r="D788" s="14"/>
      <c r="E788" s="26"/>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c r="A789" s="26"/>
      <c r="B789" s="26"/>
      <c r="C789" s="14"/>
      <c r="D789" s="14"/>
      <c r="E789" s="26"/>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c r="A790" s="26"/>
      <c r="B790" s="26"/>
      <c r="C790" s="14"/>
      <c r="D790" s="14"/>
      <c r="E790" s="26"/>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c r="A791" s="26"/>
      <c r="B791" s="26"/>
      <c r="C791" s="14"/>
      <c r="D791" s="14"/>
      <c r="E791" s="26"/>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c r="A792" s="26"/>
      <c r="B792" s="26"/>
      <c r="C792" s="14"/>
      <c r="D792" s="14"/>
      <c r="E792" s="26"/>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c r="A793" s="26"/>
      <c r="B793" s="26"/>
      <c r="C793" s="14"/>
      <c r="D793" s="14"/>
      <c r="E793" s="26"/>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c r="A794" s="26"/>
      <c r="B794" s="26"/>
      <c r="C794" s="14"/>
      <c r="D794" s="14"/>
      <c r="E794" s="26"/>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c r="A795" s="26"/>
      <c r="B795" s="26"/>
      <c r="C795" s="14"/>
      <c r="D795" s="14"/>
      <c r="E795" s="26"/>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c r="A796" s="26"/>
      <c r="B796" s="26"/>
      <c r="C796" s="14"/>
      <c r="D796" s="14"/>
      <c r="E796" s="26"/>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c r="A797" s="26"/>
      <c r="B797" s="26"/>
      <c r="C797" s="14"/>
      <c r="D797" s="14"/>
      <c r="E797" s="26"/>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c r="A798" s="26"/>
      <c r="B798" s="26"/>
      <c r="C798" s="14"/>
      <c r="D798" s="14"/>
      <c r="E798" s="26"/>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c r="A799" s="26"/>
      <c r="B799" s="26"/>
      <c r="C799" s="14"/>
      <c r="D799" s="14"/>
      <c r="E799" s="26"/>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c r="A800" s="26"/>
      <c r="B800" s="26"/>
      <c r="C800" s="14"/>
      <c r="D800" s="14"/>
      <c r="E800" s="26"/>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c r="A801" s="26"/>
      <c r="B801" s="26"/>
      <c r="C801" s="14"/>
      <c r="D801" s="14"/>
      <c r="E801" s="26"/>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c r="A802" s="26"/>
      <c r="B802" s="26"/>
      <c r="C802" s="14"/>
      <c r="D802" s="14"/>
      <c r="E802" s="26"/>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c r="A803" s="26"/>
      <c r="B803" s="26"/>
      <c r="C803" s="14"/>
      <c r="D803" s="14"/>
      <c r="E803" s="26"/>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c r="A804" s="26"/>
      <c r="B804" s="26"/>
      <c r="C804" s="14"/>
      <c r="D804" s="14"/>
      <c r="E804" s="26"/>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c r="A805" s="26"/>
      <c r="B805" s="26"/>
      <c r="C805" s="14"/>
      <c r="D805" s="14"/>
      <c r="E805" s="26"/>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c r="A806" s="26"/>
      <c r="B806" s="26"/>
      <c r="C806" s="14"/>
      <c r="D806" s="14"/>
      <c r="E806" s="26"/>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c r="A807" s="26"/>
      <c r="B807" s="26"/>
      <c r="C807" s="14"/>
      <c r="D807" s="14"/>
      <c r="E807" s="26"/>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c r="A808" s="26"/>
      <c r="B808" s="26"/>
      <c r="C808" s="14"/>
      <c r="D808" s="14"/>
      <c r="E808" s="26"/>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c r="A809" s="26"/>
      <c r="B809" s="26"/>
      <c r="C809" s="14"/>
      <c r="D809" s="14"/>
      <c r="E809" s="26"/>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c r="A810" s="26"/>
      <c r="B810" s="26"/>
      <c r="C810" s="14"/>
      <c r="D810" s="14"/>
      <c r="E810" s="26"/>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c r="A811" s="26"/>
      <c r="B811" s="26"/>
      <c r="C811" s="14"/>
      <c r="D811" s="14"/>
      <c r="E811" s="26"/>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c r="A812" s="26"/>
      <c r="B812" s="26"/>
      <c r="C812" s="14"/>
      <c r="D812" s="14"/>
      <c r="E812" s="26"/>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c r="A813" s="26"/>
      <c r="B813" s="26"/>
      <c r="C813" s="14"/>
      <c r="D813" s="14"/>
      <c r="E813" s="26"/>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c r="A814" s="26"/>
      <c r="B814" s="26"/>
      <c r="C814" s="14"/>
      <c r="D814" s="14"/>
      <c r="E814" s="26"/>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c r="A815" s="26"/>
      <c r="B815" s="26"/>
      <c r="C815" s="14"/>
      <c r="D815" s="14"/>
      <c r="E815" s="26"/>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c r="A816" s="26"/>
      <c r="B816" s="26"/>
      <c r="C816" s="14"/>
      <c r="D816" s="14"/>
      <c r="E816" s="26"/>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c r="A817" s="26"/>
      <c r="B817" s="26"/>
      <c r="C817" s="14"/>
      <c r="D817" s="14"/>
      <c r="E817" s="26"/>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c r="A818" s="26"/>
      <c r="B818" s="26"/>
      <c r="C818" s="14"/>
      <c r="D818" s="14"/>
      <c r="E818" s="26"/>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c r="A819" s="26"/>
      <c r="B819" s="26"/>
      <c r="C819" s="14"/>
      <c r="D819" s="14"/>
      <c r="E819" s="26"/>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c r="A820" s="26"/>
      <c r="B820" s="26"/>
      <c r="C820" s="14"/>
      <c r="D820" s="14"/>
      <c r="E820" s="26"/>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c r="A821" s="26"/>
      <c r="B821" s="26"/>
      <c r="C821" s="14"/>
      <c r="D821" s="14"/>
      <c r="E821" s="26"/>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c r="A822" s="26"/>
      <c r="B822" s="26"/>
      <c r="C822" s="14"/>
      <c r="D822" s="14"/>
      <c r="E822" s="26"/>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c r="A823" s="26"/>
      <c r="B823" s="26"/>
      <c r="C823" s="14"/>
      <c r="D823" s="14"/>
      <c r="E823" s="26"/>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c r="A824" s="26"/>
      <c r="B824" s="26"/>
      <c r="C824" s="14"/>
      <c r="D824" s="14"/>
      <c r="E824" s="26"/>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c r="A825" s="26"/>
      <c r="B825" s="26"/>
      <c r="C825" s="14"/>
      <c r="D825" s="14"/>
      <c r="E825" s="26"/>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c r="A826" s="26"/>
      <c r="B826" s="26"/>
      <c r="C826" s="14"/>
      <c r="D826" s="14"/>
      <c r="E826" s="26"/>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c r="A827" s="26"/>
      <c r="B827" s="26"/>
      <c r="C827" s="14"/>
      <c r="D827" s="14"/>
      <c r="E827" s="26"/>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c r="A828" s="26"/>
      <c r="B828" s="26"/>
      <c r="C828" s="14"/>
      <c r="D828" s="14"/>
      <c r="E828" s="26"/>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c r="A829" s="26"/>
      <c r="B829" s="26"/>
      <c r="C829" s="14"/>
      <c r="D829" s="14"/>
      <c r="E829" s="26"/>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c r="A830" s="26"/>
      <c r="B830" s="26"/>
      <c r="C830" s="14"/>
      <c r="D830" s="14"/>
      <c r="E830" s="26"/>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c r="A831" s="26"/>
      <c r="B831" s="26"/>
      <c r="C831" s="14"/>
      <c r="D831" s="14"/>
      <c r="E831" s="26"/>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c r="A832" s="26"/>
      <c r="B832" s="26"/>
      <c r="C832" s="14"/>
      <c r="D832" s="14"/>
      <c r="E832" s="26"/>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c r="A833" s="26"/>
      <c r="B833" s="26"/>
      <c r="C833" s="14"/>
      <c r="D833" s="14"/>
      <c r="E833" s="26"/>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c r="A834" s="26"/>
      <c r="B834" s="26"/>
      <c r="C834" s="14"/>
      <c r="D834" s="14"/>
      <c r="E834" s="26"/>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c r="A835" s="26"/>
      <c r="B835" s="26"/>
      <c r="C835" s="14"/>
      <c r="D835" s="14"/>
      <c r="E835" s="26"/>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c r="A836" s="26"/>
      <c r="B836" s="26"/>
      <c r="C836" s="14"/>
      <c r="D836" s="14"/>
      <c r="E836" s="26"/>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c r="A837" s="26"/>
      <c r="B837" s="26"/>
      <c r="C837" s="14"/>
      <c r="D837" s="14"/>
      <c r="E837" s="26"/>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c r="A838" s="26"/>
      <c r="B838" s="26"/>
      <c r="C838" s="14"/>
      <c r="D838" s="14"/>
      <c r="E838" s="26"/>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c r="A839" s="26"/>
      <c r="B839" s="26"/>
      <c r="C839" s="14"/>
      <c r="D839" s="14"/>
      <c r="E839" s="26"/>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c r="A840" s="26"/>
      <c r="B840" s="26"/>
      <c r="C840" s="14"/>
      <c r="D840" s="14"/>
      <c r="E840" s="26"/>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c r="A841" s="26"/>
      <c r="B841" s="26"/>
      <c r="C841" s="14"/>
      <c r="D841" s="14"/>
      <c r="E841" s="26"/>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c r="A842" s="26"/>
      <c r="B842" s="26"/>
      <c r="C842" s="14"/>
      <c r="D842" s="14"/>
      <c r="E842" s="26"/>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c r="A843" s="26"/>
      <c r="B843" s="26"/>
      <c r="C843" s="14"/>
      <c r="D843" s="14"/>
      <c r="E843" s="26"/>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c r="A844" s="26"/>
      <c r="B844" s="26"/>
      <c r="C844" s="14"/>
      <c r="D844" s="14"/>
      <c r="E844" s="26"/>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c r="A845" s="26"/>
      <c r="B845" s="26"/>
      <c r="C845" s="14"/>
      <c r="D845" s="14"/>
      <c r="E845" s="26"/>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c r="A846" s="26"/>
      <c r="B846" s="26"/>
      <c r="C846" s="14"/>
      <c r="D846" s="14"/>
      <c r="E846" s="26"/>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c r="A847" s="26"/>
      <c r="B847" s="26"/>
      <c r="C847" s="14"/>
      <c r="D847" s="14"/>
      <c r="E847" s="26"/>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c r="A848" s="26"/>
      <c r="B848" s="26"/>
      <c r="C848" s="14"/>
      <c r="D848" s="14"/>
      <c r="E848" s="26"/>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c r="A849" s="26"/>
      <c r="B849" s="26"/>
      <c r="C849" s="14"/>
      <c r="D849" s="14"/>
      <c r="E849" s="26"/>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c r="A850" s="26"/>
      <c r="B850" s="26"/>
      <c r="C850" s="14"/>
      <c r="D850" s="14"/>
      <c r="E850" s="26"/>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c r="A851" s="26"/>
      <c r="B851" s="26"/>
      <c r="C851" s="14"/>
      <c r="D851" s="14"/>
      <c r="E851" s="26"/>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c r="A852" s="26"/>
      <c r="B852" s="26"/>
      <c r="C852" s="14"/>
      <c r="D852" s="14"/>
      <c r="E852" s="26"/>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c r="A853" s="26"/>
      <c r="B853" s="26"/>
      <c r="C853" s="14"/>
      <c r="D853" s="14"/>
      <c r="E853" s="26"/>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c r="A854" s="26"/>
      <c r="B854" s="26"/>
      <c r="C854" s="14"/>
      <c r="D854" s="14"/>
      <c r="E854" s="26"/>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c r="A855" s="26"/>
      <c r="B855" s="26"/>
      <c r="C855" s="14"/>
      <c r="D855" s="14"/>
      <c r="E855" s="26"/>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c r="A856" s="26"/>
      <c r="B856" s="26"/>
      <c r="C856" s="14"/>
      <c r="D856" s="14"/>
      <c r="E856" s="26"/>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c r="A857" s="26"/>
      <c r="B857" s="26"/>
      <c r="C857" s="14"/>
      <c r="D857" s="14"/>
      <c r="E857" s="26"/>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c r="A858" s="26"/>
      <c r="B858" s="26"/>
      <c r="C858" s="14"/>
      <c r="D858" s="14"/>
      <c r="E858" s="26"/>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c r="A859" s="26"/>
      <c r="B859" s="26"/>
      <c r="C859" s="14"/>
      <c r="D859" s="14"/>
      <c r="E859" s="26"/>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c r="A860" s="26"/>
      <c r="B860" s="26"/>
      <c r="C860" s="14"/>
      <c r="D860" s="14"/>
      <c r="E860" s="26"/>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c r="A861" s="26"/>
      <c r="B861" s="26"/>
      <c r="C861" s="14"/>
      <c r="D861" s="14"/>
      <c r="E861" s="26"/>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c r="A862" s="26"/>
      <c r="B862" s="26"/>
      <c r="C862" s="14"/>
      <c r="D862" s="14"/>
      <c r="E862" s="26"/>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c r="A863" s="26"/>
      <c r="B863" s="26"/>
      <c r="C863" s="14"/>
      <c r="D863" s="14"/>
      <c r="E863" s="26"/>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c r="A864" s="26"/>
      <c r="B864" s="26"/>
      <c r="C864" s="14"/>
      <c r="D864" s="14"/>
      <c r="E864" s="26"/>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c r="A865" s="26"/>
      <c r="B865" s="26"/>
      <c r="C865" s="14"/>
      <c r="D865" s="14"/>
      <c r="E865" s="26"/>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c r="A866" s="26"/>
      <c r="B866" s="26"/>
      <c r="C866" s="14"/>
      <c r="D866" s="14"/>
      <c r="E866" s="26"/>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c r="A867" s="26"/>
      <c r="B867" s="26"/>
      <c r="C867" s="14"/>
      <c r="D867" s="14"/>
      <c r="E867" s="26"/>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c r="A868" s="26"/>
      <c r="B868" s="26"/>
      <c r="C868" s="14"/>
      <c r="D868" s="14"/>
      <c r="E868" s="26"/>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c r="A869" s="26"/>
      <c r="B869" s="26"/>
      <c r="C869" s="14"/>
      <c r="D869" s="14"/>
      <c r="E869" s="26"/>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c r="A870" s="26"/>
      <c r="B870" s="26"/>
      <c r="C870" s="14"/>
      <c r="D870" s="14"/>
      <c r="E870" s="26"/>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c r="A871" s="26"/>
      <c r="B871" s="26"/>
      <c r="C871" s="14"/>
      <c r="D871" s="14"/>
      <c r="E871" s="26"/>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c r="A872" s="26"/>
      <c r="B872" s="26"/>
      <c r="C872" s="14"/>
      <c r="D872" s="14"/>
      <c r="E872" s="26"/>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c r="A873" s="26"/>
      <c r="B873" s="26"/>
      <c r="C873" s="14"/>
      <c r="D873" s="14"/>
      <c r="E873" s="26"/>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c r="A874" s="26"/>
      <c r="B874" s="26"/>
      <c r="C874" s="14"/>
      <c r="D874" s="14"/>
      <c r="E874" s="26"/>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c r="A875" s="26"/>
      <c r="B875" s="26"/>
      <c r="C875" s="14"/>
      <c r="D875" s="14"/>
      <c r="E875" s="26"/>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c r="A876" s="26"/>
      <c r="B876" s="26"/>
      <c r="C876" s="14"/>
      <c r="D876" s="14"/>
      <c r="E876" s="26"/>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c r="A877" s="26"/>
      <c r="B877" s="26"/>
      <c r="C877" s="14"/>
      <c r="D877" s="14"/>
      <c r="E877" s="26"/>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c r="A878" s="26"/>
      <c r="B878" s="26"/>
      <c r="C878" s="14"/>
      <c r="D878" s="14"/>
      <c r="E878" s="26"/>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c r="A879" s="26"/>
      <c r="B879" s="26"/>
      <c r="C879" s="14"/>
      <c r="D879" s="14"/>
      <c r="E879" s="26"/>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c r="A880" s="26"/>
      <c r="B880" s="26"/>
      <c r="C880" s="14"/>
      <c r="D880" s="14"/>
      <c r="E880" s="26"/>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c r="A881" s="26"/>
      <c r="B881" s="26"/>
      <c r="C881" s="14"/>
      <c r="D881" s="14"/>
      <c r="E881" s="26"/>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c r="A882" s="26"/>
      <c r="B882" s="26"/>
      <c r="C882" s="14"/>
      <c r="D882" s="14"/>
      <c r="E882" s="26"/>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c r="A883" s="26"/>
      <c r="B883" s="26"/>
      <c r="C883" s="14"/>
      <c r="D883" s="14"/>
      <c r="E883" s="26"/>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c r="A884" s="26"/>
      <c r="B884" s="26"/>
      <c r="C884" s="14"/>
      <c r="D884" s="14"/>
      <c r="E884" s="26"/>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c r="A885" s="26"/>
      <c r="B885" s="26"/>
      <c r="C885" s="14"/>
      <c r="D885" s="14"/>
      <c r="E885" s="26"/>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c r="A886" s="26"/>
      <c r="B886" s="26"/>
      <c r="C886" s="14"/>
      <c r="D886" s="14"/>
      <c r="E886" s="26"/>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c r="A887" s="26"/>
      <c r="B887" s="26"/>
      <c r="C887" s="14"/>
      <c r="D887" s="14"/>
      <c r="E887" s="26"/>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c r="A888" s="26"/>
      <c r="B888" s="26"/>
      <c r="C888" s="14"/>
      <c r="D888" s="14"/>
      <c r="E888" s="26"/>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c r="A889" s="26"/>
      <c r="B889" s="26"/>
      <c r="C889" s="14"/>
      <c r="D889" s="14"/>
      <c r="E889" s="26"/>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c r="A890" s="26"/>
      <c r="B890" s="26"/>
      <c r="C890" s="14"/>
      <c r="D890" s="14"/>
      <c r="E890" s="26"/>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c r="A891" s="26"/>
      <c r="B891" s="26"/>
      <c r="C891" s="14"/>
      <c r="D891" s="14"/>
      <c r="E891" s="26"/>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c r="A892" s="26"/>
      <c r="B892" s="26"/>
      <c r="C892" s="14"/>
      <c r="D892" s="14"/>
      <c r="E892" s="26"/>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c r="A893" s="26"/>
      <c r="B893" s="26"/>
      <c r="C893" s="14"/>
      <c r="D893" s="14"/>
      <c r="E893" s="26"/>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c r="A894" s="26"/>
      <c r="B894" s="26"/>
      <c r="C894" s="14"/>
      <c r="D894" s="14"/>
      <c r="E894" s="26"/>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c r="A895" s="26"/>
      <c r="B895" s="26"/>
      <c r="C895" s="14"/>
      <c r="D895" s="14"/>
      <c r="E895" s="26"/>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c r="A896" s="26"/>
      <c r="B896" s="26"/>
      <c r="C896" s="14"/>
      <c r="D896" s="14"/>
      <c r="E896" s="26"/>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c r="A897" s="26"/>
      <c r="B897" s="26"/>
      <c r="C897" s="14"/>
      <c r="D897" s="14"/>
      <c r="E897" s="26"/>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c r="A898" s="26"/>
      <c r="B898" s="26"/>
      <c r="C898" s="14"/>
      <c r="D898" s="14"/>
      <c r="E898" s="26"/>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c r="A899" s="26"/>
      <c r="B899" s="26"/>
      <c r="C899" s="14"/>
      <c r="D899" s="14"/>
      <c r="E899" s="26"/>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c r="A900" s="26"/>
      <c r="B900" s="26"/>
      <c r="C900" s="14"/>
      <c r="D900" s="14"/>
      <c r="E900" s="26"/>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c r="A901" s="26"/>
      <c r="B901" s="26"/>
      <c r="C901" s="14"/>
      <c r="D901" s="14"/>
      <c r="E901" s="26"/>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c r="A902" s="26"/>
      <c r="B902" s="26"/>
      <c r="C902" s="14"/>
      <c r="D902" s="14"/>
      <c r="E902" s="26"/>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c r="A903" s="26"/>
      <c r="B903" s="26"/>
      <c r="C903" s="14"/>
      <c r="D903" s="14"/>
      <c r="E903" s="26"/>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c r="A904" s="26"/>
      <c r="B904" s="26"/>
      <c r="C904" s="14"/>
      <c r="D904" s="14"/>
      <c r="E904" s="26"/>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c r="A905" s="26"/>
      <c r="B905" s="26"/>
      <c r="C905" s="14"/>
      <c r="D905" s="14"/>
      <c r="E905" s="26"/>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c r="A906" s="26"/>
      <c r="B906" s="26"/>
      <c r="C906" s="14"/>
      <c r="D906" s="14"/>
      <c r="E906" s="26"/>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c r="A907" s="26"/>
      <c r="B907" s="26"/>
      <c r="C907" s="14"/>
      <c r="D907" s="14"/>
      <c r="E907" s="26"/>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c r="A908" s="26"/>
      <c r="B908" s="26"/>
      <c r="C908" s="14"/>
      <c r="D908" s="14"/>
      <c r="E908" s="26"/>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c r="A909" s="26"/>
      <c r="B909" s="26"/>
      <c r="C909" s="14"/>
      <c r="D909" s="14"/>
      <c r="E909" s="26"/>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c r="A910" s="26"/>
      <c r="B910" s="26"/>
      <c r="C910" s="14"/>
      <c r="D910" s="14"/>
      <c r="E910" s="26"/>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c r="A911" s="26"/>
      <c r="B911" s="26"/>
      <c r="C911" s="14"/>
      <c r="D911" s="14"/>
      <c r="E911" s="26"/>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c r="A912" s="26"/>
      <c r="B912" s="26"/>
      <c r="C912" s="14"/>
      <c r="D912" s="14"/>
      <c r="E912" s="26"/>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c r="A913" s="26"/>
      <c r="B913" s="26"/>
      <c r="C913" s="14"/>
      <c r="D913" s="14"/>
      <c r="E913" s="26"/>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c r="A914" s="26"/>
      <c r="B914" s="26"/>
      <c r="C914" s="14"/>
      <c r="D914" s="14"/>
      <c r="E914" s="26"/>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c r="A915" s="26"/>
      <c r="B915" s="26"/>
      <c r="C915" s="14"/>
      <c r="D915" s="14"/>
      <c r="E915" s="26"/>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c r="A916" s="26"/>
      <c r="B916" s="26"/>
      <c r="C916" s="14"/>
      <c r="D916" s="14"/>
      <c r="E916" s="26"/>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c r="A917" s="26"/>
      <c r="B917" s="26"/>
      <c r="C917" s="14"/>
      <c r="D917" s="14"/>
      <c r="E917" s="26"/>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c r="A918" s="26"/>
      <c r="B918" s="26"/>
      <c r="C918" s="14"/>
      <c r="D918" s="14"/>
      <c r="E918" s="26"/>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c r="A919" s="26"/>
      <c r="B919" s="26"/>
      <c r="C919" s="14"/>
      <c r="D919" s="14"/>
      <c r="E919" s="26"/>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c r="A920" s="26"/>
      <c r="B920" s="26"/>
      <c r="C920" s="14"/>
      <c r="D920" s="14"/>
      <c r="E920" s="26"/>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c r="A921" s="26"/>
      <c r="B921" s="26"/>
      <c r="C921" s="14"/>
      <c r="D921" s="14"/>
      <c r="E921" s="26"/>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c r="A922" s="26"/>
      <c r="B922" s="26"/>
      <c r="C922" s="14"/>
      <c r="D922" s="14"/>
      <c r="E922" s="26"/>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c r="A923" s="26"/>
      <c r="B923" s="26"/>
      <c r="C923" s="14"/>
      <c r="D923" s="14"/>
      <c r="E923" s="26"/>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c r="A924" s="26"/>
      <c r="B924" s="26"/>
      <c r="C924" s="14"/>
      <c r="D924" s="14"/>
      <c r="E924" s="26"/>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c r="A925" s="26"/>
      <c r="B925" s="26"/>
      <c r="C925" s="14"/>
      <c r="D925" s="14"/>
      <c r="E925" s="26"/>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c r="A926" s="26"/>
      <c r="B926" s="26"/>
      <c r="C926" s="14"/>
      <c r="D926" s="14"/>
      <c r="E926" s="26"/>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c r="A927" s="26"/>
      <c r="B927" s="26"/>
      <c r="C927" s="14"/>
      <c r="D927" s="14"/>
      <c r="E927" s="26"/>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c r="A928" s="26"/>
      <c r="B928" s="26"/>
      <c r="C928" s="14"/>
      <c r="D928" s="14"/>
      <c r="E928" s="26"/>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c r="A929" s="26"/>
      <c r="B929" s="26"/>
      <c r="C929" s="14"/>
      <c r="D929" s="14"/>
      <c r="E929" s="26"/>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c r="A930" s="26"/>
      <c r="B930" s="26"/>
      <c r="C930" s="14"/>
      <c r="D930" s="14"/>
      <c r="E930" s="26"/>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c r="A931" s="26"/>
      <c r="B931" s="26"/>
      <c r="C931" s="14"/>
      <c r="D931" s="14"/>
      <c r="E931" s="26"/>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c r="A932" s="26"/>
      <c r="B932" s="26"/>
      <c r="C932" s="14"/>
      <c r="D932" s="14"/>
      <c r="E932" s="26"/>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c r="A933" s="26"/>
      <c r="B933" s="26"/>
      <c r="C933" s="14"/>
      <c r="D933" s="14"/>
      <c r="E933" s="26"/>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c r="A934" s="26"/>
      <c r="B934" s="26"/>
      <c r="C934" s="14"/>
      <c r="D934" s="14"/>
      <c r="E934" s="26"/>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c r="A935" s="26"/>
      <c r="B935" s="26"/>
      <c r="C935" s="14"/>
      <c r="D935" s="14"/>
      <c r="E935" s="26"/>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c r="A936" s="26"/>
      <c r="B936" s="26"/>
      <c r="C936" s="14"/>
      <c r="D936" s="14"/>
      <c r="E936" s="26"/>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c r="A937" s="26"/>
      <c r="B937" s="26"/>
      <c r="C937" s="14"/>
      <c r="D937" s="14"/>
      <c r="E937" s="26"/>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c r="A938" s="26"/>
      <c r="B938" s="26"/>
      <c r="C938" s="14"/>
      <c r="D938" s="14"/>
      <c r="E938" s="26"/>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c r="A939" s="26"/>
      <c r="B939" s="26"/>
      <c r="C939" s="14"/>
      <c r="D939" s="14"/>
      <c r="E939" s="26"/>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c r="A940" s="26"/>
      <c r="B940" s="26"/>
      <c r="C940" s="14"/>
      <c r="D940" s="14"/>
      <c r="E940" s="26"/>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c r="A941" s="26"/>
      <c r="B941" s="26"/>
      <c r="C941" s="14"/>
      <c r="D941" s="14"/>
      <c r="E941" s="26"/>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c r="A942" s="26"/>
      <c r="B942" s="26"/>
      <c r="C942" s="14"/>
      <c r="D942" s="14"/>
      <c r="E942" s="26"/>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c r="A943" s="26"/>
      <c r="B943" s="26"/>
      <c r="C943" s="14"/>
      <c r="D943" s="14"/>
      <c r="E943" s="26"/>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c r="A944" s="26"/>
      <c r="B944" s="26"/>
      <c r="C944" s="14"/>
      <c r="D944" s="14"/>
      <c r="E944" s="26"/>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c r="A945" s="26"/>
      <c r="B945" s="26"/>
      <c r="C945" s="14"/>
      <c r="D945" s="14"/>
      <c r="E945" s="26"/>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c r="A946" s="26"/>
      <c r="B946" s="26"/>
      <c r="C946" s="14"/>
      <c r="D946" s="14"/>
      <c r="E946" s="26"/>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c r="A947" s="26"/>
      <c r="B947" s="26"/>
      <c r="C947" s="14"/>
      <c r="D947" s="14"/>
      <c r="E947" s="26"/>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c r="A948" s="26"/>
      <c r="B948" s="26"/>
      <c r="C948" s="14"/>
      <c r="D948" s="14"/>
      <c r="E948" s="26"/>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c r="A949" s="26"/>
      <c r="B949" s="26"/>
      <c r="C949" s="14"/>
      <c r="D949" s="14"/>
      <c r="E949" s="26"/>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c r="A950" s="26"/>
      <c r="B950" s="26"/>
      <c r="C950" s="14"/>
      <c r="D950" s="14"/>
      <c r="E950" s="26"/>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c r="A951" s="26"/>
      <c r="B951" s="26"/>
      <c r="C951" s="14"/>
      <c r="D951" s="14"/>
      <c r="E951" s="26"/>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c r="A952" s="26"/>
      <c r="B952" s="26"/>
      <c r="C952" s="14"/>
      <c r="D952" s="14"/>
      <c r="E952" s="26"/>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c r="A953" s="26"/>
      <c r="B953" s="26"/>
      <c r="C953" s="14"/>
      <c r="D953" s="14"/>
      <c r="E953" s="26"/>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c r="A954" s="26"/>
      <c r="B954" s="26"/>
      <c r="C954" s="14"/>
      <c r="D954" s="14"/>
      <c r="E954" s="26"/>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c r="A955" s="26"/>
      <c r="B955" s="26"/>
      <c r="C955" s="14"/>
      <c r="D955" s="14"/>
      <c r="E955" s="26"/>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c r="A956" s="26"/>
      <c r="B956" s="26"/>
      <c r="C956" s="14"/>
      <c r="D956" s="14"/>
      <c r="E956" s="26"/>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c r="A957" s="26"/>
      <c r="B957" s="26"/>
      <c r="C957" s="14"/>
      <c r="D957" s="14"/>
      <c r="E957" s="26"/>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c r="A958" s="26"/>
      <c r="B958" s="26"/>
      <c r="C958" s="14"/>
      <c r="D958" s="14"/>
      <c r="E958" s="26"/>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c r="A959" s="26"/>
      <c r="B959" s="26"/>
      <c r="C959" s="14"/>
      <c r="D959" s="14"/>
      <c r="E959" s="26"/>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c r="A960" s="26"/>
      <c r="B960" s="26"/>
      <c r="C960" s="14"/>
      <c r="D960" s="14"/>
      <c r="E960" s="26"/>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c r="A961" s="26"/>
      <c r="B961" s="26"/>
      <c r="C961" s="14"/>
      <c r="D961" s="14"/>
      <c r="E961" s="26"/>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c r="A962" s="26"/>
      <c r="B962" s="26"/>
      <c r="C962" s="14"/>
      <c r="D962" s="14"/>
      <c r="E962" s="26"/>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c r="A963" s="26"/>
      <c r="B963" s="26"/>
      <c r="C963" s="14"/>
      <c r="D963" s="14"/>
      <c r="E963" s="26"/>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c r="A964" s="26"/>
      <c r="B964" s="26"/>
      <c r="C964" s="14"/>
      <c r="D964" s="14"/>
      <c r="E964" s="26"/>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c r="A965" s="26"/>
      <c r="B965" s="26"/>
      <c r="C965" s="14"/>
      <c r="D965" s="14"/>
      <c r="E965" s="26"/>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c r="A966" s="26"/>
      <c r="B966" s="26"/>
      <c r="C966" s="14"/>
      <c r="D966" s="14"/>
      <c r="E966" s="26"/>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c r="A967" s="26"/>
      <c r="B967" s="26"/>
      <c r="C967" s="14"/>
      <c r="D967" s="14"/>
      <c r="E967" s="26"/>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c r="A968" s="26"/>
      <c r="B968" s="26"/>
      <c r="C968" s="14"/>
      <c r="D968" s="14"/>
      <c r="E968" s="26"/>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c r="A969" s="26"/>
      <c r="B969" s="26"/>
      <c r="C969" s="14"/>
      <c r="D969" s="14"/>
      <c r="E969" s="26"/>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c r="A970" s="26"/>
      <c r="B970" s="26"/>
      <c r="C970" s="14"/>
      <c r="D970" s="14"/>
      <c r="E970" s="26"/>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c r="A971" s="26"/>
      <c r="B971" s="26"/>
      <c r="C971" s="14"/>
      <c r="D971" s="14"/>
      <c r="E971" s="26"/>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c r="A972" s="26"/>
      <c r="B972" s="26"/>
      <c r="C972" s="14"/>
      <c r="D972" s="14"/>
      <c r="E972" s="26"/>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c r="A973" s="26"/>
      <c r="B973" s="26"/>
      <c r="C973" s="14"/>
      <c r="D973" s="14"/>
      <c r="E973" s="26"/>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c r="A974" s="26"/>
      <c r="B974" s="26"/>
      <c r="C974" s="14"/>
      <c r="D974" s="14"/>
      <c r="E974" s="26"/>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c r="A975" s="26"/>
      <c r="B975" s="26"/>
      <c r="C975" s="14"/>
      <c r="D975" s="14"/>
      <c r="E975" s="26"/>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c r="A976" s="26"/>
      <c r="B976" s="26"/>
      <c r="C976" s="14"/>
      <c r="D976" s="14"/>
      <c r="E976" s="26"/>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c r="A977" s="26"/>
      <c r="B977" s="26"/>
      <c r="C977" s="14"/>
      <c r="D977" s="14"/>
      <c r="E977" s="26"/>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c r="A978" s="26"/>
      <c r="B978" s="26"/>
      <c r="C978" s="14"/>
      <c r="D978" s="14"/>
      <c r="E978" s="26"/>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c r="A979" s="26"/>
      <c r="B979" s="26"/>
      <c r="C979" s="14"/>
      <c r="D979" s="14"/>
      <c r="E979" s="26"/>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c r="A980" s="26"/>
      <c r="B980" s="26"/>
      <c r="C980" s="14"/>
      <c r="D980" s="14"/>
      <c r="E980" s="26"/>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c r="A981" s="26"/>
      <c r="B981" s="26"/>
      <c r="C981" s="14"/>
      <c r="D981" s="14"/>
      <c r="E981" s="26"/>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c r="A982" s="26"/>
      <c r="B982" s="26"/>
      <c r="C982" s="14"/>
      <c r="D982" s="14"/>
      <c r="E982" s="26"/>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c r="A983" s="26"/>
      <c r="B983" s="26"/>
      <c r="C983" s="14"/>
      <c r="D983" s="14"/>
      <c r="E983" s="26"/>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c r="A984" s="26"/>
      <c r="B984" s="26"/>
      <c r="C984" s="14"/>
      <c r="D984" s="14"/>
      <c r="E984" s="26"/>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c r="A985" s="26"/>
      <c r="B985" s="26"/>
      <c r="C985" s="14"/>
      <c r="D985" s="14"/>
      <c r="E985" s="26"/>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c r="A986" s="26"/>
      <c r="B986" s="26"/>
      <c r="C986" s="14"/>
      <c r="D986" s="14"/>
      <c r="E986" s="26"/>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c r="A987" s="26"/>
      <c r="B987" s="26"/>
      <c r="C987" s="14"/>
      <c r="D987" s="14"/>
      <c r="E987" s="26"/>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c r="A988" s="26"/>
      <c r="B988" s="26"/>
      <c r="C988" s="14"/>
      <c r="D988" s="14"/>
      <c r="E988" s="26"/>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c r="A989" s="26"/>
      <c r="B989" s="26"/>
      <c r="C989" s="14"/>
      <c r="D989" s="14"/>
      <c r="E989" s="26"/>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c r="A990" s="26"/>
      <c r="B990" s="26"/>
      <c r="C990" s="14"/>
      <c r="D990" s="14"/>
      <c r="E990" s="26"/>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c r="A991" s="26"/>
      <c r="B991" s="26"/>
      <c r="C991" s="14"/>
      <c r="D991" s="14"/>
      <c r="E991" s="26"/>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c r="A992" s="26"/>
      <c r="B992" s="26"/>
      <c r="C992" s="14"/>
      <c r="D992" s="14"/>
      <c r="E992" s="26"/>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c r="A993" s="26"/>
      <c r="B993" s="26"/>
      <c r="C993" s="14"/>
      <c r="D993" s="14"/>
      <c r="E993" s="26"/>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c r="A994" s="26"/>
      <c r="B994" s="26"/>
      <c r="C994" s="14"/>
      <c r="D994" s="14"/>
      <c r="E994" s="26"/>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c r="A995" s="26"/>
      <c r="B995" s="26"/>
      <c r="C995" s="14"/>
      <c r="D995" s="14"/>
      <c r="E995" s="26"/>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c r="A996" s="26"/>
      <c r="B996" s="26"/>
      <c r="C996" s="14"/>
      <c r="D996" s="14"/>
      <c r="E996" s="26"/>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c r="A997" s="26"/>
      <c r="B997" s="26"/>
      <c r="C997" s="14"/>
      <c r="D997" s="14"/>
      <c r="E997" s="26"/>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c r="A998" s="26"/>
      <c r="B998" s="26"/>
      <c r="C998" s="14"/>
      <c r="D998" s="14"/>
      <c r="E998" s="26"/>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c r="A999" s="26"/>
      <c r="B999" s="26"/>
      <c r="C999" s="14"/>
      <c r="D999" s="14"/>
      <c r="E999" s="26"/>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c r="A1000" s="26"/>
      <c r="B1000" s="26"/>
      <c r="C1000" s="14"/>
      <c r="D1000" s="14"/>
      <c r="E1000" s="26"/>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100-000000000000}">
          <x14:formula1>
            <xm:f>Configuration!$A$2:$A$3</xm:f>
          </x14:formula1>
          <xm:sqref>F2:F10</xm:sqref>
        </x14:dataValidation>
        <x14:dataValidation type="list" allowBlank="1" showErrorMessage="1" xr:uid="{00000000-0002-0000-0100-000001000000}">
          <x14:formula1>
            <xm:f>Configuration!$C$2:$C$13</xm:f>
          </x14:formula1>
          <xm:sqref>H2:H11</xm:sqref>
        </x14:dataValidation>
        <x14:dataValidation type="list" allowBlank="1" showErrorMessage="1" xr:uid="{00000000-0002-0000-0100-000002000000}">
          <x14:formula1>
            <xm:f>Configuration!$B$2:$B$13</xm:f>
          </x14:formula1>
          <xm:sqref>G2:G11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baseColWidth="10" defaultColWidth="14.5" defaultRowHeight="15" customHeight="1"/>
  <cols>
    <col min="1" max="26" width="10.6640625" customWidth="1"/>
  </cols>
  <sheetData>
    <row r="1" spans="1:3" ht="84">
      <c r="A1" s="62" t="s">
        <v>2010</v>
      </c>
      <c r="B1" s="63" t="s">
        <v>2011</v>
      </c>
      <c r="C1" s="63" t="s">
        <v>2012</v>
      </c>
    </row>
    <row r="2" spans="1:3">
      <c r="A2" s="64" t="s">
        <v>18</v>
      </c>
      <c r="B2" s="64" t="s">
        <v>2013</v>
      </c>
      <c r="C2" s="64" t="s">
        <v>2014</v>
      </c>
    </row>
    <row r="3" spans="1:3">
      <c r="A3" s="64" t="s">
        <v>26</v>
      </c>
      <c r="B3" s="64" t="s">
        <v>2015</v>
      </c>
      <c r="C3" s="64" t="s">
        <v>2016</v>
      </c>
    </row>
    <row r="4" spans="1:3">
      <c r="A4" s="64"/>
      <c r="B4" s="64" t="s">
        <v>2017</v>
      </c>
      <c r="C4" s="64" t="s">
        <v>2018</v>
      </c>
    </row>
    <row r="5" spans="1:3">
      <c r="A5" s="64"/>
      <c r="B5" s="64" t="s">
        <v>19</v>
      </c>
      <c r="C5" s="64" t="s">
        <v>2019</v>
      </c>
    </row>
    <row r="6" spans="1:3">
      <c r="A6" s="64"/>
      <c r="B6" s="64" t="s">
        <v>33</v>
      </c>
      <c r="C6" s="64" t="s">
        <v>34</v>
      </c>
    </row>
    <row r="7" spans="1:3">
      <c r="A7" s="64"/>
      <c r="B7" s="64" t="s">
        <v>50</v>
      </c>
      <c r="C7" s="64" t="s">
        <v>20</v>
      </c>
    </row>
    <row r="8" spans="1:3">
      <c r="A8" s="64"/>
      <c r="B8" s="64" t="s">
        <v>2020</v>
      </c>
      <c r="C8" s="64" t="s">
        <v>2021</v>
      </c>
    </row>
    <row r="9" spans="1:3">
      <c r="A9" s="64"/>
      <c r="B9" s="64" t="s">
        <v>2022</v>
      </c>
      <c r="C9" s="64" t="s">
        <v>2023</v>
      </c>
    </row>
    <row r="10" spans="1:3">
      <c r="A10" s="64"/>
      <c r="B10" s="64" t="s">
        <v>2024</v>
      </c>
      <c r="C10" s="64" t="s">
        <v>2025</v>
      </c>
    </row>
    <row r="11" spans="1:3">
      <c r="A11" s="64"/>
      <c r="B11" s="64" t="s">
        <v>2026</v>
      </c>
      <c r="C11" s="64" t="s">
        <v>2027</v>
      </c>
    </row>
    <row r="12" spans="1:3">
      <c r="A12" s="64"/>
      <c r="B12" s="64" t="s">
        <v>2028</v>
      </c>
      <c r="C12" s="64" t="s">
        <v>2029</v>
      </c>
    </row>
    <row r="13" spans="1:3">
      <c r="A13" s="64"/>
      <c r="B13" s="64" t="s">
        <v>2030</v>
      </c>
      <c r="C13" s="64" t="s">
        <v>2031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AA1000"/>
  <sheetViews>
    <sheetView workbookViewId="0"/>
  </sheetViews>
  <sheetFormatPr baseColWidth="10" defaultColWidth="14.5" defaultRowHeight="15" customHeight="1"/>
  <cols>
    <col min="1" max="1" width="9.33203125" customWidth="1"/>
    <col min="2" max="2" width="19.83203125" customWidth="1"/>
    <col min="4" max="4" width="20.6640625" customWidth="1"/>
    <col min="5" max="5" width="17.5" customWidth="1"/>
    <col min="6" max="6" width="33.5" customWidth="1"/>
    <col min="7" max="7" width="34.33203125" customWidth="1"/>
    <col min="8" max="8" width="62.5" customWidth="1"/>
    <col min="9" max="9" width="44.5" customWidth="1"/>
    <col min="10" max="10" width="56.5" customWidth="1"/>
  </cols>
  <sheetData>
    <row r="1" spans="1:27">
      <c r="A1" s="65" t="s">
        <v>26</v>
      </c>
      <c r="B1" s="66" t="s">
        <v>2032</v>
      </c>
      <c r="C1" s="66" t="s">
        <v>2033</v>
      </c>
      <c r="D1" s="66" t="s">
        <v>2034</v>
      </c>
      <c r="E1" s="67" t="s">
        <v>2035</v>
      </c>
      <c r="F1" s="66" t="s">
        <v>2036</v>
      </c>
      <c r="G1" s="66" t="s">
        <v>2037</v>
      </c>
      <c r="H1" s="59" t="s">
        <v>2038</v>
      </c>
      <c r="I1" s="68" t="s">
        <v>2039</v>
      </c>
      <c r="J1" s="68" t="s">
        <v>28</v>
      </c>
      <c r="K1" s="59"/>
      <c r="L1" s="59"/>
      <c r="M1" s="59"/>
      <c r="N1" s="59"/>
      <c r="O1" s="59"/>
      <c r="P1" s="59"/>
      <c r="Q1" s="59"/>
      <c r="R1" s="59"/>
      <c r="S1" s="59"/>
      <c r="T1" s="59"/>
      <c r="U1" s="59"/>
      <c r="V1" s="59"/>
      <c r="W1" s="59"/>
      <c r="X1" s="59"/>
      <c r="Y1" s="59"/>
      <c r="Z1" s="59"/>
      <c r="AA1" s="59"/>
    </row>
    <row r="2" spans="1:27">
      <c r="A2" s="69">
        <v>1</v>
      </c>
      <c r="B2" s="70" t="s">
        <v>29</v>
      </c>
      <c r="C2" s="41" t="s">
        <v>18</v>
      </c>
      <c r="D2" s="70" t="s">
        <v>18</v>
      </c>
      <c r="E2" s="70" t="str">
        <f t="shared" ref="E2:E256" si="0">IF(AND(C2="Yes",D2="Yes"), "Agress Yes", IF(C2&lt;&gt;D2, "Disagree","Agree No"))</f>
        <v>Agress Yes</v>
      </c>
      <c r="F2" s="41" t="s">
        <v>38</v>
      </c>
      <c r="G2" s="71" t="s">
        <v>2040</v>
      </c>
      <c r="H2" s="59"/>
      <c r="I2" s="59"/>
      <c r="J2" s="59"/>
      <c r="K2" s="59"/>
      <c r="L2" s="59"/>
      <c r="M2" s="59"/>
      <c r="N2" s="59"/>
      <c r="O2" s="59"/>
      <c r="P2" s="59"/>
      <c r="Q2" s="59"/>
      <c r="R2" s="59"/>
      <c r="S2" s="59"/>
      <c r="T2" s="59"/>
      <c r="U2" s="59"/>
      <c r="V2" s="59"/>
      <c r="W2" s="59"/>
      <c r="X2" s="59"/>
      <c r="Y2" s="59"/>
      <c r="Z2" s="59"/>
      <c r="AA2" s="59"/>
    </row>
    <row r="3" spans="1:27">
      <c r="A3" s="69">
        <v>2</v>
      </c>
      <c r="B3" s="70" t="s">
        <v>40</v>
      </c>
      <c r="C3" s="41" t="s">
        <v>18</v>
      </c>
      <c r="D3" s="70" t="s">
        <v>18</v>
      </c>
      <c r="E3" s="70" t="str">
        <f t="shared" si="0"/>
        <v>Agress Yes</v>
      </c>
      <c r="F3" s="41" t="s">
        <v>24</v>
      </c>
      <c r="G3" s="71" t="s">
        <v>24</v>
      </c>
      <c r="H3" s="59"/>
      <c r="I3" s="59"/>
      <c r="J3" s="59"/>
      <c r="K3" s="59"/>
      <c r="L3" s="59"/>
      <c r="M3" s="59"/>
      <c r="N3" s="59"/>
      <c r="O3" s="59"/>
      <c r="P3" s="59"/>
      <c r="Q3" s="59"/>
      <c r="R3" s="59"/>
      <c r="S3" s="59"/>
      <c r="T3" s="59"/>
      <c r="U3" s="59"/>
      <c r="V3" s="59"/>
      <c r="W3" s="59"/>
      <c r="X3" s="59"/>
      <c r="Y3" s="59"/>
      <c r="Z3" s="59"/>
      <c r="AA3" s="59"/>
    </row>
    <row r="4" spans="1:27">
      <c r="A4" s="69">
        <v>3</v>
      </c>
      <c r="B4" s="70" t="s">
        <v>46</v>
      </c>
      <c r="C4" s="70" t="s">
        <v>26</v>
      </c>
      <c r="D4" s="70" t="s">
        <v>26</v>
      </c>
      <c r="E4" s="70" t="str">
        <f t="shared" si="0"/>
        <v>Agree No</v>
      </c>
      <c r="F4" s="41" t="s">
        <v>54</v>
      </c>
      <c r="G4" s="71" t="s">
        <v>2041</v>
      </c>
      <c r="H4" s="59"/>
      <c r="I4" s="59"/>
      <c r="J4" s="59"/>
      <c r="K4" s="59"/>
      <c r="L4" s="59"/>
      <c r="M4" s="59"/>
      <c r="N4" s="59"/>
      <c r="O4" s="59"/>
      <c r="P4" s="59"/>
      <c r="Q4" s="59"/>
      <c r="R4" s="59"/>
      <c r="S4" s="59"/>
      <c r="T4" s="59"/>
      <c r="U4" s="59"/>
      <c r="V4" s="59"/>
      <c r="W4" s="59"/>
      <c r="X4" s="59"/>
      <c r="Y4" s="59"/>
      <c r="Z4" s="59"/>
      <c r="AA4" s="59"/>
    </row>
    <row r="5" spans="1:27">
      <c r="A5" s="69">
        <v>4</v>
      </c>
      <c r="B5" s="70" t="s">
        <v>56</v>
      </c>
      <c r="C5" s="41" t="s">
        <v>18</v>
      </c>
      <c r="D5" s="70" t="s">
        <v>18</v>
      </c>
      <c r="E5" s="70" t="str">
        <f t="shared" si="0"/>
        <v>Agress Yes</v>
      </c>
      <c r="F5" s="41" t="s">
        <v>24</v>
      </c>
      <c r="G5" s="71" t="s">
        <v>24</v>
      </c>
      <c r="H5" s="59"/>
      <c r="I5" s="59"/>
      <c r="J5" s="59"/>
      <c r="K5" s="59"/>
      <c r="L5" s="59"/>
      <c r="M5" s="59"/>
      <c r="N5" s="59"/>
      <c r="O5" s="59"/>
      <c r="P5" s="59"/>
      <c r="Q5" s="59"/>
      <c r="R5" s="59"/>
      <c r="S5" s="59"/>
      <c r="T5" s="59"/>
      <c r="U5" s="59"/>
      <c r="V5" s="59"/>
      <c r="W5" s="59"/>
      <c r="X5" s="59"/>
      <c r="Y5" s="59"/>
      <c r="Z5" s="59"/>
      <c r="AA5" s="59"/>
    </row>
    <row r="6" spans="1:27">
      <c r="A6" s="69">
        <v>6</v>
      </c>
      <c r="B6" s="70" t="s">
        <v>64</v>
      </c>
      <c r="C6" s="70" t="s">
        <v>26</v>
      </c>
      <c r="D6" s="70" t="s">
        <v>26</v>
      </c>
      <c r="E6" s="70" t="str">
        <f t="shared" si="0"/>
        <v>Agree No</v>
      </c>
      <c r="F6" s="41" t="s">
        <v>70</v>
      </c>
      <c r="G6" s="71" t="s">
        <v>2042</v>
      </c>
      <c r="H6" s="59"/>
      <c r="I6" s="59"/>
      <c r="J6" s="59"/>
      <c r="K6" s="59"/>
      <c r="L6" s="59"/>
      <c r="M6" s="59"/>
      <c r="N6" s="59"/>
      <c r="O6" s="59"/>
      <c r="P6" s="59"/>
      <c r="Q6" s="59"/>
      <c r="R6" s="59"/>
      <c r="S6" s="59"/>
      <c r="T6" s="59"/>
      <c r="U6" s="59"/>
      <c r="V6" s="59"/>
      <c r="W6" s="59"/>
      <c r="X6" s="59"/>
      <c r="Y6" s="59"/>
      <c r="Z6" s="59"/>
      <c r="AA6" s="59"/>
    </row>
    <row r="7" spans="1:27">
      <c r="A7" s="69">
        <v>6.8</v>
      </c>
      <c r="B7" s="70" t="s">
        <v>64</v>
      </c>
      <c r="C7" s="41" t="s">
        <v>18</v>
      </c>
      <c r="D7" s="70" t="s">
        <v>18</v>
      </c>
      <c r="E7" s="70" t="str">
        <f t="shared" si="0"/>
        <v>Agress Yes</v>
      </c>
      <c r="F7" s="41" t="s">
        <v>77</v>
      </c>
      <c r="G7" s="71" t="s">
        <v>2043</v>
      </c>
      <c r="H7" s="59"/>
      <c r="I7" s="59"/>
      <c r="J7" s="59"/>
      <c r="K7" s="59"/>
      <c r="L7" s="59"/>
      <c r="M7" s="59"/>
      <c r="N7" s="59"/>
      <c r="O7" s="59"/>
      <c r="P7" s="59"/>
      <c r="Q7" s="59"/>
      <c r="R7" s="59"/>
      <c r="S7" s="59"/>
      <c r="T7" s="59"/>
      <c r="U7" s="59"/>
      <c r="V7" s="59"/>
      <c r="W7" s="59"/>
      <c r="X7" s="59"/>
      <c r="Y7" s="59"/>
      <c r="Z7" s="59"/>
      <c r="AA7" s="59"/>
    </row>
    <row r="8" spans="1:27">
      <c r="A8" s="69">
        <v>8</v>
      </c>
      <c r="B8" s="70" t="s">
        <v>64</v>
      </c>
      <c r="C8" s="41" t="s">
        <v>18</v>
      </c>
      <c r="D8" s="70" t="s">
        <v>18</v>
      </c>
      <c r="E8" s="70" t="str">
        <f t="shared" si="0"/>
        <v>Agress Yes</v>
      </c>
      <c r="F8" s="41" t="s">
        <v>83</v>
      </c>
      <c r="G8" s="71" t="s">
        <v>89</v>
      </c>
      <c r="H8" s="72"/>
      <c r="I8" s="59"/>
      <c r="J8" s="59"/>
      <c r="K8" s="59"/>
      <c r="L8" s="59"/>
      <c r="M8" s="59"/>
      <c r="N8" s="59"/>
      <c r="O8" s="59"/>
      <c r="P8" s="59"/>
      <c r="Q8" s="59"/>
      <c r="R8" s="59"/>
      <c r="S8" s="59"/>
      <c r="T8" s="59"/>
      <c r="U8" s="59"/>
      <c r="V8" s="59"/>
      <c r="W8" s="59"/>
      <c r="X8" s="59"/>
      <c r="Y8" s="59"/>
      <c r="Z8" s="59"/>
      <c r="AA8" s="59"/>
    </row>
    <row r="9" spans="1:27">
      <c r="A9" s="69">
        <v>9.1999999999999993</v>
      </c>
      <c r="B9" s="70" t="s">
        <v>64</v>
      </c>
      <c r="C9" s="41" t="s">
        <v>18</v>
      </c>
      <c r="D9" s="70" t="s">
        <v>18</v>
      </c>
      <c r="E9" s="70" t="str">
        <f t="shared" si="0"/>
        <v>Agress Yes</v>
      </c>
      <c r="F9" s="39" t="s">
        <v>89</v>
      </c>
      <c r="G9" s="71" t="s">
        <v>89</v>
      </c>
      <c r="H9" s="59"/>
      <c r="I9" s="59"/>
      <c r="J9" s="59"/>
      <c r="K9" s="59"/>
      <c r="L9" s="59"/>
      <c r="M9" s="59"/>
      <c r="N9" s="59"/>
      <c r="O9" s="59"/>
      <c r="P9" s="59"/>
      <c r="Q9" s="59"/>
      <c r="R9" s="59"/>
      <c r="S9" s="59"/>
      <c r="T9" s="59"/>
      <c r="U9" s="59"/>
      <c r="V9" s="59"/>
      <c r="W9" s="59"/>
      <c r="X9" s="59"/>
      <c r="Y9" s="59"/>
      <c r="Z9" s="59"/>
      <c r="AA9" s="59"/>
    </row>
    <row r="10" spans="1:27">
      <c r="A10" s="69">
        <v>10.4</v>
      </c>
      <c r="B10" s="70" t="s">
        <v>92</v>
      </c>
      <c r="C10" s="41" t="s">
        <v>18</v>
      </c>
      <c r="D10" s="70" t="s">
        <v>18</v>
      </c>
      <c r="E10" s="70" t="str">
        <f t="shared" si="0"/>
        <v>Agress Yes</v>
      </c>
      <c r="F10" s="41" t="s">
        <v>99</v>
      </c>
      <c r="G10" s="71" t="s">
        <v>2044</v>
      </c>
      <c r="H10" s="59"/>
      <c r="I10" s="59"/>
      <c r="J10" s="59"/>
      <c r="K10" s="59"/>
      <c r="L10" s="59"/>
      <c r="M10" s="59"/>
      <c r="N10" s="59"/>
      <c r="O10" s="59"/>
      <c r="P10" s="59"/>
      <c r="Q10" s="59"/>
      <c r="R10" s="59"/>
      <c r="S10" s="59"/>
      <c r="T10" s="59"/>
      <c r="U10" s="59"/>
      <c r="V10" s="59"/>
      <c r="W10" s="59"/>
      <c r="X10" s="59"/>
      <c r="Y10" s="59"/>
      <c r="Z10" s="59"/>
      <c r="AA10" s="59"/>
    </row>
    <row r="11" spans="1:27">
      <c r="A11" s="69">
        <v>11.6</v>
      </c>
      <c r="B11" s="70" t="s">
        <v>102</v>
      </c>
      <c r="C11" s="53" t="s">
        <v>18</v>
      </c>
      <c r="D11" s="70" t="s">
        <v>18</v>
      </c>
      <c r="E11" s="70" t="str">
        <f t="shared" si="0"/>
        <v>Agress Yes</v>
      </c>
      <c r="F11" s="73" t="s">
        <v>89</v>
      </c>
      <c r="G11" s="71" t="s">
        <v>89</v>
      </c>
      <c r="H11" s="59"/>
      <c r="I11" s="59"/>
      <c r="J11" s="59"/>
      <c r="K11" s="59"/>
      <c r="L11" s="59"/>
      <c r="M11" s="59"/>
      <c r="N11" s="59"/>
      <c r="O11" s="59"/>
      <c r="P11" s="59"/>
      <c r="Q11" s="59"/>
      <c r="R11" s="59"/>
      <c r="S11" s="59"/>
      <c r="T11" s="59"/>
      <c r="U11" s="59"/>
      <c r="V11" s="59"/>
      <c r="W11" s="59"/>
      <c r="X11" s="59"/>
      <c r="Y11" s="59"/>
      <c r="Z11" s="59"/>
      <c r="AA11" s="59"/>
    </row>
    <row r="12" spans="1:27">
      <c r="A12" s="69">
        <v>12.8</v>
      </c>
      <c r="B12" s="70" t="s">
        <v>102</v>
      </c>
      <c r="C12" s="9" t="s">
        <v>18</v>
      </c>
      <c r="D12" s="70" t="s">
        <v>18</v>
      </c>
      <c r="E12" s="70" t="str">
        <f t="shared" si="0"/>
        <v>Agress Yes</v>
      </c>
      <c r="F12" s="9" t="s">
        <v>117</v>
      </c>
      <c r="G12" s="71" t="s">
        <v>89</v>
      </c>
      <c r="H12" s="59"/>
      <c r="I12" s="59"/>
      <c r="J12" s="59"/>
      <c r="K12" s="59"/>
      <c r="L12" s="59"/>
      <c r="M12" s="59"/>
      <c r="N12" s="59"/>
      <c r="O12" s="59"/>
      <c r="P12" s="59"/>
      <c r="Q12" s="59"/>
      <c r="R12" s="59"/>
      <c r="S12" s="59"/>
      <c r="T12" s="59"/>
      <c r="U12" s="59"/>
      <c r="V12" s="59"/>
      <c r="W12" s="59"/>
      <c r="X12" s="59"/>
      <c r="Y12" s="59"/>
      <c r="Z12" s="59"/>
      <c r="AA12" s="59"/>
    </row>
    <row r="13" spans="1:27">
      <c r="A13" s="69">
        <v>14</v>
      </c>
      <c r="B13" s="70" t="s">
        <v>120</v>
      </c>
      <c r="C13" s="41" t="s">
        <v>18</v>
      </c>
      <c r="D13" s="70" t="s">
        <v>18</v>
      </c>
      <c r="E13" s="70" t="str">
        <f t="shared" si="0"/>
        <v>Agress Yes</v>
      </c>
      <c r="F13" s="41" t="s">
        <v>24</v>
      </c>
      <c r="G13" s="71" t="s">
        <v>2045</v>
      </c>
      <c r="H13" s="59"/>
      <c r="I13" s="59"/>
      <c r="J13" s="59"/>
      <c r="K13" s="59"/>
      <c r="L13" s="59"/>
      <c r="M13" s="59"/>
      <c r="N13" s="59"/>
      <c r="O13" s="59"/>
      <c r="P13" s="59"/>
      <c r="Q13" s="59"/>
      <c r="R13" s="59"/>
      <c r="S13" s="59"/>
      <c r="T13" s="59"/>
      <c r="U13" s="59"/>
      <c r="V13" s="59"/>
      <c r="W13" s="59"/>
      <c r="X13" s="59"/>
      <c r="Y13" s="59"/>
      <c r="Z13" s="59"/>
      <c r="AA13" s="59"/>
    </row>
    <row r="14" spans="1:27">
      <c r="A14" s="69">
        <v>15.2</v>
      </c>
      <c r="B14" s="70" t="s">
        <v>120</v>
      </c>
      <c r="C14" s="41" t="s">
        <v>26</v>
      </c>
      <c r="D14" s="70" t="s">
        <v>26</v>
      </c>
      <c r="E14" s="70" t="str">
        <f t="shared" si="0"/>
        <v>Agree No</v>
      </c>
      <c r="F14" s="41"/>
      <c r="G14" s="71" t="s">
        <v>2046</v>
      </c>
      <c r="H14" s="59"/>
      <c r="I14" s="59"/>
      <c r="J14" s="59"/>
      <c r="K14" s="59"/>
      <c r="L14" s="59"/>
      <c r="M14" s="59"/>
      <c r="N14" s="59"/>
      <c r="O14" s="59"/>
      <c r="P14" s="59"/>
      <c r="Q14" s="59"/>
      <c r="R14" s="59"/>
      <c r="S14" s="59"/>
      <c r="T14" s="59"/>
      <c r="U14" s="59"/>
      <c r="V14" s="59"/>
      <c r="W14" s="59"/>
      <c r="X14" s="59"/>
      <c r="Y14" s="59"/>
      <c r="Z14" s="59"/>
      <c r="AA14" s="59"/>
    </row>
    <row r="15" spans="1:27">
      <c r="A15" s="69">
        <v>16.399999999999999</v>
      </c>
      <c r="B15" s="70" t="s">
        <v>120</v>
      </c>
      <c r="C15" s="41" t="s">
        <v>18</v>
      </c>
      <c r="D15" s="70" t="s">
        <v>18</v>
      </c>
      <c r="E15" s="70" t="str">
        <f t="shared" si="0"/>
        <v>Agress Yes</v>
      </c>
      <c r="F15" s="41" t="s">
        <v>24</v>
      </c>
      <c r="G15" s="71" t="s">
        <v>2045</v>
      </c>
      <c r="H15" s="59"/>
      <c r="I15" s="59"/>
      <c r="J15" s="59"/>
      <c r="K15" s="59"/>
      <c r="L15" s="59"/>
      <c r="M15" s="59"/>
      <c r="N15" s="59"/>
      <c r="O15" s="59"/>
      <c r="P15" s="59"/>
      <c r="Q15" s="59"/>
      <c r="R15" s="59"/>
      <c r="S15" s="59"/>
      <c r="T15" s="59"/>
      <c r="U15" s="59"/>
      <c r="V15" s="59"/>
      <c r="W15" s="59"/>
      <c r="X15" s="59"/>
      <c r="Y15" s="59"/>
      <c r="Z15" s="59"/>
      <c r="AA15" s="59"/>
    </row>
    <row r="16" spans="1:27">
      <c r="A16" s="69">
        <v>17.600000000000001</v>
      </c>
      <c r="B16" s="70" t="s">
        <v>128</v>
      </c>
      <c r="C16" s="70" t="s">
        <v>26</v>
      </c>
      <c r="D16" s="70" t="s">
        <v>26</v>
      </c>
      <c r="E16" s="70" t="str">
        <f t="shared" si="0"/>
        <v>Agree No</v>
      </c>
      <c r="F16" s="9"/>
      <c r="G16" s="71" t="s">
        <v>2042</v>
      </c>
      <c r="H16" s="59"/>
      <c r="I16" s="59"/>
      <c r="J16" s="59"/>
      <c r="K16" s="59"/>
      <c r="L16" s="59"/>
      <c r="M16" s="59"/>
      <c r="N16" s="59"/>
      <c r="O16" s="59"/>
      <c r="P16" s="59"/>
      <c r="Q16" s="59"/>
      <c r="R16" s="59"/>
      <c r="S16" s="59"/>
      <c r="T16" s="59"/>
      <c r="U16" s="59"/>
      <c r="V16" s="59"/>
      <c r="W16" s="59"/>
      <c r="X16" s="59"/>
      <c r="Y16" s="59"/>
      <c r="Z16" s="59"/>
      <c r="AA16" s="59"/>
    </row>
    <row r="17" spans="1:27">
      <c r="A17" s="69">
        <v>18.8</v>
      </c>
      <c r="B17" s="70" t="s">
        <v>132</v>
      </c>
      <c r="C17" s="41" t="s">
        <v>18</v>
      </c>
      <c r="D17" s="70" t="s">
        <v>18</v>
      </c>
      <c r="E17" s="70" t="str">
        <f t="shared" si="0"/>
        <v>Agress Yes</v>
      </c>
      <c r="F17" s="41" t="s">
        <v>24</v>
      </c>
      <c r="G17" s="71" t="s">
        <v>2047</v>
      </c>
      <c r="H17" s="59"/>
      <c r="I17" s="59"/>
      <c r="J17" s="59"/>
      <c r="K17" s="59"/>
      <c r="L17" s="59"/>
      <c r="M17" s="59"/>
      <c r="N17" s="59"/>
      <c r="O17" s="59"/>
      <c r="P17" s="59"/>
      <c r="Q17" s="59"/>
      <c r="R17" s="59"/>
      <c r="S17" s="59"/>
      <c r="T17" s="59"/>
      <c r="U17" s="59"/>
      <c r="V17" s="59"/>
      <c r="W17" s="59"/>
      <c r="X17" s="59"/>
      <c r="Y17" s="59"/>
      <c r="Z17" s="59"/>
      <c r="AA17" s="59"/>
    </row>
    <row r="18" spans="1:27">
      <c r="A18" s="69">
        <v>20</v>
      </c>
      <c r="B18" s="70" t="s">
        <v>132</v>
      </c>
      <c r="C18" s="41" t="s">
        <v>26</v>
      </c>
      <c r="D18" s="70" t="s">
        <v>26</v>
      </c>
      <c r="E18" s="70" t="str">
        <f t="shared" si="0"/>
        <v>Agree No</v>
      </c>
      <c r="F18" s="9"/>
      <c r="G18" s="71" t="s">
        <v>2046</v>
      </c>
      <c r="H18" s="59"/>
      <c r="I18" s="59"/>
      <c r="J18" s="59"/>
      <c r="K18" s="59"/>
      <c r="L18" s="59"/>
      <c r="M18" s="59"/>
      <c r="N18" s="59"/>
      <c r="O18" s="59"/>
      <c r="P18" s="59"/>
      <c r="Q18" s="59"/>
      <c r="R18" s="59"/>
      <c r="S18" s="59"/>
      <c r="T18" s="59"/>
      <c r="U18" s="59"/>
      <c r="V18" s="59"/>
      <c r="W18" s="59"/>
      <c r="X18" s="59"/>
      <c r="Y18" s="59"/>
      <c r="Z18" s="59"/>
      <c r="AA18" s="59"/>
    </row>
    <row r="19" spans="1:27">
      <c r="A19" s="69">
        <v>21.2</v>
      </c>
      <c r="B19" s="70" t="s">
        <v>145</v>
      </c>
      <c r="C19" s="41" t="s">
        <v>18</v>
      </c>
      <c r="D19" s="70" t="s">
        <v>18</v>
      </c>
      <c r="E19" s="70" t="str">
        <f t="shared" si="0"/>
        <v>Agress Yes</v>
      </c>
      <c r="F19" s="9"/>
      <c r="G19" s="71" t="s">
        <v>24</v>
      </c>
      <c r="H19" s="59"/>
      <c r="I19" s="59"/>
      <c r="J19" s="59"/>
      <c r="K19" s="59"/>
      <c r="L19" s="59"/>
      <c r="M19" s="59"/>
      <c r="N19" s="59"/>
      <c r="O19" s="59"/>
      <c r="P19" s="59"/>
      <c r="Q19" s="59"/>
      <c r="R19" s="59"/>
      <c r="S19" s="59"/>
      <c r="T19" s="59"/>
      <c r="U19" s="59"/>
      <c r="V19" s="59"/>
      <c r="W19" s="59"/>
      <c r="X19" s="59"/>
      <c r="Y19" s="59"/>
      <c r="Z19" s="59"/>
      <c r="AA19" s="59"/>
    </row>
    <row r="20" spans="1:27">
      <c r="A20" s="69">
        <v>22.4</v>
      </c>
      <c r="B20" s="70" t="s">
        <v>150</v>
      </c>
      <c r="C20" s="41" t="s">
        <v>18</v>
      </c>
      <c r="D20" s="70" t="s">
        <v>18</v>
      </c>
      <c r="E20" s="70" t="str">
        <f t="shared" si="0"/>
        <v>Agress Yes</v>
      </c>
      <c r="F20" s="41" t="s">
        <v>24</v>
      </c>
      <c r="G20" s="71" t="s">
        <v>89</v>
      </c>
      <c r="H20" s="59"/>
      <c r="I20" s="59"/>
      <c r="J20" s="59"/>
      <c r="K20" s="59"/>
      <c r="L20" s="59"/>
      <c r="M20" s="59"/>
      <c r="N20" s="59"/>
      <c r="O20" s="59"/>
      <c r="P20" s="59"/>
      <c r="Q20" s="59"/>
      <c r="R20" s="59"/>
      <c r="S20" s="59"/>
      <c r="T20" s="59"/>
      <c r="U20" s="59"/>
      <c r="V20" s="59"/>
      <c r="W20" s="59"/>
      <c r="X20" s="59"/>
      <c r="Y20" s="59"/>
      <c r="Z20" s="59"/>
      <c r="AA20" s="59"/>
    </row>
    <row r="21" spans="1:27">
      <c r="A21" s="69">
        <v>23.6</v>
      </c>
      <c r="B21" s="70" t="s">
        <v>158</v>
      </c>
      <c r="C21" s="41" t="s">
        <v>18</v>
      </c>
      <c r="D21" s="70" t="s">
        <v>18</v>
      </c>
      <c r="E21" s="70" t="str">
        <f t="shared" si="0"/>
        <v>Agress Yes</v>
      </c>
      <c r="F21" s="41" t="s">
        <v>24</v>
      </c>
      <c r="G21" s="71" t="s">
        <v>162</v>
      </c>
      <c r="H21" s="59"/>
      <c r="I21" s="59"/>
      <c r="J21" s="59"/>
      <c r="K21" s="59"/>
      <c r="L21" s="59"/>
      <c r="M21" s="59"/>
      <c r="N21" s="59"/>
      <c r="O21" s="59"/>
      <c r="P21" s="59"/>
      <c r="Q21" s="59"/>
      <c r="R21" s="59"/>
      <c r="S21" s="59"/>
      <c r="T21" s="59"/>
      <c r="U21" s="59"/>
      <c r="V21" s="59"/>
      <c r="W21" s="59"/>
      <c r="X21" s="59"/>
      <c r="Y21" s="59"/>
      <c r="Z21" s="59"/>
      <c r="AA21" s="59"/>
    </row>
    <row r="22" spans="1:27">
      <c r="A22" s="69">
        <v>24.8</v>
      </c>
      <c r="B22" s="70" t="s">
        <v>167</v>
      </c>
      <c r="C22" s="41" t="s">
        <v>26</v>
      </c>
      <c r="D22" s="70" t="s">
        <v>26</v>
      </c>
      <c r="E22" s="70" t="str">
        <f t="shared" si="0"/>
        <v>Agree No</v>
      </c>
      <c r="F22" s="41"/>
      <c r="G22" s="71" t="s">
        <v>2048</v>
      </c>
      <c r="H22" s="59"/>
      <c r="I22" s="59"/>
      <c r="J22" s="59"/>
      <c r="K22" s="59"/>
      <c r="L22" s="59"/>
      <c r="M22" s="59"/>
      <c r="N22" s="59"/>
      <c r="O22" s="59"/>
      <c r="P22" s="59"/>
      <c r="Q22" s="59"/>
      <c r="R22" s="59"/>
      <c r="S22" s="59"/>
      <c r="T22" s="59"/>
      <c r="U22" s="59"/>
      <c r="V22" s="59"/>
      <c r="W22" s="59"/>
      <c r="X22" s="59"/>
      <c r="Y22" s="59"/>
      <c r="Z22" s="59"/>
      <c r="AA22" s="59"/>
    </row>
    <row r="23" spans="1:27">
      <c r="A23" s="69">
        <v>26</v>
      </c>
      <c r="B23" s="70" t="s">
        <v>170</v>
      </c>
      <c r="C23" s="41" t="s">
        <v>18</v>
      </c>
      <c r="D23" s="70" t="s">
        <v>18</v>
      </c>
      <c r="E23" s="70" t="str">
        <f t="shared" si="0"/>
        <v>Agress Yes</v>
      </c>
      <c r="F23" s="41" t="s">
        <v>176</v>
      </c>
      <c r="G23" s="71" t="s">
        <v>89</v>
      </c>
      <c r="H23" s="59"/>
      <c r="I23" s="59"/>
      <c r="J23" s="59"/>
      <c r="K23" s="59"/>
      <c r="L23" s="59"/>
      <c r="M23" s="59"/>
      <c r="N23" s="59"/>
      <c r="O23" s="59"/>
      <c r="P23" s="59"/>
      <c r="Q23" s="59"/>
      <c r="R23" s="59"/>
      <c r="S23" s="59"/>
      <c r="T23" s="59"/>
      <c r="U23" s="59"/>
      <c r="V23" s="59"/>
      <c r="W23" s="59"/>
      <c r="X23" s="59"/>
      <c r="Y23" s="59"/>
      <c r="Z23" s="59"/>
      <c r="AA23" s="59"/>
    </row>
    <row r="24" spans="1:27">
      <c r="A24" s="69">
        <v>27.2</v>
      </c>
      <c r="B24" s="70" t="s">
        <v>170</v>
      </c>
      <c r="C24" s="41" t="s">
        <v>18</v>
      </c>
      <c r="D24" s="70" t="s">
        <v>18</v>
      </c>
      <c r="E24" s="70" t="str">
        <f t="shared" si="0"/>
        <v>Agress Yes</v>
      </c>
      <c r="F24" s="41" t="s">
        <v>182</v>
      </c>
      <c r="G24" s="71" t="s">
        <v>89</v>
      </c>
      <c r="H24" s="59"/>
      <c r="I24" s="59"/>
      <c r="J24" s="59"/>
      <c r="K24" s="59"/>
      <c r="L24" s="59"/>
      <c r="M24" s="59"/>
      <c r="N24" s="59"/>
      <c r="O24" s="59"/>
      <c r="P24" s="59"/>
      <c r="Q24" s="59"/>
      <c r="R24" s="59"/>
      <c r="S24" s="59"/>
      <c r="T24" s="59"/>
      <c r="U24" s="59"/>
      <c r="V24" s="59"/>
      <c r="W24" s="59"/>
      <c r="X24" s="59"/>
      <c r="Y24" s="59"/>
      <c r="Z24" s="59"/>
      <c r="AA24" s="59"/>
    </row>
    <row r="25" spans="1:27">
      <c r="A25" s="69">
        <v>28.4</v>
      </c>
      <c r="B25" s="70" t="s">
        <v>185</v>
      </c>
      <c r="C25" s="41" t="s">
        <v>26</v>
      </c>
      <c r="D25" s="70" t="s">
        <v>26</v>
      </c>
      <c r="E25" s="70" t="str">
        <f t="shared" si="0"/>
        <v>Agree No</v>
      </c>
      <c r="F25" s="41" t="s">
        <v>24</v>
      </c>
      <c r="G25" s="71" t="s">
        <v>24</v>
      </c>
      <c r="H25" s="59"/>
      <c r="I25" s="59"/>
      <c r="J25" s="59"/>
      <c r="K25" s="59"/>
      <c r="L25" s="59"/>
      <c r="M25" s="59"/>
      <c r="N25" s="59"/>
      <c r="O25" s="59"/>
      <c r="P25" s="59"/>
      <c r="Q25" s="59"/>
      <c r="R25" s="59"/>
      <c r="S25" s="59"/>
      <c r="T25" s="59"/>
      <c r="U25" s="59"/>
      <c r="V25" s="59"/>
      <c r="W25" s="59"/>
      <c r="X25" s="59"/>
      <c r="Y25" s="59"/>
      <c r="Z25" s="59"/>
      <c r="AA25" s="59"/>
    </row>
    <row r="26" spans="1:27">
      <c r="A26" s="69">
        <v>29.6</v>
      </c>
      <c r="B26" s="70" t="s">
        <v>194</v>
      </c>
      <c r="C26" s="41" t="s">
        <v>26</v>
      </c>
      <c r="D26" s="70" t="s">
        <v>26</v>
      </c>
      <c r="E26" s="70" t="str">
        <f t="shared" si="0"/>
        <v>Agree No</v>
      </c>
      <c r="F26" s="9"/>
      <c r="G26" s="71" t="s">
        <v>2046</v>
      </c>
      <c r="H26" s="59"/>
      <c r="I26" s="59"/>
      <c r="J26" s="59"/>
      <c r="K26" s="59"/>
      <c r="L26" s="59"/>
      <c r="M26" s="59"/>
      <c r="N26" s="59"/>
      <c r="O26" s="59"/>
      <c r="P26" s="59"/>
      <c r="Q26" s="59"/>
      <c r="R26" s="59"/>
      <c r="S26" s="59"/>
      <c r="T26" s="59"/>
      <c r="U26" s="59"/>
      <c r="V26" s="59"/>
      <c r="W26" s="59"/>
      <c r="X26" s="59"/>
      <c r="Y26" s="59"/>
      <c r="Z26" s="59"/>
      <c r="AA26" s="59"/>
    </row>
    <row r="27" spans="1:27">
      <c r="A27" s="69">
        <v>30.8</v>
      </c>
      <c r="B27" s="70" t="s">
        <v>198</v>
      </c>
      <c r="C27" s="41" t="s">
        <v>18</v>
      </c>
      <c r="D27" s="70" t="s">
        <v>18</v>
      </c>
      <c r="E27" s="70" t="str">
        <f t="shared" si="0"/>
        <v>Agress Yes</v>
      </c>
      <c r="F27" s="9"/>
      <c r="G27" s="71" t="s">
        <v>89</v>
      </c>
      <c r="H27" s="59"/>
      <c r="I27" s="59"/>
      <c r="J27" s="59"/>
      <c r="K27" s="59"/>
      <c r="L27" s="59"/>
      <c r="M27" s="59"/>
      <c r="N27" s="59"/>
      <c r="O27" s="59"/>
      <c r="P27" s="59"/>
      <c r="Q27" s="59"/>
      <c r="R27" s="59"/>
      <c r="S27" s="59"/>
      <c r="T27" s="59"/>
      <c r="U27" s="59"/>
      <c r="V27" s="59"/>
      <c r="W27" s="59"/>
      <c r="X27" s="59"/>
      <c r="Y27" s="59"/>
      <c r="Z27" s="59"/>
      <c r="AA27" s="59"/>
    </row>
    <row r="28" spans="1:27">
      <c r="A28" s="69">
        <v>32</v>
      </c>
      <c r="B28" s="70" t="s">
        <v>203</v>
      </c>
      <c r="C28" s="41" t="s">
        <v>18</v>
      </c>
      <c r="D28" s="70" t="s">
        <v>18</v>
      </c>
      <c r="E28" s="70" t="str">
        <f t="shared" si="0"/>
        <v>Agress Yes</v>
      </c>
      <c r="F28" s="9"/>
      <c r="G28" s="71" t="s">
        <v>2047</v>
      </c>
      <c r="H28" s="59"/>
      <c r="I28" s="59"/>
      <c r="J28" s="59"/>
      <c r="K28" s="59"/>
      <c r="L28" s="59"/>
      <c r="M28" s="59"/>
      <c r="N28" s="59"/>
      <c r="O28" s="59"/>
      <c r="P28" s="59"/>
      <c r="Q28" s="59"/>
      <c r="R28" s="59"/>
      <c r="S28" s="59"/>
      <c r="T28" s="59"/>
      <c r="U28" s="59"/>
      <c r="V28" s="59"/>
      <c r="W28" s="59"/>
      <c r="X28" s="59"/>
      <c r="Y28" s="59"/>
      <c r="Z28" s="59"/>
      <c r="AA28" s="59"/>
    </row>
    <row r="29" spans="1:27">
      <c r="A29" s="69">
        <v>33.200000000000003</v>
      </c>
      <c r="B29" s="70" t="s">
        <v>203</v>
      </c>
      <c r="C29" s="41" t="s">
        <v>18</v>
      </c>
      <c r="D29" s="70" t="s">
        <v>18</v>
      </c>
      <c r="E29" s="70" t="str">
        <f t="shared" si="0"/>
        <v>Agress Yes</v>
      </c>
      <c r="F29" s="9"/>
      <c r="G29" s="71" t="s">
        <v>2047</v>
      </c>
      <c r="H29" s="59"/>
      <c r="I29" s="59"/>
      <c r="J29" s="59"/>
      <c r="K29" s="59"/>
      <c r="L29" s="59"/>
      <c r="M29" s="59"/>
      <c r="N29" s="59"/>
      <c r="O29" s="59"/>
      <c r="P29" s="59"/>
      <c r="Q29" s="59"/>
      <c r="R29" s="59"/>
      <c r="S29" s="59"/>
      <c r="T29" s="59"/>
      <c r="U29" s="59"/>
      <c r="V29" s="59"/>
      <c r="W29" s="59"/>
      <c r="X29" s="59"/>
      <c r="Y29" s="59"/>
      <c r="Z29" s="59"/>
      <c r="AA29" s="59"/>
    </row>
    <row r="30" spans="1:27">
      <c r="A30" s="69">
        <v>34.4</v>
      </c>
      <c r="B30" s="70" t="s">
        <v>203</v>
      </c>
      <c r="C30" s="41" t="s">
        <v>18</v>
      </c>
      <c r="D30" s="70" t="s">
        <v>18</v>
      </c>
      <c r="E30" s="70" t="str">
        <f t="shared" si="0"/>
        <v>Agress Yes</v>
      </c>
      <c r="F30" s="9"/>
      <c r="G30" s="71" t="s">
        <v>2047</v>
      </c>
      <c r="H30" s="59"/>
      <c r="I30" s="59"/>
      <c r="J30" s="59"/>
      <c r="K30" s="59"/>
      <c r="L30" s="59"/>
      <c r="M30" s="59"/>
      <c r="N30" s="59"/>
      <c r="O30" s="59"/>
      <c r="P30" s="59"/>
      <c r="Q30" s="59"/>
      <c r="R30" s="59"/>
      <c r="S30" s="59"/>
      <c r="T30" s="59"/>
      <c r="U30" s="59"/>
      <c r="V30" s="59"/>
      <c r="W30" s="59"/>
      <c r="X30" s="59"/>
      <c r="Y30" s="59"/>
      <c r="Z30" s="59"/>
      <c r="AA30" s="59"/>
    </row>
    <row r="31" spans="1:27">
      <c r="A31" s="69">
        <v>35.6</v>
      </c>
      <c r="B31" s="70" t="s">
        <v>203</v>
      </c>
      <c r="C31" s="41" t="s">
        <v>18</v>
      </c>
      <c r="D31" s="70" t="s">
        <v>18</v>
      </c>
      <c r="E31" s="70" t="str">
        <f t="shared" si="0"/>
        <v>Agress Yes</v>
      </c>
      <c r="F31" s="41" t="s">
        <v>24</v>
      </c>
      <c r="G31" s="71" t="s">
        <v>2047</v>
      </c>
      <c r="H31" s="59"/>
      <c r="I31" s="59"/>
      <c r="J31" s="59"/>
      <c r="K31" s="59"/>
      <c r="L31" s="59"/>
      <c r="M31" s="59"/>
      <c r="N31" s="59"/>
      <c r="O31" s="59"/>
      <c r="P31" s="59"/>
      <c r="Q31" s="59"/>
      <c r="R31" s="59"/>
      <c r="S31" s="59"/>
      <c r="T31" s="59"/>
      <c r="U31" s="59"/>
      <c r="V31" s="59"/>
      <c r="W31" s="59"/>
      <c r="X31" s="59"/>
      <c r="Y31" s="59"/>
      <c r="Z31" s="59"/>
      <c r="AA31" s="59"/>
    </row>
    <row r="32" spans="1:27">
      <c r="A32" s="69">
        <v>36.799999999999997</v>
      </c>
      <c r="B32" s="70" t="s">
        <v>216</v>
      </c>
      <c r="C32" s="41" t="s">
        <v>18</v>
      </c>
      <c r="D32" s="70" t="s">
        <v>18</v>
      </c>
      <c r="E32" s="70" t="str">
        <f t="shared" si="0"/>
        <v>Agress Yes</v>
      </c>
      <c r="F32" s="41" t="s">
        <v>221</v>
      </c>
      <c r="G32" s="41" t="s">
        <v>77</v>
      </c>
      <c r="H32" s="59"/>
      <c r="I32" s="59"/>
      <c r="J32" s="59"/>
      <c r="K32" s="59"/>
      <c r="L32" s="59"/>
      <c r="M32" s="59"/>
      <c r="N32" s="59"/>
      <c r="O32" s="59"/>
      <c r="P32" s="59"/>
      <c r="Q32" s="59"/>
      <c r="R32" s="59"/>
      <c r="S32" s="59"/>
      <c r="T32" s="59"/>
      <c r="U32" s="59"/>
      <c r="V32" s="59"/>
      <c r="W32" s="59"/>
      <c r="X32" s="59"/>
      <c r="Y32" s="59"/>
      <c r="Z32" s="59"/>
      <c r="AA32" s="59"/>
    </row>
    <row r="33" spans="1:27">
      <c r="A33" s="69">
        <v>38</v>
      </c>
      <c r="B33" s="70" t="s">
        <v>224</v>
      </c>
      <c r="C33" s="41" t="s">
        <v>18</v>
      </c>
      <c r="D33" s="70" t="s">
        <v>18</v>
      </c>
      <c r="E33" s="70" t="str">
        <f t="shared" si="0"/>
        <v>Agress Yes</v>
      </c>
      <c r="F33" s="41" t="s">
        <v>230</v>
      </c>
      <c r="G33" s="71" t="s">
        <v>2049</v>
      </c>
      <c r="H33" s="59"/>
      <c r="I33" s="59"/>
      <c r="J33" s="59"/>
      <c r="K33" s="59"/>
      <c r="L33" s="59"/>
      <c r="M33" s="59"/>
      <c r="N33" s="59"/>
      <c r="O33" s="59"/>
      <c r="P33" s="59"/>
      <c r="Q33" s="59"/>
      <c r="R33" s="59"/>
      <c r="S33" s="59"/>
      <c r="T33" s="59"/>
      <c r="U33" s="59"/>
      <c r="V33" s="59"/>
      <c r="W33" s="59"/>
      <c r="X33" s="59"/>
      <c r="Y33" s="59"/>
      <c r="Z33" s="59"/>
      <c r="AA33" s="59"/>
    </row>
    <row r="34" spans="1:27">
      <c r="A34" s="69">
        <v>39.200000000000003</v>
      </c>
      <c r="B34" s="70" t="s">
        <v>224</v>
      </c>
      <c r="C34" s="41" t="s">
        <v>18</v>
      </c>
      <c r="D34" s="70" t="s">
        <v>18</v>
      </c>
      <c r="E34" s="70" t="str">
        <f t="shared" si="0"/>
        <v>Agress Yes</v>
      </c>
      <c r="F34" s="41" t="s">
        <v>230</v>
      </c>
      <c r="G34" s="71" t="s">
        <v>2049</v>
      </c>
      <c r="H34" s="59"/>
      <c r="I34" s="59"/>
      <c r="J34" s="59"/>
      <c r="K34" s="59"/>
      <c r="L34" s="59"/>
      <c r="M34" s="59"/>
      <c r="N34" s="59"/>
      <c r="O34" s="59"/>
      <c r="P34" s="59"/>
      <c r="Q34" s="59"/>
      <c r="R34" s="59"/>
      <c r="S34" s="59"/>
      <c r="T34" s="59"/>
      <c r="U34" s="59"/>
      <c r="V34" s="59"/>
      <c r="W34" s="59"/>
      <c r="X34" s="59"/>
      <c r="Y34" s="59"/>
      <c r="Z34" s="59"/>
      <c r="AA34" s="59"/>
    </row>
    <row r="35" spans="1:27">
      <c r="A35" s="69">
        <v>40.4</v>
      </c>
      <c r="B35" s="70" t="s">
        <v>224</v>
      </c>
      <c r="C35" s="41" t="s">
        <v>18</v>
      </c>
      <c r="D35" s="70" t="s">
        <v>18</v>
      </c>
      <c r="E35" s="70" t="str">
        <f t="shared" si="0"/>
        <v>Agress Yes</v>
      </c>
      <c r="F35" s="41" t="s">
        <v>230</v>
      </c>
      <c r="G35" s="71" t="s">
        <v>2049</v>
      </c>
      <c r="H35" s="59"/>
      <c r="I35" s="59"/>
      <c r="J35" s="59"/>
      <c r="K35" s="59"/>
      <c r="L35" s="59"/>
      <c r="M35" s="59"/>
      <c r="N35" s="59"/>
      <c r="O35" s="59"/>
      <c r="P35" s="59"/>
      <c r="Q35" s="59"/>
      <c r="R35" s="59"/>
      <c r="S35" s="59"/>
      <c r="T35" s="59"/>
      <c r="U35" s="59"/>
      <c r="V35" s="59"/>
      <c r="W35" s="59"/>
      <c r="X35" s="59"/>
      <c r="Y35" s="59"/>
      <c r="Z35" s="59"/>
      <c r="AA35" s="59"/>
    </row>
    <row r="36" spans="1:27">
      <c r="A36" s="69">
        <v>41.6</v>
      </c>
      <c r="B36" s="70" t="s">
        <v>224</v>
      </c>
      <c r="C36" s="41" t="s">
        <v>18</v>
      </c>
      <c r="D36" s="70" t="s">
        <v>18</v>
      </c>
      <c r="E36" s="70" t="str">
        <f t="shared" si="0"/>
        <v>Agress Yes</v>
      </c>
      <c r="F36" s="41" t="s">
        <v>230</v>
      </c>
      <c r="G36" s="71" t="s">
        <v>2049</v>
      </c>
      <c r="H36" s="59"/>
      <c r="I36" s="59"/>
      <c r="J36" s="59"/>
      <c r="K36" s="59"/>
      <c r="L36" s="59"/>
      <c r="M36" s="59"/>
      <c r="N36" s="59"/>
      <c r="O36" s="59"/>
      <c r="P36" s="59"/>
      <c r="Q36" s="59"/>
      <c r="R36" s="59"/>
      <c r="S36" s="59"/>
      <c r="T36" s="59"/>
      <c r="U36" s="59"/>
      <c r="V36" s="59"/>
      <c r="W36" s="59"/>
      <c r="X36" s="59"/>
      <c r="Y36" s="59"/>
      <c r="Z36" s="59"/>
      <c r="AA36" s="59"/>
    </row>
    <row r="37" spans="1:27">
      <c r="A37" s="69">
        <v>42.8</v>
      </c>
      <c r="B37" s="70" t="s">
        <v>224</v>
      </c>
      <c r="C37" s="41" t="s">
        <v>18</v>
      </c>
      <c r="D37" s="70" t="s">
        <v>18</v>
      </c>
      <c r="E37" s="70" t="str">
        <f t="shared" si="0"/>
        <v>Agress Yes</v>
      </c>
      <c r="F37" s="41" t="s">
        <v>230</v>
      </c>
      <c r="G37" s="71" t="s">
        <v>2049</v>
      </c>
      <c r="H37" s="59"/>
      <c r="I37" s="59"/>
      <c r="J37" s="59"/>
      <c r="K37" s="59"/>
      <c r="L37" s="59"/>
      <c r="M37" s="59"/>
      <c r="N37" s="59"/>
      <c r="O37" s="59"/>
      <c r="P37" s="59"/>
      <c r="Q37" s="59"/>
      <c r="R37" s="59"/>
      <c r="S37" s="59"/>
      <c r="T37" s="59"/>
      <c r="U37" s="59"/>
      <c r="V37" s="59"/>
      <c r="W37" s="59"/>
      <c r="X37" s="59"/>
      <c r="Y37" s="59"/>
      <c r="Z37" s="59"/>
      <c r="AA37" s="59"/>
    </row>
    <row r="38" spans="1:27">
      <c r="A38" s="69">
        <v>44</v>
      </c>
      <c r="B38" s="70" t="s">
        <v>224</v>
      </c>
      <c r="C38" s="41" t="s">
        <v>18</v>
      </c>
      <c r="D38" s="70" t="s">
        <v>18</v>
      </c>
      <c r="E38" s="70" t="str">
        <f t="shared" si="0"/>
        <v>Agress Yes</v>
      </c>
      <c r="F38" s="41" t="s">
        <v>230</v>
      </c>
      <c r="G38" s="71" t="s">
        <v>2049</v>
      </c>
      <c r="H38" s="59"/>
      <c r="I38" s="59"/>
      <c r="J38" s="59"/>
      <c r="K38" s="59"/>
      <c r="L38" s="59"/>
      <c r="M38" s="59"/>
      <c r="N38" s="59"/>
      <c r="O38" s="59"/>
      <c r="P38" s="59"/>
      <c r="Q38" s="59"/>
      <c r="R38" s="59"/>
      <c r="S38" s="59"/>
      <c r="T38" s="59"/>
      <c r="U38" s="59"/>
      <c r="V38" s="59"/>
      <c r="W38" s="59"/>
      <c r="X38" s="59"/>
      <c r="Y38" s="59"/>
      <c r="Z38" s="59"/>
      <c r="AA38" s="59"/>
    </row>
    <row r="39" spans="1:27">
      <c r="A39" s="69">
        <v>45.2</v>
      </c>
      <c r="B39" s="70" t="s">
        <v>224</v>
      </c>
      <c r="C39" s="41" t="s">
        <v>18</v>
      </c>
      <c r="D39" s="70" t="s">
        <v>18</v>
      </c>
      <c r="E39" s="70" t="str">
        <f t="shared" si="0"/>
        <v>Agress Yes</v>
      </c>
      <c r="F39" s="41" t="s">
        <v>230</v>
      </c>
      <c r="G39" s="71" t="s">
        <v>2049</v>
      </c>
      <c r="H39" s="59"/>
      <c r="I39" s="59"/>
      <c r="J39" s="59"/>
      <c r="K39" s="59"/>
      <c r="L39" s="59"/>
      <c r="M39" s="59"/>
      <c r="N39" s="59"/>
      <c r="O39" s="59"/>
      <c r="P39" s="59"/>
      <c r="Q39" s="59"/>
      <c r="R39" s="59"/>
      <c r="S39" s="59"/>
      <c r="T39" s="59"/>
      <c r="U39" s="59"/>
      <c r="V39" s="59"/>
      <c r="W39" s="59"/>
      <c r="X39" s="59"/>
      <c r="Y39" s="59"/>
      <c r="Z39" s="59"/>
      <c r="AA39" s="59"/>
    </row>
    <row r="40" spans="1:27">
      <c r="A40" s="69">
        <v>46.4</v>
      </c>
      <c r="B40" s="70" t="s">
        <v>244</v>
      </c>
      <c r="C40" s="41" t="s">
        <v>18</v>
      </c>
      <c r="D40" s="70" t="s">
        <v>18</v>
      </c>
      <c r="E40" s="70" t="str">
        <f t="shared" si="0"/>
        <v>Agress Yes</v>
      </c>
      <c r="F40" s="41" t="s">
        <v>221</v>
      </c>
      <c r="G40" s="71" t="s">
        <v>2049</v>
      </c>
      <c r="H40" s="59"/>
      <c r="I40" s="59"/>
      <c r="J40" s="59"/>
      <c r="K40" s="59"/>
      <c r="L40" s="59"/>
      <c r="M40" s="59"/>
      <c r="N40" s="59"/>
      <c r="O40" s="59"/>
      <c r="P40" s="59"/>
      <c r="Q40" s="59"/>
      <c r="R40" s="59"/>
      <c r="S40" s="59"/>
      <c r="T40" s="59"/>
      <c r="U40" s="59"/>
      <c r="V40" s="59"/>
      <c r="W40" s="59"/>
      <c r="X40" s="59"/>
      <c r="Y40" s="59"/>
      <c r="Z40" s="59"/>
      <c r="AA40" s="59"/>
    </row>
    <row r="41" spans="1:27">
      <c r="A41" s="69">
        <v>47.6</v>
      </c>
      <c r="B41" s="70" t="s">
        <v>251</v>
      </c>
      <c r="C41" s="41" t="s">
        <v>26</v>
      </c>
      <c r="D41" s="70" t="s">
        <v>26</v>
      </c>
      <c r="E41" s="70" t="str">
        <f t="shared" si="0"/>
        <v>Agree No</v>
      </c>
      <c r="F41" s="9"/>
      <c r="G41" s="71" t="s">
        <v>2046</v>
      </c>
      <c r="H41" s="59"/>
      <c r="I41" s="59"/>
      <c r="J41" s="59"/>
      <c r="K41" s="59"/>
      <c r="L41" s="59"/>
      <c r="M41" s="59"/>
      <c r="N41" s="59"/>
      <c r="O41" s="59"/>
      <c r="P41" s="59"/>
      <c r="Q41" s="59"/>
      <c r="R41" s="59"/>
      <c r="S41" s="59"/>
      <c r="T41" s="59"/>
      <c r="U41" s="59"/>
      <c r="V41" s="59"/>
      <c r="W41" s="59"/>
      <c r="X41" s="59"/>
      <c r="Y41" s="59"/>
      <c r="Z41" s="59"/>
      <c r="AA41" s="59"/>
    </row>
    <row r="42" spans="1:27">
      <c r="A42" s="69">
        <v>48.8</v>
      </c>
      <c r="B42" s="70" t="s">
        <v>254</v>
      </c>
      <c r="C42" s="41" t="s">
        <v>18</v>
      </c>
      <c r="D42" s="70" t="s">
        <v>18</v>
      </c>
      <c r="E42" s="70" t="str">
        <f t="shared" si="0"/>
        <v>Agress Yes</v>
      </c>
      <c r="F42" s="41" t="s">
        <v>261</v>
      </c>
      <c r="G42" s="71" t="s">
        <v>89</v>
      </c>
      <c r="H42" s="59"/>
      <c r="I42" s="59"/>
      <c r="J42" s="59"/>
      <c r="K42" s="59"/>
      <c r="L42" s="59"/>
      <c r="M42" s="59"/>
      <c r="N42" s="59"/>
      <c r="O42" s="59"/>
      <c r="P42" s="59"/>
      <c r="Q42" s="59"/>
      <c r="R42" s="59"/>
      <c r="S42" s="59"/>
      <c r="T42" s="59"/>
      <c r="U42" s="59"/>
      <c r="V42" s="59"/>
      <c r="W42" s="59"/>
      <c r="X42" s="59"/>
      <c r="Y42" s="59"/>
      <c r="Z42" s="59"/>
      <c r="AA42" s="59"/>
    </row>
    <row r="43" spans="1:27">
      <c r="A43" s="69">
        <v>50</v>
      </c>
      <c r="B43" s="70" t="s">
        <v>264</v>
      </c>
      <c r="C43" s="41" t="s">
        <v>18</v>
      </c>
      <c r="D43" s="70" t="s">
        <v>18</v>
      </c>
      <c r="E43" s="70" t="str">
        <f t="shared" si="0"/>
        <v>Agress Yes</v>
      </c>
      <c r="F43" s="9"/>
      <c r="G43" s="71" t="s">
        <v>89</v>
      </c>
      <c r="H43" s="59"/>
      <c r="I43" s="59"/>
      <c r="J43" s="59"/>
      <c r="K43" s="59"/>
      <c r="L43" s="59"/>
      <c r="M43" s="59"/>
      <c r="N43" s="59"/>
      <c r="O43" s="59"/>
      <c r="P43" s="59"/>
      <c r="Q43" s="59"/>
      <c r="R43" s="59"/>
      <c r="S43" s="59"/>
      <c r="T43" s="59"/>
      <c r="U43" s="59"/>
      <c r="V43" s="59"/>
      <c r="W43" s="59"/>
      <c r="X43" s="59"/>
      <c r="Y43" s="59"/>
      <c r="Z43" s="59"/>
      <c r="AA43" s="59"/>
    </row>
    <row r="44" spans="1:27">
      <c r="A44" s="69">
        <v>51.2</v>
      </c>
      <c r="B44" s="70" t="s">
        <v>268</v>
      </c>
      <c r="C44" s="41" t="s">
        <v>18</v>
      </c>
      <c r="D44" s="70" t="s">
        <v>18</v>
      </c>
      <c r="E44" s="70" t="str">
        <f t="shared" si="0"/>
        <v>Agress Yes</v>
      </c>
      <c r="F44" s="9"/>
      <c r="G44" s="71" t="s">
        <v>89</v>
      </c>
      <c r="H44" s="59"/>
      <c r="I44" s="59"/>
      <c r="J44" s="59"/>
      <c r="K44" s="59"/>
      <c r="L44" s="59"/>
      <c r="M44" s="59"/>
      <c r="N44" s="59"/>
      <c r="O44" s="59"/>
      <c r="P44" s="59"/>
      <c r="Q44" s="59"/>
      <c r="R44" s="59"/>
      <c r="S44" s="59"/>
      <c r="T44" s="59"/>
      <c r="U44" s="59"/>
      <c r="V44" s="59"/>
      <c r="W44" s="59"/>
      <c r="X44" s="59"/>
      <c r="Y44" s="59"/>
      <c r="Z44" s="59"/>
      <c r="AA44" s="59"/>
    </row>
    <row r="45" spans="1:27">
      <c r="A45" s="69">
        <v>52.4</v>
      </c>
      <c r="B45" s="70" t="s">
        <v>273</v>
      </c>
      <c r="C45" s="41" t="s">
        <v>18</v>
      </c>
      <c r="D45" s="70" t="s">
        <v>18</v>
      </c>
      <c r="E45" s="70" t="str">
        <f t="shared" si="0"/>
        <v>Agress Yes</v>
      </c>
      <c r="F45" s="41" t="s">
        <v>279</v>
      </c>
      <c r="G45" s="71" t="s">
        <v>89</v>
      </c>
      <c r="H45" s="59"/>
      <c r="I45" s="59"/>
      <c r="J45" s="59"/>
      <c r="K45" s="59"/>
      <c r="L45" s="59"/>
      <c r="M45" s="59"/>
      <c r="N45" s="59"/>
      <c r="O45" s="59"/>
      <c r="P45" s="59"/>
      <c r="Q45" s="59"/>
      <c r="R45" s="59"/>
      <c r="S45" s="59"/>
      <c r="T45" s="59"/>
      <c r="U45" s="59"/>
      <c r="V45" s="59"/>
      <c r="W45" s="59"/>
      <c r="X45" s="59"/>
      <c r="Y45" s="59"/>
      <c r="Z45" s="59"/>
      <c r="AA45" s="59"/>
    </row>
    <row r="46" spans="1:27">
      <c r="A46" s="69">
        <v>53.6</v>
      </c>
      <c r="B46" s="70" t="s">
        <v>281</v>
      </c>
      <c r="C46" s="41" t="s">
        <v>18</v>
      </c>
      <c r="D46" s="70" t="s">
        <v>18</v>
      </c>
      <c r="E46" s="70" t="str">
        <f t="shared" si="0"/>
        <v>Agress Yes</v>
      </c>
      <c r="F46" s="9"/>
      <c r="G46" s="71" t="s">
        <v>2047</v>
      </c>
      <c r="H46" s="59"/>
      <c r="I46" s="59"/>
      <c r="J46" s="59"/>
      <c r="K46" s="59"/>
      <c r="L46" s="59"/>
      <c r="M46" s="59"/>
      <c r="N46" s="59"/>
      <c r="O46" s="59"/>
      <c r="P46" s="59"/>
      <c r="Q46" s="59"/>
      <c r="R46" s="59"/>
      <c r="S46" s="59"/>
      <c r="T46" s="59"/>
      <c r="U46" s="59"/>
      <c r="V46" s="59"/>
      <c r="W46" s="59"/>
      <c r="X46" s="59"/>
      <c r="Y46" s="59"/>
      <c r="Z46" s="59"/>
      <c r="AA46" s="59"/>
    </row>
    <row r="47" spans="1:27">
      <c r="A47" s="69">
        <v>54.8</v>
      </c>
      <c r="B47" s="70" t="s">
        <v>281</v>
      </c>
      <c r="C47" s="41" t="s">
        <v>18</v>
      </c>
      <c r="D47" s="70" t="s">
        <v>18</v>
      </c>
      <c r="E47" s="70" t="str">
        <f t="shared" si="0"/>
        <v>Agress Yes</v>
      </c>
      <c r="F47" s="41"/>
      <c r="G47" s="71" t="s">
        <v>89</v>
      </c>
      <c r="H47" s="59"/>
      <c r="I47" s="59"/>
      <c r="J47" s="59"/>
      <c r="K47" s="59"/>
      <c r="L47" s="59"/>
      <c r="M47" s="59"/>
      <c r="N47" s="59"/>
      <c r="O47" s="59"/>
      <c r="P47" s="59"/>
      <c r="Q47" s="59"/>
      <c r="R47" s="59"/>
      <c r="S47" s="59"/>
      <c r="T47" s="59"/>
      <c r="U47" s="59"/>
      <c r="V47" s="59"/>
      <c r="W47" s="59"/>
      <c r="X47" s="59"/>
      <c r="Y47" s="59"/>
      <c r="Z47" s="59"/>
      <c r="AA47" s="59"/>
    </row>
    <row r="48" spans="1:27">
      <c r="A48" s="69">
        <v>56</v>
      </c>
      <c r="B48" s="70" t="s">
        <v>281</v>
      </c>
      <c r="C48" s="41" t="s">
        <v>18</v>
      </c>
      <c r="D48" s="70" t="s">
        <v>18</v>
      </c>
      <c r="E48" s="70" t="str">
        <f t="shared" si="0"/>
        <v>Agress Yes</v>
      </c>
      <c r="F48" s="41" t="s">
        <v>221</v>
      </c>
      <c r="G48" s="71" t="s">
        <v>2044</v>
      </c>
      <c r="H48" s="59"/>
      <c r="I48" s="59"/>
      <c r="J48" s="59"/>
      <c r="K48" s="59"/>
      <c r="L48" s="59"/>
      <c r="M48" s="59"/>
      <c r="N48" s="59"/>
      <c r="O48" s="59"/>
      <c r="P48" s="59"/>
      <c r="Q48" s="59"/>
      <c r="R48" s="59"/>
      <c r="S48" s="59"/>
      <c r="T48" s="59"/>
      <c r="U48" s="59"/>
      <c r="V48" s="59"/>
      <c r="W48" s="59"/>
      <c r="X48" s="59"/>
      <c r="Y48" s="59"/>
      <c r="Z48" s="59"/>
      <c r="AA48" s="59"/>
    </row>
    <row r="49" spans="1:27">
      <c r="A49" s="69">
        <v>57.2</v>
      </c>
      <c r="B49" s="70" t="s">
        <v>281</v>
      </c>
      <c r="C49" s="41" t="s">
        <v>18</v>
      </c>
      <c r="D49" s="70" t="s">
        <v>18</v>
      </c>
      <c r="E49" s="70" t="str">
        <f t="shared" si="0"/>
        <v>Agress Yes</v>
      </c>
      <c r="F49" s="9"/>
      <c r="G49" s="71" t="s">
        <v>2050</v>
      </c>
      <c r="H49" s="59"/>
      <c r="I49" s="59"/>
      <c r="J49" s="59"/>
      <c r="K49" s="59"/>
      <c r="L49" s="59"/>
      <c r="M49" s="59"/>
      <c r="N49" s="59"/>
      <c r="O49" s="59"/>
      <c r="P49" s="59"/>
      <c r="Q49" s="59"/>
      <c r="R49" s="59"/>
      <c r="S49" s="59"/>
      <c r="T49" s="59"/>
      <c r="U49" s="59"/>
      <c r="V49" s="59"/>
      <c r="W49" s="59"/>
      <c r="X49" s="59"/>
      <c r="Y49" s="59"/>
      <c r="Z49" s="59"/>
      <c r="AA49" s="59"/>
    </row>
    <row r="50" spans="1:27">
      <c r="A50" s="69">
        <v>58.4</v>
      </c>
      <c r="B50" s="70" t="s">
        <v>281</v>
      </c>
      <c r="C50" s="41" t="s">
        <v>26</v>
      </c>
      <c r="D50" s="70" t="s">
        <v>26</v>
      </c>
      <c r="E50" s="70" t="str">
        <f t="shared" si="0"/>
        <v>Agree No</v>
      </c>
      <c r="F50" s="9"/>
      <c r="G50" s="71" t="s">
        <v>2046</v>
      </c>
      <c r="H50" s="59"/>
      <c r="I50" s="59"/>
      <c r="J50" s="59"/>
      <c r="K50" s="59"/>
      <c r="L50" s="59"/>
      <c r="M50" s="59"/>
      <c r="N50" s="59"/>
      <c r="O50" s="59"/>
      <c r="P50" s="59"/>
      <c r="Q50" s="59"/>
      <c r="R50" s="59"/>
      <c r="S50" s="59"/>
      <c r="T50" s="59"/>
      <c r="U50" s="59"/>
      <c r="V50" s="59"/>
      <c r="W50" s="59"/>
      <c r="X50" s="59"/>
      <c r="Y50" s="59"/>
      <c r="Z50" s="59"/>
      <c r="AA50" s="59"/>
    </row>
    <row r="51" spans="1:27">
      <c r="A51" s="69">
        <v>59.6</v>
      </c>
      <c r="B51" s="70" t="s">
        <v>281</v>
      </c>
      <c r="C51" s="41" t="s">
        <v>18</v>
      </c>
      <c r="D51" s="70" t="s">
        <v>18</v>
      </c>
      <c r="E51" s="70" t="str">
        <f t="shared" si="0"/>
        <v>Agress Yes</v>
      </c>
      <c r="F51" s="9"/>
      <c r="G51" s="71" t="s">
        <v>2050</v>
      </c>
      <c r="H51" s="59"/>
      <c r="I51" s="59"/>
      <c r="J51" s="59"/>
      <c r="K51" s="59"/>
      <c r="L51" s="59"/>
      <c r="M51" s="59"/>
      <c r="N51" s="59"/>
      <c r="O51" s="59"/>
      <c r="P51" s="59"/>
      <c r="Q51" s="59"/>
      <c r="R51" s="59"/>
      <c r="S51" s="59"/>
      <c r="T51" s="59"/>
      <c r="U51" s="59"/>
      <c r="V51" s="59"/>
      <c r="W51" s="59"/>
      <c r="X51" s="59"/>
      <c r="Y51" s="59"/>
      <c r="Z51" s="59"/>
      <c r="AA51" s="59"/>
    </row>
    <row r="52" spans="1:27">
      <c r="A52" s="69">
        <v>60.8</v>
      </c>
      <c r="B52" s="70" t="s">
        <v>281</v>
      </c>
      <c r="C52" s="41" t="s">
        <v>18</v>
      </c>
      <c r="D52" s="70" t="s">
        <v>18</v>
      </c>
      <c r="E52" s="70" t="str">
        <f t="shared" si="0"/>
        <v>Agress Yes</v>
      </c>
      <c r="F52" s="41" t="s">
        <v>221</v>
      </c>
      <c r="G52" s="71" t="s">
        <v>2044</v>
      </c>
      <c r="H52" s="59"/>
      <c r="I52" s="59"/>
      <c r="J52" s="59"/>
      <c r="K52" s="59"/>
      <c r="L52" s="59"/>
      <c r="M52" s="59"/>
      <c r="N52" s="59"/>
      <c r="O52" s="59"/>
      <c r="P52" s="59"/>
      <c r="Q52" s="59"/>
      <c r="R52" s="59"/>
      <c r="S52" s="59"/>
      <c r="T52" s="59"/>
      <c r="U52" s="59"/>
      <c r="V52" s="59"/>
      <c r="W52" s="59"/>
      <c r="X52" s="59"/>
      <c r="Y52" s="59"/>
      <c r="Z52" s="59"/>
      <c r="AA52" s="59"/>
    </row>
    <row r="53" spans="1:27">
      <c r="A53" s="69">
        <v>62</v>
      </c>
      <c r="B53" s="70" t="s">
        <v>281</v>
      </c>
      <c r="C53" s="41" t="s">
        <v>26</v>
      </c>
      <c r="D53" s="70" t="s">
        <v>26</v>
      </c>
      <c r="E53" s="70" t="str">
        <f t="shared" si="0"/>
        <v>Agree No</v>
      </c>
      <c r="F53" s="9"/>
      <c r="G53" s="71" t="s">
        <v>2046</v>
      </c>
      <c r="H53" s="59"/>
      <c r="I53" s="59"/>
      <c r="J53" s="59"/>
      <c r="K53" s="59"/>
      <c r="L53" s="59"/>
      <c r="M53" s="59"/>
      <c r="N53" s="59"/>
      <c r="O53" s="59"/>
      <c r="P53" s="59"/>
      <c r="Q53" s="59"/>
      <c r="R53" s="59"/>
      <c r="S53" s="59"/>
      <c r="T53" s="59"/>
      <c r="U53" s="59"/>
      <c r="V53" s="59"/>
      <c r="W53" s="59"/>
      <c r="X53" s="59"/>
      <c r="Y53" s="59"/>
      <c r="Z53" s="59"/>
      <c r="AA53" s="59"/>
    </row>
    <row r="54" spans="1:27">
      <c r="A54" s="69">
        <v>63.2</v>
      </c>
      <c r="B54" s="70" t="s">
        <v>281</v>
      </c>
      <c r="C54" s="41" t="s">
        <v>18</v>
      </c>
      <c r="D54" s="70" t="s">
        <v>18</v>
      </c>
      <c r="E54" s="70" t="str">
        <f t="shared" si="0"/>
        <v>Agress Yes</v>
      </c>
      <c r="F54" s="41" t="s">
        <v>117</v>
      </c>
      <c r="G54" s="71" t="s">
        <v>2047</v>
      </c>
      <c r="H54" s="59"/>
      <c r="I54" s="59"/>
      <c r="J54" s="59"/>
      <c r="K54" s="59"/>
      <c r="L54" s="59"/>
      <c r="M54" s="59"/>
      <c r="N54" s="59"/>
      <c r="O54" s="59"/>
      <c r="P54" s="59"/>
      <c r="Q54" s="59"/>
      <c r="R54" s="59"/>
      <c r="S54" s="59"/>
      <c r="T54" s="59"/>
      <c r="U54" s="59"/>
      <c r="V54" s="59"/>
      <c r="W54" s="59"/>
      <c r="X54" s="59"/>
      <c r="Y54" s="59"/>
      <c r="Z54" s="59"/>
      <c r="AA54" s="59"/>
    </row>
    <row r="55" spans="1:27">
      <c r="A55" s="69">
        <v>64.400000000000006</v>
      </c>
      <c r="B55" s="70" t="s">
        <v>281</v>
      </c>
      <c r="C55" s="41" t="s">
        <v>18</v>
      </c>
      <c r="D55" s="70" t="s">
        <v>18</v>
      </c>
      <c r="E55" s="70" t="str">
        <f t="shared" si="0"/>
        <v>Agress Yes</v>
      </c>
      <c r="F55" s="41" t="s">
        <v>221</v>
      </c>
      <c r="G55" s="71" t="s">
        <v>99</v>
      </c>
      <c r="H55" s="59"/>
      <c r="I55" s="59"/>
      <c r="J55" s="59"/>
      <c r="K55" s="59"/>
      <c r="L55" s="59"/>
      <c r="M55" s="59"/>
      <c r="N55" s="59"/>
      <c r="O55" s="59"/>
      <c r="P55" s="59"/>
      <c r="Q55" s="59"/>
      <c r="R55" s="59"/>
      <c r="S55" s="59"/>
      <c r="T55" s="59"/>
      <c r="U55" s="59"/>
      <c r="V55" s="59"/>
      <c r="W55" s="59"/>
      <c r="X55" s="59"/>
      <c r="Y55" s="59"/>
      <c r="Z55" s="59"/>
      <c r="AA55" s="59"/>
    </row>
    <row r="56" spans="1:27">
      <c r="A56" s="69">
        <v>65.599999999999994</v>
      </c>
      <c r="B56" s="70" t="s">
        <v>281</v>
      </c>
      <c r="C56" s="58" t="s">
        <v>26</v>
      </c>
      <c r="D56" s="70" t="s">
        <v>26</v>
      </c>
      <c r="E56" s="70" t="str">
        <f t="shared" si="0"/>
        <v>Agree No</v>
      </c>
      <c r="F56" s="9"/>
      <c r="G56" s="71" t="s">
        <v>89</v>
      </c>
      <c r="H56" s="59"/>
      <c r="I56" s="59"/>
      <c r="J56" s="59"/>
      <c r="K56" s="59"/>
      <c r="L56" s="59"/>
      <c r="M56" s="59"/>
      <c r="N56" s="59"/>
      <c r="O56" s="59"/>
      <c r="P56" s="59"/>
      <c r="Q56" s="59"/>
      <c r="R56" s="59"/>
      <c r="S56" s="59"/>
      <c r="T56" s="59"/>
      <c r="U56" s="59"/>
      <c r="V56" s="59"/>
      <c r="W56" s="59"/>
      <c r="X56" s="59"/>
      <c r="Y56" s="59"/>
      <c r="Z56" s="59"/>
      <c r="AA56" s="59"/>
    </row>
    <row r="57" spans="1:27">
      <c r="A57" s="69">
        <v>66.8</v>
      </c>
      <c r="B57" s="70" t="s">
        <v>281</v>
      </c>
      <c r="C57" s="58" t="s">
        <v>26</v>
      </c>
      <c r="D57" s="70" t="s">
        <v>26</v>
      </c>
      <c r="E57" s="70" t="str">
        <f t="shared" si="0"/>
        <v>Agree No</v>
      </c>
      <c r="F57" s="9"/>
      <c r="G57" s="71" t="s">
        <v>89</v>
      </c>
      <c r="H57" s="59"/>
      <c r="I57" s="59"/>
      <c r="J57" s="59"/>
      <c r="K57" s="59"/>
      <c r="L57" s="59"/>
      <c r="M57" s="59"/>
      <c r="N57" s="59"/>
      <c r="O57" s="59"/>
      <c r="P57" s="59"/>
      <c r="Q57" s="59"/>
      <c r="R57" s="59"/>
      <c r="S57" s="59"/>
      <c r="T57" s="59"/>
      <c r="U57" s="59"/>
      <c r="V57" s="59"/>
      <c r="W57" s="59"/>
      <c r="X57" s="59"/>
      <c r="Y57" s="59"/>
      <c r="Z57" s="59"/>
      <c r="AA57" s="59"/>
    </row>
    <row r="58" spans="1:27">
      <c r="A58" s="69">
        <v>68</v>
      </c>
      <c r="B58" s="70" t="s">
        <v>281</v>
      </c>
      <c r="C58" s="56" t="s">
        <v>18</v>
      </c>
      <c r="D58" s="70" t="s">
        <v>18</v>
      </c>
      <c r="E58" s="70" t="str">
        <f t="shared" si="0"/>
        <v>Agress Yes</v>
      </c>
      <c r="F58" s="9"/>
      <c r="G58" s="71" t="s">
        <v>89</v>
      </c>
      <c r="H58" s="59"/>
      <c r="I58" s="59"/>
      <c r="J58" s="59"/>
      <c r="K58" s="59"/>
      <c r="L58" s="59"/>
      <c r="M58" s="59"/>
      <c r="N58" s="59"/>
      <c r="O58" s="59"/>
      <c r="P58" s="59"/>
      <c r="Q58" s="59"/>
      <c r="R58" s="59"/>
      <c r="S58" s="59"/>
      <c r="T58" s="59"/>
      <c r="U58" s="59"/>
      <c r="V58" s="59"/>
      <c r="W58" s="59"/>
      <c r="X58" s="59"/>
      <c r="Y58" s="59"/>
      <c r="Z58" s="59"/>
      <c r="AA58" s="59"/>
    </row>
    <row r="59" spans="1:27">
      <c r="A59" s="69">
        <v>69.2</v>
      </c>
      <c r="B59" s="70" t="s">
        <v>281</v>
      </c>
      <c r="C59" s="56" t="s">
        <v>26</v>
      </c>
      <c r="D59" s="70" t="s">
        <v>26</v>
      </c>
      <c r="E59" s="70" t="str">
        <f t="shared" si="0"/>
        <v>Agree No</v>
      </c>
      <c r="F59" s="9"/>
      <c r="G59" s="71" t="s">
        <v>2051</v>
      </c>
      <c r="H59" s="59"/>
      <c r="I59" s="59"/>
      <c r="J59" s="59"/>
      <c r="K59" s="59"/>
      <c r="L59" s="59"/>
      <c r="M59" s="59"/>
      <c r="N59" s="59"/>
      <c r="O59" s="59"/>
      <c r="P59" s="59"/>
      <c r="Q59" s="59"/>
      <c r="R59" s="59"/>
      <c r="S59" s="59"/>
      <c r="T59" s="59"/>
      <c r="U59" s="59"/>
      <c r="V59" s="59"/>
      <c r="W59" s="59"/>
      <c r="X59" s="59"/>
      <c r="Y59" s="59"/>
      <c r="Z59" s="59"/>
      <c r="AA59" s="59"/>
    </row>
    <row r="60" spans="1:27">
      <c r="A60" s="69">
        <v>70.400000000000006</v>
      </c>
      <c r="B60" s="70" t="s">
        <v>281</v>
      </c>
      <c r="C60" s="58" t="s">
        <v>26</v>
      </c>
      <c r="D60" s="70" t="s">
        <v>26</v>
      </c>
      <c r="E60" s="70" t="str">
        <f t="shared" si="0"/>
        <v>Agree No</v>
      </c>
      <c r="F60" s="9"/>
      <c r="G60" s="71" t="s">
        <v>89</v>
      </c>
      <c r="H60" s="59"/>
      <c r="I60" s="59"/>
      <c r="J60" s="59"/>
      <c r="K60" s="59"/>
      <c r="L60" s="59"/>
      <c r="M60" s="59"/>
      <c r="N60" s="59"/>
      <c r="O60" s="59"/>
      <c r="P60" s="59"/>
      <c r="Q60" s="59"/>
      <c r="R60" s="59"/>
      <c r="S60" s="59"/>
      <c r="T60" s="59"/>
      <c r="U60" s="59"/>
      <c r="V60" s="59"/>
      <c r="W60" s="59"/>
      <c r="X60" s="59"/>
      <c r="Y60" s="59"/>
      <c r="Z60" s="59"/>
      <c r="AA60" s="59"/>
    </row>
    <row r="61" spans="1:27">
      <c r="A61" s="69">
        <v>71.599999999999994</v>
      </c>
      <c r="B61" s="70" t="s">
        <v>281</v>
      </c>
      <c r="C61" s="58" t="s">
        <v>26</v>
      </c>
      <c r="D61" s="70" t="s">
        <v>26</v>
      </c>
      <c r="E61" s="70" t="str">
        <f t="shared" si="0"/>
        <v>Agree No</v>
      </c>
      <c r="F61" s="9"/>
      <c r="G61" s="71" t="s">
        <v>89</v>
      </c>
      <c r="H61" s="59"/>
      <c r="I61" s="59"/>
      <c r="J61" s="59"/>
      <c r="K61" s="59"/>
      <c r="L61" s="59"/>
      <c r="M61" s="59"/>
      <c r="N61" s="59"/>
      <c r="O61" s="59"/>
      <c r="P61" s="59"/>
      <c r="Q61" s="59"/>
      <c r="R61" s="59"/>
      <c r="S61" s="59"/>
      <c r="T61" s="59"/>
      <c r="U61" s="59"/>
      <c r="V61" s="59"/>
      <c r="W61" s="59"/>
      <c r="X61" s="59"/>
      <c r="Y61" s="59"/>
      <c r="Z61" s="59"/>
      <c r="AA61" s="59"/>
    </row>
    <row r="62" spans="1:27">
      <c r="A62" s="69">
        <v>72.8</v>
      </c>
      <c r="B62" s="70" t="s">
        <v>281</v>
      </c>
      <c r="C62" s="58" t="s">
        <v>26</v>
      </c>
      <c r="D62" s="70" t="s">
        <v>26</v>
      </c>
      <c r="E62" s="70" t="str">
        <f t="shared" si="0"/>
        <v>Agree No</v>
      </c>
      <c r="F62" s="9"/>
      <c r="G62" s="71" t="s">
        <v>89</v>
      </c>
      <c r="H62" s="59"/>
      <c r="I62" s="59"/>
      <c r="J62" s="59"/>
      <c r="K62" s="59"/>
      <c r="L62" s="59"/>
      <c r="M62" s="59"/>
      <c r="N62" s="59"/>
      <c r="O62" s="59"/>
      <c r="P62" s="59"/>
      <c r="Q62" s="59"/>
      <c r="R62" s="59"/>
      <c r="S62" s="59"/>
      <c r="T62" s="59"/>
      <c r="U62" s="59"/>
      <c r="V62" s="59"/>
      <c r="W62" s="59"/>
      <c r="X62" s="59"/>
      <c r="Y62" s="59"/>
      <c r="Z62" s="59"/>
      <c r="AA62" s="59"/>
    </row>
    <row r="63" spans="1:27">
      <c r="A63" s="69">
        <v>74</v>
      </c>
      <c r="B63" s="70" t="s">
        <v>281</v>
      </c>
      <c r="C63" s="58" t="s">
        <v>26</v>
      </c>
      <c r="D63" s="70" t="s">
        <v>26</v>
      </c>
      <c r="E63" s="70" t="str">
        <f t="shared" si="0"/>
        <v>Agree No</v>
      </c>
      <c r="F63" s="9"/>
      <c r="G63" s="71" t="s">
        <v>89</v>
      </c>
      <c r="H63" s="59"/>
      <c r="I63" s="59"/>
      <c r="J63" s="59"/>
      <c r="K63" s="59"/>
      <c r="L63" s="59"/>
      <c r="M63" s="59"/>
      <c r="N63" s="59"/>
      <c r="O63" s="59"/>
      <c r="P63" s="59"/>
      <c r="Q63" s="59"/>
      <c r="R63" s="59"/>
      <c r="S63" s="59"/>
      <c r="T63" s="59"/>
      <c r="U63" s="59"/>
      <c r="V63" s="59"/>
      <c r="W63" s="59"/>
      <c r="X63" s="59"/>
      <c r="Y63" s="59"/>
      <c r="Z63" s="59"/>
      <c r="AA63" s="59"/>
    </row>
    <row r="64" spans="1:27">
      <c r="A64" s="74">
        <v>75.2</v>
      </c>
      <c r="B64" s="75" t="s">
        <v>281</v>
      </c>
      <c r="C64" s="76" t="s">
        <v>26</v>
      </c>
      <c r="D64" s="75" t="s">
        <v>26</v>
      </c>
      <c r="E64" s="75" t="str">
        <f t="shared" si="0"/>
        <v>Agree No</v>
      </c>
      <c r="F64" s="77"/>
      <c r="G64" s="78" t="s">
        <v>2047</v>
      </c>
      <c r="H64" s="79" t="s">
        <v>2052</v>
      </c>
      <c r="I64" s="59"/>
      <c r="J64" s="59"/>
      <c r="K64" s="59"/>
      <c r="L64" s="59"/>
      <c r="M64" s="59"/>
      <c r="N64" s="59"/>
      <c r="O64" s="59"/>
      <c r="P64" s="59"/>
      <c r="Q64" s="59"/>
      <c r="R64" s="59"/>
      <c r="S64" s="59"/>
      <c r="T64" s="59"/>
      <c r="U64" s="59"/>
      <c r="V64" s="59"/>
      <c r="W64" s="59"/>
      <c r="X64" s="59"/>
      <c r="Y64" s="59"/>
      <c r="Z64" s="59"/>
      <c r="AA64" s="59"/>
    </row>
    <row r="65" spans="1:27">
      <c r="A65" s="74">
        <v>76.400000000000006</v>
      </c>
      <c r="B65" s="75" t="s">
        <v>281</v>
      </c>
      <c r="C65" s="76" t="s">
        <v>26</v>
      </c>
      <c r="D65" s="75" t="s">
        <v>18</v>
      </c>
      <c r="E65" s="75" t="str">
        <f t="shared" si="0"/>
        <v>Disagree</v>
      </c>
      <c r="F65" s="77"/>
      <c r="G65" s="78" t="s">
        <v>2047</v>
      </c>
      <c r="H65" s="79" t="s">
        <v>2053</v>
      </c>
      <c r="I65" s="59"/>
      <c r="J65" s="59"/>
      <c r="K65" s="59"/>
      <c r="L65" s="59" t="s">
        <v>2054</v>
      </c>
      <c r="M65" s="59"/>
      <c r="N65" s="59"/>
      <c r="O65" s="59"/>
      <c r="P65" s="59"/>
      <c r="Q65" s="59"/>
      <c r="R65" s="59"/>
      <c r="S65" s="59"/>
      <c r="T65" s="59"/>
      <c r="U65" s="59"/>
      <c r="V65" s="59"/>
      <c r="W65" s="59"/>
      <c r="X65" s="59"/>
      <c r="Y65" s="59"/>
      <c r="Z65" s="59"/>
      <c r="AA65" s="59"/>
    </row>
    <row r="66" spans="1:27">
      <c r="A66" s="69">
        <v>77.599999999999994</v>
      </c>
      <c r="B66" s="70" t="s">
        <v>281</v>
      </c>
      <c r="C66" s="58" t="s">
        <v>26</v>
      </c>
      <c r="D66" s="70" t="s">
        <v>26</v>
      </c>
      <c r="E66" s="70" t="str">
        <f t="shared" si="0"/>
        <v>Agree No</v>
      </c>
      <c r="F66" s="9"/>
      <c r="G66" s="71" t="s">
        <v>89</v>
      </c>
      <c r="H66" s="59"/>
      <c r="I66" s="59"/>
      <c r="J66" s="59"/>
      <c r="K66" s="59"/>
      <c r="L66" s="59"/>
      <c r="M66" s="59"/>
      <c r="N66" s="59"/>
      <c r="O66" s="59"/>
      <c r="P66" s="59"/>
      <c r="Q66" s="59"/>
      <c r="R66" s="59"/>
      <c r="S66" s="59"/>
      <c r="T66" s="59"/>
      <c r="U66" s="59"/>
      <c r="V66" s="59"/>
      <c r="W66" s="59"/>
      <c r="X66" s="59"/>
      <c r="Y66" s="59"/>
      <c r="Z66" s="59"/>
      <c r="AA66" s="59"/>
    </row>
    <row r="67" spans="1:27">
      <c r="A67" s="69">
        <v>78.8</v>
      </c>
      <c r="B67" s="70" t="s">
        <v>281</v>
      </c>
      <c r="C67" s="58" t="s">
        <v>26</v>
      </c>
      <c r="D67" s="70" t="s">
        <v>26</v>
      </c>
      <c r="E67" s="70" t="str">
        <f t="shared" si="0"/>
        <v>Agree No</v>
      </c>
      <c r="F67" s="9"/>
      <c r="G67" s="71" t="s">
        <v>2044</v>
      </c>
      <c r="H67" s="59"/>
      <c r="I67" s="59"/>
      <c r="J67" s="59"/>
      <c r="K67" s="59"/>
      <c r="L67" s="59"/>
      <c r="M67" s="59"/>
      <c r="N67" s="59"/>
      <c r="O67" s="59"/>
      <c r="P67" s="59"/>
      <c r="Q67" s="59"/>
      <c r="R67" s="59"/>
      <c r="S67" s="59"/>
      <c r="T67" s="59"/>
      <c r="U67" s="59"/>
      <c r="V67" s="59"/>
      <c r="W67" s="59"/>
      <c r="X67" s="59"/>
      <c r="Y67" s="59"/>
      <c r="Z67" s="59"/>
      <c r="AA67" s="59"/>
    </row>
    <row r="68" spans="1:27">
      <c r="A68" s="69">
        <v>80</v>
      </c>
      <c r="B68" s="70" t="s">
        <v>281</v>
      </c>
      <c r="C68" s="58" t="s">
        <v>18</v>
      </c>
      <c r="D68" s="70" t="s">
        <v>18</v>
      </c>
      <c r="E68" s="70" t="str">
        <f t="shared" si="0"/>
        <v>Agress Yes</v>
      </c>
      <c r="F68" s="9"/>
      <c r="G68" s="71" t="s">
        <v>2050</v>
      </c>
      <c r="H68" s="59"/>
      <c r="I68" s="59"/>
      <c r="J68" s="59"/>
      <c r="K68" s="59"/>
      <c r="L68" s="59"/>
      <c r="M68" s="59"/>
      <c r="N68" s="59"/>
      <c r="O68" s="59"/>
      <c r="P68" s="59"/>
      <c r="Q68" s="59"/>
      <c r="R68" s="59"/>
      <c r="S68" s="59"/>
      <c r="T68" s="59"/>
      <c r="U68" s="59"/>
      <c r="V68" s="59"/>
      <c r="W68" s="59"/>
      <c r="X68" s="59"/>
      <c r="Y68" s="59"/>
      <c r="Z68" s="59"/>
      <c r="AA68" s="59"/>
    </row>
    <row r="69" spans="1:27">
      <c r="A69" s="69">
        <v>81.2</v>
      </c>
      <c r="B69" s="70" t="s">
        <v>281</v>
      </c>
      <c r="C69" s="56" t="s">
        <v>26</v>
      </c>
      <c r="D69" s="70" t="s">
        <v>26</v>
      </c>
      <c r="E69" s="70" t="str">
        <f t="shared" si="0"/>
        <v>Agree No</v>
      </c>
      <c r="F69" s="9"/>
      <c r="G69" s="71" t="s">
        <v>2046</v>
      </c>
      <c r="H69" s="59"/>
      <c r="I69" s="59"/>
      <c r="J69" s="59"/>
      <c r="K69" s="59"/>
      <c r="L69" s="59"/>
      <c r="M69" s="59"/>
      <c r="N69" s="59"/>
      <c r="O69" s="59"/>
      <c r="P69" s="59"/>
      <c r="Q69" s="59"/>
      <c r="R69" s="59"/>
      <c r="S69" s="59"/>
      <c r="T69" s="59"/>
      <c r="U69" s="59"/>
      <c r="V69" s="59"/>
      <c r="W69" s="59"/>
      <c r="X69" s="59"/>
      <c r="Y69" s="59"/>
      <c r="Z69" s="59"/>
      <c r="AA69" s="59"/>
    </row>
    <row r="70" spans="1:27">
      <c r="A70" s="69">
        <v>82.4</v>
      </c>
      <c r="B70" s="70" t="s">
        <v>281</v>
      </c>
      <c r="C70" s="58" t="s">
        <v>26</v>
      </c>
      <c r="D70" s="70" t="s">
        <v>26</v>
      </c>
      <c r="E70" s="70" t="str">
        <f t="shared" si="0"/>
        <v>Agree No</v>
      </c>
      <c r="F70" s="9"/>
      <c r="G70" s="71" t="s">
        <v>2044</v>
      </c>
      <c r="H70" s="59"/>
      <c r="I70" s="59"/>
      <c r="J70" s="59"/>
      <c r="K70" s="59"/>
      <c r="L70" s="59"/>
      <c r="M70" s="59"/>
      <c r="N70" s="59"/>
      <c r="O70" s="59"/>
      <c r="P70" s="59"/>
      <c r="Q70" s="59"/>
      <c r="R70" s="59"/>
      <c r="S70" s="59"/>
      <c r="T70" s="59"/>
      <c r="U70" s="59"/>
      <c r="V70" s="59"/>
      <c r="W70" s="59"/>
      <c r="X70" s="59"/>
      <c r="Y70" s="59"/>
      <c r="Z70" s="59"/>
      <c r="AA70" s="59"/>
    </row>
    <row r="71" spans="1:27">
      <c r="A71" s="69">
        <v>83.6</v>
      </c>
      <c r="B71" s="70" t="s">
        <v>281</v>
      </c>
      <c r="C71" s="58" t="s">
        <v>18</v>
      </c>
      <c r="D71" s="70" t="s">
        <v>18</v>
      </c>
      <c r="E71" s="70" t="str">
        <f t="shared" si="0"/>
        <v>Agress Yes</v>
      </c>
      <c r="F71" s="9"/>
      <c r="G71" s="71" t="s">
        <v>2050</v>
      </c>
      <c r="H71" s="59"/>
      <c r="I71" s="59"/>
      <c r="J71" s="59"/>
      <c r="K71" s="59"/>
      <c r="L71" s="59"/>
      <c r="M71" s="59"/>
      <c r="N71" s="59"/>
      <c r="O71" s="59"/>
      <c r="P71" s="59"/>
      <c r="Q71" s="59"/>
      <c r="R71" s="59"/>
      <c r="S71" s="59"/>
      <c r="T71" s="59"/>
      <c r="U71" s="59"/>
      <c r="V71" s="59"/>
      <c r="W71" s="59"/>
      <c r="X71" s="59"/>
      <c r="Y71" s="59"/>
      <c r="Z71" s="59"/>
      <c r="AA71" s="59"/>
    </row>
    <row r="72" spans="1:27">
      <c r="A72" s="69">
        <v>84.8</v>
      </c>
      <c r="B72" s="70" t="s">
        <v>281</v>
      </c>
      <c r="C72" s="58" t="s">
        <v>18</v>
      </c>
      <c r="D72" s="70" t="s">
        <v>18</v>
      </c>
      <c r="E72" s="70" t="str">
        <f t="shared" si="0"/>
        <v>Agress Yes</v>
      </c>
      <c r="F72" s="80" t="s">
        <v>221</v>
      </c>
      <c r="G72" s="71" t="s">
        <v>2044</v>
      </c>
      <c r="H72" s="59"/>
      <c r="I72" s="59"/>
      <c r="J72" s="59"/>
      <c r="K72" s="59"/>
      <c r="L72" s="59"/>
      <c r="M72" s="59"/>
      <c r="N72" s="59"/>
      <c r="O72" s="59"/>
      <c r="P72" s="59"/>
      <c r="Q72" s="59"/>
      <c r="R72" s="59"/>
      <c r="S72" s="59"/>
      <c r="T72" s="59"/>
      <c r="U72" s="59"/>
      <c r="V72" s="59"/>
      <c r="W72" s="59"/>
      <c r="X72" s="59"/>
      <c r="Y72" s="59"/>
      <c r="Z72" s="59"/>
      <c r="AA72" s="59"/>
    </row>
    <row r="73" spans="1:27">
      <c r="A73" s="69">
        <v>86</v>
      </c>
      <c r="B73" s="70" t="s">
        <v>281</v>
      </c>
      <c r="C73" s="56" t="s">
        <v>26</v>
      </c>
      <c r="D73" s="70" t="s">
        <v>26</v>
      </c>
      <c r="E73" s="70" t="str">
        <f t="shared" si="0"/>
        <v>Agree No</v>
      </c>
      <c r="F73" s="9"/>
      <c r="G73" s="71" t="s">
        <v>2046</v>
      </c>
      <c r="H73" s="59"/>
      <c r="I73" s="59"/>
      <c r="J73" s="59"/>
      <c r="K73" s="59"/>
      <c r="L73" s="59"/>
      <c r="M73" s="59"/>
      <c r="N73" s="59"/>
      <c r="O73" s="59"/>
      <c r="P73" s="59"/>
      <c r="Q73" s="59"/>
      <c r="R73" s="59"/>
      <c r="S73" s="59"/>
      <c r="T73" s="59"/>
      <c r="U73" s="59"/>
      <c r="V73" s="59"/>
      <c r="W73" s="59"/>
      <c r="X73" s="59"/>
      <c r="Y73" s="59"/>
      <c r="Z73" s="59"/>
      <c r="AA73" s="59"/>
    </row>
    <row r="74" spans="1:27">
      <c r="A74" s="69">
        <v>87.2</v>
      </c>
      <c r="B74" s="70" t="s">
        <v>281</v>
      </c>
      <c r="C74" s="58" t="s">
        <v>26</v>
      </c>
      <c r="D74" s="70" t="s">
        <v>26</v>
      </c>
      <c r="E74" s="70" t="str">
        <f t="shared" si="0"/>
        <v>Agree No</v>
      </c>
      <c r="F74" s="9"/>
      <c r="G74" s="71" t="s">
        <v>89</v>
      </c>
      <c r="H74" s="59"/>
      <c r="I74" s="59"/>
      <c r="J74" s="59"/>
      <c r="K74" s="59"/>
      <c r="L74" s="59"/>
      <c r="M74" s="59"/>
      <c r="N74" s="59"/>
      <c r="O74" s="59"/>
      <c r="P74" s="59"/>
      <c r="Q74" s="59"/>
      <c r="R74" s="59"/>
      <c r="S74" s="59"/>
      <c r="T74" s="59"/>
      <c r="U74" s="59"/>
      <c r="V74" s="59"/>
      <c r="W74" s="59"/>
      <c r="X74" s="59"/>
      <c r="Y74" s="59"/>
      <c r="Z74" s="59"/>
      <c r="AA74" s="59"/>
    </row>
    <row r="75" spans="1:27">
      <c r="A75" s="69">
        <v>88.4</v>
      </c>
      <c r="B75" s="70" t="s">
        <v>281</v>
      </c>
      <c r="C75" s="58" t="s">
        <v>26</v>
      </c>
      <c r="D75" s="70" t="s">
        <v>26</v>
      </c>
      <c r="E75" s="70" t="str">
        <f t="shared" si="0"/>
        <v>Agree No</v>
      </c>
      <c r="F75" s="9"/>
      <c r="G75" s="71" t="s">
        <v>89</v>
      </c>
      <c r="H75" s="59"/>
      <c r="I75" s="59"/>
      <c r="J75" s="59"/>
      <c r="K75" s="59"/>
      <c r="L75" s="59"/>
      <c r="M75" s="59"/>
      <c r="N75" s="59"/>
      <c r="O75" s="59"/>
      <c r="P75" s="59"/>
      <c r="Q75" s="59"/>
      <c r="R75" s="59"/>
      <c r="S75" s="59"/>
      <c r="T75" s="59"/>
      <c r="U75" s="59"/>
      <c r="V75" s="59"/>
      <c r="W75" s="59"/>
      <c r="X75" s="59"/>
      <c r="Y75" s="59"/>
      <c r="Z75" s="59"/>
      <c r="AA75" s="59"/>
    </row>
    <row r="76" spans="1:27">
      <c r="A76" s="69">
        <v>89.6</v>
      </c>
      <c r="B76" s="70" t="s">
        <v>281</v>
      </c>
      <c r="C76" s="58" t="s">
        <v>26</v>
      </c>
      <c r="D76" s="70" t="s">
        <v>26</v>
      </c>
      <c r="E76" s="70" t="str">
        <f t="shared" si="0"/>
        <v>Agree No</v>
      </c>
      <c r="F76" s="9"/>
      <c r="G76" s="71" t="s">
        <v>89</v>
      </c>
      <c r="H76" s="59"/>
      <c r="I76" s="59"/>
      <c r="J76" s="59"/>
      <c r="K76" s="59"/>
      <c r="L76" s="59"/>
      <c r="M76" s="59"/>
      <c r="N76" s="59"/>
      <c r="O76" s="59"/>
      <c r="P76" s="59"/>
      <c r="Q76" s="59"/>
      <c r="R76" s="59"/>
      <c r="S76" s="59"/>
      <c r="T76" s="59"/>
      <c r="U76" s="59"/>
      <c r="V76" s="59"/>
      <c r="W76" s="59"/>
      <c r="X76" s="59"/>
      <c r="Y76" s="59"/>
      <c r="Z76" s="59"/>
      <c r="AA76" s="59"/>
    </row>
    <row r="77" spans="1:27">
      <c r="A77" s="69">
        <v>90.8</v>
      </c>
      <c r="B77" s="70" t="s">
        <v>281</v>
      </c>
      <c r="C77" s="58" t="s">
        <v>18</v>
      </c>
      <c r="D77" s="70" t="s">
        <v>18</v>
      </c>
      <c r="E77" s="70" t="str">
        <f t="shared" si="0"/>
        <v>Agress Yes</v>
      </c>
      <c r="F77" s="9" t="s">
        <v>348</v>
      </c>
      <c r="G77" s="71" t="s">
        <v>89</v>
      </c>
      <c r="H77" s="59"/>
      <c r="I77" s="59"/>
      <c r="J77" s="59"/>
      <c r="K77" s="59"/>
      <c r="L77" s="59"/>
      <c r="M77" s="59"/>
      <c r="N77" s="59"/>
      <c r="O77" s="59"/>
      <c r="P77" s="59"/>
      <c r="Q77" s="59"/>
      <c r="R77" s="59"/>
      <c r="S77" s="59"/>
      <c r="T77" s="59"/>
      <c r="U77" s="59"/>
      <c r="V77" s="59"/>
      <c r="W77" s="59"/>
      <c r="X77" s="59"/>
      <c r="Y77" s="59"/>
      <c r="Z77" s="59"/>
      <c r="AA77" s="59"/>
    </row>
    <row r="78" spans="1:27">
      <c r="A78" s="69">
        <v>92</v>
      </c>
      <c r="B78" s="70" t="s">
        <v>281</v>
      </c>
      <c r="C78" s="58" t="s">
        <v>26</v>
      </c>
      <c r="D78" s="70" t="s">
        <v>26</v>
      </c>
      <c r="E78" s="70" t="str">
        <f t="shared" si="0"/>
        <v>Agree No</v>
      </c>
      <c r="F78" s="9"/>
      <c r="G78" s="48"/>
      <c r="H78" s="59"/>
      <c r="I78" s="59"/>
      <c r="J78" s="59"/>
      <c r="K78" s="59"/>
      <c r="L78" s="59"/>
      <c r="M78" s="59"/>
      <c r="N78" s="59"/>
      <c r="O78" s="59"/>
      <c r="P78" s="59"/>
      <c r="Q78" s="59"/>
      <c r="R78" s="59"/>
      <c r="S78" s="59"/>
      <c r="T78" s="59"/>
      <c r="U78" s="59"/>
      <c r="V78" s="59"/>
      <c r="W78" s="59"/>
      <c r="X78" s="59"/>
      <c r="Y78" s="59"/>
      <c r="Z78" s="59"/>
      <c r="AA78" s="59"/>
    </row>
    <row r="79" spans="1:27">
      <c r="A79" s="69">
        <v>93.2</v>
      </c>
      <c r="B79" s="70" t="s">
        <v>281</v>
      </c>
      <c r="C79" s="58" t="s">
        <v>26</v>
      </c>
      <c r="D79" s="70" t="s">
        <v>26</v>
      </c>
      <c r="E79" s="70" t="str">
        <f t="shared" si="0"/>
        <v>Agree No</v>
      </c>
      <c r="F79" s="9"/>
      <c r="G79" s="71" t="s">
        <v>89</v>
      </c>
      <c r="H79" s="59"/>
      <c r="I79" s="59"/>
      <c r="J79" s="59"/>
      <c r="K79" s="59"/>
      <c r="L79" s="59"/>
      <c r="M79" s="59"/>
      <c r="N79" s="59"/>
      <c r="O79" s="59"/>
      <c r="P79" s="59"/>
      <c r="Q79" s="59"/>
      <c r="R79" s="59"/>
      <c r="S79" s="59"/>
      <c r="T79" s="59"/>
      <c r="U79" s="59"/>
      <c r="V79" s="59"/>
      <c r="W79" s="59"/>
      <c r="X79" s="59"/>
      <c r="Y79" s="59"/>
      <c r="Z79" s="59"/>
      <c r="AA79" s="59"/>
    </row>
    <row r="80" spans="1:27">
      <c r="A80" s="69">
        <v>94.4</v>
      </c>
      <c r="B80" s="70" t="s">
        <v>281</v>
      </c>
      <c r="C80" s="58" t="s">
        <v>26</v>
      </c>
      <c r="D80" s="70" t="s">
        <v>26</v>
      </c>
      <c r="E80" s="70" t="str">
        <f t="shared" si="0"/>
        <v>Agree No</v>
      </c>
      <c r="F80" s="9"/>
      <c r="G80" s="71" t="s">
        <v>89</v>
      </c>
      <c r="H80" s="59"/>
      <c r="I80" s="59"/>
      <c r="J80" s="59"/>
      <c r="K80" s="59"/>
      <c r="L80" s="59"/>
      <c r="M80" s="59"/>
      <c r="N80" s="59"/>
      <c r="O80" s="59"/>
      <c r="P80" s="59"/>
      <c r="Q80" s="59"/>
      <c r="R80" s="59"/>
      <c r="S80" s="59"/>
      <c r="T80" s="59"/>
      <c r="U80" s="59"/>
      <c r="V80" s="59"/>
      <c r="W80" s="59"/>
      <c r="X80" s="59"/>
      <c r="Y80" s="59"/>
      <c r="Z80" s="59"/>
      <c r="AA80" s="59"/>
    </row>
    <row r="81" spans="1:27">
      <c r="A81" s="69">
        <v>95.6</v>
      </c>
      <c r="B81" s="70" t="s">
        <v>281</v>
      </c>
      <c r="C81" s="58" t="s">
        <v>26</v>
      </c>
      <c r="D81" s="70" t="s">
        <v>26</v>
      </c>
      <c r="E81" s="70" t="str">
        <f t="shared" si="0"/>
        <v>Agree No</v>
      </c>
      <c r="F81" s="9"/>
      <c r="G81" s="71" t="s">
        <v>89</v>
      </c>
      <c r="H81" s="59"/>
      <c r="I81" s="59"/>
      <c r="J81" s="59"/>
      <c r="K81" s="59"/>
      <c r="L81" s="59"/>
      <c r="M81" s="59"/>
      <c r="N81" s="59"/>
      <c r="O81" s="59"/>
      <c r="P81" s="59"/>
      <c r="Q81" s="59"/>
      <c r="R81" s="59"/>
      <c r="S81" s="59"/>
      <c r="T81" s="59"/>
      <c r="U81" s="59"/>
      <c r="V81" s="59"/>
      <c r="W81" s="59"/>
      <c r="X81" s="59"/>
      <c r="Y81" s="59"/>
      <c r="Z81" s="59"/>
      <c r="AA81" s="59"/>
    </row>
    <row r="82" spans="1:27">
      <c r="A82" s="69">
        <v>96.8</v>
      </c>
      <c r="B82" s="70" t="s">
        <v>281</v>
      </c>
      <c r="C82" s="58" t="s">
        <v>26</v>
      </c>
      <c r="D82" s="70" t="s">
        <v>26</v>
      </c>
      <c r="E82" s="70" t="str">
        <f t="shared" si="0"/>
        <v>Agree No</v>
      </c>
      <c r="F82" s="9"/>
      <c r="G82" s="71" t="s">
        <v>89</v>
      </c>
      <c r="H82" s="59"/>
      <c r="I82" s="59"/>
      <c r="J82" s="59"/>
      <c r="K82" s="59"/>
      <c r="L82" s="59"/>
      <c r="M82" s="59"/>
      <c r="N82" s="59"/>
      <c r="O82" s="59"/>
      <c r="P82" s="59"/>
      <c r="Q82" s="59"/>
      <c r="R82" s="59"/>
      <c r="S82" s="59"/>
      <c r="T82" s="59"/>
      <c r="U82" s="59"/>
      <c r="V82" s="59"/>
      <c r="W82" s="59"/>
      <c r="X82" s="59"/>
      <c r="Y82" s="59"/>
      <c r="Z82" s="59"/>
      <c r="AA82" s="59"/>
    </row>
    <row r="83" spans="1:27">
      <c r="A83" s="69">
        <v>98</v>
      </c>
      <c r="B83" s="70" t="s">
        <v>281</v>
      </c>
      <c r="C83" s="58" t="s">
        <v>26</v>
      </c>
      <c r="D83" s="70" t="s">
        <v>26</v>
      </c>
      <c r="E83" s="70" t="str">
        <f t="shared" si="0"/>
        <v>Agree No</v>
      </c>
      <c r="F83" s="9"/>
      <c r="G83" s="71" t="s">
        <v>89</v>
      </c>
      <c r="H83" s="59"/>
      <c r="I83" s="59"/>
      <c r="J83" s="59"/>
      <c r="K83" s="59"/>
      <c r="L83" s="59"/>
      <c r="M83" s="59"/>
      <c r="N83" s="59"/>
      <c r="O83" s="59"/>
      <c r="P83" s="59"/>
      <c r="Q83" s="59"/>
      <c r="R83" s="59"/>
      <c r="S83" s="59"/>
      <c r="T83" s="59"/>
      <c r="U83" s="59"/>
      <c r="V83" s="59"/>
      <c r="W83" s="59"/>
      <c r="X83" s="59"/>
      <c r="Y83" s="59"/>
      <c r="Z83" s="59"/>
      <c r="AA83" s="59"/>
    </row>
    <row r="84" spans="1:27">
      <c r="A84" s="74">
        <v>99.2</v>
      </c>
      <c r="B84" s="75" t="s">
        <v>281</v>
      </c>
      <c r="C84" s="76" t="s">
        <v>26</v>
      </c>
      <c r="D84" s="75" t="s">
        <v>18</v>
      </c>
      <c r="E84" s="75" t="str">
        <f t="shared" si="0"/>
        <v>Disagree</v>
      </c>
      <c r="F84" s="77"/>
      <c r="G84" s="78" t="s">
        <v>2047</v>
      </c>
      <c r="H84" s="79" t="s">
        <v>2055</v>
      </c>
      <c r="I84" s="59"/>
      <c r="J84" s="59"/>
      <c r="K84" s="59"/>
      <c r="L84" s="59" t="s">
        <v>2054</v>
      </c>
      <c r="M84" s="59"/>
      <c r="N84" s="59"/>
      <c r="O84" s="59"/>
      <c r="P84" s="59"/>
      <c r="Q84" s="59"/>
      <c r="R84" s="59"/>
      <c r="S84" s="59"/>
      <c r="T84" s="59"/>
      <c r="U84" s="59"/>
      <c r="V84" s="59"/>
      <c r="W84" s="59"/>
      <c r="X84" s="59"/>
      <c r="Y84" s="59"/>
      <c r="Z84" s="59"/>
      <c r="AA84" s="59"/>
    </row>
    <row r="85" spans="1:27">
      <c r="A85" s="69">
        <v>100.4</v>
      </c>
      <c r="B85" s="70" t="s">
        <v>281</v>
      </c>
      <c r="C85" s="58" t="s">
        <v>26</v>
      </c>
      <c r="D85" s="70" t="s">
        <v>18</v>
      </c>
      <c r="E85" s="70" t="str">
        <f t="shared" si="0"/>
        <v>Disagree</v>
      </c>
      <c r="F85" s="9"/>
      <c r="G85" s="71" t="s">
        <v>2047</v>
      </c>
      <c r="H85" s="59"/>
      <c r="I85" s="59"/>
      <c r="J85" s="59"/>
      <c r="K85" s="59"/>
      <c r="L85" s="59"/>
      <c r="M85" s="59"/>
      <c r="N85" s="59"/>
      <c r="O85" s="59"/>
      <c r="P85" s="59"/>
      <c r="Q85" s="59"/>
      <c r="R85" s="59"/>
      <c r="S85" s="59"/>
      <c r="T85" s="59"/>
      <c r="U85" s="59"/>
      <c r="V85" s="59"/>
      <c r="W85" s="59"/>
      <c r="X85" s="59"/>
      <c r="Y85" s="59"/>
      <c r="Z85" s="59"/>
      <c r="AA85" s="59"/>
    </row>
    <row r="86" spans="1:27">
      <c r="A86" s="69">
        <v>101.6</v>
      </c>
      <c r="B86" s="70" t="s">
        <v>354</v>
      </c>
      <c r="C86" s="58" t="s">
        <v>26</v>
      </c>
      <c r="D86" s="70" t="s">
        <v>26</v>
      </c>
      <c r="E86" s="70" t="str">
        <f t="shared" si="0"/>
        <v>Agree No</v>
      </c>
      <c r="F86" s="9"/>
      <c r="G86" s="71" t="s">
        <v>89</v>
      </c>
      <c r="H86" s="59"/>
      <c r="I86" s="59"/>
      <c r="J86" s="59"/>
      <c r="K86" s="59"/>
      <c r="L86" s="59"/>
      <c r="M86" s="59"/>
      <c r="N86" s="59"/>
      <c r="O86" s="59"/>
      <c r="P86" s="59"/>
      <c r="Q86" s="59"/>
      <c r="R86" s="59"/>
      <c r="S86" s="59"/>
      <c r="T86" s="59"/>
      <c r="U86" s="59"/>
      <c r="V86" s="59"/>
      <c r="W86" s="59"/>
      <c r="X86" s="59"/>
      <c r="Y86" s="59"/>
      <c r="Z86" s="59"/>
      <c r="AA86" s="59"/>
    </row>
    <row r="87" spans="1:27">
      <c r="A87" s="69">
        <v>102.8</v>
      </c>
      <c r="B87" s="70" t="s">
        <v>356</v>
      </c>
      <c r="C87" s="58" t="s">
        <v>18</v>
      </c>
      <c r="D87" s="70" t="s">
        <v>18</v>
      </c>
      <c r="E87" s="70" t="str">
        <f t="shared" si="0"/>
        <v>Agress Yes</v>
      </c>
      <c r="F87" s="9" t="s">
        <v>363</v>
      </c>
      <c r="G87" s="71" t="s">
        <v>89</v>
      </c>
      <c r="H87" s="59"/>
      <c r="I87" s="59"/>
      <c r="J87" s="59"/>
      <c r="K87" s="59"/>
      <c r="L87" s="59"/>
      <c r="M87" s="59"/>
      <c r="N87" s="59"/>
      <c r="O87" s="59"/>
      <c r="P87" s="59"/>
      <c r="Q87" s="59"/>
      <c r="R87" s="59"/>
      <c r="S87" s="59"/>
      <c r="T87" s="59"/>
      <c r="U87" s="59"/>
      <c r="V87" s="59"/>
      <c r="W87" s="59"/>
      <c r="X87" s="59"/>
      <c r="Y87" s="59"/>
      <c r="Z87" s="59"/>
      <c r="AA87" s="59"/>
    </row>
    <row r="88" spans="1:27">
      <c r="A88" s="69">
        <v>104</v>
      </c>
      <c r="B88" s="70" t="s">
        <v>365</v>
      </c>
      <c r="C88" s="58" t="s">
        <v>18</v>
      </c>
      <c r="D88" s="70" t="s">
        <v>18</v>
      </c>
      <c r="E88" s="70" t="str">
        <f t="shared" si="0"/>
        <v>Agress Yes</v>
      </c>
      <c r="F88" s="9" t="s">
        <v>372</v>
      </c>
      <c r="G88" s="71" t="s">
        <v>89</v>
      </c>
      <c r="H88" s="59"/>
      <c r="I88" s="59"/>
      <c r="J88" s="59"/>
      <c r="K88" s="59"/>
      <c r="L88" s="59"/>
      <c r="M88" s="59"/>
      <c r="N88" s="59"/>
      <c r="O88" s="59"/>
      <c r="P88" s="59"/>
      <c r="Q88" s="59"/>
      <c r="R88" s="59"/>
      <c r="S88" s="59"/>
      <c r="T88" s="59"/>
      <c r="U88" s="59"/>
      <c r="V88" s="59"/>
      <c r="W88" s="59"/>
      <c r="X88" s="59"/>
      <c r="Y88" s="59"/>
      <c r="Z88" s="59"/>
      <c r="AA88" s="59"/>
    </row>
    <row r="89" spans="1:27">
      <c r="A89" s="69">
        <v>105.2</v>
      </c>
      <c r="B89" s="70" t="s">
        <v>374</v>
      </c>
      <c r="C89" s="58" t="s">
        <v>18</v>
      </c>
      <c r="D89" s="70" t="s">
        <v>18</v>
      </c>
      <c r="E89" s="70" t="str">
        <f t="shared" si="0"/>
        <v>Agress Yes</v>
      </c>
      <c r="F89" s="9" t="s">
        <v>24</v>
      </c>
      <c r="G89" s="71" t="s">
        <v>2056</v>
      </c>
      <c r="H89" s="59"/>
      <c r="I89" s="59"/>
      <c r="J89" s="59"/>
      <c r="K89" s="59"/>
      <c r="L89" s="59"/>
      <c r="M89" s="59"/>
      <c r="N89" s="59"/>
      <c r="O89" s="59"/>
      <c r="P89" s="59"/>
      <c r="Q89" s="59"/>
      <c r="R89" s="59"/>
      <c r="S89" s="59"/>
      <c r="T89" s="59"/>
      <c r="U89" s="59"/>
      <c r="V89" s="59"/>
      <c r="W89" s="59"/>
      <c r="X89" s="59"/>
      <c r="Y89" s="59"/>
      <c r="Z89" s="59"/>
      <c r="AA89" s="59"/>
    </row>
    <row r="90" spans="1:27">
      <c r="A90" s="69">
        <v>106.4</v>
      </c>
      <c r="B90" s="70" t="s">
        <v>381</v>
      </c>
      <c r="C90" s="58" t="s">
        <v>18</v>
      </c>
      <c r="D90" s="70" t="s">
        <v>18</v>
      </c>
      <c r="E90" s="70" t="str">
        <f t="shared" si="0"/>
        <v>Agress Yes</v>
      </c>
      <c r="F90" s="9" t="s">
        <v>388</v>
      </c>
      <c r="G90" s="71" t="s">
        <v>2047</v>
      </c>
      <c r="H90" s="59"/>
      <c r="I90" s="59"/>
      <c r="J90" s="59"/>
      <c r="K90" s="59"/>
      <c r="L90" s="59"/>
      <c r="M90" s="59"/>
      <c r="N90" s="59"/>
      <c r="O90" s="59"/>
      <c r="P90" s="59"/>
      <c r="Q90" s="59"/>
      <c r="R90" s="59"/>
      <c r="S90" s="59"/>
      <c r="T90" s="59"/>
      <c r="U90" s="59"/>
      <c r="V90" s="59"/>
      <c r="W90" s="59"/>
      <c r="X90" s="59"/>
      <c r="Y90" s="59"/>
      <c r="Z90" s="59"/>
      <c r="AA90" s="59"/>
    </row>
    <row r="91" spans="1:27">
      <c r="A91" s="69">
        <v>107.6</v>
      </c>
      <c r="B91" s="70" t="s">
        <v>381</v>
      </c>
      <c r="C91" s="58" t="s">
        <v>18</v>
      </c>
      <c r="D91" s="70" t="s">
        <v>18</v>
      </c>
      <c r="E91" s="70" t="str">
        <f t="shared" si="0"/>
        <v>Agress Yes</v>
      </c>
      <c r="F91" s="9" t="s">
        <v>388</v>
      </c>
      <c r="G91" s="71" t="s">
        <v>2047</v>
      </c>
      <c r="H91" s="59"/>
      <c r="I91" s="59"/>
      <c r="J91" s="59"/>
      <c r="K91" s="59"/>
      <c r="L91" s="59"/>
      <c r="M91" s="59"/>
      <c r="N91" s="59"/>
      <c r="O91" s="59"/>
      <c r="P91" s="59"/>
      <c r="Q91" s="59"/>
      <c r="R91" s="59"/>
      <c r="S91" s="59"/>
      <c r="T91" s="59"/>
      <c r="U91" s="59"/>
      <c r="V91" s="59"/>
      <c r="W91" s="59"/>
      <c r="X91" s="59"/>
      <c r="Y91" s="59"/>
      <c r="Z91" s="59"/>
      <c r="AA91" s="59"/>
    </row>
    <row r="92" spans="1:27">
      <c r="A92" s="69">
        <v>108.8</v>
      </c>
      <c r="B92" s="70" t="s">
        <v>381</v>
      </c>
      <c r="C92" s="58" t="s">
        <v>18</v>
      </c>
      <c r="D92" s="70" t="s">
        <v>18</v>
      </c>
      <c r="E92" s="70" t="str">
        <f t="shared" si="0"/>
        <v>Agress Yes</v>
      </c>
      <c r="F92" s="9" t="s">
        <v>388</v>
      </c>
      <c r="G92" s="71" t="s">
        <v>2047</v>
      </c>
      <c r="H92" s="59"/>
      <c r="I92" s="59"/>
      <c r="J92" s="59"/>
      <c r="K92" s="59"/>
      <c r="L92" s="59"/>
      <c r="M92" s="59"/>
      <c r="N92" s="59"/>
      <c r="O92" s="59"/>
      <c r="P92" s="59"/>
      <c r="Q92" s="59"/>
      <c r="R92" s="59"/>
      <c r="S92" s="59"/>
      <c r="T92" s="59"/>
      <c r="U92" s="59"/>
      <c r="V92" s="59"/>
      <c r="W92" s="59"/>
      <c r="X92" s="59"/>
      <c r="Y92" s="59"/>
      <c r="Z92" s="59"/>
      <c r="AA92" s="59"/>
    </row>
    <row r="93" spans="1:27">
      <c r="A93" s="69">
        <v>110</v>
      </c>
      <c r="B93" s="70" t="s">
        <v>381</v>
      </c>
      <c r="C93" s="58" t="s">
        <v>18</v>
      </c>
      <c r="D93" s="70" t="s">
        <v>18</v>
      </c>
      <c r="E93" s="70" t="str">
        <f t="shared" si="0"/>
        <v>Agress Yes</v>
      </c>
      <c r="F93" s="9" t="s">
        <v>388</v>
      </c>
      <c r="G93" s="71" t="s">
        <v>2047</v>
      </c>
      <c r="H93" s="59"/>
      <c r="I93" s="59"/>
      <c r="J93" s="59"/>
      <c r="K93" s="59"/>
      <c r="L93" s="59"/>
      <c r="M93" s="59"/>
      <c r="N93" s="59"/>
      <c r="O93" s="59"/>
      <c r="P93" s="59"/>
      <c r="Q93" s="59"/>
      <c r="R93" s="59"/>
      <c r="S93" s="59"/>
      <c r="T93" s="59"/>
      <c r="U93" s="59"/>
      <c r="V93" s="59"/>
      <c r="W93" s="59"/>
      <c r="X93" s="59"/>
      <c r="Y93" s="59"/>
      <c r="Z93" s="59"/>
      <c r="AA93" s="59"/>
    </row>
    <row r="94" spans="1:27">
      <c r="A94" s="69">
        <v>111.2</v>
      </c>
      <c r="B94" s="70" t="s">
        <v>390</v>
      </c>
      <c r="C94" s="58" t="s">
        <v>26</v>
      </c>
      <c r="D94" s="70" t="s">
        <v>26</v>
      </c>
      <c r="E94" s="70" t="str">
        <f t="shared" si="0"/>
        <v>Agree No</v>
      </c>
      <c r="F94" s="9"/>
      <c r="G94" s="71" t="s">
        <v>89</v>
      </c>
      <c r="H94" s="59"/>
      <c r="I94" s="59"/>
      <c r="J94" s="59"/>
      <c r="K94" s="59"/>
      <c r="L94" s="59"/>
      <c r="M94" s="59"/>
      <c r="N94" s="59"/>
      <c r="O94" s="59"/>
      <c r="P94" s="59"/>
      <c r="Q94" s="59"/>
      <c r="R94" s="59"/>
      <c r="S94" s="59"/>
      <c r="T94" s="59"/>
      <c r="U94" s="59"/>
      <c r="V94" s="59"/>
      <c r="W94" s="59"/>
      <c r="X94" s="59"/>
      <c r="Y94" s="59"/>
      <c r="Z94" s="59"/>
      <c r="AA94" s="59"/>
    </row>
    <row r="95" spans="1:27">
      <c r="A95" s="69">
        <v>112.4</v>
      </c>
      <c r="B95" s="70" t="s">
        <v>390</v>
      </c>
      <c r="C95" s="58" t="s">
        <v>26</v>
      </c>
      <c r="D95" s="70" t="s">
        <v>26</v>
      </c>
      <c r="E95" s="70" t="str">
        <f t="shared" si="0"/>
        <v>Agree No</v>
      </c>
      <c r="F95" s="9"/>
      <c r="G95" s="71" t="s">
        <v>89</v>
      </c>
      <c r="H95" s="59"/>
      <c r="I95" s="59"/>
      <c r="J95" s="59"/>
      <c r="K95" s="59"/>
      <c r="L95" s="59"/>
      <c r="M95" s="59"/>
      <c r="N95" s="59"/>
      <c r="O95" s="59"/>
      <c r="P95" s="59"/>
      <c r="Q95" s="59"/>
      <c r="R95" s="59"/>
      <c r="S95" s="59"/>
      <c r="T95" s="59"/>
      <c r="U95" s="59"/>
      <c r="V95" s="59"/>
      <c r="W95" s="59"/>
      <c r="X95" s="59"/>
      <c r="Y95" s="59"/>
      <c r="Z95" s="59"/>
      <c r="AA95" s="59"/>
    </row>
    <row r="96" spans="1:27">
      <c r="A96" s="69">
        <v>113.6</v>
      </c>
      <c r="B96" s="70" t="s">
        <v>395</v>
      </c>
      <c r="C96" s="58" t="s">
        <v>18</v>
      </c>
      <c r="D96" s="70" t="s">
        <v>18</v>
      </c>
      <c r="E96" s="70" t="str">
        <f t="shared" si="0"/>
        <v>Agress Yes</v>
      </c>
      <c r="F96" s="9" t="s">
        <v>400</v>
      </c>
      <c r="G96" s="71" t="s">
        <v>2047</v>
      </c>
      <c r="H96" s="59"/>
      <c r="I96" s="59"/>
      <c r="J96" s="59"/>
      <c r="K96" s="59"/>
      <c r="L96" s="59"/>
      <c r="M96" s="59"/>
      <c r="N96" s="59"/>
      <c r="O96" s="59"/>
      <c r="P96" s="59"/>
      <c r="Q96" s="59"/>
      <c r="R96" s="59"/>
      <c r="S96" s="59"/>
      <c r="T96" s="59"/>
      <c r="U96" s="59"/>
      <c r="V96" s="59"/>
      <c r="W96" s="59"/>
      <c r="X96" s="59"/>
      <c r="Y96" s="59"/>
      <c r="Z96" s="59"/>
      <c r="AA96" s="59"/>
    </row>
    <row r="97" spans="1:27">
      <c r="A97" s="69">
        <v>114.8</v>
      </c>
      <c r="B97" s="70" t="s">
        <v>402</v>
      </c>
      <c r="C97" s="58" t="s">
        <v>26</v>
      </c>
      <c r="D97" s="70" t="s">
        <v>26</v>
      </c>
      <c r="E97" s="70" t="str">
        <f t="shared" si="0"/>
        <v>Agree No</v>
      </c>
      <c r="F97" s="9"/>
      <c r="G97" s="71" t="s">
        <v>89</v>
      </c>
      <c r="H97" s="59"/>
      <c r="I97" s="59"/>
      <c r="J97" s="59"/>
      <c r="K97" s="59"/>
      <c r="L97" s="59"/>
      <c r="M97" s="59"/>
      <c r="N97" s="59"/>
      <c r="O97" s="59"/>
      <c r="P97" s="59"/>
      <c r="Q97" s="59"/>
      <c r="R97" s="59"/>
      <c r="S97" s="59"/>
      <c r="T97" s="59"/>
      <c r="U97" s="59"/>
      <c r="V97" s="59"/>
      <c r="W97" s="59"/>
      <c r="X97" s="59"/>
      <c r="Y97" s="59"/>
      <c r="Z97" s="59"/>
      <c r="AA97" s="59"/>
    </row>
    <row r="98" spans="1:27">
      <c r="A98" s="69">
        <v>116</v>
      </c>
      <c r="B98" s="70" t="s">
        <v>406</v>
      </c>
      <c r="C98" s="58" t="s">
        <v>18</v>
      </c>
      <c r="D98" s="70" t="s">
        <v>18</v>
      </c>
      <c r="E98" s="70" t="str">
        <f t="shared" si="0"/>
        <v>Agress Yes</v>
      </c>
      <c r="F98" s="9" t="s">
        <v>400</v>
      </c>
      <c r="G98" s="71" t="s">
        <v>24</v>
      </c>
      <c r="H98" s="59"/>
      <c r="I98" s="59"/>
      <c r="J98" s="59"/>
      <c r="K98" s="59"/>
      <c r="L98" s="59"/>
      <c r="M98" s="59"/>
      <c r="N98" s="59"/>
      <c r="O98" s="59"/>
      <c r="P98" s="59"/>
      <c r="Q98" s="59"/>
      <c r="R98" s="59"/>
      <c r="S98" s="59"/>
      <c r="T98" s="59"/>
      <c r="U98" s="59"/>
      <c r="V98" s="59"/>
      <c r="W98" s="59"/>
      <c r="X98" s="59"/>
      <c r="Y98" s="59"/>
      <c r="Z98" s="59"/>
      <c r="AA98" s="59"/>
    </row>
    <row r="99" spans="1:27">
      <c r="A99" s="69">
        <v>117.2</v>
      </c>
      <c r="B99" s="70" t="s">
        <v>412</v>
      </c>
      <c r="C99" s="58" t="s">
        <v>18</v>
      </c>
      <c r="D99" s="70" t="s">
        <v>18</v>
      </c>
      <c r="E99" s="70" t="str">
        <f t="shared" si="0"/>
        <v>Agress Yes</v>
      </c>
      <c r="F99" s="9" t="s">
        <v>24</v>
      </c>
      <c r="G99" s="71" t="s">
        <v>24</v>
      </c>
      <c r="H99" s="59"/>
      <c r="I99" s="59"/>
      <c r="J99" s="59"/>
      <c r="K99" s="59"/>
      <c r="L99" s="59"/>
      <c r="M99" s="59"/>
      <c r="N99" s="59"/>
      <c r="O99" s="59"/>
      <c r="P99" s="59"/>
      <c r="Q99" s="59"/>
      <c r="R99" s="59"/>
      <c r="S99" s="59"/>
      <c r="T99" s="59"/>
      <c r="U99" s="59"/>
      <c r="V99" s="59"/>
      <c r="W99" s="59"/>
      <c r="X99" s="59"/>
      <c r="Y99" s="59"/>
      <c r="Z99" s="59"/>
      <c r="AA99" s="59"/>
    </row>
    <row r="100" spans="1:27">
      <c r="A100" s="69">
        <v>118.4</v>
      </c>
      <c r="B100" s="70" t="s">
        <v>418</v>
      </c>
      <c r="C100" s="58" t="s">
        <v>18</v>
      </c>
      <c r="D100" s="70" t="s">
        <v>18</v>
      </c>
      <c r="E100" s="70" t="str">
        <f t="shared" si="0"/>
        <v>Agress Yes</v>
      </c>
      <c r="F100" s="9" t="s">
        <v>279</v>
      </c>
      <c r="G100" s="71" t="s">
        <v>89</v>
      </c>
      <c r="H100" s="59"/>
      <c r="I100" s="59"/>
      <c r="J100" s="59"/>
      <c r="K100" s="59"/>
      <c r="L100" s="59"/>
      <c r="M100" s="59"/>
      <c r="N100" s="59"/>
      <c r="O100" s="59"/>
      <c r="P100" s="59"/>
      <c r="Q100" s="59"/>
      <c r="R100" s="59"/>
      <c r="S100" s="59"/>
      <c r="T100" s="59"/>
      <c r="U100" s="59"/>
      <c r="V100" s="59"/>
      <c r="W100" s="59"/>
      <c r="X100" s="59"/>
      <c r="Y100" s="59"/>
      <c r="Z100" s="59"/>
      <c r="AA100" s="59"/>
    </row>
    <row r="101" spans="1:27">
      <c r="A101" s="69">
        <v>119.6</v>
      </c>
      <c r="B101" s="70" t="s">
        <v>418</v>
      </c>
      <c r="C101" s="58" t="s">
        <v>18</v>
      </c>
      <c r="D101" s="70" t="s">
        <v>18</v>
      </c>
      <c r="E101" s="70" t="str">
        <f t="shared" si="0"/>
        <v>Agress Yes</v>
      </c>
      <c r="F101" s="9" t="s">
        <v>279</v>
      </c>
      <c r="G101" s="71" t="s">
        <v>89</v>
      </c>
      <c r="H101" s="59"/>
      <c r="I101" s="59"/>
      <c r="J101" s="59"/>
      <c r="K101" s="59"/>
      <c r="L101" s="59"/>
      <c r="M101" s="59"/>
      <c r="N101" s="59"/>
      <c r="O101" s="59"/>
      <c r="P101" s="59"/>
      <c r="Q101" s="59"/>
      <c r="R101" s="59"/>
      <c r="S101" s="59"/>
      <c r="T101" s="59"/>
      <c r="U101" s="59"/>
      <c r="V101" s="59"/>
      <c r="W101" s="59"/>
      <c r="X101" s="59"/>
      <c r="Y101" s="59"/>
      <c r="Z101" s="59"/>
      <c r="AA101" s="59"/>
    </row>
    <row r="102" spans="1:27">
      <c r="A102" s="69">
        <v>120.8</v>
      </c>
      <c r="B102" s="70" t="s">
        <v>427</v>
      </c>
      <c r="C102" s="58" t="s">
        <v>18</v>
      </c>
      <c r="D102" s="70" t="s">
        <v>18</v>
      </c>
      <c r="E102" s="70" t="str">
        <f t="shared" si="0"/>
        <v>Agress Yes</v>
      </c>
      <c r="F102" s="9" t="s">
        <v>434</v>
      </c>
      <c r="G102" s="71" t="s">
        <v>2047</v>
      </c>
      <c r="H102" s="59"/>
      <c r="I102" s="59"/>
      <c r="J102" s="59"/>
      <c r="K102" s="59"/>
      <c r="L102" s="59"/>
      <c r="M102" s="59"/>
      <c r="N102" s="59"/>
      <c r="O102" s="59"/>
      <c r="P102" s="59"/>
      <c r="Q102" s="59"/>
      <c r="R102" s="59"/>
      <c r="S102" s="59"/>
      <c r="T102" s="59"/>
      <c r="U102" s="59"/>
      <c r="V102" s="59"/>
      <c r="W102" s="59"/>
      <c r="X102" s="59"/>
      <c r="Y102" s="59"/>
      <c r="Z102" s="59"/>
      <c r="AA102" s="59"/>
    </row>
    <row r="103" spans="1:27">
      <c r="A103" s="69">
        <v>122</v>
      </c>
      <c r="B103" s="70" t="s">
        <v>436</v>
      </c>
      <c r="C103" s="70" t="s">
        <v>18</v>
      </c>
      <c r="D103" s="70" t="s">
        <v>18</v>
      </c>
      <c r="E103" s="70" t="str">
        <f t="shared" si="0"/>
        <v>Agress Yes</v>
      </c>
      <c r="F103" s="9"/>
      <c r="G103" s="71" t="s">
        <v>77</v>
      </c>
      <c r="H103" s="59"/>
      <c r="I103" s="81" t="s">
        <v>2057</v>
      </c>
      <c r="J103" s="82" t="s">
        <v>73</v>
      </c>
      <c r="K103" s="59"/>
      <c r="L103" s="59"/>
      <c r="M103" s="59"/>
      <c r="N103" s="59"/>
      <c r="O103" s="59"/>
      <c r="P103" s="59"/>
      <c r="Q103" s="59"/>
      <c r="R103" s="59"/>
      <c r="S103" s="59"/>
      <c r="T103" s="59"/>
      <c r="U103" s="59"/>
      <c r="V103" s="59"/>
      <c r="W103" s="59"/>
      <c r="X103" s="59"/>
      <c r="Y103" s="59"/>
      <c r="Z103" s="59"/>
      <c r="AA103" s="59"/>
    </row>
    <row r="104" spans="1:27">
      <c r="A104" s="69">
        <v>123.2</v>
      </c>
      <c r="B104" s="70" t="s">
        <v>438</v>
      </c>
      <c r="C104" s="58" t="s">
        <v>18</v>
      </c>
      <c r="D104" s="70" t="s">
        <v>18</v>
      </c>
      <c r="E104" s="70" t="str">
        <f t="shared" si="0"/>
        <v>Agress Yes</v>
      </c>
      <c r="F104" s="9" t="s">
        <v>24</v>
      </c>
      <c r="G104" s="71" t="s">
        <v>24</v>
      </c>
      <c r="H104" s="59"/>
      <c r="I104" s="59"/>
      <c r="J104" s="59"/>
      <c r="K104" s="59"/>
      <c r="L104" s="59"/>
      <c r="M104" s="59"/>
      <c r="N104" s="59"/>
      <c r="O104" s="59"/>
      <c r="P104" s="59"/>
      <c r="Q104" s="59"/>
      <c r="R104" s="59"/>
      <c r="S104" s="59"/>
      <c r="T104" s="59"/>
      <c r="U104" s="59"/>
      <c r="V104" s="59"/>
      <c r="W104" s="59"/>
      <c r="X104" s="59"/>
      <c r="Y104" s="59"/>
      <c r="Z104" s="59"/>
      <c r="AA104" s="59"/>
    </row>
    <row r="105" spans="1:27">
      <c r="A105" s="69">
        <v>124.4</v>
      </c>
      <c r="B105" s="70" t="s">
        <v>445</v>
      </c>
      <c r="C105" s="58" t="s">
        <v>18</v>
      </c>
      <c r="D105" s="70" t="s">
        <v>18</v>
      </c>
      <c r="E105" s="70" t="str">
        <f t="shared" si="0"/>
        <v>Agress Yes</v>
      </c>
      <c r="F105" s="9" t="s">
        <v>400</v>
      </c>
      <c r="G105" s="71" t="s">
        <v>2047</v>
      </c>
      <c r="H105" s="59"/>
      <c r="I105" s="59"/>
      <c r="J105" s="59"/>
      <c r="K105" s="59"/>
      <c r="L105" s="59"/>
      <c r="M105" s="59"/>
      <c r="N105" s="59"/>
      <c r="O105" s="59"/>
      <c r="P105" s="59"/>
      <c r="Q105" s="59"/>
      <c r="R105" s="59"/>
      <c r="S105" s="59"/>
      <c r="T105" s="59"/>
      <c r="U105" s="59"/>
      <c r="V105" s="59"/>
      <c r="W105" s="59"/>
      <c r="X105" s="59"/>
      <c r="Y105" s="59"/>
      <c r="Z105" s="59"/>
      <c r="AA105" s="59"/>
    </row>
    <row r="106" spans="1:27">
      <c r="A106" s="69">
        <v>125.6</v>
      </c>
      <c r="B106" s="70" t="s">
        <v>451</v>
      </c>
      <c r="C106" s="58" t="s">
        <v>26</v>
      </c>
      <c r="D106" s="70" t="s">
        <v>26</v>
      </c>
      <c r="E106" s="70" t="str">
        <f t="shared" si="0"/>
        <v>Agree No</v>
      </c>
      <c r="F106" s="9"/>
      <c r="G106" s="71" t="s">
        <v>2058</v>
      </c>
      <c r="H106" s="59"/>
      <c r="I106" s="59"/>
      <c r="J106" s="59"/>
      <c r="K106" s="59"/>
      <c r="L106" s="59"/>
      <c r="M106" s="59"/>
      <c r="N106" s="59"/>
      <c r="O106" s="59"/>
      <c r="P106" s="59"/>
      <c r="Q106" s="59"/>
      <c r="R106" s="59"/>
      <c r="S106" s="59"/>
      <c r="T106" s="59"/>
      <c r="U106" s="59"/>
      <c r="V106" s="59"/>
      <c r="W106" s="59"/>
      <c r="X106" s="59"/>
      <c r="Y106" s="59"/>
      <c r="Z106" s="59"/>
      <c r="AA106" s="59"/>
    </row>
    <row r="107" spans="1:27">
      <c r="A107" s="69">
        <v>126.8</v>
      </c>
      <c r="B107" s="70" t="s">
        <v>455</v>
      </c>
      <c r="C107" s="56" t="s">
        <v>26</v>
      </c>
      <c r="D107" s="70" t="s">
        <v>26</v>
      </c>
      <c r="E107" s="70" t="str">
        <f t="shared" si="0"/>
        <v>Agree No</v>
      </c>
      <c r="F107" s="9"/>
      <c r="G107" s="71" t="s">
        <v>2059</v>
      </c>
      <c r="H107" s="59"/>
      <c r="I107" s="59"/>
      <c r="J107" s="59"/>
      <c r="K107" s="59"/>
      <c r="L107" s="59"/>
      <c r="M107" s="59"/>
      <c r="N107" s="59"/>
      <c r="O107" s="59"/>
      <c r="P107" s="59"/>
      <c r="Q107" s="59"/>
      <c r="R107" s="59"/>
      <c r="S107" s="59"/>
      <c r="T107" s="59"/>
      <c r="U107" s="59"/>
      <c r="V107" s="59"/>
      <c r="W107" s="59"/>
      <c r="X107" s="59"/>
      <c r="Y107" s="59"/>
      <c r="Z107" s="59"/>
      <c r="AA107" s="59"/>
    </row>
    <row r="108" spans="1:27">
      <c r="A108" s="69">
        <v>128</v>
      </c>
      <c r="B108" s="70" t="s">
        <v>457</v>
      </c>
      <c r="C108" s="58" t="s">
        <v>26</v>
      </c>
      <c r="D108" s="70" t="s">
        <v>26</v>
      </c>
      <c r="E108" s="70" t="str">
        <f t="shared" si="0"/>
        <v>Agree No</v>
      </c>
      <c r="F108" s="9"/>
      <c r="G108" s="71" t="s">
        <v>89</v>
      </c>
      <c r="H108" s="59"/>
      <c r="I108" s="59"/>
      <c r="J108" s="59"/>
      <c r="K108" s="59"/>
      <c r="L108" s="59"/>
      <c r="M108" s="59"/>
      <c r="N108" s="59"/>
      <c r="O108" s="59"/>
      <c r="P108" s="59"/>
      <c r="Q108" s="59"/>
      <c r="R108" s="59"/>
      <c r="S108" s="59"/>
      <c r="T108" s="59"/>
      <c r="U108" s="59"/>
      <c r="V108" s="59"/>
      <c r="W108" s="59"/>
      <c r="X108" s="59"/>
      <c r="Y108" s="59"/>
      <c r="Z108" s="59"/>
      <c r="AA108" s="59"/>
    </row>
    <row r="109" spans="1:27">
      <c r="A109" s="69">
        <v>129.19999999999999</v>
      </c>
      <c r="B109" s="70" t="s">
        <v>461</v>
      </c>
      <c r="C109" s="58" t="s">
        <v>26</v>
      </c>
      <c r="D109" s="70" t="s">
        <v>26</v>
      </c>
      <c r="E109" s="70" t="str">
        <f t="shared" si="0"/>
        <v>Agree No</v>
      </c>
      <c r="F109" s="9"/>
      <c r="G109" s="71" t="s">
        <v>89</v>
      </c>
      <c r="H109" s="59"/>
      <c r="I109" s="59"/>
      <c r="J109" s="59"/>
      <c r="K109" s="59"/>
      <c r="L109" s="59"/>
      <c r="M109" s="59"/>
      <c r="N109" s="59"/>
      <c r="O109" s="59"/>
      <c r="P109" s="59"/>
      <c r="Q109" s="59"/>
      <c r="R109" s="59"/>
      <c r="S109" s="59"/>
      <c r="T109" s="59"/>
      <c r="U109" s="59"/>
      <c r="V109" s="59"/>
      <c r="W109" s="59"/>
      <c r="X109" s="59"/>
      <c r="Y109" s="59"/>
      <c r="Z109" s="59"/>
      <c r="AA109" s="59"/>
    </row>
    <row r="110" spans="1:27">
      <c r="A110" s="69">
        <v>130.4</v>
      </c>
      <c r="B110" s="70" t="s">
        <v>461</v>
      </c>
      <c r="C110" s="58" t="s">
        <v>26</v>
      </c>
      <c r="D110" s="70" t="s">
        <v>26</v>
      </c>
      <c r="E110" s="70" t="str">
        <f t="shared" si="0"/>
        <v>Agree No</v>
      </c>
      <c r="F110" s="9"/>
      <c r="G110" s="71" t="s">
        <v>89</v>
      </c>
      <c r="H110" s="59"/>
      <c r="I110" s="59"/>
      <c r="J110" s="59"/>
      <c r="K110" s="59"/>
      <c r="L110" s="59"/>
      <c r="M110" s="59"/>
      <c r="N110" s="59"/>
      <c r="O110" s="59"/>
      <c r="P110" s="59"/>
      <c r="Q110" s="59"/>
      <c r="R110" s="59"/>
      <c r="S110" s="59"/>
      <c r="T110" s="59"/>
      <c r="U110" s="59"/>
      <c r="V110" s="59"/>
      <c r="W110" s="59"/>
      <c r="X110" s="59"/>
      <c r="Y110" s="59"/>
      <c r="Z110" s="59"/>
      <c r="AA110" s="59"/>
    </row>
    <row r="111" spans="1:27">
      <c r="A111" s="69">
        <v>131.6</v>
      </c>
      <c r="B111" s="70" t="s">
        <v>464</v>
      </c>
      <c r="C111" s="58" t="s">
        <v>18</v>
      </c>
      <c r="D111" s="70" t="s">
        <v>18</v>
      </c>
      <c r="E111" s="70" t="str">
        <f t="shared" si="0"/>
        <v>Agress Yes</v>
      </c>
      <c r="F111" s="9" t="s">
        <v>400</v>
      </c>
      <c r="G111" s="71" t="s">
        <v>2047</v>
      </c>
      <c r="H111" s="59"/>
      <c r="I111" s="59"/>
      <c r="J111" s="59"/>
      <c r="K111" s="59"/>
      <c r="L111" s="59"/>
      <c r="M111" s="59"/>
      <c r="N111" s="59"/>
      <c r="O111" s="59"/>
      <c r="P111" s="59"/>
      <c r="Q111" s="59"/>
      <c r="R111" s="59"/>
      <c r="S111" s="59"/>
      <c r="T111" s="59"/>
      <c r="U111" s="59"/>
      <c r="V111" s="59"/>
      <c r="W111" s="59"/>
      <c r="X111" s="59"/>
      <c r="Y111" s="59"/>
      <c r="Z111" s="59"/>
      <c r="AA111" s="59"/>
    </row>
    <row r="112" spans="1:27">
      <c r="A112" s="69">
        <v>132.80000000000001</v>
      </c>
      <c r="B112" s="70" t="s">
        <v>472</v>
      </c>
      <c r="C112" s="58" t="s">
        <v>18</v>
      </c>
      <c r="D112" s="70" t="s">
        <v>18</v>
      </c>
      <c r="E112" s="70" t="str">
        <f t="shared" si="0"/>
        <v>Agress Yes</v>
      </c>
      <c r="F112" s="9" t="s">
        <v>478</v>
      </c>
      <c r="G112" s="71" t="s">
        <v>89</v>
      </c>
      <c r="H112" s="59"/>
      <c r="I112" s="59"/>
      <c r="J112" s="59"/>
      <c r="K112" s="59"/>
      <c r="L112" s="59"/>
      <c r="M112" s="59"/>
      <c r="N112" s="59"/>
      <c r="O112" s="59"/>
      <c r="P112" s="59"/>
      <c r="Q112" s="59"/>
      <c r="R112" s="59"/>
      <c r="S112" s="59"/>
      <c r="T112" s="59"/>
      <c r="U112" s="59"/>
      <c r="V112" s="59"/>
      <c r="W112" s="59"/>
      <c r="X112" s="59"/>
      <c r="Y112" s="59"/>
      <c r="Z112" s="59"/>
      <c r="AA112" s="59"/>
    </row>
    <row r="113" spans="1:27">
      <c r="A113" s="69">
        <v>134</v>
      </c>
      <c r="B113" s="70" t="s">
        <v>480</v>
      </c>
      <c r="C113" s="70" t="s">
        <v>18</v>
      </c>
      <c r="D113" s="70" t="s">
        <v>18</v>
      </c>
      <c r="E113" s="70" t="str">
        <f t="shared" si="0"/>
        <v>Agress Yes</v>
      </c>
      <c r="F113" s="9"/>
      <c r="G113" s="71" t="s">
        <v>77</v>
      </c>
      <c r="H113" s="59"/>
      <c r="I113" s="81" t="s">
        <v>2060</v>
      </c>
      <c r="J113" s="82" t="s">
        <v>2061</v>
      </c>
      <c r="K113" s="59"/>
      <c r="L113" s="59"/>
      <c r="M113" s="59"/>
      <c r="N113" s="59"/>
      <c r="O113" s="59"/>
      <c r="P113" s="59"/>
      <c r="Q113" s="59"/>
      <c r="R113" s="59"/>
      <c r="S113" s="59"/>
      <c r="T113" s="59"/>
      <c r="U113" s="59"/>
      <c r="V113" s="59"/>
      <c r="W113" s="59"/>
      <c r="X113" s="59"/>
      <c r="Y113" s="59"/>
      <c r="Z113" s="59"/>
      <c r="AA113" s="59"/>
    </row>
    <row r="114" spans="1:27">
      <c r="A114" s="69">
        <v>135.19999999999999</v>
      </c>
      <c r="B114" s="70" t="s">
        <v>484</v>
      </c>
      <c r="C114" s="58" t="s">
        <v>18</v>
      </c>
      <c r="D114" s="70" t="s">
        <v>18</v>
      </c>
      <c r="E114" s="70" t="str">
        <f t="shared" si="0"/>
        <v>Agress Yes</v>
      </c>
      <c r="F114" s="9"/>
      <c r="G114" s="71" t="s">
        <v>77</v>
      </c>
      <c r="H114" s="59"/>
      <c r="I114" s="59"/>
      <c r="J114" s="59"/>
      <c r="K114" s="59"/>
      <c r="L114" s="59"/>
      <c r="M114" s="59"/>
      <c r="N114" s="59"/>
      <c r="O114" s="59"/>
      <c r="P114" s="59"/>
      <c r="Q114" s="59"/>
      <c r="R114" s="59"/>
      <c r="S114" s="59"/>
      <c r="T114" s="59"/>
      <c r="U114" s="59"/>
      <c r="V114" s="59"/>
      <c r="W114" s="59"/>
      <c r="X114" s="59"/>
      <c r="Y114" s="59"/>
      <c r="Z114" s="59"/>
      <c r="AA114" s="59"/>
    </row>
    <row r="115" spans="1:27">
      <c r="A115" s="69">
        <v>136.4</v>
      </c>
      <c r="B115" s="70" t="s">
        <v>484</v>
      </c>
      <c r="C115" s="58" t="s">
        <v>18</v>
      </c>
      <c r="D115" s="70" t="s">
        <v>18</v>
      </c>
      <c r="E115" s="70" t="str">
        <f t="shared" si="0"/>
        <v>Agress Yes</v>
      </c>
      <c r="F115" s="9"/>
      <c r="G115" s="71" t="s">
        <v>77</v>
      </c>
      <c r="H115" s="59"/>
      <c r="I115" s="59"/>
      <c r="J115" s="59"/>
      <c r="K115" s="59"/>
      <c r="L115" s="59"/>
      <c r="M115" s="59"/>
      <c r="N115" s="59"/>
      <c r="O115" s="59"/>
      <c r="P115" s="59"/>
      <c r="Q115" s="59"/>
      <c r="R115" s="59"/>
      <c r="S115" s="59"/>
      <c r="T115" s="59"/>
      <c r="U115" s="59"/>
      <c r="V115" s="59"/>
      <c r="W115" s="59"/>
      <c r="X115" s="59"/>
      <c r="Y115" s="59"/>
      <c r="Z115" s="59"/>
      <c r="AA115" s="59"/>
    </row>
    <row r="116" spans="1:27">
      <c r="A116" s="69">
        <v>137.6</v>
      </c>
      <c r="B116" s="70" t="s">
        <v>486</v>
      </c>
      <c r="C116" s="58" t="s">
        <v>26</v>
      </c>
      <c r="D116" s="70" t="s">
        <v>26</v>
      </c>
      <c r="E116" s="70" t="str">
        <f t="shared" si="0"/>
        <v>Agree No</v>
      </c>
      <c r="F116" s="9"/>
      <c r="G116" s="71" t="s">
        <v>2044</v>
      </c>
      <c r="H116" s="59"/>
      <c r="I116" s="59"/>
      <c r="J116" s="59"/>
      <c r="K116" s="59"/>
      <c r="L116" s="59"/>
      <c r="M116" s="59"/>
      <c r="N116" s="59"/>
      <c r="O116" s="59"/>
      <c r="P116" s="59"/>
      <c r="Q116" s="59"/>
      <c r="R116" s="59"/>
      <c r="S116" s="59"/>
      <c r="T116" s="59"/>
      <c r="U116" s="59"/>
      <c r="V116" s="59"/>
      <c r="W116" s="59"/>
      <c r="X116" s="59"/>
      <c r="Y116" s="59"/>
      <c r="Z116" s="59"/>
      <c r="AA116" s="59"/>
    </row>
    <row r="117" spans="1:27">
      <c r="A117" s="69">
        <v>138.80000000000001</v>
      </c>
      <c r="B117" s="70" t="s">
        <v>490</v>
      </c>
      <c r="C117" s="58" t="s">
        <v>18</v>
      </c>
      <c r="D117" s="70" t="s">
        <v>18</v>
      </c>
      <c r="E117" s="70" t="str">
        <f t="shared" si="0"/>
        <v>Agress Yes</v>
      </c>
      <c r="F117" s="9"/>
      <c r="G117" s="71" t="s">
        <v>89</v>
      </c>
      <c r="H117" s="59"/>
      <c r="I117" s="59"/>
      <c r="J117" s="59"/>
      <c r="K117" s="59"/>
      <c r="L117" s="59"/>
      <c r="M117" s="59"/>
      <c r="N117" s="59"/>
      <c r="O117" s="59"/>
      <c r="P117" s="59"/>
      <c r="Q117" s="59"/>
      <c r="R117" s="59"/>
      <c r="S117" s="59"/>
      <c r="T117" s="59"/>
      <c r="U117" s="59"/>
      <c r="V117" s="59"/>
      <c r="W117" s="59"/>
      <c r="X117" s="59"/>
      <c r="Y117" s="59"/>
      <c r="Z117" s="59"/>
      <c r="AA117" s="59"/>
    </row>
    <row r="118" spans="1:27">
      <c r="A118" s="69">
        <v>140</v>
      </c>
      <c r="B118" s="70" t="s">
        <v>494</v>
      </c>
      <c r="C118" s="58" t="s">
        <v>18</v>
      </c>
      <c r="D118" s="70" t="s">
        <v>18</v>
      </c>
      <c r="E118" s="70" t="str">
        <f t="shared" si="0"/>
        <v>Agress Yes</v>
      </c>
      <c r="F118" s="9" t="s">
        <v>400</v>
      </c>
      <c r="G118" s="71" t="s">
        <v>2040</v>
      </c>
      <c r="H118" s="59"/>
      <c r="I118" s="59"/>
      <c r="J118" s="59"/>
      <c r="K118" s="59"/>
      <c r="L118" s="59"/>
      <c r="M118" s="59"/>
      <c r="N118" s="59"/>
      <c r="O118" s="59"/>
      <c r="P118" s="59"/>
      <c r="Q118" s="59"/>
      <c r="R118" s="59"/>
      <c r="S118" s="59"/>
      <c r="T118" s="59"/>
      <c r="U118" s="59"/>
      <c r="V118" s="59"/>
      <c r="W118" s="59"/>
      <c r="X118" s="59"/>
      <c r="Y118" s="59"/>
      <c r="Z118" s="59"/>
      <c r="AA118" s="59"/>
    </row>
    <row r="119" spans="1:27">
      <c r="A119" s="69">
        <v>141.19999999999999</v>
      </c>
      <c r="B119" s="70" t="s">
        <v>502</v>
      </c>
      <c r="C119" s="41" t="s">
        <v>26</v>
      </c>
      <c r="D119" s="70" t="s">
        <v>26</v>
      </c>
      <c r="E119" s="70" t="str">
        <f t="shared" si="0"/>
        <v>Agree No</v>
      </c>
      <c r="F119" s="9"/>
      <c r="G119" s="71" t="s">
        <v>2046</v>
      </c>
      <c r="H119" s="59"/>
      <c r="I119" s="59"/>
      <c r="J119" s="59"/>
      <c r="K119" s="59"/>
      <c r="L119" s="59"/>
      <c r="M119" s="59"/>
      <c r="N119" s="59"/>
      <c r="O119" s="59"/>
      <c r="P119" s="59"/>
      <c r="Q119" s="59"/>
      <c r="R119" s="59"/>
      <c r="S119" s="59"/>
      <c r="T119" s="59"/>
      <c r="U119" s="59"/>
      <c r="V119" s="59"/>
      <c r="W119" s="59"/>
      <c r="X119" s="59"/>
      <c r="Y119" s="59"/>
      <c r="Z119" s="59"/>
      <c r="AA119" s="59"/>
    </row>
    <row r="120" spans="1:27">
      <c r="A120" s="69">
        <v>142.4</v>
      </c>
      <c r="B120" s="70" t="s">
        <v>503</v>
      </c>
      <c r="C120" s="58" t="s">
        <v>26</v>
      </c>
      <c r="D120" s="70" t="s">
        <v>26</v>
      </c>
      <c r="E120" s="70" t="str">
        <f t="shared" si="0"/>
        <v>Agree No</v>
      </c>
      <c r="F120" s="9"/>
      <c r="G120" s="71" t="s">
        <v>89</v>
      </c>
      <c r="H120" s="59"/>
      <c r="I120" s="59"/>
      <c r="J120" s="59"/>
      <c r="K120" s="59"/>
      <c r="L120" s="59"/>
      <c r="M120" s="59"/>
      <c r="N120" s="59"/>
      <c r="O120" s="59"/>
      <c r="P120" s="59"/>
      <c r="Q120" s="59"/>
      <c r="R120" s="59"/>
      <c r="S120" s="59"/>
      <c r="T120" s="59"/>
      <c r="U120" s="59"/>
      <c r="V120" s="59"/>
      <c r="W120" s="59"/>
      <c r="X120" s="59"/>
      <c r="Y120" s="59"/>
      <c r="Z120" s="59"/>
      <c r="AA120" s="59"/>
    </row>
    <row r="121" spans="1:27">
      <c r="A121" s="69">
        <v>143.6</v>
      </c>
      <c r="B121" s="70" t="s">
        <v>503</v>
      </c>
      <c r="C121" s="58" t="s">
        <v>26</v>
      </c>
      <c r="D121" s="70" t="s">
        <v>26</v>
      </c>
      <c r="E121" s="70" t="str">
        <f t="shared" si="0"/>
        <v>Agree No</v>
      </c>
      <c r="F121" s="9"/>
      <c r="G121" s="71" t="s">
        <v>89</v>
      </c>
      <c r="H121" s="59"/>
      <c r="I121" s="59"/>
      <c r="J121" s="59"/>
      <c r="K121" s="59"/>
      <c r="L121" s="59"/>
      <c r="M121" s="59"/>
      <c r="N121" s="59"/>
      <c r="O121" s="59"/>
      <c r="P121" s="59"/>
      <c r="Q121" s="59"/>
      <c r="R121" s="59"/>
      <c r="S121" s="59"/>
      <c r="T121" s="59"/>
      <c r="U121" s="59"/>
      <c r="V121" s="59"/>
      <c r="W121" s="59"/>
      <c r="X121" s="59"/>
      <c r="Y121" s="59"/>
      <c r="Z121" s="59"/>
      <c r="AA121" s="59"/>
    </row>
    <row r="122" spans="1:27">
      <c r="A122" s="69">
        <v>144.80000000000001</v>
      </c>
      <c r="B122" s="70" t="s">
        <v>506</v>
      </c>
      <c r="C122" s="58" t="s">
        <v>26</v>
      </c>
      <c r="D122" s="70" t="s">
        <v>18</v>
      </c>
      <c r="E122" s="70" t="str">
        <f t="shared" si="0"/>
        <v>Disagree</v>
      </c>
      <c r="F122" s="9"/>
      <c r="G122" s="71" t="s">
        <v>2047</v>
      </c>
      <c r="H122" s="59"/>
      <c r="I122" s="59"/>
      <c r="J122" s="59"/>
      <c r="K122" s="59"/>
      <c r="L122" s="59"/>
      <c r="M122" s="59"/>
      <c r="N122" s="59"/>
      <c r="O122" s="59"/>
      <c r="P122" s="59"/>
      <c r="Q122" s="59"/>
      <c r="R122" s="59"/>
      <c r="S122" s="59"/>
      <c r="T122" s="59"/>
      <c r="U122" s="59"/>
      <c r="V122" s="59"/>
      <c r="W122" s="59"/>
      <c r="X122" s="59"/>
      <c r="Y122" s="59"/>
      <c r="Z122" s="59"/>
      <c r="AA122" s="59"/>
    </row>
    <row r="123" spans="1:27">
      <c r="A123" s="69">
        <v>146</v>
      </c>
      <c r="B123" s="70" t="s">
        <v>510</v>
      </c>
      <c r="C123" s="58" t="s">
        <v>18</v>
      </c>
      <c r="D123" s="70" t="s">
        <v>18</v>
      </c>
      <c r="E123" s="70" t="str">
        <f t="shared" si="0"/>
        <v>Agress Yes</v>
      </c>
      <c r="F123" s="9" t="s">
        <v>400</v>
      </c>
      <c r="G123" s="71" t="s">
        <v>2045</v>
      </c>
      <c r="H123" s="59"/>
      <c r="I123" s="59"/>
      <c r="J123" s="59"/>
      <c r="K123" s="59"/>
      <c r="L123" s="59"/>
      <c r="M123" s="59"/>
      <c r="N123" s="59"/>
      <c r="O123" s="59"/>
      <c r="P123" s="59"/>
      <c r="Q123" s="59"/>
      <c r="R123" s="59"/>
      <c r="S123" s="59"/>
      <c r="T123" s="59"/>
      <c r="U123" s="59"/>
      <c r="V123" s="59"/>
      <c r="W123" s="59"/>
      <c r="X123" s="59"/>
      <c r="Y123" s="59"/>
      <c r="Z123" s="59"/>
      <c r="AA123" s="59"/>
    </row>
    <row r="124" spans="1:27">
      <c r="A124" s="69">
        <v>147.19999999999999</v>
      </c>
      <c r="B124" s="70" t="s">
        <v>517</v>
      </c>
      <c r="C124" s="58" t="s">
        <v>18</v>
      </c>
      <c r="D124" s="70" t="s">
        <v>18</v>
      </c>
      <c r="E124" s="70" t="str">
        <f t="shared" si="0"/>
        <v>Agress Yes</v>
      </c>
      <c r="F124" s="9"/>
      <c r="G124" s="71" t="s">
        <v>89</v>
      </c>
      <c r="H124" s="59"/>
      <c r="I124" s="59"/>
      <c r="J124" s="59"/>
      <c r="K124" s="59"/>
      <c r="L124" s="59"/>
      <c r="M124" s="59"/>
      <c r="N124" s="59"/>
      <c r="O124" s="59"/>
      <c r="P124" s="59"/>
      <c r="Q124" s="59"/>
      <c r="R124" s="59"/>
      <c r="S124" s="59"/>
      <c r="T124" s="59"/>
      <c r="U124" s="59"/>
      <c r="V124" s="59"/>
      <c r="W124" s="59"/>
      <c r="X124" s="59"/>
      <c r="Y124" s="59"/>
      <c r="Z124" s="59"/>
      <c r="AA124" s="59"/>
    </row>
    <row r="125" spans="1:27">
      <c r="A125" s="69">
        <v>148.4</v>
      </c>
      <c r="B125" s="70" t="s">
        <v>521</v>
      </c>
      <c r="C125" s="58" t="s">
        <v>26</v>
      </c>
      <c r="D125" s="70" t="s">
        <v>26</v>
      </c>
      <c r="E125" s="70" t="str">
        <f t="shared" si="0"/>
        <v>Agree No</v>
      </c>
      <c r="F125" s="9"/>
      <c r="G125" s="71" t="s">
        <v>2044</v>
      </c>
      <c r="H125" s="59"/>
      <c r="I125" s="59"/>
      <c r="J125" s="59"/>
      <c r="K125" s="59"/>
      <c r="L125" s="59"/>
      <c r="M125" s="59"/>
      <c r="N125" s="59"/>
      <c r="O125" s="59"/>
      <c r="P125" s="59"/>
      <c r="Q125" s="59"/>
      <c r="R125" s="59"/>
      <c r="S125" s="59"/>
      <c r="T125" s="59"/>
      <c r="U125" s="59"/>
      <c r="V125" s="59"/>
      <c r="W125" s="59"/>
      <c r="X125" s="59"/>
      <c r="Y125" s="59"/>
      <c r="Z125" s="59"/>
      <c r="AA125" s="59"/>
    </row>
    <row r="126" spans="1:27">
      <c r="A126" s="69">
        <v>149.6</v>
      </c>
      <c r="B126" s="70" t="s">
        <v>521</v>
      </c>
      <c r="C126" s="58" t="s">
        <v>18</v>
      </c>
      <c r="D126" s="70" t="s">
        <v>18</v>
      </c>
      <c r="E126" s="70" t="str">
        <f t="shared" si="0"/>
        <v>Agress Yes</v>
      </c>
      <c r="F126" s="9" t="s">
        <v>530</v>
      </c>
      <c r="G126" s="71" t="s">
        <v>162</v>
      </c>
      <c r="H126" s="59"/>
      <c r="I126" s="59"/>
      <c r="J126" s="59"/>
      <c r="K126" s="59"/>
      <c r="L126" s="59"/>
      <c r="M126" s="59"/>
      <c r="N126" s="59"/>
      <c r="O126" s="59"/>
      <c r="P126" s="59"/>
      <c r="Q126" s="59"/>
      <c r="R126" s="59"/>
      <c r="S126" s="59"/>
      <c r="T126" s="59"/>
      <c r="U126" s="59"/>
      <c r="V126" s="59"/>
      <c r="W126" s="59"/>
      <c r="X126" s="59"/>
      <c r="Y126" s="59"/>
      <c r="Z126" s="59"/>
      <c r="AA126" s="59"/>
    </row>
    <row r="127" spans="1:27">
      <c r="A127" s="69">
        <v>150.80000000000001</v>
      </c>
      <c r="B127" s="70" t="s">
        <v>532</v>
      </c>
      <c r="C127" s="58" t="s">
        <v>26</v>
      </c>
      <c r="D127" s="70" t="s">
        <v>26</v>
      </c>
      <c r="E127" s="70" t="str">
        <f t="shared" si="0"/>
        <v>Agree No</v>
      </c>
      <c r="F127" s="9"/>
      <c r="G127" s="71" t="s">
        <v>2044</v>
      </c>
      <c r="H127" s="59"/>
      <c r="I127" s="59"/>
      <c r="J127" s="59"/>
      <c r="K127" s="59"/>
      <c r="L127" s="59"/>
      <c r="M127" s="59"/>
      <c r="N127" s="59"/>
      <c r="O127" s="59"/>
      <c r="P127" s="59"/>
      <c r="Q127" s="59"/>
      <c r="R127" s="59"/>
      <c r="S127" s="59"/>
      <c r="T127" s="59"/>
      <c r="U127" s="59"/>
      <c r="V127" s="59"/>
      <c r="W127" s="59"/>
      <c r="X127" s="59"/>
      <c r="Y127" s="59"/>
      <c r="Z127" s="59"/>
      <c r="AA127" s="59"/>
    </row>
    <row r="128" spans="1:27">
      <c r="A128" s="69">
        <v>152</v>
      </c>
      <c r="B128" s="70" t="s">
        <v>532</v>
      </c>
      <c r="C128" s="58" t="s">
        <v>26</v>
      </c>
      <c r="D128" s="58" t="s">
        <v>26</v>
      </c>
      <c r="E128" s="70" t="str">
        <f t="shared" si="0"/>
        <v>Agree No</v>
      </c>
      <c r="F128" s="9"/>
      <c r="G128" s="71" t="s">
        <v>77</v>
      </c>
      <c r="H128" s="59"/>
      <c r="I128" s="59"/>
      <c r="J128" s="59"/>
      <c r="K128" s="59"/>
      <c r="L128" s="59"/>
      <c r="M128" s="59"/>
      <c r="N128" s="59"/>
      <c r="O128" s="59"/>
      <c r="P128" s="59"/>
      <c r="Q128" s="59"/>
      <c r="R128" s="59"/>
      <c r="S128" s="59"/>
      <c r="T128" s="59"/>
      <c r="U128" s="59"/>
      <c r="V128" s="59"/>
      <c r="W128" s="59"/>
      <c r="X128" s="59"/>
      <c r="Y128" s="59"/>
      <c r="Z128" s="59"/>
      <c r="AA128" s="59"/>
    </row>
    <row r="129" spans="1:27">
      <c r="A129" s="69">
        <v>153.19999999999999</v>
      </c>
      <c r="B129" s="70" t="s">
        <v>532</v>
      </c>
      <c r="C129" s="58" t="s">
        <v>26</v>
      </c>
      <c r="D129" s="70" t="s">
        <v>26</v>
      </c>
      <c r="E129" s="70" t="str">
        <f t="shared" si="0"/>
        <v>Agree No</v>
      </c>
      <c r="F129" s="9"/>
      <c r="G129" s="71" t="s">
        <v>2044</v>
      </c>
      <c r="H129" s="59"/>
      <c r="I129" s="59"/>
      <c r="J129" s="59"/>
      <c r="K129" s="59"/>
      <c r="L129" s="59"/>
      <c r="M129" s="59"/>
      <c r="N129" s="59"/>
      <c r="O129" s="59"/>
      <c r="P129" s="59"/>
      <c r="Q129" s="59"/>
      <c r="R129" s="59"/>
      <c r="S129" s="59"/>
      <c r="T129" s="59"/>
      <c r="U129" s="59"/>
      <c r="V129" s="59"/>
      <c r="W129" s="59"/>
      <c r="X129" s="59"/>
      <c r="Y129" s="59"/>
      <c r="Z129" s="59"/>
      <c r="AA129" s="59"/>
    </row>
    <row r="130" spans="1:27">
      <c r="A130" s="69">
        <v>154.4</v>
      </c>
      <c r="B130" s="70" t="s">
        <v>532</v>
      </c>
      <c r="C130" s="58" t="s">
        <v>26</v>
      </c>
      <c r="D130" s="70" t="s">
        <v>26</v>
      </c>
      <c r="E130" s="70" t="str">
        <f t="shared" si="0"/>
        <v>Agree No</v>
      </c>
      <c r="F130" s="9"/>
      <c r="G130" s="71" t="s">
        <v>2044</v>
      </c>
      <c r="H130" s="59"/>
      <c r="I130" s="59"/>
      <c r="J130" s="59"/>
      <c r="K130" s="59"/>
      <c r="L130" s="59"/>
      <c r="M130" s="59"/>
      <c r="N130" s="59"/>
      <c r="O130" s="59"/>
      <c r="P130" s="59"/>
      <c r="Q130" s="59"/>
      <c r="R130" s="59"/>
      <c r="S130" s="59"/>
      <c r="T130" s="59"/>
      <c r="U130" s="59"/>
      <c r="V130" s="59"/>
      <c r="W130" s="59"/>
      <c r="X130" s="59"/>
      <c r="Y130" s="59"/>
      <c r="Z130" s="59"/>
      <c r="AA130" s="59"/>
    </row>
    <row r="131" spans="1:27">
      <c r="A131" s="69">
        <v>155.6</v>
      </c>
      <c r="B131" s="70" t="s">
        <v>533</v>
      </c>
      <c r="C131" s="58" t="s">
        <v>18</v>
      </c>
      <c r="D131" s="70" t="s">
        <v>18</v>
      </c>
      <c r="E131" s="70" t="str">
        <f t="shared" si="0"/>
        <v>Agress Yes</v>
      </c>
      <c r="F131" s="9"/>
      <c r="G131" s="71" t="s">
        <v>2047</v>
      </c>
      <c r="H131" s="59"/>
      <c r="I131" s="59"/>
      <c r="J131" s="59"/>
      <c r="K131" s="59"/>
      <c r="L131" s="59"/>
      <c r="M131" s="59"/>
      <c r="N131" s="59"/>
      <c r="O131" s="59"/>
      <c r="P131" s="59"/>
      <c r="Q131" s="59"/>
      <c r="R131" s="59"/>
      <c r="S131" s="59"/>
      <c r="T131" s="59"/>
      <c r="U131" s="59"/>
      <c r="V131" s="59"/>
      <c r="W131" s="59"/>
      <c r="X131" s="59"/>
      <c r="Y131" s="59"/>
      <c r="Z131" s="59"/>
      <c r="AA131" s="59"/>
    </row>
    <row r="132" spans="1:27">
      <c r="A132" s="69">
        <v>156.80000000000001</v>
      </c>
      <c r="B132" s="70" t="s">
        <v>537</v>
      </c>
      <c r="C132" s="58" t="s">
        <v>18</v>
      </c>
      <c r="D132" s="70" t="s">
        <v>18</v>
      </c>
      <c r="E132" s="70" t="str">
        <f t="shared" si="0"/>
        <v>Agress Yes</v>
      </c>
      <c r="F132" s="9"/>
      <c r="G132" s="71" t="s">
        <v>77</v>
      </c>
      <c r="H132" s="59"/>
      <c r="I132" s="59"/>
      <c r="J132" s="59"/>
      <c r="K132" s="59"/>
      <c r="L132" s="59"/>
      <c r="M132" s="59"/>
      <c r="N132" s="59"/>
      <c r="O132" s="59"/>
      <c r="P132" s="59"/>
      <c r="Q132" s="59"/>
      <c r="R132" s="59"/>
      <c r="S132" s="59"/>
      <c r="T132" s="59"/>
      <c r="U132" s="59"/>
      <c r="V132" s="59"/>
      <c r="W132" s="59"/>
      <c r="X132" s="59"/>
      <c r="Y132" s="59"/>
      <c r="Z132" s="59"/>
      <c r="AA132" s="59"/>
    </row>
    <row r="133" spans="1:27">
      <c r="A133" s="69">
        <v>158</v>
      </c>
      <c r="B133" s="70" t="s">
        <v>537</v>
      </c>
      <c r="C133" s="58" t="s">
        <v>18</v>
      </c>
      <c r="D133" s="70" t="s">
        <v>18</v>
      </c>
      <c r="E133" s="70" t="str">
        <f t="shared" si="0"/>
        <v>Agress Yes</v>
      </c>
      <c r="F133" s="9"/>
      <c r="G133" s="71" t="s">
        <v>77</v>
      </c>
      <c r="H133" s="59"/>
      <c r="I133" s="59"/>
      <c r="J133" s="59"/>
      <c r="K133" s="59"/>
      <c r="L133" s="59"/>
      <c r="M133" s="59"/>
      <c r="N133" s="59"/>
      <c r="O133" s="59"/>
      <c r="P133" s="59"/>
      <c r="Q133" s="59"/>
      <c r="R133" s="59"/>
      <c r="S133" s="59"/>
      <c r="T133" s="59"/>
      <c r="U133" s="59"/>
      <c r="V133" s="59"/>
      <c r="W133" s="59"/>
      <c r="X133" s="59"/>
      <c r="Y133" s="59"/>
      <c r="Z133" s="59"/>
      <c r="AA133" s="59"/>
    </row>
    <row r="134" spans="1:27">
      <c r="A134" s="69">
        <v>159.19999999999999</v>
      </c>
      <c r="B134" s="70" t="s">
        <v>537</v>
      </c>
      <c r="C134" s="58" t="s">
        <v>18</v>
      </c>
      <c r="D134" s="70" t="s">
        <v>18</v>
      </c>
      <c r="E134" s="70" t="str">
        <f t="shared" si="0"/>
        <v>Agress Yes</v>
      </c>
      <c r="F134" s="9"/>
      <c r="G134" s="71" t="s">
        <v>77</v>
      </c>
      <c r="H134" s="59"/>
      <c r="I134" s="59"/>
      <c r="J134" s="59"/>
      <c r="K134" s="59"/>
      <c r="L134" s="59"/>
      <c r="M134" s="59"/>
      <c r="N134" s="59"/>
      <c r="O134" s="59"/>
      <c r="P134" s="59"/>
      <c r="Q134" s="59"/>
      <c r="R134" s="59"/>
      <c r="S134" s="59"/>
      <c r="T134" s="59"/>
      <c r="U134" s="59"/>
      <c r="V134" s="59"/>
      <c r="W134" s="59"/>
      <c r="X134" s="59"/>
      <c r="Y134" s="59"/>
      <c r="Z134" s="59"/>
      <c r="AA134" s="59"/>
    </row>
    <row r="135" spans="1:27">
      <c r="A135" s="69">
        <v>160.4</v>
      </c>
      <c r="B135" s="70" t="s">
        <v>537</v>
      </c>
      <c r="C135" s="58" t="s">
        <v>18</v>
      </c>
      <c r="D135" s="70" t="s">
        <v>18</v>
      </c>
      <c r="E135" s="70" t="str">
        <f t="shared" si="0"/>
        <v>Agress Yes</v>
      </c>
      <c r="F135" s="9"/>
      <c r="G135" s="71" t="s">
        <v>77</v>
      </c>
      <c r="H135" s="59"/>
      <c r="I135" s="59"/>
      <c r="J135" s="59"/>
      <c r="K135" s="59"/>
      <c r="L135" s="59"/>
      <c r="M135" s="59"/>
      <c r="N135" s="59"/>
      <c r="O135" s="59"/>
      <c r="P135" s="59"/>
      <c r="Q135" s="59"/>
      <c r="R135" s="59"/>
      <c r="S135" s="59"/>
      <c r="T135" s="59"/>
      <c r="U135" s="59"/>
      <c r="V135" s="59"/>
      <c r="W135" s="59"/>
      <c r="X135" s="59"/>
      <c r="Y135" s="59"/>
      <c r="Z135" s="59"/>
      <c r="AA135" s="59"/>
    </row>
    <row r="136" spans="1:27">
      <c r="A136" s="69">
        <v>161.6</v>
      </c>
      <c r="B136" s="70" t="s">
        <v>537</v>
      </c>
      <c r="C136" s="58" t="s">
        <v>18</v>
      </c>
      <c r="D136" s="70" t="s">
        <v>18</v>
      </c>
      <c r="E136" s="70" t="str">
        <f t="shared" si="0"/>
        <v>Agress Yes</v>
      </c>
      <c r="F136" s="9"/>
      <c r="G136" s="71" t="s">
        <v>77</v>
      </c>
      <c r="H136" s="59"/>
      <c r="I136" s="59"/>
      <c r="J136" s="59"/>
      <c r="K136" s="59"/>
      <c r="L136" s="59"/>
      <c r="M136" s="59"/>
      <c r="N136" s="59"/>
      <c r="O136" s="59"/>
      <c r="P136" s="59"/>
      <c r="Q136" s="59"/>
      <c r="R136" s="59"/>
      <c r="S136" s="59"/>
      <c r="T136" s="59"/>
      <c r="U136" s="59"/>
      <c r="V136" s="59"/>
      <c r="W136" s="59"/>
      <c r="X136" s="59"/>
      <c r="Y136" s="59"/>
      <c r="Z136" s="59"/>
      <c r="AA136" s="59"/>
    </row>
    <row r="137" spans="1:27">
      <c r="A137" s="69">
        <v>162.80000000000001</v>
      </c>
      <c r="B137" s="70" t="s">
        <v>537</v>
      </c>
      <c r="C137" s="58" t="s">
        <v>18</v>
      </c>
      <c r="D137" s="70" t="s">
        <v>18</v>
      </c>
      <c r="E137" s="70" t="str">
        <f t="shared" si="0"/>
        <v>Agress Yes</v>
      </c>
      <c r="F137" s="9"/>
      <c r="G137" s="71" t="s">
        <v>77</v>
      </c>
      <c r="H137" s="59"/>
      <c r="I137" s="59"/>
      <c r="J137" s="59"/>
      <c r="K137" s="59"/>
      <c r="L137" s="59"/>
      <c r="M137" s="59"/>
      <c r="N137" s="59"/>
      <c r="O137" s="59"/>
      <c r="P137" s="59"/>
      <c r="Q137" s="59"/>
      <c r="R137" s="59"/>
      <c r="S137" s="59"/>
      <c r="T137" s="59"/>
      <c r="U137" s="59"/>
      <c r="V137" s="59"/>
      <c r="W137" s="59"/>
      <c r="X137" s="59"/>
      <c r="Y137" s="59"/>
      <c r="Z137" s="59"/>
      <c r="AA137" s="59"/>
    </row>
    <row r="138" spans="1:27">
      <c r="A138" s="69">
        <v>164</v>
      </c>
      <c r="B138" s="70" t="s">
        <v>537</v>
      </c>
      <c r="C138" s="58" t="s">
        <v>18</v>
      </c>
      <c r="D138" s="70" t="s">
        <v>18</v>
      </c>
      <c r="E138" s="70" t="str">
        <f t="shared" si="0"/>
        <v>Agress Yes</v>
      </c>
      <c r="F138" s="9"/>
      <c r="G138" s="71" t="s">
        <v>89</v>
      </c>
      <c r="H138" s="59"/>
      <c r="I138" s="59"/>
      <c r="J138" s="59"/>
      <c r="K138" s="59"/>
      <c r="L138" s="59"/>
      <c r="M138" s="59"/>
      <c r="N138" s="59"/>
      <c r="O138" s="59"/>
      <c r="P138" s="59"/>
      <c r="Q138" s="59"/>
      <c r="R138" s="59"/>
      <c r="S138" s="59"/>
      <c r="T138" s="59"/>
      <c r="U138" s="59"/>
      <c r="V138" s="59"/>
      <c r="W138" s="59"/>
      <c r="X138" s="59"/>
      <c r="Y138" s="59"/>
      <c r="Z138" s="59"/>
      <c r="AA138" s="59"/>
    </row>
    <row r="139" spans="1:27">
      <c r="A139" s="69">
        <v>165.2</v>
      </c>
      <c r="B139" s="70" t="s">
        <v>537</v>
      </c>
      <c r="C139" s="58" t="s">
        <v>18</v>
      </c>
      <c r="D139" s="70" t="s">
        <v>18</v>
      </c>
      <c r="E139" s="70" t="str">
        <f t="shared" si="0"/>
        <v>Agress Yes</v>
      </c>
      <c r="F139" s="9"/>
      <c r="G139" s="71" t="s">
        <v>89</v>
      </c>
      <c r="H139" s="59"/>
      <c r="I139" s="59"/>
      <c r="J139" s="59"/>
      <c r="K139" s="59"/>
      <c r="L139" s="59"/>
      <c r="M139" s="59"/>
      <c r="N139" s="59"/>
      <c r="O139" s="59"/>
      <c r="P139" s="59"/>
      <c r="Q139" s="59"/>
      <c r="R139" s="59"/>
      <c r="S139" s="59"/>
      <c r="T139" s="59"/>
      <c r="U139" s="59"/>
      <c r="V139" s="59"/>
      <c r="W139" s="59"/>
      <c r="X139" s="59"/>
      <c r="Y139" s="59"/>
      <c r="Z139" s="59"/>
      <c r="AA139" s="59"/>
    </row>
    <row r="140" spans="1:27">
      <c r="A140" s="69">
        <v>166.4</v>
      </c>
      <c r="B140" s="70" t="s">
        <v>537</v>
      </c>
      <c r="C140" s="58" t="s">
        <v>18</v>
      </c>
      <c r="D140" s="70" t="s">
        <v>18</v>
      </c>
      <c r="E140" s="70" t="str">
        <f t="shared" si="0"/>
        <v>Agress Yes</v>
      </c>
      <c r="F140" s="9"/>
      <c r="G140" s="71" t="s">
        <v>89</v>
      </c>
      <c r="H140" s="59"/>
      <c r="I140" s="59"/>
      <c r="J140" s="59"/>
      <c r="K140" s="59"/>
      <c r="L140" s="59"/>
      <c r="M140" s="59"/>
      <c r="N140" s="59"/>
      <c r="O140" s="59"/>
      <c r="P140" s="59"/>
      <c r="Q140" s="59"/>
      <c r="R140" s="59"/>
      <c r="S140" s="59"/>
      <c r="T140" s="59"/>
      <c r="U140" s="59"/>
      <c r="V140" s="59"/>
      <c r="W140" s="59"/>
      <c r="X140" s="59"/>
      <c r="Y140" s="59"/>
      <c r="Z140" s="59"/>
      <c r="AA140" s="59"/>
    </row>
    <row r="141" spans="1:27">
      <c r="A141" s="69">
        <v>167.6</v>
      </c>
      <c r="B141" s="70" t="s">
        <v>551</v>
      </c>
      <c r="C141" s="56" t="s">
        <v>26</v>
      </c>
      <c r="D141" s="70" t="s">
        <v>26</v>
      </c>
      <c r="E141" s="70" t="str">
        <f t="shared" si="0"/>
        <v>Agree No</v>
      </c>
      <c r="F141" s="9"/>
      <c r="G141" s="71" t="s">
        <v>2062</v>
      </c>
      <c r="H141" s="59"/>
      <c r="I141" s="59"/>
      <c r="J141" s="59"/>
      <c r="K141" s="59"/>
      <c r="L141" s="59"/>
      <c r="M141" s="59"/>
      <c r="N141" s="59"/>
      <c r="O141" s="59"/>
      <c r="P141" s="59"/>
      <c r="Q141" s="59"/>
      <c r="R141" s="59"/>
      <c r="S141" s="59"/>
      <c r="T141" s="59"/>
      <c r="U141" s="59"/>
      <c r="V141" s="59"/>
      <c r="W141" s="59"/>
      <c r="X141" s="59"/>
      <c r="Y141" s="59"/>
      <c r="Z141" s="59"/>
      <c r="AA141" s="59"/>
    </row>
    <row r="142" spans="1:27">
      <c r="A142" s="69">
        <v>168.8</v>
      </c>
      <c r="B142" s="70" t="s">
        <v>555</v>
      </c>
      <c r="C142" s="58" t="s">
        <v>18</v>
      </c>
      <c r="D142" s="70" t="s">
        <v>18</v>
      </c>
      <c r="E142" s="70" t="str">
        <f t="shared" si="0"/>
        <v>Agress Yes</v>
      </c>
      <c r="F142" s="9" t="s">
        <v>434</v>
      </c>
      <c r="G142" s="71" t="s">
        <v>2047</v>
      </c>
      <c r="H142" s="59"/>
      <c r="I142" s="59"/>
      <c r="J142" s="59"/>
      <c r="K142" s="59"/>
      <c r="L142" s="59"/>
      <c r="M142" s="59"/>
      <c r="N142" s="59"/>
      <c r="O142" s="59"/>
      <c r="P142" s="59"/>
      <c r="Q142" s="59"/>
      <c r="R142" s="59"/>
      <c r="S142" s="59"/>
      <c r="T142" s="59"/>
      <c r="U142" s="59"/>
      <c r="V142" s="59"/>
      <c r="W142" s="59"/>
      <c r="X142" s="59"/>
      <c r="Y142" s="59"/>
      <c r="Z142" s="59"/>
      <c r="AA142" s="59"/>
    </row>
    <row r="143" spans="1:27">
      <c r="A143" s="74">
        <v>170</v>
      </c>
      <c r="B143" s="75" t="s">
        <v>555</v>
      </c>
      <c r="C143" s="76" t="s">
        <v>26</v>
      </c>
      <c r="D143" s="70" t="s">
        <v>26</v>
      </c>
      <c r="E143" s="75" t="str">
        <f t="shared" si="0"/>
        <v>Agree No</v>
      </c>
      <c r="F143" s="77"/>
      <c r="G143" s="78" t="s">
        <v>89</v>
      </c>
      <c r="H143" s="79" t="s">
        <v>2063</v>
      </c>
      <c r="I143" s="59"/>
      <c r="J143" s="59"/>
      <c r="K143" s="59"/>
      <c r="L143" s="59"/>
      <c r="M143" s="59"/>
      <c r="N143" s="59"/>
      <c r="O143" s="59"/>
      <c r="P143" s="59"/>
      <c r="Q143" s="59"/>
      <c r="R143" s="59"/>
      <c r="S143" s="59"/>
      <c r="T143" s="59"/>
      <c r="U143" s="59"/>
      <c r="V143" s="59"/>
      <c r="W143" s="59"/>
      <c r="X143" s="59"/>
      <c r="Y143" s="59"/>
      <c r="Z143" s="59"/>
      <c r="AA143" s="59"/>
    </row>
    <row r="144" spans="1:27">
      <c r="A144" s="69">
        <v>171.2</v>
      </c>
      <c r="B144" s="70" t="s">
        <v>555</v>
      </c>
      <c r="C144" s="58" t="s">
        <v>26</v>
      </c>
      <c r="D144" s="70" t="s">
        <v>18</v>
      </c>
      <c r="E144" s="70" t="str">
        <f t="shared" si="0"/>
        <v>Disagree</v>
      </c>
      <c r="F144" s="9"/>
      <c r="G144" s="71" t="s">
        <v>2047</v>
      </c>
      <c r="H144" s="59"/>
      <c r="I144" s="59"/>
      <c r="J144" s="59"/>
      <c r="K144" s="59"/>
      <c r="L144" s="59"/>
      <c r="M144" s="59"/>
      <c r="N144" s="59"/>
      <c r="O144" s="59"/>
      <c r="P144" s="59"/>
      <c r="Q144" s="59"/>
      <c r="R144" s="59"/>
      <c r="S144" s="59"/>
      <c r="T144" s="59"/>
      <c r="U144" s="59"/>
      <c r="V144" s="59"/>
      <c r="W144" s="59"/>
      <c r="X144" s="59"/>
      <c r="Y144" s="59"/>
      <c r="Z144" s="59"/>
      <c r="AA144" s="59"/>
    </row>
    <row r="145" spans="1:27">
      <c r="A145" s="69">
        <v>172.4</v>
      </c>
      <c r="B145" s="70" t="s">
        <v>555</v>
      </c>
      <c r="C145" s="58" t="s">
        <v>26</v>
      </c>
      <c r="D145" s="70" t="s">
        <v>26</v>
      </c>
      <c r="E145" s="70" t="str">
        <f t="shared" si="0"/>
        <v>Agree No</v>
      </c>
      <c r="F145" s="9"/>
      <c r="G145" s="71" t="s">
        <v>2044</v>
      </c>
      <c r="H145" s="59"/>
      <c r="I145" s="59"/>
      <c r="J145" s="59"/>
      <c r="K145" s="59"/>
      <c r="L145" s="59"/>
      <c r="M145" s="59"/>
      <c r="N145" s="59"/>
      <c r="O145" s="59"/>
      <c r="P145" s="59"/>
      <c r="Q145" s="59"/>
      <c r="R145" s="59"/>
      <c r="S145" s="59"/>
      <c r="T145" s="59"/>
      <c r="U145" s="59"/>
      <c r="V145" s="59"/>
      <c r="W145" s="59"/>
      <c r="X145" s="59"/>
      <c r="Y145" s="59"/>
      <c r="Z145" s="59"/>
      <c r="AA145" s="59"/>
    </row>
    <row r="146" spans="1:27">
      <c r="A146" s="69">
        <v>173.6</v>
      </c>
      <c r="B146" s="70" t="s">
        <v>555</v>
      </c>
      <c r="C146" s="58" t="s">
        <v>18</v>
      </c>
      <c r="D146" s="70" t="s">
        <v>18</v>
      </c>
      <c r="E146" s="70" t="str">
        <f t="shared" si="0"/>
        <v>Agress Yes</v>
      </c>
      <c r="F146" s="9" t="s">
        <v>24</v>
      </c>
      <c r="G146" s="71" t="s">
        <v>89</v>
      </c>
      <c r="H146" s="59"/>
      <c r="I146" s="59"/>
      <c r="J146" s="59"/>
      <c r="K146" s="59"/>
      <c r="L146" s="59"/>
      <c r="M146" s="59"/>
      <c r="N146" s="59"/>
      <c r="O146" s="59"/>
      <c r="P146" s="59"/>
      <c r="Q146" s="59"/>
      <c r="R146" s="59"/>
      <c r="S146" s="59"/>
      <c r="T146" s="59"/>
      <c r="U146" s="59"/>
      <c r="V146" s="59"/>
      <c r="W146" s="59"/>
      <c r="X146" s="59"/>
      <c r="Y146" s="59"/>
      <c r="Z146" s="59"/>
      <c r="AA146" s="59"/>
    </row>
    <row r="147" spans="1:27">
      <c r="A147" s="69">
        <v>174.8</v>
      </c>
      <c r="B147" s="70" t="s">
        <v>555</v>
      </c>
      <c r="C147" s="70" t="s">
        <v>26</v>
      </c>
      <c r="D147" s="70" t="s">
        <v>26</v>
      </c>
      <c r="E147" s="70" t="str">
        <f t="shared" si="0"/>
        <v>Agree No</v>
      </c>
      <c r="F147" s="9"/>
      <c r="G147" s="71" t="s">
        <v>2050</v>
      </c>
      <c r="H147" s="59"/>
      <c r="I147" s="59"/>
      <c r="J147" s="59"/>
      <c r="K147" s="59"/>
      <c r="L147" s="59"/>
      <c r="M147" s="59"/>
      <c r="N147" s="59"/>
      <c r="O147" s="59"/>
      <c r="P147" s="59"/>
      <c r="Q147" s="59"/>
      <c r="R147" s="59"/>
      <c r="S147" s="59"/>
      <c r="T147" s="59"/>
      <c r="U147" s="59"/>
      <c r="V147" s="59"/>
      <c r="W147" s="59"/>
      <c r="X147" s="59"/>
      <c r="Y147" s="59"/>
      <c r="Z147" s="59"/>
      <c r="AA147" s="59"/>
    </row>
    <row r="148" spans="1:27">
      <c r="A148" s="69">
        <v>176</v>
      </c>
      <c r="B148" s="70" t="s">
        <v>555</v>
      </c>
      <c r="C148" s="58" t="s">
        <v>26</v>
      </c>
      <c r="D148" s="70" t="s">
        <v>26</v>
      </c>
      <c r="E148" s="70" t="str">
        <f t="shared" si="0"/>
        <v>Agree No</v>
      </c>
      <c r="F148" s="9"/>
      <c r="G148" s="71" t="s">
        <v>2044</v>
      </c>
      <c r="H148" s="59"/>
      <c r="I148" s="59"/>
      <c r="J148" s="59"/>
      <c r="K148" s="59"/>
      <c r="L148" s="59"/>
      <c r="M148" s="59"/>
      <c r="N148" s="59"/>
      <c r="O148" s="59"/>
      <c r="P148" s="59"/>
      <c r="Q148" s="59"/>
      <c r="R148" s="59"/>
      <c r="S148" s="59"/>
      <c r="T148" s="59"/>
      <c r="U148" s="59"/>
      <c r="V148" s="59"/>
      <c r="W148" s="59"/>
      <c r="X148" s="59"/>
      <c r="Y148" s="59"/>
      <c r="Z148" s="59"/>
      <c r="AA148" s="59"/>
    </row>
    <row r="149" spans="1:27">
      <c r="A149" s="69">
        <v>177.2</v>
      </c>
      <c r="B149" s="70" t="s">
        <v>555</v>
      </c>
      <c r="C149" s="58" t="s">
        <v>26</v>
      </c>
      <c r="D149" s="70" t="s">
        <v>18</v>
      </c>
      <c r="E149" s="70" t="str">
        <f t="shared" si="0"/>
        <v>Disagree</v>
      </c>
      <c r="F149" s="9"/>
      <c r="G149" s="71" t="s">
        <v>99</v>
      </c>
      <c r="H149" s="59"/>
      <c r="I149" s="59"/>
      <c r="J149" s="59"/>
      <c r="K149" s="59"/>
      <c r="L149" s="59"/>
      <c r="M149" s="59"/>
      <c r="N149" s="59"/>
      <c r="O149" s="59"/>
      <c r="P149" s="59"/>
      <c r="Q149" s="59"/>
      <c r="R149" s="59"/>
      <c r="S149" s="59"/>
      <c r="T149" s="59"/>
      <c r="U149" s="59"/>
      <c r="V149" s="59"/>
      <c r="W149" s="59"/>
      <c r="X149" s="59"/>
      <c r="Y149" s="59"/>
      <c r="Z149" s="59"/>
      <c r="AA149" s="59"/>
    </row>
    <row r="150" spans="1:27">
      <c r="A150" s="69">
        <v>178.4</v>
      </c>
      <c r="B150" s="70" t="s">
        <v>555</v>
      </c>
      <c r="C150" s="58" t="s">
        <v>26</v>
      </c>
      <c r="D150" s="70" t="s">
        <v>26</v>
      </c>
      <c r="E150" s="70" t="str">
        <f t="shared" si="0"/>
        <v>Agree No</v>
      </c>
      <c r="F150" s="9"/>
      <c r="G150" s="71" t="s">
        <v>89</v>
      </c>
      <c r="H150" s="59"/>
      <c r="I150" s="59"/>
      <c r="J150" s="59"/>
      <c r="K150" s="59"/>
      <c r="L150" s="59"/>
      <c r="M150" s="59"/>
      <c r="N150" s="59"/>
      <c r="O150" s="59"/>
      <c r="P150" s="59"/>
      <c r="Q150" s="59"/>
      <c r="R150" s="59"/>
      <c r="S150" s="59"/>
      <c r="T150" s="59"/>
      <c r="U150" s="59"/>
      <c r="V150" s="59"/>
      <c r="W150" s="59"/>
      <c r="X150" s="59"/>
      <c r="Y150" s="59"/>
      <c r="Z150" s="59"/>
      <c r="AA150" s="59"/>
    </row>
    <row r="151" spans="1:27">
      <c r="A151" s="69">
        <v>179.6</v>
      </c>
      <c r="B151" s="70" t="s">
        <v>555</v>
      </c>
      <c r="C151" s="56" t="s">
        <v>26</v>
      </c>
      <c r="D151" s="70" t="s">
        <v>26</v>
      </c>
      <c r="E151" s="70" t="str">
        <f t="shared" si="0"/>
        <v>Agree No</v>
      </c>
      <c r="F151" s="9"/>
      <c r="G151" s="71" t="s">
        <v>2051</v>
      </c>
      <c r="H151" s="59"/>
      <c r="I151" s="59"/>
      <c r="J151" s="59"/>
      <c r="K151" s="59"/>
      <c r="L151" s="59"/>
      <c r="M151" s="59"/>
      <c r="N151" s="59"/>
      <c r="O151" s="59"/>
      <c r="P151" s="59"/>
      <c r="Q151" s="59"/>
      <c r="R151" s="59"/>
      <c r="S151" s="59"/>
      <c r="T151" s="59"/>
      <c r="U151" s="59"/>
      <c r="V151" s="59"/>
      <c r="W151" s="59"/>
      <c r="X151" s="59"/>
      <c r="Y151" s="59"/>
      <c r="Z151" s="59"/>
      <c r="AA151" s="59"/>
    </row>
    <row r="152" spans="1:27">
      <c r="A152" s="69">
        <v>180.8</v>
      </c>
      <c r="B152" s="70" t="s">
        <v>555</v>
      </c>
      <c r="C152" s="58" t="s">
        <v>26</v>
      </c>
      <c r="D152" s="70" t="s">
        <v>26</v>
      </c>
      <c r="E152" s="70" t="str">
        <f t="shared" si="0"/>
        <v>Agree No</v>
      </c>
      <c r="F152" s="9"/>
      <c r="G152" s="71" t="s">
        <v>89</v>
      </c>
      <c r="H152" s="59"/>
      <c r="I152" s="59"/>
      <c r="J152" s="59"/>
      <c r="K152" s="59"/>
      <c r="L152" s="59"/>
      <c r="M152" s="59"/>
      <c r="N152" s="59"/>
      <c r="O152" s="59"/>
      <c r="P152" s="59"/>
      <c r="Q152" s="59"/>
      <c r="R152" s="59"/>
      <c r="S152" s="59"/>
      <c r="T152" s="59"/>
      <c r="U152" s="59"/>
      <c r="V152" s="59"/>
      <c r="W152" s="59"/>
      <c r="X152" s="59"/>
      <c r="Y152" s="59"/>
      <c r="Z152" s="59"/>
      <c r="AA152" s="59"/>
    </row>
    <row r="153" spans="1:27">
      <c r="A153" s="69">
        <v>182</v>
      </c>
      <c r="B153" s="70" t="s">
        <v>555</v>
      </c>
      <c r="C153" s="58" t="s">
        <v>26</v>
      </c>
      <c r="D153" s="70" t="s">
        <v>26</v>
      </c>
      <c r="E153" s="70" t="str">
        <f t="shared" si="0"/>
        <v>Agree No</v>
      </c>
      <c r="F153" s="9"/>
      <c r="G153" s="71" t="s">
        <v>89</v>
      </c>
      <c r="H153" s="59"/>
      <c r="I153" s="59"/>
      <c r="J153" s="59"/>
      <c r="K153" s="59"/>
      <c r="L153" s="59"/>
      <c r="M153" s="59"/>
      <c r="N153" s="59"/>
      <c r="O153" s="59"/>
      <c r="P153" s="59"/>
      <c r="Q153" s="59"/>
      <c r="R153" s="59"/>
      <c r="S153" s="59"/>
      <c r="T153" s="59"/>
      <c r="U153" s="59"/>
      <c r="V153" s="59"/>
      <c r="W153" s="59"/>
      <c r="X153" s="59"/>
      <c r="Y153" s="59"/>
      <c r="Z153" s="59"/>
      <c r="AA153" s="59"/>
    </row>
    <row r="154" spans="1:27">
      <c r="A154" s="69">
        <v>183.2</v>
      </c>
      <c r="B154" s="70" t="s">
        <v>555</v>
      </c>
      <c r="C154" s="58" t="s">
        <v>26</v>
      </c>
      <c r="D154" s="70" t="s">
        <v>26</v>
      </c>
      <c r="E154" s="70" t="str">
        <f t="shared" si="0"/>
        <v>Agree No</v>
      </c>
      <c r="F154" s="9"/>
      <c r="G154" s="71" t="s">
        <v>89</v>
      </c>
      <c r="H154" s="59"/>
      <c r="I154" s="59"/>
      <c r="J154" s="59"/>
      <c r="K154" s="59"/>
      <c r="L154" s="59"/>
      <c r="M154" s="59"/>
      <c r="N154" s="59"/>
      <c r="O154" s="59"/>
      <c r="P154" s="59"/>
      <c r="Q154" s="59"/>
      <c r="R154" s="59"/>
      <c r="S154" s="59"/>
      <c r="T154" s="59"/>
      <c r="U154" s="59"/>
      <c r="V154" s="59"/>
      <c r="W154" s="59"/>
      <c r="X154" s="59"/>
      <c r="Y154" s="59"/>
      <c r="Z154" s="59"/>
      <c r="AA154" s="59"/>
    </row>
    <row r="155" spans="1:27">
      <c r="A155" s="69">
        <v>184.4</v>
      </c>
      <c r="B155" s="70" t="s">
        <v>555</v>
      </c>
      <c r="C155" s="58" t="s">
        <v>26</v>
      </c>
      <c r="D155" s="70" t="s">
        <v>18</v>
      </c>
      <c r="E155" s="70" t="str">
        <f t="shared" si="0"/>
        <v>Disagree</v>
      </c>
      <c r="F155" s="9"/>
      <c r="G155" s="71" t="s">
        <v>2047</v>
      </c>
      <c r="H155" s="59"/>
      <c r="I155" s="59"/>
      <c r="J155" s="59"/>
      <c r="K155" s="59"/>
      <c r="L155" s="59"/>
      <c r="M155" s="59"/>
      <c r="N155" s="59"/>
      <c r="O155" s="59"/>
      <c r="P155" s="59"/>
      <c r="Q155" s="59"/>
      <c r="R155" s="59"/>
      <c r="S155" s="59"/>
      <c r="T155" s="59"/>
      <c r="U155" s="59"/>
      <c r="V155" s="59"/>
      <c r="W155" s="59"/>
      <c r="X155" s="59"/>
      <c r="Y155" s="59"/>
      <c r="Z155" s="59"/>
      <c r="AA155" s="59"/>
    </row>
    <row r="156" spans="1:27">
      <c r="A156" s="69">
        <v>185.6</v>
      </c>
      <c r="B156" s="70" t="s">
        <v>571</v>
      </c>
      <c r="C156" s="58" t="s">
        <v>26</v>
      </c>
      <c r="D156" s="70" t="s">
        <v>26</v>
      </c>
      <c r="E156" s="70" t="str">
        <f t="shared" si="0"/>
        <v>Agree No</v>
      </c>
      <c r="F156" s="9"/>
      <c r="G156" s="71" t="s">
        <v>89</v>
      </c>
      <c r="H156" s="59"/>
      <c r="I156" s="59"/>
      <c r="J156" s="59"/>
      <c r="K156" s="59"/>
      <c r="L156" s="59"/>
      <c r="M156" s="59"/>
      <c r="N156" s="59"/>
      <c r="O156" s="59"/>
      <c r="P156" s="59"/>
      <c r="Q156" s="59"/>
      <c r="R156" s="59"/>
      <c r="S156" s="59"/>
      <c r="T156" s="59"/>
      <c r="U156" s="59"/>
      <c r="V156" s="59"/>
      <c r="W156" s="59"/>
      <c r="X156" s="59"/>
      <c r="Y156" s="59"/>
      <c r="Z156" s="59"/>
      <c r="AA156" s="59"/>
    </row>
    <row r="157" spans="1:27">
      <c r="A157" s="69">
        <v>186.8</v>
      </c>
      <c r="B157" s="70" t="s">
        <v>575</v>
      </c>
      <c r="C157" s="58" t="s">
        <v>26</v>
      </c>
      <c r="D157" s="70" t="s">
        <v>26</v>
      </c>
      <c r="E157" s="70" t="str">
        <f t="shared" si="0"/>
        <v>Agree No</v>
      </c>
      <c r="F157" s="9"/>
      <c r="G157" s="71" t="s">
        <v>2044</v>
      </c>
      <c r="H157" s="59"/>
      <c r="I157" s="59"/>
      <c r="J157" s="59"/>
      <c r="K157" s="59"/>
      <c r="L157" s="59"/>
      <c r="M157" s="59"/>
      <c r="N157" s="59"/>
      <c r="O157" s="59"/>
      <c r="P157" s="59"/>
      <c r="Q157" s="59"/>
      <c r="R157" s="59"/>
      <c r="S157" s="59"/>
      <c r="T157" s="59"/>
      <c r="U157" s="59"/>
      <c r="V157" s="59"/>
      <c r="W157" s="59"/>
      <c r="X157" s="59"/>
      <c r="Y157" s="59"/>
      <c r="Z157" s="59"/>
      <c r="AA157" s="59"/>
    </row>
    <row r="158" spans="1:27">
      <c r="A158" s="69">
        <v>188</v>
      </c>
      <c r="B158" s="70" t="s">
        <v>579</v>
      </c>
      <c r="C158" s="58" t="s">
        <v>26</v>
      </c>
      <c r="D158" s="70" t="s">
        <v>26</v>
      </c>
      <c r="E158" s="70" t="str">
        <f t="shared" si="0"/>
        <v>Agree No</v>
      </c>
      <c r="F158" s="9"/>
      <c r="G158" s="71" t="s">
        <v>2044</v>
      </c>
      <c r="H158" s="59"/>
      <c r="I158" s="59"/>
      <c r="J158" s="59"/>
      <c r="K158" s="59"/>
      <c r="L158" s="59"/>
      <c r="M158" s="59"/>
      <c r="N158" s="59"/>
      <c r="O158" s="59"/>
      <c r="P158" s="59"/>
      <c r="Q158" s="59"/>
      <c r="R158" s="59"/>
      <c r="S158" s="59"/>
      <c r="T158" s="59"/>
      <c r="U158" s="59"/>
      <c r="V158" s="59"/>
      <c r="W158" s="59"/>
      <c r="X158" s="59"/>
      <c r="Y158" s="59"/>
      <c r="Z158" s="59"/>
      <c r="AA158" s="59"/>
    </row>
    <row r="159" spans="1:27">
      <c r="A159" s="69">
        <v>189.2</v>
      </c>
      <c r="B159" s="70" t="s">
        <v>579</v>
      </c>
      <c r="C159" s="58" t="s">
        <v>26</v>
      </c>
      <c r="D159" s="70" t="s">
        <v>26</v>
      </c>
      <c r="E159" s="70" t="str">
        <f t="shared" si="0"/>
        <v>Agree No</v>
      </c>
      <c r="F159" s="9"/>
      <c r="G159" s="71" t="s">
        <v>2044</v>
      </c>
      <c r="H159" s="59"/>
      <c r="I159" s="59"/>
      <c r="J159" s="59"/>
      <c r="K159" s="59"/>
      <c r="L159" s="59"/>
      <c r="M159" s="59"/>
      <c r="N159" s="59"/>
      <c r="O159" s="59"/>
      <c r="P159" s="59"/>
      <c r="Q159" s="59"/>
      <c r="R159" s="59"/>
      <c r="S159" s="59"/>
      <c r="T159" s="59"/>
      <c r="U159" s="59"/>
      <c r="V159" s="59"/>
      <c r="W159" s="59"/>
      <c r="X159" s="59"/>
      <c r="Y159" s="59"/>
      <c r="Z159" s="59"/>
      <c r="AA159" s="59"/>
    </row>
    <row r="160" spans="1:27">
      <c r="A160" s="69">
        <v>190.4</v>
      </c>
      <c r="B160" s="70" t="s">
        <v>581</v>
      </c>
      <c r="C160" s="58" t="s">
        <v>26</v>
      </c>
      <c r="D160" s="70" t="s">
        <v>26</v>
      </c>
      <c r="E160" s="70" t="str">
        <f t="shared" si="0"/>
        <v>Agree No</v>
      </c>
      <c r="F160" s="9"/>
      <c r="G160" s="71" t="s">
        <v>2044</v>
      </c>
      <c r="H160" s="59"/>
      <c r="I160" s="59"/>
      <c r="J160" s="59"/>
      <c r="K160" s="59"/>
      <c r="L160" s="59"/>
      <c r="M160" s="59"/>
      <c r="N160" s="59"/>
      <c r="O160" s="59"/>
      <c r="P160" s="59"/>
      <c r="Q160" s="59"/>
      <c r="R160" s="59"/>
      <c r="S160" s="59"/>
      <c r="T160" s="59"/>
      <c r="U160" s="59"/>
      <c r="V160" s="59"/>
      <c r="W160" s="59"/>
      <c r="X160" s="59"/>
      <c r="Y160" s="59"/>
      <c r="Z160" s="59"/>
      <c r="AA160" s="59"/>
    </row>
    <row r="161" spans="1:27">
      <c r="A161" s="69">
        <v>191.6</v>
      </c>
      <c r="B161" s="70" t="s">
        <v>581</v>
      </c>
      <c r="C161" s="58" t="s">
        <v>26</v>
      </c>
      <c r="D161" s="70" t="s">
        <v>26</v>
      </c>
      <c r="E161" s="70" t="str">
        <f t="shared" si="0"/>
        <v>Agree No</v>
      </c>
      <c r="F161" s="9"/>
      <c r="G161" s="71" t="s">
        <v>2064</v>
      </c>
      <c r="H161" s="59"/>
      <c r="I161" s="59"/>
      <c r="J161" s="59"/>
      <c r="K161" s="59"/>
      <c r="L161" s="59"/>
      <c r="M161" s="59"/>
      <c r="N161" s="59"/>
      <c r="O161" s="59"/>
      <c r="P161" s="59"/>
      <c r="Q161" s="59"/>
      <c r="R161" s="59"/>
      <c r="S161" s="59"/>
      <c r="T161" s="59"/>
      <c r="U161" s="59"/>
      <c r="V161" s="59"/>
      <c r="W161" s="59"/>
      <c r="X161" s="59"/>
      <c r="Y161" s="59"/>
      <c r="Z161" s="59"/>
      <c r="AA161" s="59"/>
    </row>
    <row r="162" spans="1:27">
      <c r="A162" s="69">
        <v>192.8</v>
      </c>
      <c r="B162" s="70" t="s">
        <v>581</v>
      </c>
      <c r="C162" s="58" t="s">
        <v>26</v>
      </c>
      <c r="D162" s="70" t="s">
        <v>26</v>
      </c>
      <c r="E162" s="70" t="str">
        <f t="shared" si="0"/>
        <v>Agree No</v>
      </c>
      <c r="F162" s="9"/>
      <c r="G162" s="71" t="s">
        <v>2064</v>
      </c>
      <c r="H162" s="59"/>
      <c r="I162" s="59"/>
      <c r="J162" s="59"/>
      <c r="K162" s="59"/>
      <c r="L162" s="59"/>
      <c r="M162" s="59"/>
      <c r="N162" s="59"/>
      <c r="O162" s="59"/>
      <c r="P162" s="59"/>
      <c r="Q162" s="59"/>
      <c r="R162" s="59"/>
      <c r="S162" s="59"/>
      <c r="T162" s="59"/>
      <c r="U162" s="59"/>
      <c r="V162" s="59"/>
      <c r="W162" s="59"/>
      <c r="X162" s="59"/>
      <c r="Y162" s="59"/>
      <c r="Z162" s="59"/>
      <c r="AA162" s="59"/>
    </row>
    <row r="163" spans="1:27">
      <c r="A163" s="69">
        <v>194</v>
      </c>
      <c r="B163" s="70" t="s">
        <v>586</v>
      </c>
      <c r="C163" s="58" t="s">
        <v>18</v>
      </c>
      <c r="D163" s="70" t="s">
        <v>18</v>
      </c>
      <c r="E163" s="70" t="str">
        <f t="shared" si="0"/>
        <v>Agress Yes</v>
      </c>
      <c r="F163" s="9" t="s">
        <v>24</v>
      </c>
      <c r="G163" s="71" t="s">
        <v>89</v>
      </c>
      <c r="H163" s="59"/>
      <c r="I163" s="59"/>
      <c r="J163" s="59"/>
      <c r="K163" s="59"/>
      <c r="L163" s="59"/>
      <c r="M163" s="59"/>
      <c r="N163" s="59"/>
      <c r="O163" s="59"/>
      <c r="P163" s="59"/>
      <c r="Q163" s="59"/>
      <c r="R163" s="59"/>
      <c r="S163" s="59"/>
      <c r="T163" s="59"/>
      <c r="U163" s="59"/>
      <c r="V163" s="59"/>
      <c r="W163" s="59"/>
      <c r="X163" s="59"/>
      <c r="Y163" s="59"/>
      <c r="Z163" s="59"/>
      <c r="AA163" s="59"/>
    </row>
    <row r="164" spans="1:27">
      <c r="A164" s="69">
        <v>195.2</v>
      </c>
      <c r="B164" s="70" t="s">
        <v>586</v>
      </c>
      <c r="C164" s="58" t="s">
        <v>18</v>
      </c>
      <c r="D164" s="70" t="s">
        <v>18</v>
      </c>
      <c r="E164" s="70" t="str">
        <f t="shared" si="0"/>
        <v>Agress Yes</v>
      </c>
      <c r="F164" s="9" t="s">
        <v>24</v>
      </c>
      <c r="G164" s="71" t="s">
        <v>89</v>
      </c>
      <c r="H164" s="59"/>
      <c r="I164" s="59"/>
      <c r="J164" s="59"/>
      <c r="K164" s="59"/>
      <c r="L164" s="59"/>
      <c r="M164" s="59"/>
      <c r="N164" s="59"/>
      <c r="O164" s="59"/>
      <c r="P164" s="59"/>
      <c r="Q164" s="59"/>
      <c r="R164" s="59"/>
      <c r="S164" s="59"/>
      <c r="T164" s="59"/>
      <c r="U164" s="59"/>
      <c r="V164" s="59"/>
      <c r="W164" s="59"/>
      <c r="X164" s="59"/>
      <c r="Y164" s="59"/>
      <c r="Z164" s="59"/>
      <c r="AA164" s="59"/>
    </row>
    <row r="165" spans="1:27">
      <c r="A165" s="69">
        <v>196.4</v>
      </c>
      <c r="B165" s="70" t="s">
        <v>586</v>
      </c>
      <c r="C165" s="58" t="s">
        <v>26</v>
      </c>
      <c r="D165" s="70" t="s">
        <v>18</v>
      </c>
      <c r="E165" s="70" t="str">
        <f t="shared" si="0"/>
        <v>Disagree</v>
      </c>
      <c r="F165" s="9"/>
      <c r="G165" s="71" t="s">
        <v>2047</v>
      </c>
      <c r="H165" s="59"/>
      <c r="I165" s="59"/>
      <c r="J165" s="59"/>
      <c r="K165" s="59"/>
      <c r="L165" s="59"/>
      <c r="M165" s="59"/>
      <c r="N165" s="59"/>
      <c r="O165" s="59"/>
      <c r="P165" s="59"/>
      <c r="Q165" s="59"/>
      <c r="R165" s="59"/>
      <c r="S165" s="59"/>
      <c r="T165" s="59"/>
      <c r="U165" s="59"/>
      <c r="V165" s="59"/>
      <c r="W165" s="59"/>
      <c r="X165" s="59"/>
      <c r="Y165" s="59"/>
      <c r="Z165" s="59"/>
      <c r="AA165" s="59"/>
    </row>
    <row r="166" spans="1:27">
      <c r="A166" s="69">
        <v>197.6</v>
      </c>
      <c r="B166" s="70" t="s">
        <v>586</v>
      </c>
      <c r="C166" s="58" t="s">
        <v>26</v>
      </c>
      <c r="D166" s="70" t="s">
        <v>26</v>
      </c>
      <c r="E166" s="70" t="str">
        <f t="shared" si="0"/>
        <v>Agree No</v>
      </c>
      <c r="F166" s="9"/>
      <c r="G166" s="71" t="s">
        <v>2044</v>
      </c>
      <c r="H166" s="59"/>
      <c r="I166" s="59"/>
      <c r="J166" s="59"/>
      <c r="K166" s="59"/>
      <c r="L166" s="59"/>
      <c r="M166" s="59"/>
      <c r="N166" s="59"/>
      <c r="O166" s="59"/>
      <c r="P166" s="59"/>
      <c r="Q166" s="59"/>
      <c r="R166" s="59"/>
      <c r="S166" s="59"/>
      <c r="T166" s="59"/>
      <c r="U166" s="59"/>
      <c r="V166" s="59"/>
      <c r="W166" s="59"/>
      <c r="X166" s="59"/>
      <c r="Y166" s="59"/>
      <c r="Z166" s="59"/>
      <c r="AA166" s="59"/>
    </row>
    <row r="167" spans="1:27">
      <c r="A167" s="69">
        <v>198.8</v>
      </c>
      <c r="B167" s="70" t="s">
        <v>586</v>
      </c>
      <c r="C167" s="58" t="s">
        <v>26</v>
      </c>
      <c r="D167" s="70" t="s">
        <v>18</v>
      </c>
      <c r="E167" s="70" t="str">
        <f t="shared" si="0"/>
        <v>Disagree</v>
      </c>
      <c r="F167" s="9"/>
      <c r="G167" s="71" t="s">
        <v>2047</v>
      </c>
      <c r="H167" s="59"/>
      <c r="I167" s="59"/>
      <c r="J167" s="59"/>
      <c r="K167" s="59"/>
      <c r="L167" s="59"/>
      <c r="M167" s="59"/>
      <c r="N167" s="59"/>
      <c r="O167" s="59"/>
      <c r="P167" s="59"/>
      <c r="Q167" s="59"/>
      <c r="R167" s="59"/>
      <c r="S167" s="59"/>
      <c r="T167" s="59"/>
      <c r="U167" s="59"/>
      <c r="V167" s="59"/>
      <c r="W167" s="59"/>
      <c r="X167" s="59"/>
      <c r="Y167" s="59"/>
      <c r="Z167" s="59"/>
      <c r="AA167" s="59"/>
    </row>
    <row r="168" spans="1:27">
      <c r="A168" s="69">
        <v>200</v>
      </c>
      <c r="B168" s="70" t="s">
        <v>599</v>
      </c>
      <c r="C168" s="58" t="s">
        <v>26</v>
      </c>
      <c r="D168" s="70" t="s">
        <v>26</v>
      </c>
      <c r="E168" s="70" t="str">
        <f t="shared" si="0"/>
        <v>Agree No</v>
      </c>
      <c r="F168" s="9"/>
      <c r="G168" s="71" t="s">
        <v>89</v>
      </c>
      <c r="H168" s="59"/>
      <c r="I168" s="59"/>
      <c r="J168" s="59"/>
      <c r="K168" s="59"/>
      <c r="L168" s="59"/>
      <c r="M168" s="59"/>
      <c r="N168" s="59"/>
      <c r="O168" s="59"/>
      <c r="P168" s="59"/>
      <c r="Q168" s="59"/>
      <c r="R168" s="59"/>
      <c r="S168" s="59"/>
      <c r="T168" s="59"/>
      <c r="U168" s="59"/>
      <c r="V168" s="59"/>
      <c r="W168" s="59"/>
      <c r="X168" s="59"/>
      <c r="Y168" s="59"/>
      <c r="Z168" s="59"/>
      <c r="AA168" s="59"/>
    </row>
    <row r="169" spans="1:27">
      <c r="A169" s="69">
        <v>201.2</v>
      </c>
      <c r="B169" s="70" t="s">
        <v>603</v>
      </c>
      <c r="C169" s="58" t="s">
        <v>18</v>
      </c>
      <c r="D169" s="70" t="s">
        <v>18</v>
      </c>
      <c r="E169" s="70" t="str">
        <f t="shared" si="0"/>
        <v>Agress Yes</v>
      </c>
      <c r="F169" s="41" t="s">
        <v>24</v>
      </c>
      <c r="G169" s="71" t="s">
        <v>24</v>
      </c>
      <c r="H169" s="59"/>
      <c r="I169" s="59"/>
      <c r="J169" s="59"/>
      <c r="K169" s="59"/>
      <c r="L169" s="59"/>
      <c r="M169" s="59"/>
      <c r="N169" s="59"/>
      <c r="O169" s="59"/>
      <c r="P169" s="59"/>
      <c r="Q169" s="59"/>
      <c r="R169" s="59"/>
      <c r="S169" s="59"/>
      <c r="T169" s="59"/>
      <c r="U169" s="59"/>
      <c r="V169" s="59"/>
      <c r="W169" s="59"/>
      <c r="X169" s="59"/>
      <c r="Y169" s="59"/>
      <c r="Z169" s="59"/>
      <c r="AA169" s="59"/>
    </row>
    <row r="170" spans="1:27">
      <c r="A170" s="69">
        <v>202.4</v>
      </c>
      <c r="B170" s="70" t="s">
        <v>609</v>
      </c>
      <c r="C170" s="58" t="s">
        <v>26</v>
      </c>
      <c r="D170" s="70" t="s">
        <v>26</v>
      </c>
      <c r="E170" s="70" t="str">
        <f t="shared" si="0"/>
        <v>Agree No</v>
      </c>
      <c r="F170" s="9"/>
      <c r="G170" s="71" t="s">
        <v>89</v>
      </c>
      <c r="H170" s="59"/>
      <c r="I170" s="59"/>
      <c r="J170" s="59"/>
      <c r="K170" s="59"/>
      <c r="L170" s="59"/>
      <c r="M170" s="59"/>
      <c r="N170" s="59"/>
      <c r="O170" s="59"/>
      <c r="P170" s="59"/>
      <c r="Q170" s="59"/>
      <c r="R170" s="59"/>
      <c r="S170" s="59"/>
      <c r="T170" s="59"/>
      <c r="U170" s="59"/>
      <c r="V170" s="59"/>
      <c r="W170" s="59"/>
      <c r="X170" s="59"/>
      <c r="Y170" s="59"/>
      <c r="Z170" s="59"/>
      <c r="AA170" s="59"/>
    </row>
    <row r="171" spans="1:27">
      <c r="A171" s="69">
        <v>203.6</v>
      </c>
      <c r="B171" s="70" t="s">
        <v>609</v>
      </c>
      <c r="C171" s="58" t="s">
        <v>26</v>
      </c>
      <c r="D171" s="70" t="s">
        <v>26</v>
      </c>
      <c r="E171" s="70" t="str">
        <f t="shared" si="0"/>
        <v>Agree No</v>
      </c>
      <c r="F171" s="9"/>
      <c r="G171" s="71" t="s">
        <v>89</v>
      </c>
      <c r="H171" s="59"/>
      <c r="I171" s="59"/>
      <c r="J171" s="59"/>
      <c r="K171" s="59"/>
      <c r="L171" s="59"/>
      <c r="M171" s="59"/>
      <c r="N171" s="59"/>
      <c r="O171" s="59"/>
      <c r="P171" s="59"/>
      <c r="Q171" s="59"/>
      <c r="R171" s="59"/>
      <c r="S171" s="59"/>
      <c r="T171" s="59"/>
      <c r="U171" s="59"/>
      <c r="V171" s="59"/>
      <c r="W171" s="59"/>
      <c r="X171" s="59"/>
      <c r="Y171" s="59"/>
      <c r="Z171" s="59"/>
      <c r="AA171" s="59"/>
    </row>
    <row r="172" spans="1:27">
      <c r="A172" s="69">
        <v>204.8</v>
      </c>
      <c r="B172" s="70" t="s">
        <v>611</v>
      </c>
      <c r="C172" s="58" t="s">
        <v>26</v>
      </c>
      <c r="D172" s="70" t="s">
        <v>26</v>
      </c>
      <c r="E172" s="70" t="str">
        <f t="shared" si="0"/>
        <v>Agree No</v>
      </c>
      <c r="F172" s="9"/>
      <c r="G172" s="71" t="s">
        <v>2044</v>
      </c>
      <c r="H172" s="59"/>
      <c r="I172" s="59"/>
      <c r="J172" s="59"/>
      <c r="K172" s="59"/>
      <c r="L172" s="59"/>
      <c r="M172" s="59"/>
      <c r="N172" s="59"/>
      <c r="O172" s="59"/>
      <c r="P172" s="59"/>
      <c r="Q172" s="59"/>
      <c r="R172" s="59"/>
      <c r="S172" s="59"/>
      <c r="T172" s="59"/>
      <c r="U172" s="59"/>
      <c r="V172" s="59"/>
      <c r="W172" s="59"/>
      <c r="X172" s="59"/>
      <c r="Y172" s="59"/>
      <c r="Z172" s="59"/>
      <c r="AA172" s="59"/>
    </row>
    <row r="173" spans="1:27">
      <c r="A173" s="69">
        <v>206</v>
      </c>
      <c r="B173" s="70" t="s">
        <v>611</v>
      </c>
      <c r="C173" s="58" t="s">
        <v>26</v>
      </c>
      <c r="D173" s="70" t="s">
        <v>26</v>
      </c>
      <c r="E173" s="70" t="str">
        <f t="shared" si="0"/>
        <v>Agree No</v>
      </c>
      <c r="F173" s="9"/>
      <c r="G173" s="71" t="s">
        <v>2044</v>
      </c>
      <c r="H173" s="59"/>
      <c r="I173" s="59"/>
      <c r="J173" s="59"/>
      <c r="K173" s="59"/>
      <c r="L173" s="59"/>
      <c r="M173" s="59"/>
      <c r="N173" s="59"/>
      <c r="O173" s="59"/>
      <c r="P173" s="59"/>
      <c r="Q173" s="59"/>
      <c r="R173" s="59"/>
      <c r="S173" s="59"/>
      <c r="T173" s="59"/>
      <c r="U173" s="59"/>
      <c r="V173" s="59"/>
      <c r="W173" s="59"/>
      <c r="X173" s="59"/>
      <c r="Y173" s="59"/>
      <c r="Z173" s="59"/>
      <c r="AA173" s="59"/>
    </row>
    <row r="174" spans="1:27">
      <c r="A174" s="69">
        <v>207.2</v>
      </c>
      <c r="B174" s="70" t="s">
        <v>614</v>
      </c>
      <c r="C174" s="58" t="s">
        <v>26</v>
      </c>
      <c r="D174" s="70" t="s">
        <v>26</v>
      </c>
      <c r="E174" s="70" t="str">
        <f t="shared" si="0"/>
        <v>Agree No</v>
      </c>
      <c r="F174" s="9"/>
      <c r="G174" s="71" t="s">
        <v>89</v>
      </c>
      <c r="H174" s="59"/>
      <c r="I174" s="59"/>
      <c r="J174" s="59"/>
      <c r="K174" s="59"/>
      <c r="L174" s="59"/>
      <c r="M174" s="59"/>
      <c r="N174" s="59"/>
      <c r="O174" s="59"/>
      <c r="P174" s="59"/>
      <c r="Q174" s="59"/>
      <c r="R174" s="59"/>
      <c r="S174" s="59"/>
      <c r="T174" s="59"/>
      <c r="U174" s="59"/>
      <c r="V174" s="59"/>
      <c r="W174" s="59"/>
      <c r="X174" s="59"/>
      <c r="Y174" s="59"/>
      <c r="Z174" s="59"/>
      <c r="AA174" s="59"/>
    </row>
    <row r="175" spans="1:27">
      <c r="A175" s="69">
        <v>208.4</v>
      </c>
      <c r="B175" s="70" t="s">
        <v>618</v>
      </c>
      <c r="C175" s="58" t="s">
        <v>26</v>
      </c>
      <c r="D175" s="58" t="s">
        <v>26</v>
      </c>
      <c r="E175" s="70" t="str">
        <f t="shared" si="0"/>
        <v>Agree No</v>
      </c>
      <c r="F175" s="9"/>
      <c r="G175" s="71" t="s">
        <v>77</v>
      </c>
      <c r="H175" s="59"/>
      <c r="I175" s="59"/>
      <c r="J175" s="59"/>
      <c r="K175" s="59"/>
      <c r="L175" s="59"/>
      <c r="M175" s="59"/>
      <c r="N175" s="59"/>
      <c r="O175" s="59"/>
      <c r="P175" s="59"/>
      <c r="Q175" s="59"/>
      <c r="R175" s="59"/>
      <c r="S175" s="59"/>
      <c r="T175" s="59"/>
      <c r="U175" s="59"/>
      <c r="V175" s="59"/>
      <c r="W175" s="59"/>
      <c r="X175" s="59"/>
      <c r="Y175" s="59"/>
      <c r="Z175" s="59"/>
      <c r="AA175" s="59"/>
    </row>
    <row r="176" spans="1:27">
      <c r="A176" s="69">
        <v>209.6</v>
      </c>
      <c r="B176" s="70" t="s">
        <v>618</v>
      </c>
      <c r="C176" s="58" t="s">
        <v>26</v>
      </c>
      <c r="D176" s="70" t="s">
        <v>26</v>
      </c>
      <c r="E176" s="70" t="str">
        <f t="shared" si="0"/>
        <v>Agree No</v>
      </c>
      <c r="F176" s="9"/>
      <c r="G176" s="71" t="s">
        <v>89</v>
      </c>
      <c r="H176" s="59"/>
      <c r="I176" s="59"/>
      <c r="J176" s="59"/>
      <c r="K176" s="59"/>
      <c r="L176" s="59"/>
      <c r="M176" s="59"/>
      <c r="N176" s="59"/>
      <c r="O176" s="59"/>
      <c r="P176" s="59"/>
      <c r="Q176" s="59"/>
      <c r="R176" s="59"/>
      <c r="S176" s="59"/>
      <c r="T176" s="59"/>
      <c r="U176" s="59"/>
      <c r="V176" s="59"/>
      <c r="W176" s="59"/>
      <c r="X176" s="59"/>
      <c r="Y176" s="59"/>
      <c r="Z176" s="59"/>
      <c r="AA176" s="59"/>
    </row>
    <row r="177" spans="1:27">
      <c r="A177" s="69">
        <v>210.8</v>
      </c>
      <c r="B177" s="70" t="s">
        <v>622</v>
      </c>
      <c r="C177" s="58" t="s">
        <v>18</v>
      </c>
      <c r="D177" s="70" t="s">
        <v>18</v>
      </c>
      <c r="E177" s="70" t="str">
        <f t="shared" si="0"/>
        <v>Agress Yes</v>
      </c>
      <c r="F177" s="41" t="s">
        <v>24</v>
      </c>
      <c r="G177" s="71" t="s">
        <v>89</v>
      </c>
      <c r="H177" s="59"/>
      <c r="I177" s="59"/>
      <c r="J177" s="59"/>
      <c r="K177" s="59"/>
      <c r="L177" s="59"/>
      <c r="M177" s="59"/>
      <c r="N177" s="59"/>
      <c r="O177" s="59"/>
      <c r="P177" s="59"/>
      <c r="Q177" s="59"/>
      <c r="R177" s="59"/>
      <c r="S177" s="59"/>
      <c r="T177" s="59"/>
      <c r="U177" s="59"/>
      <c r="V177" s="59"/>
      <c r="W177" s="59"/>
      <c r="X177" s="59"/>
      <c r="Y177" s="59"/>
      <c r="Z177" s="59"/>
      <c r="AA177" s="59"/>
    </row>
    <row r="178" spans="1:27">
      <c r="A178" s="69">
        <v>212</v>
      </c>
      <c r="B178" s="70" t="s">
        <v>629</v>
      </c>
      <c r="C178" s="58" t="s">
        <v>18</v>
      </c>
      <c r="D178" s="70" t="s">
        <v>18</v>
      </c>
      <c r="E178" s="70" t="str">
        <f t="shared" si="0"/>
        <v>Agress Yes</v>
      </c>
      <c r="F178" s="41" t="s">
        <v>434</v>
      </c>
      <c r="G178" s="71" t="s">
        <v>89</v>
      </c>
      <c r="H178" s="59"/>
      <c r="I178" s="59"/>
      <c r="J178" s="59"/>
      <c r="K178" s="59"/>
      <c r="L178" s="59"/>
      <c r="M178" s="59"/>
      <c r="N178" s="59"/>
      <c r="O178" s="59"/>
      <c r="P178" s="59"/>
      <c r="Q178" s="59"/>
      <c r="R178" s="59"/>
      <c r="S178" s="59"/>
      <c r="T178" s="59"/>
      <c r="U178" s="59"/>
      <c r="V178" s="59"/>
      <c r="W178" s="59"/>
      <c r="X178" s="59"/>
      <c r="Y178" s="59"/>
      <c r="Z178" s="59"/>
      <c r="AA178" s="59"/>
    </row>
    <row r="179" spans="1:27">
      <c r="A179" s="69">
        <v>213.2</v>
      </c>
      <c r="B179" s="70" t="s">
        <v>629</v>
      </c>
      <c r="C179" s="58" t="s">
        <v>18</v>
      </c>
      <c r="D179" s="70" t="s">
        <v>18</v>
      </c>
      <c r="E179" s="70" t="str">
        <f t="shared" si="0"/>
        <v>Agress Yes</v>
      </c>
      <c r="F179" s="41" t="s">
        <v>162</v>
      </c>
      <c r="G179" s="71" t="s">
        <v>24</v>
      </c>
      <c r="H179" s="59"/>
      <c r="I179" s="59"/>
      <c r="J179" s="59"/>
      <c r="K179" s="59"/>
      <c r="L179" s="59"/>
      <c r="M179" s="59"/>
      <c r="N179" s="59"/>
      <c r="O179" s="59"/>
      <c r="P179" s="59"/>
      <c r="Q179" s="59"/>
      <c r="R179" s="59"/>
      <c r="S179" s="59"/>
      <c r="T179" s="59"/>
      <c r="U179" s="59"/>
      <c r="V179" s="59"/>
      <c r="W179" s="59"/>
      <c r="X179" s="59"/>
      <c r="Y179" s="59"/>
      <c r="Z179" s="59"/>
      <c r="AA179" s="59"/>
    </row>
    <row r="180" spans="1:27">
      <c r="A180" s="69">
        <v>214.4</v>
      </c>
      <c r="B180" s="70" t="s">
        <v>641</v>
      </c>
      <c r="C180" s="58" t="s">
        <v>26</v>
      </c>
      <c r="D180" s="70" t="s">
        <v>26</v>
      </c>
      <c r="E180" s="70" t="str">
        <f t="shared" si="0"/>
        <v>Agree No</v>
      </c>
      <c r="F180" s="9"/>
      <c r="G180" s="71" t="s">
        <v>89</v>
      </c>
      <c r="H180" s="59"/>
      <c r="I180" s="59"/>
      <c r="J180" s="59"/>
      <c r="K180" s="59"/>
      <c r="L180" s="59"/>
      <c r="M180" s="59"/>
      <c r="N180" s="59"/>
      <c r="O180" s="59"/>
      <c r="P180" s="59"/>
      <c r="Q180" s="59"/>
      <c r="R180" s="59"/>
      <c r="S180" s="59"/>
      <c r="T180" s="59"/>
      <c r="U180" s="59"/>
      <c r="V180" s="59"/>
      <c r="W180" s="59"/>
      <c r="X180" s="59"/>
      <c r="Y180" s="59"/>
      <c r="Z180" s="59"/>
      <c r="AA180" s="59"/>
    </row>
    <row r="181" spans="1:27">
      <c r="A181" s="69">
        <v>215.6</v>
      </c>
      <c r="B181" s="70" t="s">
        <v>641</v>
      </c>
      <c r="C181" s="58" t="s">
        <v>18</v>
      </c>
      <c r="D181" s="70" t="s">
        <v>18</v>
      </c>
      <c r="E181" s="70" t="str">
        <f t="shared" si="0"/>
        <v>Agress Yes</v>
      </c>
      <c r="F181" s="9"/>
      <c r="G181" s="71" t="s">
        <v>89</v>
      </c>
      <c r="H181" s="59"/>
      <c r="I181" s="59"/>
      <c r="J181" s="59"/>
      <c r="K181" s="59"/>
      <c r="L181" s="59"/>
      <c r="M181" s="59"/>
      <c r="N181" s="59"/>
      <c r="O181" s="59"/>
      <c r="P181" s="59"/>
      <c r="Q181" s="59"/>
      <c r="R181" s="59"/>
      <c r="S181" s="59"/>
      <c r="T181" s="59"/>
      <c r="U181" s="59"/>
      <c r="V181" s="59"/>
      <c r="W181" s="59"/>
      <c r="X181" s="59"/>
      <c r="Y181" s="59"/>
      <c r="Z181" s="59"/>
      <c r="AA181" s="59"/>
    </row>
    <row r="182" spans="1:27">
      <c r="A182" s="69">
        <v>216.8</v>
      </c>
      <c r="B182" s="70" t="s">
        <v>646</v>
      </c>
      <c r="C182" s="58" t="s">
        <v>18</v>
      </c>
      <c r="D182" s="70" t="s">
        <v>18</v>
      </c>
      <c r="E182" s="70" t="str">
        <f t="shared" si="0"/>
        <v>Agress Yes</v>
      </c>
      <c r="F182" s="41" t="s">
        <v>24</v>
      </c>
      <c r="G182" s="71" t="s">
        <v>24</v>
      </c>
      <c r="H182" s="59"/>
      <c r="I182" s="59"/>
      <c r="J182" s="59"/>
      <c r="K182" s="59"/>
      <c r="L182" s="59"/>
      <c r="M182" s="59"/>
      <c r="N182" s="59"/>
      <c r="O182" s="59"/>
      <c r="P182" s="59"/>
      <c r="Q182" s="59"/>
      <c r="R182" s="59"/>
      <c r="S182" s="59"/>
      <c r="T182" s="59"/>
      <c r="U182" s="59"/>
      <c r="V182" s="59"/>
      <c r="W182" s="59"/>
      <c r="X182" s="59"/>
      <c r="Y182" s="59"/>
      <c r="Z182" s="59"/>
      <c r="AA182" s="59"/>
    </row>
    <row r="183" spans="1:27">
      <c r="A183" s="69">
        <v>218</v>
      </c>
      <c r="B183" s="70" t="s">
        <v>646</v>
      </c>
      <c r="C183" s="58" t="s">
        <v>18</v>
      </c>
      <c r="D183" s="70" t="s">
        <v>18</v>
      </c>
      <c r="E183" s="70" t="str">
        <f t="shared" si="0"/>
        <v>Agress Yes</v>
      </c>
      <c r="F183" s="41" t="s">
        <v>24</v>
      </c>
      <c r="G183" s="71" t="s">
        <v>24</v>
      </c>
      <c r="H183" s="59"/>
      <c r="I183" s="59"/>
      <c r="J183" s="59"/>
      <c r="K183" s="59"/>
      <c r="L183" s="59"/>
      <c r="M183" s="59"/>
      <c r="N183" s="59"/>
      <c r="O183" s="59"/>
      <c r="P183" s="59"/>
      <c r="Q183" s="59"/>
      <c r="R183" s="59"/>
      <c r="S183" s="59"/>
      <c r="T183" s="59"/>
      <c r="U183" s="59"/>
      <c r="V183" s="59"/>
      <c r="W183" s="59"/>
      <c r="X183" s="59"/>
      <c r="Y183" s="59"/>
      <c r="Z183" s="59"/>
      <c r="AA183" s="59"/>
    </row>
    <row r="184" spans="1:27">
      <c r="A184" s="74">
        <v>219.2</v>
      </c>
      <c r="B184" s="75" t="s">
        <v>655</v>
      </c>
      <c r="C184" s="83" t="s">
        <v>26</v>
      </c>
      <c r="D184" s="83" t="s">
        <v>26</v>
      </c>
      <c r="E184" s="75" t="str">
        <f t="shared" si="0"/>
        <v>Agree No</v>
      </c>
      <c r="F184" s="77"/>
      <c r="G184" s="78" t="s">
        <v>24</v>
      </c>
      <c r="H184" s="79" t="s">
        <v>2065</v>
      </c>
      <c r="I184" s="59"/>
      <c r="J184" s="59"/>
      <c r="K184" s="59"/>
      <c r="L184" s="59"/>
      <c r="M184" s="59"/>
      <c r="N184" s="59"/>
      <c r="O184" s="59"/>
      <c r="P184" s="59"/>
      <c r="Q184" s="59"/>
      <c r="R184" s="59"/>
      <c r="S184" s="59"/>
      <c r="T184" s="59"/>
      <c r="U184" s="59"/>
      <c r="V184" s="59"/>
      <c r="W184" s="59"/>
      <c r="X184" s="59"/>
      <c r="Y184" s="59"/>
      <c r="Z184" s="59"/>
      <c r="AA184" s="59"/>
    </row>
    <row r="185" spans="1:27">
      <c r="A185" s="69">
        <v>220.4</v>
      </c>
      <c r="B185" s="70" t="s">
        <v>659</v>
      </c>
      <c r="C185" s="57" t="s">
        <v>26</v>
      </c>
      <c r="D185" s="70" t="s">
        <v>26</v>
      </c>
      <c r="E185" s="70" t="str">
        <f t="shared" si="0"/>
        <v>Agree No</v>
      </c>
      <c r="F185" s="9"/>
      <c r="G185" s="71" t="s">
        <v>2044</v>
      </c>
      <c r="H185" s="59"/>
      <c r="I185" s="59"/>
      <c r="J185" s="59"/>
      <c r="K185" s="59"/>
      <c r="L185" s="59"/>
      <c r="M185" s="59"/>
      <c r="N185" s="59"/>
      <c r="O185" s="59"/>
      <c r="P185" s="59"/>
      <c r="Q185" s="59"/>
      <c r="R185" s="59"/>
      <c r="S185" s="59"/>
      <c r="T185" s="59"/>
      <c r="U185" s="59"/>
      <c r="V185" s="59"/>
      <c r="W185" s="59"/>
      <c r="X185" s="59"/>
      <c r="Y185" s="59"/>
      <c r="Z185" s="59"/>
      <c r="AA185" s="59"/>
    </row>
    <row r="186" spans="1:27">
      <c r="A186" s="69">
        <v>221.6</v>
      </c>
      <c r="B186" s="70" t="s">
        <v>659</v>
      </c>
      <c r="C186" s="57" t="s">
        <v>26</v>
      </c>
      <c r="D186" s="70" t="s">
        <v>26</v>
      </c>
      <c r="E186" s="70" t="str">
        <f t="shared" si="0"/>
        <v>Agree No</v>
      </c>
      <c r="F186" s="9"/>
      <c r="G186" s="71" t="s">
        <v>89</v>
      </c>
      <c r="H186" s="59"/>
      <c r="I186" s="59"/>
      <c r="J186" s="59"/>
      <c r="K186" s="59"/>
      <c r="L186" s="59"/>
      <c r="M186" s="59"/>
      <c r="N186" s="59"/>
      <c r="O186" s="59"/>
      <c r="P186" s="59"/>
      <c r="Q186" s="59"/>
      <c r="R186" s="59"/>
      <c r="S186" s="59"/>
      <c r="T186" s="59"/>
      <c r="U186" s="59"/>
      <c r="V186" s="59"/>
      <c r="W186" s="59"/>
      <c r="X186" s="59"/>
      <c r="Y186" s="59"/>
      <c r="Z186" s="59"/>
      <c r="AA186" s="59"/>
    </row>
    <row r="187" spans="1:27">
      <c r="A187" s="69">
        <v>222.8</v>
      </c>
      <c r="B187" s="70" t="s">
        <v>664</v>
      </c>
      <c r="C187" s="57" t="s">
        <v>18</v>
      </c>
      <c r="D187" s="70" t="s">
        <v>18</v>
      </c>
      <c r="E187" s="70" t="str">
        <f t="shared" si="0"/>
        <v>Agress Yes</v>
      </c>
      <c r="F187" s="41" t="s">
        <v>24</v>
      </c>
      <c r="G187" s="71" t="s">
        <v>24</v>
      </c>
      <c r="H187" s="59"/>
      <c r="I187" s="59"/>
      <c r="J187" s="59"/>
      <c r="K187" s="59"/>
      <c r="L187" s="59"/>
      <c r="M187" s="59"/>
      <c r="N187" s="59"/>
      <c r="O187" s="59"/>
      <c r="P187" s="59"/>
      <c r="Q187" s="59"/>
      <c r="R187" s="59"/>
      <c r="S187" s="59"/>
      <c r="T187" s="59"/>
      <c r="U187" s="59"/>
      <c r="V187" s="59"/>
      <c r="W187" s="59"/>
      <c r="X187" s="59"/>
      <c r="Y187" s="59"/>
      <c r="Z187" s="59"/>
      <c r="AA187" s="59"/>
    </row>
    <row r="188" spans="1:27">
      <c r="A188" s="69">
        <v>224</v>
      </c>
      <c r="B188" s="70" t="s">
        <v>673</v>
      </c>
      <c r="C188" s="57" t="s">
        <v>26</v>
      </c>
      <c r="D188" s="70" t="s">
        <v>26</v>
      </c>
      <c r="E188" s="70" t="str">
        <f t="shared" si="0"/>
        <v>Agree No</v>
      </c>
      <c r="F188" s="9"/>
      <c r="G188" s="71" t="s">
        <v>2044</v>
      </c>
      <c r="H188" s="59"/>
      <c r="I188" s="59"/>
      <c r="J188" s="59"/>
      <c r="K188" s="59"/>
      <c r="L188" s="59"/>
      <c r="M188" s="59"/>
      <c r="N188" s="59"/>
      <c r="O188" s="59"/>
      <c r="P188" s="59"/>
      <c r="Q188" s="59"/>
      <c r="R188" s="59"/>
      <c r="S188" s="59"/>
      <c r="T188" s="59"/>
      <c r="U188" s="59"/>
      <c r="V188" s="59"/>
      <c r="W188" s="59"/>
      <c r="X188" s="59"/>
      <c r="Y188" s="59"/>
      <c r="Z188" s="59"/>
      <c r="AA188" s="59"/>
    </row>
    <row r="189" spans="1:27">
      <c r="A189" s="69">
        <v>225.2</v>
      </c>
      <c r="B189" s="70" t="s">
        <v>673</v>
      </c>
      <c r="C189" s="57" t="s">
        <v>18</v>
      </c>
      <c r="D189" s="70" t="s">
        <v>18</v>
      </c>
      <c r="E189" s="70" t="str">
        <f t="shared" si="0"/>
        <v>Agress Yes</v>
      </c>
      <c r="F189" s="41" t="s">
        <v>683</v>
      </c>
      <c r="G189" s="71" t="s">
        <v>89</v>
      </c>
      <c r="H189" s="59"/>
      <c r="I189" s="59"/>
      <c r="J189" s="59"/>
      <c r="K189" s="59"/>
      <c r="L189" s="59"/>
      <c r="M189" s="59"/>
      <c r="N189" s="59"/>
      <c r="O189" s="59"/>
      <c r="P189" s="59"/>
      <c r="Q189" s="59"/>
      <c r="R189" s="59"/>
      <c r="S189" s="59"/>
      <c r="T189" s="59"/>
      <c r="U189" s="59"/>
      <c r="V189" s="59"/>
      <c r="W189" s="59"/>
      <c r="X189" s="59"/>
      <c r="Y189" s="59"/>
      <c r="Z189" s="59"/>
      <c r="AA189" s="59"/>
    </row>
    <row r="190" spans="1:27">
      <c r="A190" s="69">
        <v>226.4</v>
      </c>
      <c r="B190" s="70" t="s">
        <v>673</v>
      </c>
      <c r="C190" s="57" t="s">
        <v>26</v>
      </c>
      <c r="D190" s="70" t="s">
        <v>26</v>
      </c>
      <c r="E190" s="70" t="str">
        <f t="shared" si="0"/>
        <v>Agree No</v>
      </c>
      <c r="F190" s="9"/>
      <c r="G190" s="71" t="s">
        <v>89</v>
      </c>
      <c r="H190" s="59"/>
      <c r="I190" s="59"/>
      <c r="J190" s="59"/>
      <c r="K190" s="59"/>
      <c r="L190" s="59"/>
      <c r="M190" s="59"/>
      <c r="N190" s="59"/>
      <c r="O190" s="59"/>
      <c r="P190" s="59"/>
      <c r="Q190" s="59"/>
      <c r="R190" s="59"/>
      <c r="S190" s="59"/>
      <c r="T190" s="59"/>
      <c r="U190" s="59"/>
      <c r="V190" s="59"/>
      <c r="W190" s="59"/>
      <c r="X190" s="59"/>
      <c r="Y190" s="59"/>
      <c r="Z190" s="59"/>
      <c r="AA190" s="59"/>
    </row>
    <row r="191" spans="1:27">
      <c r="A191" s="69">
        <v>227.6</v>
      </c>
      <c r="B191" s="70" t="s">
        <v>673</v>
      </c>
      <c r="C191" s="57" t="s">
        <v>26</v>
      </c>
      <c r="D191" s="70" t="s">
        <v>26</v>
      </c>
      <c r="E191" s="70" t="str">
        <f t="shared" si="0"/>
        <v>Agree No</v>
      </c>
      <c r="F191" s="9"/>
      <c r="G191" s="71" t="s">
        <v>2044</v>
      </c>
      <c r="H191" s="59"/>
      <c r="I191" s="59"/>
      <c r="J191" s="59"/>
      <c r="K191" s="59"/>
      <c r="L191" s="59"/>
      <c r="M191" s="59"/>
      <c r="N191" s="59"/>
      <c r="O191" s="59"/>
      <c r="P191" s="59"/>
      <c r="Q191" s="59"/>
      <c r="R191" s="59"/>
      <c r="S191" s="59"/>
      <c r="T191" s="59"/>
      <c r="U191" s="59"/>
      <c r="V191" s="59"/>
      <c r="W191" s="59"/>
      <c r="X191" s="59"/>
      <c r="Y191" s="59"/>
      <c r="Z191" s="59"/>
      <c r="AA191" s="59"/>
    </row>
    <row r="192" spans="1:27">
      <c r="A192" s="69">
        <v>228.8</v>
      </c>
      <c r="B192" s="70" t="s">
        <v>689</v>
      </c>
      <c r="C192" s="57" t="s">
        <v>18</v>
      </c>
      <c r="D192" s="70" t="s">
        <v>18</v>
      </c>
      <c r="E192" s="70" t="str">
        <f t="shared" si="0"/>
        <v>Agress Yes</v>
      </c>
      <c r="F192" s="41"/>
      <c r="G192" s="71" t="s">
        <v>77</v>
      </c>
      <c r="H192" s="59"/>
      <c r="I192" s="59"/>
      <c r="J192" s="59"/>
      <c r="K192" s="59"/>
      <c r="L192" s="59"/>
      <c r="M192" s="59"/>
      <c r="N192" s="59"/>
      <c r="O192" s="59"/>
      <c r="P192" s="59"/>
      <c r="Q192" s="59"/>
      <c r="R192" s="59"/>
      <c r="S192" s="59"/>
      <c r="T192" s="59"/>
      <c r="U192" s="59"/>
      <c r="V192" s="59"/>
      <c r="W192" s="59"/>
      <c r="X192" s="59"/>
      <c r="Y192" s="59"/>
      <c r="Z192" s="59"/>
      <c r="AA192" s="59"/>
    </row>
    <row r="193" spans="1:27">
      <c r="A193" s="69">
        <v>230</v>
      </c>
      <c r="B193" s="70" t="s">
        <v>689</v>
      </c>
      <c r="C193" s="57" t="s">
        <v>18</v>
      </c>
      <c r="D193" s="70" t="s">
        <v>18</v>
      </c>
      <c r="E193" s="70" t="str">
        <f t="shared" si="0"/>
        <v>Agress Yes</v>
      </c>
      <c r="F193" s="9"/>
      <c r="G193" s="71" t="s">
        <v>77</v>
      </c>
      <c r="H193" s="59"/>
      <c r="I193" s="59"/>
      <c r="J193" s="59"/>
      <c r="K193" s="59"/>
      <c r="L193" s="59"/>
      <c r="M193" s="59"/>
      <c r="N193" s="59"/>
      <c r="O193" s="59"/>
      <c r="P193" s="59"/>
      <c r="Q193" s="59"/>
      <c r="R193" s="59"/>
      <c r="S193" s="59"/>
      <c r="T193" s="59"/>
      <c r="U193" s="59"/>
      <c r="V193" s="59"/>
      <c r="W193" s="59"/>
      <c r="X193" s="59"/>
      <c r="Y193" s="59"/>
      <c r="Z193" s="59"/>
      <c r="AA193" s="59"/>
    </row>
    <row r="194" spans="1:27">
      <c r="A194" s="69">
        <v>231.2</v>
      </c>
      <c r="B194" s="70" t="s">
        <v>689</v>
      </c>
      <c r="C194" s="57" t="s">
        <v>26</v>
      </c>
      <c r="D194" s="70" t="s">
        <v>26</v>
      </c>
      <c r="E194" s="70" t="str">
        <f t="shared" si="0"/>
        <v>Agree No</v>
      </c>
      <c r="F194" s="9"/>
      <c r="G194" s="71" t="s">
        <v>2050</v>
      </c>
      <c r="H194" s="59"/>
      <c r="I194" s="59"/>
      <c r="J194" s="59"/>
      <c r="K194" s="59"/>
      <c r="L194" s="59"/>
      <c r="M194" s="59"/>
      <c r="N194" s="59"/>
      <c r="O194" s="59"/>
      <c r="P194" s="59"/>
      <c r="Q194" s="59"/>
      <c r="R194" s="59"/>
      <c r="S194" s="59"/>
      <c r="T194" s="59"/>
      <c r="U194" s="59"/>
      <c r="V194" s="59"/>
      <c r="W194" s="59"/>
      <c r="X194" s="59"/>
      <c r="Y194" s="59"/>
      <c r="Z194" s="59"/>
      <c r="AA194" s="59"/>
    </row>
    <row r="195" spans="1:27">
      <c r="A195" s="69">
        <v>232.4</v>
      </c>
      <c r="B195" s="70" t="s">
        <v>695</v>
      </c>
      <c r="C195" s="57" t="s">
        <v>18</v>
      </c>
      <c r="D195" s="70" t="s">
        <v>18</v>
      </c>
      <c r="E195" s="70" t="str">
        <f t="shared" si="0"/>
        <v>Agress Yes</v>
      </c>
      <c r="F195" s="41" t="s">
        <v>221</v>
      </c>
      <c r="G195" s="71" t="s">
        <v>89</v>
      </c>
      <c r="H195" s="59"/>
      <c r="I195" s="59"/>
      <c r="J195" s="59"/>
      <c r="K195" s="59"/>
      <c r="L195" s="59"/>
      <c r="M195" s="59"/>
      <c r="N195" s="59"/>
      <c r="O195" s="59"/>
      <c r="P195" s="59"/>
      <c r="Q195" s="59"/>
      <c r="R195" s="59"/>
      <c r="S195" s="59"/>
      <c r="T195" s="59"/>
      <c r="U195" s="59"/>
      <c r="V195" s="59"/>
      <c r="W195" s="59"/>
      <c r="X195" s="59"/>
      <c r="Y195" s="59"/>
      <c r="Z195" s="59"/>
      <c r="AA195" s="59"/>
    </row>
    <row r="196" spans="1:27">
      <c r="A196" s="69">
        <v>233.6</v>
      </c>
      <c r="B196" s="70" t="s">
        <v>700</v>
      </c>
      <c r="C196" s="57" t="s">
        <v>18</v>
      </c>
      <c r="D196" s="70" t="s">
        <v>18</v>
      </c>
      <c r="E196" s="70" t="str">
        <f t="shared" si="0"/>
        <v>Agress Yes</v>
      </c>
      <c r="F196" s="9"/>
      <c r="G196" s="71" t="s">
        <v>2050</v>
      </c>
      <c r="H196" s="59"/>
      <c r="I196" s="59"/>
      <c r="J196" s="59"/>
      <c r="K196" s="59"/>
      <c r="L196" s="59"/>
      <c r="M196" s="59"/>
      <c r="N196" s="59"/>
      <c r="O196" s="59"/>
      <c r="P196" s="59"/>
      <c r="Q196" s="59"/>
      <c r="R196" s="59"/>
      <c r="S196" s="59"/>
      <c r="T196" s="59"/>
      <c r="U196" s="59"/>
      <c r="V196" s="59"/>
      <c r="W196" s="59"/>
      <c r="X196" s="59"/>
      <c r="Y196" s="59"/>
      <c r="Z196" s="59"/>
      <c r="AA196" s="59"/>
    </row>
    <row r="197" spans="1:27">
      <c r="A197" s="69">
        <v>234.8</v>
      </c>
      <c r="B197" s="70" t="s">
        <v>700</v>
      </c>
      <c r="C197" s="57" t="s">
        <v>18</v>
      </c>
      <c r="D197" s="70" t="s">
        <v>18</v>
      </c>
      <c r="E197" s="70" t="str">
        <f t="shared" si="0"/>
        <v>Agress Yes</v>
      </c>
      <c r="F197" s="9"/>
      <c r="G197" s="71" t="s">
        <v>2050</v>
      </c>
      <c r="H197" s="59"/>
      <c r="I197" s="59"/>
      <c r="J197" s="59"/>
      <c r="K197" s="59"/>
      <c r="L197" s="59"/>
      <c r="M197" s="59"/>
      <c r="N197" s="59"/>
      <c r="O197" s="59"/>
      <c r="P197" s="59"/>
      <c r="Q197" s="59"/>
      <c r="R197" s="59"/>
      <c r="S197" s="59"/>
      <c r="T197" s="59"/>
      <c r="U197" s="59"/>
      <c r="V197" s="59"/>
      <c r="W197" s="59"/>
      <c r="X197" s="59"/>
      <c r="Y197" s="59"/>
      <c r="Z197" s="59"/>
      <c r="AA197" s="59"/>
    </row>
    <row r="198" spans="1:27">
      <c r="A198" s="69">
        <v>236</v>
      </c>
      <c r="B198" s="70" t="s">
        <v>705</v>
      </c>
      <c r="C198" s="57" t="s">
        <v>18</v>
      </c>
      <c r="D198" s="70" t="s">
        <v>18</v>
      </c>
      <c r="E198" s="70" t="str">
        <f t="shared" si="0"/>
        <v>Agress Yes</v>
      </c>
      <c r="F198" s="41" t="s">
        <v>221</v>
      </c>
      <c r="G198" s="71" t="s">
        <v>89</v>
      </c>
      <c r="H198" s="59"/>
      <c r="I198" s="59"/>
      <c r="J198" s="59"/>
      <c r="K198" s="59"/>
      <c r="L198" s="59"/>
      <c r="M198" s="59"/>
      <c r="N198" s="59"/>
      <c r="O198" s="59"/>
      <c r="P198" s="59"/>
      <c r="Q198" s="59"/>
      <c r="R198" s="59"/>
      <c r="S198" s="59"/>
      <c r="T198" s="59"/>
      <c r="U198" s="59"/>
      <c r="V198" s="59"/>
      <c r="W198" s="59"/>
      <c r="X198" s="59"/>
      <c r="Y198" s="59"/>
      <c r="Z198" s="59"/>
      <c r="AA198" s="59"/>
    </row>
    <row r="199" spans="1:27">
      <c r="A199" s="69">
        <v>237.2</v>
      </c>
      <c r="B199" s="70" t="s">
        <v>712</v>
      </c>
      <c r="C199" s="57" t="s">
        <v>18</v>
      </c>
      <c r="D199" s="70" t="s">
        <v>18</v>
      </c>
      <c r="E199" s="70" t="str">
        <f t="shared" si="0"/>
        <v>Agress Yes</v>
      </c>
      <c r="F199" s="9"/>
      <c r="G199" s="71" t="s">
        <v>2050</v>
      </c>
      <c r="H199" s="59"/>
      <c r="I199" s="59"/>
      <c r="J199" s="59"/>
      <c r="K199" s="59"/>
      <c r="L199" s="59"/>
      <c r="M199" s="59"/>
      <c r="N199" s="59"/>
      <c r="O199" s="59"/>
      <c r="P199" s="59"/>
      <c r="Q199" s="59"/>
      <c r="R199" s="59"/>
      <c r="S199" s="59"/>
      <c r="T199" s="59"/>
      <c r="U199" s="59"/>
      <c r="V199" s="59"/>
      <c r="W199" s="59"/>
      <c r="X199" s="59"/>
      <c r="Y199" s="59"/>
      <c r="Z199" s="59"/>
      <c r="AA199" s="59"/>
    </row>
    <row r="200" spans="1:27">
      <c r="A200" s="69">
        <v>238.4</v>
      </c>
      <c r="B200" s="70" t="s">
        <v>714</v>
      </c>
      <c r="C200" s="57" t="s">
        <v>18</v>
      </c>
      <c r="D200" s="70" t="s">
        <v>18</v>
      </c>
      <c r="E200" s="70" t="str">
        <f t="shared" si="0"/>
        <v>Agress Yes</v>
      </c>
      <c r="F200" s="41" t="s">
        <v>221</v>
      </c>
      <c r="G200" s="71" t="s">
        <v>162</v>
      </c>
      <c r="H200" s="59"/>
      <c r="I200" s="59"/>
      <c r="J200" s="59"/>
      <c r="K200" s="59"/>
      <c r="L200" s="59"/>
      <c r="M200" s="59"/>
      <c r="N200" s="59"/>
      <c r="O200" s="59"/>
      <c r="P200" s="59"/>
      <c r="Q200" s="59"/>
      <c r="R200" s="59"/>
      <c r="S200" s="59"/>
      <c r="T200" s="59"/>
      <c r="U200" s="59"/>
      <c r="V200" s="59"/>
      <c r="W200" s="59"/>
      <c r="X200" s="59"/>
      <c r="Y200" s="59"/>
      <c r="Z200" s="59"/>
      <c r="AA200" s="59"/>
    </row>
    <row r="201" spans="1:27">
      <c r="A201" s="69">
        <v>239.6</v>
      </c>
      <c r="B201" s="70" t="s">
        <v>720</v>
      </c>
      <c r="C201" s="57" t="s">
        <v>18</v>
      </c>
      <c r="D201" s="70" t="s">
        <v>18</v>
      </c>
      <c r="E201" s="70" t="str">
        <f t="shared" si="0"/>
        <v>Agress Yes</v>
      </c>
      <c r="F201" s="41" t="s">
        <v>221</v>
      </c>
      <c r="G201" s="71" t="s">
        <v>89</v>
      </c>
      <c r="H201" s="59"/>
      <c r="I201" s="59"/>
      <c r="J201" s="59"/>
      <c r="K201" s="59"/>
      <c r="L201" s="59"/>
      <c r="M201" s="59"/>
      <c r="N201" s="59"/>
      <c r="O201" s="59"/>
      <c r="P201" s="59"/>
      <c r="Q201" s="59"/>
      <c r="R201" s="59"/>
      <c r="S201" s="59"/>
      <c r="T201" s="59"/>
      <c r="U201" s="59"/>
      <c r="V201" s="59"/>
      <c r="W201" s="59"/>
      <c r="X201" s="59"/>
      <c r="Y201" s="59"/>
      <c r="Z201" s="59"/>
      <c r="AA201" s="59"/>
    </row>
    <row r="202" spans="1:27">
      <c r="A202" s="69">
        <v>240.8</v>
      </c>
      <c r="B202" s="70" t="s">
        <v>725</v>
      </c>
      <c r="C202" s="57" t="s">
        <v>18</v>
      </c>
      <c r="D202" s="70" t="s">
        <v>18</v>
      </c>
      <c r="E202" s="70" t="str">
        <f t="shared" si="0"/>
        <v>Agress Yes</v>
      </c>
      <c r="F202" s="41" t="s">
        <v>221</v>
      </c>
      <c r="G202" s="71" t="s">
        <v>89</v>
      </c>
      <c r="H202" s="59"/>
      <c r="I202" s="59"/>
      <c r="J202" s="59"/>
      <c r="K202" s="59"/>
      <c r="L202" s="59"/>
      <c r="M202" s="59"/>
      <c r="N202" s="59"/>
      <c r="O202" s="59"/>
      <c r="P202" s="59"/>
      <c r="Q202" s="59"/>
      <c r="R202" s="59"/>
      <c r="S202" s="59"/>
      <c r="T202" s="59"/>
      <c r="U202" s="59"/>
      <c r="V202" s="59"/>
      <c r="W202" s="59"/>
      <c r="X202" s="59"/>
      <c r="Y202" s="59"/>
      <c r="Z202" s="59"/>
      <c r="AA202" s="59"/>
    </row>
    <row r="203" spans="1:27">
      <c r="A203" s="69">
        <v>242</v>
      </c>
      <c r="B203" s="70" t="s">
        <v>729</v>
      </c>
      <c r="C203" s="57" t="s">
        <v>18</v>
      </c>
      <c r="D203" s="70" t="s">
        <v>18</v>
      </c>
      <c r="E203" s="70" t="str">
        <f t="shared" si="0"/>
        <v>Agress Yes</v>
      </c>
      <c r="F203" s="41" t="s">
        <v>221</v>
      </c>
      <c r="G203" s="71" t="s">
        <v>89</v>
      </c>
      <c r="H203" s="59"/>
      <c r="I203" s="59"/>
      <c r="J203" s="59"/>
      <c r="K203" s="59"/>
      <c r="L203" s="59"/>
      <c r="M203" s="59"/>
      <c r="N203" s="59"/>
      <c r="O203" s="59"/>
      <c r="P203" s="59"/>
      <c r="Q203" s="59"/>
      <c r="R203" s="59"/>
      <c r="S203" s="59"/>
      <c r="T203" s="59"/>
      <c r="U203" s="59"/>
      <c r="V203" s="59"/>
      <c r="W203" s="59"/>
      <c r="X203" s="59"/>
      <c r="Y203" s="59"/>
      <c r="Z203" s="59"/>
      <c r="AA203" s="59"/>
    </row>
    <row r="204" spans="1:27">
      <c r="A204" s="69">
        <v>243.2</v>
      </c>
      <c r="B204" s="70" t="s">
        <v>733</v>
      </c>
      <c r="C204" s="41" t="s">
        <v>26</v>
      </c>
      <c r="D204" s="70" t="s">
        <v>26</v>
      </c>
      <c r="E204" s="70" t="str">
        <f t="shared" si="0"/>
        <v>Agree No</v>
      </c>
      <c r="F204" s="41" t="s">
        <v>221</v>
      </c>
      <c r="G204" s="71" t="s">
        <v>2046</v>
      </c>
      <c r="H204" s="59"/>
      <c r="I204" s="59"/>
      <c r="J204" s="59"/>
      <c r="K204" s="59"/>
      <c r="L204" s="59"/>
      <c r="M204" s="59"/>
      <c r="N204" s="59"/>
      <c r="O204" s="59"/>
      <c r="P204" s="59"/>
      <c r="Q204" s="59"/>
      <c r="R204" s="59"/>
      <c r="S204" s="59"/>
      <c r="T204" s="59"/>
      <c r="U204" s="59"/>
      <c r="V204" s="59"/>
      <c r="W204" s="59"/>
      <c r="X204" s="59"/>
      <c r="Y204" s="59"/>
      <c r="Z204" s="59"/>
      <c r="AA204" s="59"/>
    </row>
    <row r="205" spans="1:27">
      <c r="A205" s="69">
        <v>244.4</v>
      </c>
      <c r="B205" s="70" t="s">
        <v>739</v>
      </c>
      <c r="C205" s="57" t="s">
        <v>26</v>
      </c>
      <c r="D205" s="70" t="s">
        <v>26</v>
      </c>
      <c r="E205" s="70" t="str">
        <f t="shared" si="0"/>
        <v>Agree No</v>
      </c>
      <c r="F205" s="9"/>
      <c r="G205" s="71" t="s">
        <v>89</v>
      </c>
      <c r="H205" s="59"/>
      <c r="I205" s="59"/>
      <c r="J205" s="59"/>
      <c r="K205" s="59"/>
      <c r="L205" s="59"/>
      <c r="M205" s="59"/>
      <c r="N205" s="59"/>
      <c r="O205" s="59"/>
      <c r="P205" s="59"/>
      <c r="Q205" s="59"/>
      <c r="R205" s="59"/>
      <c r="S205" s="59"/>
      <c r="T205" s="59"/>
      <c r="U205" s="59"/>
      <c r="V205" s="59"/>
      <c r="W205" s="59"/>
      <c r="X205" s="59"/>
      <c r="Y205" s="59"/>
      <c r="Z205" s="59"/>
      <c r="AA205" s="59"/>
    </row>
    <row r="206" spans="1:27">
      <c r="A206" s="69">
        <v>245.6</v>
      </c>
      <c r="B206" s="70" t="s">
        <v>739</v>
      </c>
      <c r="C206" s="57" t="s">
        <v>26</v>
      </c>
      <c r="D206" s="70" t="s">
        <v>26</v>
      </c>
      <c r="E206" s="70" t="str">
        <f t="shared" si="0"/>
        <v>Agree No</v>
      </c>
      <c r="F206" s="9"/>
      <c r="G206" s="71" t="s">
        <v>89</v>
      </c>
      <c r="H206" s="59"/>
      <c r="I206" s="59"/>
      <c r="J206" s="59"/>
      <c r="K206" s="59"/>
      <c r="L206" s="59"/>
      <c r="M206" s="59"/>
      <c r="N206" s="59"/>
      <c r="O206" s="59"/>
      <c r="P206" s="59"/>
      <c r="Q206" s="59"/>
      <c r="R206" s="59"/>
      <c r="S206" s="59"/>
      <c r="T206" s="59"/>
      <c r="U206" s="59"/>
      <c r="V206" s="59"/>
      <c r="W206" s="59"/>
      <c r="X206" s="59"/>
      <c r="Y206" s="59"/>
      <c r="Z206" s="59"/>
      <c r="AA206" s="59"/>
    </row>
    <row r="207" spans="1:27">
      <c r="A207" s="69">
        <v>246.8</v>
      </c>
      <c r="B207" s="70" t="s">
        <v>743</v>
      </c>
      <c r="C207" s="57" t="s">
        <v>26</v>
      </c>
      <c r="D207" s="70" t="s">
        <v>18</v>
      </c>
      <c r="E207" s="70" t="str">
        <f t="shared" si="0"/>
        <v>Disagree</v>
      </c>
      <c r="F207" s="9"/>
      <c r="G207" s="71" t="s">
        <v>2047</v>
      </c>
      <c r="H207" s="59"/>
      <c r="I207" s="59"/>
      <c r="J207" s="59"/>
      <c r="K207" s="59"/>
      <c r="L207" s="59"/>
      <c r="M207" s="59"/>
      <c r="N207" s="59"/>
      <c r="O207" s="59"/>
      <c r="P207" s="59"/>
      <c r="Q207" s="59"/>
      <c r="R207" s="59"/>
      <c r="S207" s="59"/>
      <c r="T207" s="59"/>
      <c r="U207" s="59"/>
      <c r="V207" s="59"/>
      <c r="W207" s="59"/>
      <c r="X207" s="59"/>
      <c r="Y207" s="59"/>
      <c r="Z207" s="59"/>
      <c r="AA207" s="59"/>
    </row>
    <row r="208" spans="1:27">
      <c r="A208" s="69">
        <v>248</v>
      </c>
      <c r="B208" s="70" t="s">
        <v>747</v>
      </c>
      <c r="C208" s="57" t="s">
        <v>26</v>
      </c>
      <c r="D208" s="70" t="s">
        <v>26</v>
      </c>
      <c r="E208" s="70" t="str">
        <f t="shared" si="0"/>
        <v>Agree No</v>
      </c>
      <c r="F208" s="9"/>
      <c r="G208" s="71" t="s">
        <v>89</v>
      </c>
      <c r="H208" s="59"/>
      <c r="I208" s="59"/>
      <c r="J208" s="59"/>
      <c r="K208" s="59"/>
      <c r="L208" s="59"/>
      <c r="M208" s="59"/>
      <c r="N208" s="59"/>
      <c r="O208" s="59"/>
      <c r="P208" s="59"/>
      <c r="Q208" s="59"/>
      <c r="R208" s="59"/>
      <c r="S208" s="59"/>
      <c r="T208" s="59"/>
      <c r="U208" s="59"/>
      <c r="V208" s="59"/>
      <c r="W208" s="59"/>
      <c r="X208" s="59"/>
      <c r="Y208" s="59"/>
      <c r="Z208" s="59"/>
      <c r="AA208" s="59"/>
    </row>
    <row r="209" spans="1:27">
      <c r="A209" s="69">
        <v>249.2</v>
      </c>
      <c r="B209" s="70" t="s">
        <v>751</v>
      </c>
      <c r="C209" s="57" t="s">
        <v>26</v>
      </c>
      <c r="D209" s="70" t="s">
        <v>26</v>
      </c>
      <c r="E209" s="70" t="str">
        <f t="shared" si="0"/>
        <v>Agree No</v>
      </c>
      <c r="F209" s="9"/>
      <c r="G209" s="71" t="s">
        <v>2044</v>
      </c>
      <c r="H209" s="59"/>
      <c r="I209" s="59"/>
      <c r="J209" s="59"/>
      <c r="K209" s="59"/>
      <c r="L209" s="59"/>
      <c r="M209" s="59"/>
      <c r="N209" s="59"/>
      <c r="O209" s="59"/>
      <c r="P209" s="59"/>
      <c r="Q209" s="59"/>
      <c r="R209" s="59"/>
      <c r="S209" s="59"/>
      <c r="T209" s="59"/>
      <c r="U209" s="59"/>
      <c r="V209" s="59"/>
      <c r="W209" s="59"/>
      <c r="X209" s="59"/>
      <c r="Y209" s="59"/>
      <c r="Z209" s="59"/>
      <c r="AA209" s="59"/>
    </row>
    <row r="210" spans="1:27">
      <c r="A210" s="69">
        <v>250.4</v>
      </c>
      <c r="B210" s="70" t="s">
        <v>755</v>
      </c>
      <c r="C210" s="57" t="s">
        <v>26</v>
      </c>
      <c r="D210" s="70" t="s">
        <v>26</v>
      </c>
      <c r="E210" s="70" t="str">
        <f t="shared" si="0"/>
        <v>Agree No</v>
      </c>
      <c r="F210" s="9"/>
      <c r="G210" s="71" t="s">
        <v>89</v>
      </c>
      <c r="H210" s="59"/>
      <c r="I210" s="59"/>
      <c r="J210" s="59"/>
      <c r="K210" s="59"/>
      <c r="L210" s="59"/>
      <c r="M210" s="59"/>
      <c r="N210" s="59"/>
      <c r="O210" s="59"/>
      <c r="P210" s="59"/>
      <c r="Q210" s="59"/>
      <c r="R210" s="59"/>
      <c r="S210" s="59"/>
      <c r="T210" s="59"/>
      <c r="U210" s="59"/>
      <c r="V210" s="59"/>
      <c r="W210" s="59"/>
      <c r="X210" s="59"/>
      <c r="Y210" s="59"/>
      <c r="Z210" s="59"/>
      <c r="AA210" s="59"/>
    </row>
    <row r="211" spans="1:27">
      <c r="A211" s="69">
        <v>251.6</v>
      </c>
      <c r="B211" s="70" t="s">
        <v>757</v>
      </c>
      <c r="C211" s="57" t="s">
        <v>26</v>
      </c>
      <c r="D211" s="70" t="s">
        <v>26</v>
      </c>
      <c r="E211" s="70" t="str">
        <f t="shared" si="0"/>
        <v>Agree No</v>
      </c>
      <c r="F211" s="9"/>
      <c r="G211" s="71" t="s">
        <v>24</v>
      </c>
      <c r="I211" s="59"/>
      <c r="J211" s="59"/>
      <c r="K211" s="59"/>
      <c r="L211" s="59"/>
      <c r="M211" s="59"/>
      <c r="N211" s="59"/>
      <c r="O211" s="59"/>
      <c r="P211" s="59"/>
      <c r="Q211" s="59"/>
      <c r="R211" s="59"/>
      <c r="S211" s="59"/>
      <c r="T211" s="59"/>
      <c r="U211" s="59"/>
      <c r="V211" s="59"/>
      <c r="W211" s="59"/>
      <c r="X211" s="59"/>
      <c r="Y211" s="59"/>
      <c r="Z211" s="59"/>
      <c r="AA211" s="59"/>
    </row>
    <row r="212" spans="1:27">
      <c r="A212" s="69">
        <v>252.8</v>
      </c>
      <c r="B212" s="70" t="s">
        <v>759</v>
      </c>
      <c r="C212" s="57" t="s">
        <v>18</v>
      </c>
      <c r="D212" s="70" t="s">
        <v>18</v>
      </c>
      <c r="E212" s="70" t="str">
        <f t="shared" si="0"/>
        <v>Agress Yes</v>
      </c>
      <c r="F212" s="41" t="s">
        <v>221</v>
      </c>
      <c r="G212" s="71" t="s">
        <v>162</v>
      </c>
      <c r="H212" s="59"/>
      <c r="I212" s="59"/>
      <c r="J212" s="59"/>
      <c r="K212" s="59"/>
      <c r="L212" s="59"/>
      <c r="M212" s="59"/>
      <c r="N212" s="59"/>
      <c r="O212" s="59"/>
      <c r="P212" s="59"/>
      <c r="Q212" s="59"/>
      <c r="R212" s="59"/>
      <c r="S212" s="59"/>
      <c r="T212" s="59"/>
      <c r="U212" s="59"/>
      <c r="V212" s="59"/>
      <c r="W212" s="59"/>
      <c r="X212" s="59"/>
      <c r="Y212" s="59"/>
      <c r="Z212" s="59"/>
      <c r="AA212" s="59"/>
    </row>
    <row r="213" spans="1:27">
      <c r="A213" s="69">
        <v>254</v>
      </c>
      <c r="B213" s="70" t="s">
        <v>767</v>
      </c>
      <c r="C213" s="57" t="s">
        <v>26</v>
      </c>
      <c r="D213" s="70" t="s">
        <v>26</v>
      </c>
      <c r="E213" s="70" t="str">
        <f t="shared" si="0"/>
        <v>Agree No</v>
      </c>
      <c r="F213" s="9"/>
      <c r="G213" s="71" t="s">
        <v>24</v>
      </c>
      <c r="H213" s="79" t="s">
        <v>2066</v>
      </c>
      <c r="I213" s="59"/>
      <c r="J213" s="59"/>
      <c r="K213" s="59"/>
      <c r="L213" s="59"/>
      <c r="M213" s="59"/>
      <c r="N213" s="59"/>
      <c r="O213" s="59"/>
      <c r="P213" s="59"/>
      <c r="Q213" s="59"/>
      <c r="R213" s="59"/>
      <c r="S213" s="59"/>
      <c r="T213" s="59"/>
      <c r="U213" s="59"/>
      <c r="V213" s="59"/>
      <c r="W213" s="59"/>
      <c r="X213" s="59"/>
      <c r="Y213" s="59"/>
      <c r="Z213" s="59"/>
      <c r="AA213" s="59"/>
    </row>
    <row r="214" spans="1:27">
      <c r="A214" s="69">
        <v>255.2</v>
      </c>
      <c r="B214" s="70" t="s">
        <v>769</v>
      </c>
      <c r="C214" s="70" t="s">
        <v>26</v>
      </c>
      <c r="D214" s="70" t="s">
        <v>26</v>
      </c>
      <c r="E214" s="70" t="str">
        <f t="shared" si="0"/>
        <v>Agree No</v>
      </c>
      <c r="F214" s="9"/>
      <c r="G214" s="48"/>
      <c r="H214" s="59"/>
      <c r="I214" s="59"/>
      <c r="J214" s="59"/>
      <c r="K214" s="59"/>
      <c r="L214" s="59"/>
      <c r="M214" s="59"/>
      <c r="N214" s="59"/>
      <c r="O214" s="59"/>
      <c r="P214" s="59"/>
      <c r="Q214" s="59"/>
      <c r="R214" s="59"/>
      <c r="S214" s="59"/>
      <c r="T214" s="59"/>
      <c r="U214" s="59"/>
      <c r="V214" s="59"/>
      <c r="W214" s="59"/>
      <c r="X214" s="59"/>
      <c r="Y214" s="59"/>
      <c r="Z214" s="59"/>
      <c r="AA214" s="59"/>
    </row>
    <row r="215" spans="1:27">
      <c r="A215" s="69">
        <v>256.39999999999998</v>
      </c>
      <c r="B215" s="70" t="s">
        <v>771</v>
      </c>
      <c r="C215" s="57" t="s">
        <v>26</v>
      </c>
      <c r="D215" s="70" t="s">
        <v>26</v>
      </c>
      <c r="E215" s="70" t="str">
        <f t="shared" si="0"/>
        <v>Agree No</v>
      </c>
      <c r="F215" s="9"/>
      <c r="G215" s="71" t="s">
        <v>2044</v>
      </c>
      <c r="H215" s="59"/>
      <c r="I215" s="59"/>
      <c r="J215" s="59"/>
      <c r="K215" s="59"/>
      <c r="L215" s="59"/>
      <c r="M215" s="59"/>
      <c r="N215" s="59"/>
      <c r="O215" s="59"/>
      <c r="P215" s="59"/>
      <c r="Q215" s="59"/>
      <c r="R215" s="59"/>
      <c r="S215" s="59"/>
      <c r="T215" s="59"/>
      <c r="U215" s="59"/>
      <c r="V215" s="59"/>
      <c r="W215" s="59"/>
      <c r="X215" s="59"/>
      <c r="Y215" s="59"/>
      <c r="Z215" s="59"/>
      <c r="AA215" s="59"/>
    </row>
    <row r="216" spans="1:27">
      <c r="A216" s="69">
        <v>257.60000000000002</v>
      </c>
      <c r="B216" s="70" t="s">
        <v>773</v>
      </c>
      <c r="C216" s="57" t="s">
        <v>26</v>
      </c>
      <c r="D216" s="70" t="s">
        <v>26</v>
      </c>
      <c r="E216" s="70" t="str">
        <f t="shared" si="0"/>
        <v>Agree No</v>
      </c>
      <c r="F216" s="9"/>
      <c r="G216" s="71" t="s">
        <v>89</v>
      </c>
      <c r="H216" s="59"/>
      <c r="I216" s="59"/>
      <c r="J216" s="59"/>
      <c r="K216" s="59"/>
      <c r="L216" s="59"/>
      <c r="M216" s="59"/>
      <c r="N216" s="59"/>
      <c r="O216" s="59"/>
      <c r="P216" s="59"/>
      <c r="Q216" s="59"/>
      <c r="R216" s="59"/>
      <c r="S216" s="59"/>
      <c r="T216" s="59"/>
      <c r="U216" s="59"/>
      <c r="V216" s="59"/>
      <c r="W216" s="59"/>
      <c r="X216" s="59"/>
      <c r="Y216" s="59"/>
      <c r="Z216" s="59"/>
      <c r="AA216" s="59"/>
    </row>
    <row r="217" spans="1:27">
      <c r="A217" s="69">
        <v>258.8</v>
      </c>
      <c r="B217" s="70" t="s">
        <v>775</v>
      </c>
      <c r="C217" s="57" t="s">
        <v>18</v>
      </c>
      <c r="D217" s="70" t="s">
        <v>18</v>
      </c>
      <c r="E217" s="70" t="str">
        <f t="shared" si="0"/>
        <v>Agress Yes</v>
      </c>
      <c r="F217" s="41" t="s">
        <v>221</v>
      </c>
      <c r="G217" s="71" t="s">
        <v>89</v>
      </c>
      <c r="H217" s="59"/>
      <c r="I217" s="59"/>
      <c r="J217" s="59"/>
      <c r="K217" s="59"/>
      <c r="L217" s="59"/>
      <c r="M217" s="59"/>
      <c r="N217" s="59"/>
      <c r="O217" s="59"/>
      <c r="P217" s="59"/>
      <c r="Q217" s="59"/>
      <c r="R217" s="59"/>
      <c r="S217" s="59"/>
      <c r="T217" s="59"/>
      <c r="U217" s="59"/>
      <c r="V217" s="59"/>
      <c r="W217" s="59"/>
      <c r="X217" s="59"/>
      <c r="Y217" s="59"/>
      <c r="Z217" s="59"/>
      <c r="AA217" s="59"/>
    </row>
    <row r="218" spans="1:27">
      <c r="A218" s="69">
        <v>260</v>
      </c>
      <c r="B218" s="70" t="s">
        <v>782</v>
      </c>
      <c r="C218" s="57" t="s">
        <v>26</v>
      </c>
      <c r="D218" s="70" t="s">
        <v>26</v>
      </c>
      <c r="E218" s="70" t="str">
        <f t="shared" si="0"/>
        <v>Agree No</v>
      </c>
      <c r="F218" s="9"/>
      <c r="G218" s="71" t="s">
        <v>89</v>
      </c>
      <c r="H218" s="59"/>
      <c r="I218" s="59"/>
      <c r="J218" s="59"/>
      <c r="K218" s="59"/>
      <c r="L218" s="59"/>
      <c r="M218" s="59"/>
      <c r="N218" s="59"/>
      <c r="O218" s="59"/>
      <c r="P218" s="59"/>
      <c r="Q218" s="59"/>
      <c r="R218" s="59"/>
      <c r="S218" s="59"/>
      <c r="T218" s="59"/>
      <c r="U218" s="59"/>
      <c r="V218" s="59"/>
      <c r="W218" s="59"/>
      <c r="X218" s="59"/>
      <c r="Y218" s="59"/>
      <c r="Z218" s="59"/>
      <c r="AA218" s="59"/>
    </row>
    <row r="219" spans="1:27">
      <c r="A219" s="69">
        <v>261.2</v>
      </c>
      <c r="B219" s="70" t="s">
        <v>786</v>
      </c>
      <c r="C219" s="41" t="s">
        <v>26</v>
      </c>
      <c r="D219" s="70" t="s">
        <v>26</v>
      </c>
      <c r="E219" s="70" t="str">
        <f t="shared" si="0"/>
        <v>Agree No</v>
      </c>
      <c r="F219" s="41" t="s">
        <v>221</v>
      </c>
      <c r="G219" s="71" t="s">
        <v>2046</v>
      </c>
      <c r="H219" s="59"/>
      <c r="I219" s="59"/>
      <c r="J219" s="59"/>
      <c r="K219" s="59"/>
      <c r="L219" s="59"/>
      <c r="M219" s="59"/>
      <c r="N219" s="59"/>
      <c r="O219" s="59"/>
      <c r="P219" s="59"/>
      <c r="Q219" s="59"/>
      <c r="R219" s="59"/>
      <c r="S219" s="59"/>
      <c r="T219" s="59"/>
      <c r="U219" s="59"/>
      <c r="V219" s="59"/>
      <c r="W219" s="59"/>
      <c r="X219" s="59"/>
      <c r="Y219" s="59"/>
      <c r="Z219" s="59"/>
      <c r="AA219" s="59"/>
    </row>
    <row r="220" spans="1:27">
      <c r="A220" s="69">
        <v>262.39999999999998</v>
      </c>
      <c r="B220" s="70" t="s">
        <v>786</v>
      </c>
      <c r="C220" s="57" t="s">
        <v>18</v>
      </c>
      <c r="D220" s="70" t="s">
        <v>18</v>
      </c>
      <c r="E220" s="70" t="str">
        <f t="shared" si="0"/>
        <v>Agress Yes</v>
      </c>
      <c r="F220" s="41" t="s">
        <v>221</v>
      </c>
      <c r="G220" s="71" t="s">
        <v>2044</v>
      </c>
      <c r="H220" s="59"/>
      <c r="I220" s="59"/>
      <c r="J220" s="59"/>
      <c r="K220" s="59"/>
      <c r="L220" s="59"/>
      <c r="M220" s="59"/>
      <c r="N220" s="59"/>
      <c r="O220" s="59"/>
      <c r="P220" s="59"/>
      <c r="Q220" s="59"/>
      <c r="R220" s="59"/>
      <c r="S220" s="59"/>
      <c r="T220" s="59"/>
      <c r="U220" s="59"/>
      <c r="V220" s="59"/>
      <c r="W220" s="59"/>
      <c r="X220" s="59"/>
      <c r="Y220" s="59"/>
      <c r="Z220" s="59"/>
      <c r="AA220" s="59"/>
    </row>
    <row r="221" spans="1:27">
      <c r="A221" s="69">
        <v>263.60000000000002</v>
      </c>
      <c r="B221" s="70" t="s">
        <v>786</v>
      </c>
      <c r="C221" s="57" t="s">
        <v>18</v>
      </c>
      <c r="D221" s="70" t="s">
        <v>18</v>
      </c>
      <c r="E221" s="70" t="str">
        <f t="shared" si="0"/>
        <v>Agress Yes</v>
      </c>
      <c r="F221" s="41" t="s">
        <v>221</v>
      </c>
      <c r="G221" s="71" t="s">
        <v>2044</v>
      </c>
      <c r="H221" s="59"/>
      <c r="I221" s="59"/>
      <c r="J221" s="59"/>
      <c r="K221" s="59"/>
      <c r="L221" s="59"/>
      <c r="M221" s="59"/>
      <c r="N221" s="59"/>
      <c r="O221" s="59"/>
      <c r="P221" s="59"/>
      <c r="Q221" s="59"/>
      <c r="R221" s="59"/>
      <c r="S221" s="59"/>
      <c r="T221" s="59"/>
      <c r="U221" s="59"/>
      <c r="V221" s="59"/>
      <c r="W221" s="59"/>
      <c r="X221" s="59"/>
      <c r="Y221" s="59"/>
      <c r="Z221" s="59"/>
      <c r="AA221" s="59"/>
    </row>
    <row r="222" spans="1:27">
      <c r="A222" s="69">
        <v>264.8</v>
      </c>
      <c r="B222" s="70" t="s">
        <v>803</v>
      </c>
      <c r="C222" s="57" t="s">
        <v>18</v>
      </c>
      <c r="D222" s="70" t="s">
        <v>18</v>
      </c>
      <c r="E222" s="70" t="str">
        <f t="shared" si="0"/>
        <v>Agress Yes</v>
      </c>
      <c r="F222" s="9"/>
      <c r="G222" s="71" t="s">
        <v>24</v>
      </c>
      <c r="H222" s="79" t="s">
        <v>2067</v>
      </c>
      <c r="I222" s="59"/>
      <c r="J222" s="59"/>
      <c r="K222" s="59"/>
      <c r="L222" s="59"/>
      <c r="M222" s="59"/>
      <c r="N222" s="59"/>
      <c r="O222" s="59"/>
      <c r="P222" s="59"/>
      <c r="Q222" s="59"/>
      <c r="R222" s="59"/>
      <c r="S222" s="59"/>
      <c r="T222" s="59"/>
      <c r="U222" s="59"/>
      <c r="V222" s="59"/>
      <c r="W222" s="59"/>
      <c r="X222" s="59"/>
      <c r="Y222" s="59"/>
      <c r="Z222" s="59"/>
      <c r="AA222" s="59"/>
    </row>
    <row r="223" spans="1:27">
      <c r="A223" s="69">
        <v>266</v>
      </c>
      <c r="B223" s="70" t="s">
        <v>807</v>
      </c>
      <c r="C223" s="57" t="s">
        <v>26</v>
      </c>
      <c r="D223" s="70" t="s">
        <v>18</v>
      </c>
      <c r="E223" s="70" t="str">
        <f t="shared" si="0"/>
        <v>Disagree</v>
      </c>
      <c r="F223" s="9"/>
      <c r="G223" s="71" t="s">
        <v>2047</v>
      </c>
      <c r="H223" s="59"/>
      <c r="I223" s="59"/>
      <c r="J223" s="59"/>
      <c r="K223" s="59"/>
      <c r="L223" s="59"/>
      <c r="M223" s="59"/>
      <c r="N223" s="59"/>
      <c r="O223" s="59"/>
      <c r="P223" s="59"/>
      <c r="Q223" s="59"/>
      <c r="R223" s="59"/>
      <c r="S223" s="59"/>
      <c r="T223" s="59"/>
      <c r="U223" s="59"/>
      <c r="V223" s="59"/>
      <c r="W223" s="59"/>
      <c r="X223" s="59"/>
      <c r="Y223" s="59"/>
      <c r="Z223" s="59"/>
      <c r="AA223" s="59"/>
    </row>
    <row r="224" spans="1:27">
      <c r="A224" s="69">
        <v>267.2</v>
      </c>
      <c r="B224" s="70" t="s">
        <v>811</v>
      </c>
      <c r="C224" s="41" t="s">
        <v>26</v>
      </c>
      <c r="D224" s="70" t="s">
        <v>2068</v>
      </c>
      <c r="E224" s="70" t="str">
        <f t="shared" si="0"/>
        <v>Agree No</v>
      </c>
      <c r="F224" s="9"/>
      <c r="G224" s="71" t="s">
        <v>2046</v>
      </c>
      <c r="H224" s="59"/>
      <c r="I224" s="59"/>
      <c r="J224" s="59"/>
      <c r="K224" s="59"/>
      <c r="L224" s="59"/>
      <c r="M224" s="59"/>
      <c r="N224" s="59"/>
      <c r="O224" s="59"/>
      <c r="P224" s="59"/>
      <c r="Q224" s="59"/>
      <c r="R224" s="59"/>
      <c r="S224" s="59"/>
      <c r="T224" s="59"/>
      <c r="U224" s="59"/>
      <c r="V224" s="59"/>
      <c r="W224" s="59"/>
      <c r="X224" s="59"/>
      <c r="Y224" s="59"/>
      <c r="Z224" s="59"/>
      <c r="AA224" s="59"/>
    </row>
    <row r="225" spans="1:27">
      <c r="A225" s="69">
        <v>268.39999999999998</v>
      </c>
      <c r="B225" s="70" t="s">
        <v>815</v>
      </c>
      <c r="C225" s="57" t="s">
        <v>26</v>
      </c>
      <c r="D225" s="70" t="s">
        <v>26</v>
      </c>
      <c r="E225" s="70" t="str">
        <f t="shared" si="0"/>
        <v>Agree No</v>
      </c>
      <c r="F225" s="9"/>
      <c r="G225" s="71" t="s">
        <v>89</v>
      </c>
      <c r="H225" s="59"/>
      <c r="I225" s="59"/>
      <c r="J225" s="59"/>
      <c r="K225" s="59"/>
      <c r="L225" s="59"/>
      <c r="M225" s="59"/>
      <c r="N225" s="59"/>
      <c r="O225" s="59"/>
      <c r="P225" s="59"/>
      <c r="Q225" s="59"/>
      <c r="R225" s="59"/>
      <c r="S225" s="59"/>
      <c r="T225" s="59"/>
      <c r="U225" s="59"/>
      <c r="V225" s="59"/>
      <c r="W225" s="59"/>
      <c r="X225" s="59"/>
      <c r="Y225" s="59"/>
      <c r="Z225" s="59"/>
      <c r="AA225" s="59"/>
    </row>
    <row r="226" spans="1:27">
      <c r="A226" s="69">
        <v>269.60000000000002</v>
      </c>
      <c r="B226" s="70" t="s">
        <v>817</v>
      </c>
      <c r="C226" s="84" t="s">
        <v>26</v>
      </c>
      <c r="D226" s="70" t="s">
        <v>26</v>
      </c>
      <c r="E226" s="70" t="str">
        <f t="shared" si="0"/>
        <v>Agree No</v>
      </c>
      <c r="F226" s="9"/>
      <c r="G226" s="78" t="s">
        <v>89</v>
      </c>
      <c r="H226" s="59"/>
      <c r="I226" s="59"/>
      <c r="J226" s="59"/>
      <c r="K226" s="59"/>
      <c r="L226" s="59"/>
      <c r="M226" s="59"/>
      <c r="N226" s="59"/>
      <c r="O226" s="59"/>
      <c r="P226" s="59"/>
      <c r="Q226" s="59"/>
      <c r="R226" s="59"/>
      <c r="S226" s="59"/>
      <c r="T226" s="59"/>
      <c r="U226" s="59"/>
      <c r="V226" s="59"/>
      <c r="W226" s="59"/>
      <c r="X226" s="59"/>
      <c r="Y226" s="59"/>
      <c r="Z226" s="59"/>
      <c r="AA226" s="59"/>
    </row>
    <row r="227" spans="1:27">
      <c r="A227" s="69">
        <v>270.8</v>
      </c>
      <c r="B227" s="70" t="s">
        <v>817</v>
      </c>
      <c r="C227" s="57" t="s">
        <v>26</v>
      </c>
      <c r="D227" s="70" t="s">
        <v>26</v>
      </c>
      <c r="E227" s="70" t="str">
        <f t="shared" si="0"/>
        <v>Agree No</v>
      </c>
      <c r="F227" s="9"/>
      <c r="G227" s="71" t="s">
        <v>2044</v>
      </c>
      <c r="H227" s="59"/>
      <c r="I227" s="59"/>
      <c r="J227" s="59"/>
      <c r="K227" s="59"/>
      <c r="L227" s="59"/>
      <c r="M227" s="59"/>
      <c r="N227" s="59"/>
      <c r="O227" s="59"/>
      <c r="P227" s="59"/>
      <c r="Q227" s="59"/>
      <c r="R227" s="59"/>
      <c r="S227" s="59"/>
      <c r="T227" s="59"/>
      <c r="U227" s="59"/>
      <c r="V227" s="59"/>
      <c r="W227" s="59"/>
      <c r="X227" s="59"/>
      <c r="Y227" s="59"/>
      <c r="Z227" s="59"/>
      <c r="AA227" s="59"/>
    </row>
    <row r="228" spans="1:27">
      <c r="A228" s="69">
        <v>272</v>
      </c>
      <c r="B228" s="70" t="s">
        <v>822</v>
      </c>
      <c r="C228" s="57" t="s">
        <v>18</v>
      </c>
      <c r="D228" s="70" t="s">
        <v>18</v>
      </c>
      <c r="E228" s="70" t="str">
        <f t="shared" si="0"/>
        <v>Agress Yes</v>
      </c>
      <c r="F228" s="9"/>
      <c r="G228" s="71" t="s">
        <v>2045</v>
      </c>
      <c r="H228" s="59"/>
      <c r="I228" s="59"/>
      <c r="J228" s="59"/>
      <c r="K228" s="59"/>
      <c r="L228" s="59"/>
      <c r="M228" s="59"/>
      <c r="N228" s="59"/>
      <c r="O228" s="59"/>
      <c r="P228" s="59"/>
      <c r="Q228" s="59"/>
      <c r="R228" s="59"/>
      <c r="S228" s="59"/>
      <c r="T228" s="59"/>
      <c r="U228" s="59"/>
      <c r="V228" s="59"/>
      <c r="W228" s="59"/>
      <c r="X228" s="59"/>
      <c r="Y228" s="59"/>
      <c r="Z228" s="59"/>
      <c r="AA228" s="59"/>
    </row>
    <row r="229" spans="1:27">
      <c r="A229" s="69">
        <v>273.2</v>
      </c>
      <c r="B229" s="70" t="s">
        <v>824</v>
      </c>
      <c r="C229" s="57" t="s">
        <v>18</v>
      </c>
      <c r="D229" s="70" t="s">
        <v>18</v>
      </c>
      <c r="E229" s="70" t="str">
        <f t="shared" si="0"/>
        <v>Agress Yes</v>
      </c>
      <c r="F229" s="9"/>
      <c r="G229" s="71" t="s">
        <v>24</v>
      </c>
      <c r="H229" s="59"/>
      <c r="I229" s="59"/>
      <c r="J229" s="59"/>
      <c r="K229" s="59"/>
      <c r="L229" s="59"/>
      <c r="M229" s="59"/>
      <c r="N229" s="59"/>
      <c r="O229" s="59"/>
      <c r="P229" s="59"/>
      <c r="Q229" s="59"/>
      <c r="R229" s="59"/>
      <c r="S229" s="59"/>
      <c r="T229" s="59"/>
      <c r="U229" s="59"/>
      <c r="V229" s="59"/>
      <c r="W229" s="59"/>
      <c r="X229" s="59"/>
      <c r="Y229" s="59"/>
      <c r="Z229" s="59"/>
      <c r="AA229" s="59"/>
    </row>
    <row r="230" spans="1:27">
      <c r="A230" s="69">
        <v>274.39999999999998</v>
      </c>
      <c r="B230" s="70" t="s">
        <v>828</v>
      </c>
      <c r="C230" s="57" t="s">
        <v>26</v>
      </c>
      <c r="D230" s="70" t="s">
        <v>26</v>
      </c>
      <c r="E230" s="70" t="str">
        <f t="shared" si="0"/>
        <v>Agree No</v>
      </c>
      <c r="F230" s="9"/>
      <c r="G230" s="71" t="s">
        <v>89</v>
      </c>
      <c r="H230" s="59"/>
      <c r="I230" s="59"/>
      <c r="J230" s="59"/>
      <c r="K230" s="59"/>
      <c r="L230" s="59"/>
      <c r="M230" s="59"/>
      <c r="N230" s="59"/>
      <c r="O230" s="59"/>
      <c r="P230" s="59"/>
      <c r="Q230" s="59"/>
      <c r="R230" s="59"/>
      <c r="S230" s="59"/>
      <c r="T230" s="59"/>
      <c r="U230" s="59"/>
      <c r="V230" s="59"/>
      <c r="W230" s="59"/>
      <c r="X230" s="59"/>
      <c r="Y230" s="59"/>
      <c r="Z230" s="59"/>
      <c r="AA230" s="59"/>
    </row>
    <row r="231" spans="1:27">
      <c r="A231" s="69">
        <v>275.60000000000002</v>
      </c>
      <c r="B231" s="70" t="s">
        <v>828</v>
      </c>
      <c r="C231" s="57" t="s">
        <v>18</v>
      </c>
      <c r="D231" s="70" t="s">
        <v>18</v>
      </c>
      <c r="E231" s="70" t="str">
        <f t="shared" si="0"/>
        <v>Agress Yes</v>
      </c>
      <c r="F231" s="9"/>
      <c r="G231" s="71" t="s">
        <v>24</v>
      </c>
      <c r="H231" s="59"/>
      <c r="I231" s="59"/>
      <c r="J231" s="59"/>
      <c r="K231" s="59"/>
      <c r="L231" s="59"/>
      <c r="M231" s="59"/>
      <c r="N231" s="59"/>
      <c r="O231" s="59"/>
      <c r="P231" s="59"/>
      <c r="Q231" s="59"/>
      <c r="R231" s="59"/>
      <c r="S231" s="59"/>
      <c r="T231" s="59"/>
      <c r="U231" s="59"/>
      <c r="V231" s="59"/>
      <c r="W231" s="59"/>
      <c r="X231" s="59"/>
      <c r="Y231" s="59"/>
      <c r="Z231" s="59"/>
      <c r="AA231" s="59"/>
    </row>
    <row r="232" spans="1:27">
      <c r="A232" s="69">
        <v>276.8</v>
      </c>
      <c r="B232" s="70" t="s">
        <v>831</v>
      </c>
      <c r="C232" s="57" t="s">
        <v>26</v>
      </c>
      <c r="D232" s="70" t="s">
        <v>26</v>
      </c>
      <c r="E232" s="70" t="str">
        <f t="shared" si="0"/>
        <v>Agree No</v>
      </c>
      <c r="F232" s="9"/>
      <c r="G232" s="71" t="s">
        <v>89</v>
      </c>
      <c r="H232" s="59"/>
      <c r="I232" s="59"/>
      <c r="J232" s="59"/>
      <c r="K232" s="59"/>
      <c r="L232" s="59"/>
      <c r="M232" s="59"/>
      <c r="N232" s="59"/>
      <c r="O232" s="59"/>
      <c r="P232" s="59"/>
      <c r="Q232" s="59"/>
      <c r="R232" s="59"/>
      <c r="S232" s="59"/>
      <c r="T232" s="59"/>
      <c r="U232" s="59"/>
      <c r="V232" s="59"/>
      <c r="W232" s="59"/>
      <c r="X232" s="59"/>
      <c r="Y232" s="59"/>
      <c r="Z232" s="59"/>
      <c r="AA232" s="59"/>
    </row>
    <row r="233" spans="1:27">
      <c r="A233" s="69">
        <v>278</v>
      </c>
      <c r="B233" s="70" t="s">
        <v>831</v>
      </c>
      <c r="C233" s="57" t="s">
        <v>26</v>
      </c>
      <c r="D233" s="70" t="s">
        <v>26</v>
      </c>
      <c r="E233" s="70" t="str">
        <f t="shared" si="0"/>
        <v>Agree No</v>
      </c>
      <c r="F233" s="9"/>
      <c r="G233" s="71" t="s">
        <v>89</v>
      </c>
      <c r="H233" s="59"/>
      <c r="I233" s="59"/>
      <c r="J233" s="59"/>
      <c r="K233" s="59"/>
      <c r="L233" s="59"/>
      <c r="M233" s="59"/>
      <c r="N233" s="59"/>
      <c r="O233" s="59"/>
      <c r="P233" s="59"/>
      <c r="Q233" s="59"/>
      <c r="R233" s="59"/>
      <c r="S233" s="59"/>
      <c r="T233" s="59"/>
      <c r="U233" s="59"/>
      <c r="V233" s="59"/>
      <c r="W233" s="59"/>
      <c r="X233" s="59"/>
      <c r="Y233" s="59"/>
      <c r="Z233" s="59"/>
      <c r="AA233" s="59"/>
    </row>
    <row r="234" spans="1:27">
      <c r="A234" s="69">
        <v>279.2</v>
      </c>
      <c r="B234" s="70" t="s">
        <v>833</v>
      </c>
      <c r="C234" s="57" t="s">
        <v>18</v>
      </c>
      <c r="D234" s="70" t="s">
        <v>18</v>
      </c>
      <c r="E234" s="70" t="str">
        <f t="shared" si="0"/>
        <v>Agress Yes</v>
      </c>
      <c r="F234" s="9"/>
      <c r="G234" s="71" t="s">
        <v>77</v>
      </c>
      <c r="H234" s="59"/>
      <c r="I234" s="59"/>
      <c r="J234" s="59"/>
      <c r="K234" s="59"/>
      <c r="L234" s="59"/>
      <c r="M234" s="59"/>
      <c r="N234" s="59"/>
      <c r="O234" s="59"/>
      <c r="P234" s="59"/>
      <c r="Q234" s="59"/>
      <c r="R234" s="59"/>
      <c r="S234" s="59"/>
      <c r="T234" s="59"/>
      <c r="U234" s="59"/>
      <c r="V234" s="59"/>
      <c r="W234" s="59"/>
      <c r="X234" s="59"/>
      <c r="Y234" s="59"/>
      <c r="Z234" s="59"/>
      <c r="AA234" s="59"/>
    </row>
    <row r="235" spans="1:27">
      <c r="A235" s="69">
        <v>280.39999999999998</v>
      </c>
      <c r="B235" s="70" t="s">
        <v>837</v>
      </c>
      <c r="C235" s="57" t="s">
        <v>26</v>
      </c>
      <c r="D235" s="70" t="s">
        <v>18</v>
      </c>
      <c r="E235" s="70" t="str">
        <f t="shared" si="0"/>
        <v>Disagree</v>
      </c>
      <c r="F235" s="9"/>
      <c r="G235" s="71" t="s">
        <v>2047</v>
      </c>
      <c r="H235" s="59"/>
      <c r="I235" s="59"/>
      <c r="J235" s="59"/>
      <c r="K235" s="59"/>
      <c r="L235" s="59"/>
      <c r="M235" s="59"/>
      <c r="N235" s="59"/>
      <c r="O235" s="59"/>
      <c r="P235" s="59"/>
      <c r="Q235" s="59"/>
      <c r="R235" s="59"/>
      <c r="S235" s="59"/>
      <c r="T235" s="59"/>
      <c r="U235" s="59"/>
      <c r="V235" s="59"/>
      <c r="W235" s="59"/>
      <c r="X235" s="59"/>
      <c r="Y235" s="59"/>
      <c r="Z235" s="59"/>
      <c r="AA235" s="59"/>
    </row>
    <row r="236" spans="1:27">
      <c r="A236" s="69">
        <v>281.60000000000002</v>
      </c>
      <c r="B236" s="70" t="s">
        <v>841</v>
      </c>
      <c r="C236" s="57" t="s">
        <v>18</v>
      </c>
      <c r="D236" s="70" t="s">
        <v>18</v>
      </c>
      <c r="E236" s="70" t="str">
        <f t="shared" si="0"/>
        <v>Agress Yes</v>
      </c>
      <c r="F236" s="9"/>
      <c r="G236" s="71" t="s">
        <v>2047</v>
      </c>
      <c r="H236" s="59"/>
      <c r="I236" s="59"/>
      <c r="J236" s="59"/>
      <c r="K236" s="59"/>
      <c r="L236" s="59"/>
      <c r="M236" s="59"/>
      <c r="N236" s="59"/>
      <c r="O236" s="59"/>
      <c r="P236" s="59"/>
      <c r="Q236" s="59"/>
      <c r="R236" s="59"/>
      <c r="S236" s="59"/>
      <c r="T236" s="59"/>
      <c r="U236" s="59"/>
      <c r="V236" s="59"/>
      <c r="W236" s="59"/>
      <c r="X236" s="59"/>
      <c r="Y236" s="59"/>
      <c r="Z236" s="59"/>
      <c r="AA236" s="59"/>
    </row>
    <row r="237" spans="1:27">
      <c r="A237" s="69">
        <v>282.8</v>
      </c>
      <c r="B237" s="70" t="s">
        <v>845</v>
      </c>
      <c r="C237" s="57" t="s">
        <v>18</v>
      </c>
      <c r="D237" s="70" t="s">
        <v>18</v>
      </c>
      <c r="E237" s="70" t="str">
        <f t="shared" si="0"/>
        <v>Agress Yes</v>
      </c>
      <c r="F237" s="41" t="s">
        <v>848</v>
      </c>
      <c r="G237" s="71" t="s">
        <v>24</v>
      </c>
      <c r="H237" s="59"/>
      <c r="I237" s="59"/>
      <c r="J237" s="59"/>
      <c r="K237" s="59"/>
      <c r="L237" s="59"/>
      <c r="M237" s="59"/>
      <c r="N237" s="59"/>
      <c r="O237" s="59"/>
      <c r="P237" s="59"/>
      <c r="Q237" s="59"/>
      <c r="R237" s="59"/>
      <c r="S237" s="59"/>
      <c r="T237" s="59"/>
      <c r="U237" s="59"/>
      <c r="V237" s="59"/>
      <c r="W237" s="59"/>
      <c r="X237" s="59"/>
      <c r="Y237" s="59"/>
      <c r="Z237" s="59"/>
      <c r="AA237" s="59"/>
    </row>
    <row r="238" spans="1:27">
      <c r="A238" s="69">
        <v>284</v>
      </c>
      <c r="B238" s="70" t="s">
        <v>851</v>
      </c>
      <c r="C238" s="57" t="s">
        <v>18</v>
      </c>
      <c r="D238" s="70" t="s">
        <v>18</v>
      </c>
      <c r="E238" s="70" t="str">
        <f t="shared" si="0"/>
        <v>Agress Yes</v>
      </c>
      <c r="F238" s="41" t="s">
        <v>221</v>
      </c>
      <c r="G238" s="71" t="s">
        <v>24</v>
      </c>
      <c r="H238" s="59"/>
      <c r="I238" s="59"/>
      <c r="J238" s="59"/>
      <c r="K238" s="59"/>
      <c r="L238" s="59"/>
      <c r="M238" s="59"/>
      <c r="N238" s="59"/>
      <c r="O238" s="59"/>
      <c r="P238" s="59"/>
      <c r="Q238" s="59"/>
      <c r="R238" s="59"/>
      <c r="S238" s="59"/>
      <c r="T238" s="59"/>
      <c r="U238" s="59"/>
      <c r="V238" s="59"/>
      <c r="W238" s="59"/>
      <c r="X238" s="59"/>
      <c r="Y238" s="59"/>
      <c r="Z238" s="59"/>
      <c r="AA238" s="59"/>
    </row>
    <row r="239" spans="1:27">
      <c r="A239" s="69">
        <v>285.2</v>
      </c>
      <c r="B239" s="70" t="s">
        <v>856</v>
      </c>
      <c r="C239" s="57" t="s">
        <v>26</v>
      </c>
      <c r="D239" s="70" t="s">
        <v>18</v>
      </c>
      <c r="E239" s="70" t="str">
        <f t="shared" si="0"/>
        <v>Disagree</v>
      </c>
      <c r="F239" s="9"/>
      <c r="G239" s="71" t="s">
        <v>2047</v>
      </c>
      <c r="H239" s="59"/>
      <c r="I239" s="59"/>
      <c r="J239" s="59"/>
      <c r="K239" s="59"/>
      <c r="L239" s="59"/>
      <c r="M239" s="59"/>
      <c r="N239" s="59"/>
      <c r="O239" s="59"/>
      <c r="P239" s="59"/>
      <c r="Q239" s="59"/>
      <c r="R239" s="59"/>
      <c r="S239" s="59"/>
      <c r="T239" s="59"/>
      <c r="U239" s="59"/>
      <c r="V239" s="59"/>
      <c r="W239" s="59"/>
      <c r="X239" s="59"/>
      <c r="Y239" s="59"/>
      <c r="Z239" s="59"/>
      <c r="AA239" s="59"/>
    </row>
    <row r="240" spans="1:27">
      <c r="A240" s="69">
        <v>286.39999999999998</v>
      </c>
      <c r="B240" s="70" t="s">
        <v>860</v>
      </c>
      <c r="C240" s="57" t="s">
        <v>26</v>
      </c>
      <c r="D240" s="70" t="s">
        <v>18</v>
      </c>
      <c r="E240" s="70" t="str">
        <f t="shared" si="0"/>
        <v>Disagree</v>
      </c>
      <c r="F240" s="9"/>
      <c r="G240" s="71" t="s">
        <v>2047</v>
      </c>
      <c r="H240" s="59"/>
      <c r="I240" s="59"/>
      <c r="J240" s="59"/>
      <c r="K240" s="59"/>
      <c r="L240" s="59"/>
      <c r="M240" s="59"/>
      <c r="N240" s="59"/>
      <c r="O240" s="59"/>
      <c r="P240" s="59"/>
      <c r="Q240" s="59"/>
      <c r="R240" s="59"/>
      <c r="S240" s="59"/>
      <c r="T240" s="59"/>
      <c r="U240" s="59"/>
      <c r="V240" s="59"/>
      <c r="W240" s="59"/>
      <c r="X240" s="59"/>
      <c r="Y240" s="59"/>
      <c r="Z240" s="59"/>
      <c r="AA240" s="59"/>
    </row>
    <row r="241" spans="1:27">
      <c r="A241" s="69">
        <v>287.60000000000002</v>
      </c>
      <c r="B241" s="70" t="s">
        <v>862</v>
      </c>
      <c r="C241" s="41" t="s">
        <v>26</v>
      </c>
      <c r="D241" s="70" t="s">
        <v>26</v>
      </c>
      <c r="E241" s="70" t="str">
        <f t="shared" si="0"/>
        <v>Agree No</v>
      </c>
      <c r="F241" s="9"/>
      <c r="G241" s="71" t="s">
        <v>2046</v>
      </c>
      <c r="H241" s="59"/>
      <c r="I241" s="59"/>
      <c r="J241" s="59"/>
      <c r="K241" s="59"/>
      <c r="L241" s="59"/>
      <c r="M241" s="59"/>
      <c r="N241" s="59"/>
      <c r="O241" s="59"/>
      <c r="P241" s="59"/>
      <c r="Q241" s="59"/>
      <c r="R241" s="59"/>
      <c r="S241" s="59"/>
      <c r="T241" s="59"/>
      <c r="U241" s="59"/>
      <c r="V241" s="59"/>
      <c r="W241" s="59"/>
      <c r="X241" s="59"/>
      <c r="Y241" s="59"/>
      <c r="Z241" s="59"/>
      <c r="AA241" s="59"/>
    </row>
    <row r="242" spans="1:27">
      <c r="A242" s="69">
        <v>288.8</v>
      </c>
      <c r="B242" s="70" t="s">
        <v>866</v>
      </c>
      <c r="C242" s="57" t="s">
        <v>26</v>
      </c>
      <c r="D242" s="70" t="s">
        <v>26</v>
      </c>
      <c r="E242" s="70" t="str">
        <f t="shared" si="0"/>
        <v>Agree No</v>
      </c>
      <c r="F242" s="9"/>
      <c r="G242" s="71" t="s">
        <v>89</v>
      </c>
      <c r="H242" s="59"/>
      <c r="I242" s="59"/>
      <c r="J242" s="59"/>
      <c r="K242" s="59"/>
      <c r="L242" s="59"/>
      <c r="M242" s="59"/>
      <c r="N242" s="59"/>
      <c r="O242" s="59"/>
      <c r="P242" s="59"/>
      <c r="Q242" s="59"/>
      <c r="R242" s="59"/>
      <c r="S242" s="59"/>
      <c r="T242" s="59"/>
      <c r="U242" s="59"/>
      <c r="V242" s="59"/>
      <c r="W242" s="59"/>
      <c r="X242" s="59"/>
      <c r="Y242" s="59"/>
      <c r="Z242" s="59"/>
      <c r="AA242" s="59"/>
    </row>
    <row r="243" spans="1:27">
      <c r="A243" s="69">
        <v>290</v>
      </c>
      <c r="B243" s="70" t="s">
        <v>870</v>
      </c>
      <c r="C243" s="57" t="s">
        <v>18</v>
      </c>
      <c r="D243" s="70" t="s">
        <v>18</v>
      </c>
      <c r="E243" s="70" t="str">
        <f t="shared" si="0"/>
        <v>Agress Yes</v>
      </c>
      <c r="F243" s="9"/>
      <c r="G243" s="71" t="s">
        <v>2047</v>
      </c>
      <c r="H243" s="59"/>
      <c r="I243" s="59"/>
      <c r="J243" s="59"/>
      <c r="K243" s="59"/>
      <c r="L243" s="59"/>
      <c r="M243" s="59"/>
      <c r="N243" s="59"/>
      <c r="O243" s="59"/>
      <c r="P243" s="59"/>
      <c r="Q243" s="59"/>
      <c r="R243" s="59"/>
      <c r="S243" s="59"/>
      <c r="T243" s="59"/>
      <c r="U243" s="59"/>
      <c r="V243" s="59"/>
      <c r="W243" s="59"/>
      <c r="X243" s="59"/>
      <c r="Y243" s="59"/>
      <c r="Z243" s="59"/>
      <c r="AA243" s="59"/>
    </row>
    <row r="244" spans="1:27">
      <c r="A244" s="69">
        <v>291.2</v>
      </c>
      <c r="B244" s="70" t="s">
        <v>872</v>
      </c>
      <c r="C244" s="57" t="s">
        <v>18</v>
      </c>
      <c r="D244" s="70" t="s">
        <v>18</v>
      </c>
      <c r="E244" s="70" t="str">
        <f t="shared" si="0"/>
        <v>Agress Yes</v>
      </c>
      <c r="F244" s="41" t="s">
        <v>221</v>
      </c>
      <c r="G244" s="71" t="s">
        <v>2040</v>
      </c>
      <c r="H244" s="59"/>
      <c r="I244" s="59"/>
      <c r="J244" s="59"/>
      <c r="K244" s="59"/>
      <c r="L244" s="59"/>
      <c r="M244" s="59"/>
      <c r="N244" s="59"/>
      <c r="O244" s="59"/>
      <c r="P244" s="59"/>
      <c r="Q244" s="59"/>
      <c r="R244" s="59"/>
      <c r="S244" s="59"/>
      <c r="T244" s="59"/>
      <c r="U244" s="59"/>
      <c r="V244" s="59"/>
      <c r="W244" s="59"/>
      <c r="X244" s="59"/>
      <c r="Y244" s="59"/>
      <c r="Z244" s="59"/>
      <c r="AA244" s="59"/>
    </row>
    <row r="245" spans="1:27">
      <c r="A245" s="69">
        <v>292.39999999999998</v>
      </c>
      <c r="B245" s="70" t="s">
        <v>879</v>
      </c>
      <c r="C245" s="57" t="s">
        <v>18</v>
      </c>
      <c r="D245" s="70" t="s">
        <v>18</v>
      </c>
      <c r="E245" s="70" t="str">
        <f t="shared" si="0"/>
        <v>Agress Yes</v>
      </c>
      <c r="F245" s="41" t="s">
        <v>221</v>
      </c>
      <c r="G245" s="71" t="s">
        <v>89</v>
      </c>
      <c r="H245" s="59"/>
      <c r="I245" s="59"/>
      <c r="J245" s="59"/>
      <c r="K245" s="59"/>
      <c r="L245" s="59"/>
      <c r="M245" s="59"/>
      <c r="N245" s="59"/>
      <c r="O245" s="59"/>
      <c r="P245" s="59"/>
      <c r="Q245" s="59"/>
      <c r="R245" s="59"/>
      <c r="S245" s="59"/>
      <c r="T245" s="59"/>
      <c r="U245" s="59"/>
      <c r="V245" s="59"/>
      <c r="W245" s="59"/>
      <c r="X245" s="59"/>
      <c r="Y245" s="59"/>
      <c r="Z245" s="59"/>
      <c r="AA245" s="59"/>
    </row>
    <row r="246" spans="1:27">
      <c r="A246" s="69">
        <v>293.60000000000002</v>
      </c>
      <c r="B246" s="70" t="s">
        <v>888</v>
      </c>
      <c r="C246" s="41" t="s">
        <v>26</v>
      </c>
      <c r="D246" s="70" t="s">
        <v>26</v>
      </c>
      <c r="E246" s="70" t="str">
        <f t="shared" si="0"/>
        <v>Agree No</v>
      </c>
      <c r="F246" s="9"/>
      <c r="G246" s="71" t="s">
        <v>2046</v>
      </c>
      <c r="H246" s="59"/>
      <c r="I246" s="59"/>
      <c r="J246" s="59"/>
      <c r="K246" s="59"/>
      <c r="L246" s="59"/>
      <c r="M246" s="59"/>
      <c r="N246" s="59"/>
      <c r="O246" s="59"/>
      <c r="P246" s="59"/>
      <c r="Q246" s="59"/>
      <c r="R246" s="59"/>
      <c r="S246" s="59"/>
      <c r="T246" s="59"/>
      <c r="U246" s="59"/>
      <c r="V246" s="59"/>
      <c r="W246" s="59"/>
      <c r="X246" s="59"/>
      <c r="Y246" s="59"/>
      <c r="Z246" s="59"/>
      <c r="AA246" s="59"/>
    </row>
    <row r="247" spans="1:27">
      <c r="A247" s="69">
        <v>294.8</v>
      </c>
      <c r="B247" s="70" t="s">
        <v>888</v>
      </c>
      <c r="C247" s="57" t="s">
        <v>26</v>
      </c>
      <c r="D247" s="70" t="s">
        <v>18</v>
      </c>
      <c r="E247" s="70" t="str">
        <f t="shared" si="0"/>
        <v>Disagree</v>
      </c>
      <c r="F247" s="9"/>
      <c r="G247" s="71" t="s">
        <v>2047</v>
      </c>
      <c r="H247" s="59"/>
      <c r="I247" s="59"/>
      <c r="J247" s="59"/>
      <c r="K247" s="59"/>
      <c r="L247" s="59"/>
      <c r="M247" s="59"/>
      <c r="N247" s="59"/>
      <c r="O247" s="59"/>
      <c r="P247" s="59"/>
      <c r="Q247" s="59"/>
      <c r="R247" s="59"/>
      <c r="S247" s="59"/>
      <c r="T247" s="59"/>
      <c r="U247" s="59"/>
      <c r="V247" s="59"/>
      <c r="W247" s="59"/>
      <c r="X247" s="59"/>
      <c r="Y247" s="59"/>
      <c r="Z247" s="59"/>
      <c r="AA247" s="59"/>
    </row>
    <row r="248" spans="1:27">
      <c r="A248" s="69">
        <v>296</v>
      </c>
      <c r="B248" s="70" t="s">
        <v>895</v>
      </c>
      <c r="C248" s="57" t="s">
        <v>18</v>
      </c>
      <c r="D248" s="70" t="s">
        <v>18</v>
      </c>
      <c r="E248" s="70" t="str">
        <f t="shared" si="0"/>
        <v>Agress Yes</v>
      </c>
      <c r="F248" s="9"/>
      <c r="G248" s="71" t="s">
        <v>24</v>
      </c>
      <c r="H248" s="59"/>
      <c r="I248" s="59"/>
      <c r="J248" s="59"/>
      <c r="K248" s="59"/>
      <c r="L248" s="59"/>
      <c r="M248" s="59"/>
      <c r="N248" s="59"/>
      <c r="O248" s="59"/>
      <c r="P248" s="59"/>
      <c r="Q248" s="59"/>
      <c r="R248" s="59"/>
      <c r="S248" s="59"/>
      <c r="T248" s="59"/>
      <c r="U248" s="59"/>
      <c r="V248" s="59"/>
      <c r="W248" s="59"/>
      <c r="X248" s="59"/>
      <c r="Y248" s="59"/>
      <c r="Z248" s="59"/>
      <c r="AA248" s="59"/>
    </row>
    <row r="249" spans="1:27">
      <c r="A249" s="69">
        <v>297.2</v>
      </c>
      <c r="B249" s="70" t="s">
        <v>897</v>
      </c>
      <c r="C249" s="57" t="s">
        <v>18</v>
      </c>
      <c r="D249" s="70" t="s">
        <v>18</v>
      </c>
      <c r="E249" s="70" t="str">
        <f t="shared" si="0"/>
        <v>Agress Yes</v>
      </c>
      <c r="F249" s="9"/>
      <c r="G249" s="71" t="s">
        <v>2044</v>
      </c>
      <c r="H249" s="59"/>
      <c r="I249" s="59"/>
      <c r="J249" s="59"/>
      <c r="K249" s="59"/>
      <c r="L249" s="59"/>
      <c r="M249" s="59"/>
      <c r="N249" s="59"/>
      <c r="O249" s="59"/>
      <c r="P249" s="59"/>
      <c r="Q249" s="59"/>
      <c r="R249" s="59"/>
      <c r="S249" s="59"/>
      <c r="T249" s="59"/>
      <c r="U249" s="59"/>
      <c r="V249" s="59"/>
      <c r="W249" s="59"/>
      <c r="X249" s="59"/>
      <c r="Y249" s="59"/>
      <c r="Z249" s="59"/>
      <c r="AA249" s="59"/>
    </row>
    <row r="250" spans="1:27">
      <c r="A250" s="69">
        <v>298.39999999999998</v>
      </c>
      <c r="B250" s="70" t="s">
        <v>901</v>
      </c>
      <c r="C250" s="57" t="s">
        <v>26</v>
      </c>
      <c r="D250" s="70" t="s">
        <v>18</v>
      </c>
      <c r="E250" s="70" t="str">
        <f t="shared" si="0"/>
        <v>Disagree</v>
      </c>
      <c r="F250" s="9"/>
      <c r="G250" s="71" t="s">
        <v>99</v>
      </c>
      <c r="H250" s="59"/>
      <c r="I250" s="59"/>
      <c r="J250" s="59"/>
      <c r="K250" s="59"/>
      <c r="L250" s="59"/>
      <c r="M250" s="59"/>
      <c r="N250" s="59"/>
      <c r="O250" s="59"/>
      <c r="P250" s="59"/>
      <c r="Q250" s="59"/>
      <c r="R250" s="59"/>
      <c r="S250" s="59"/>
      <c r="T250" s="59"/>
      <c r="U250" s="59"/>
      <c r="V250" s="59"/>
      <c r="W250" s="59"/>
      <c r="X250" s="59"/>
      <c r="Y250" s="59"/>
      <c r="Z250" s="59"/>
      <c r="AA250" s="59"/>
    </row>
    <row r="251" spans="1:27">
      <c r="A251" s="69">
        <v>299.60000000000002</v>
      </c>
      <c r="B251" s="70" t="s">
        <v>905</v>
      </c>
      <c r="C251" s="57" t="s">
        <v>26</v>
      </c>
      <c r="D251" s="70" t="s">
        <v>18</v>
      </c>
      <c r="E251" s="70" t="str">
        <f t="shared" si="0"/>
        <v>Disagree</v>
      </c>
      <c r="F251" s="9"/>
      <c r="G251" s="71" t="s">
        <v>2047</v>
      </c>
      <c r="H251" s="59"/>
      <c r="I251" s="59"/>
      <c r="J251" s="59"/>
      <c r="K251" s="59"/>
      <c r="L251" s="59"/>
      <c r="M251" s="59"/>
      <c r="N251" s="59"/>
      <c r="O251" s="59"/>
      <c r="P251" s="59"/>
      <c r="Q251" s="59"/>
      <c r="R251" s="59"/>
      <c r="S251" s="59"/>
      <c r="T251" s="59"/>
      <c r="U251" s="59"/>
      <c r="V251" s="59"/>
      <c r="W251" s="59"/>
      <c r="X251" s="59"/>
      <c r="Y251" s="59"/>
      <c r="Z251" s="59"/>
      <c r="AA251" s="59"/>
    </row>
    <row r="252" spans="1:27">
      <c r="A252" s="69">
        <v>300.8</v>
      </c>
      <c r="B252" s="70" t="s">
        <v>905</v>
      </c>
      <c r="C252" s="57" t="s">
        <v>18</v>
      </c>
      <c r="D252" s="70" t="s">
        <v>18</v>
      </c>
      <c r="E252" s="70" t="str">
        <f t="shared" si="0"/>
        <v>Agress Yes</v>
      </c>
      <c r="F252" s="41" t="s">
        <v>221</v>
      </c>
      <c r="G252" s="71" t="s">
        <v>89</v>
      </c>
      <c r="H252" s="59"/>
      <c r="I252" s="59"/>
      <c r="J252" s="59"/>
      <c r="K252" s="59"/>
      <c r="L252" s="59"/>
      <c r="M252" s="59"/>
      <c r="N252" s="59"/>
      <c r="O252" s="59"/>
      <c r="P252" s="59"/>
      <c r="Q252" s="59"/>
      <c r="R252" s="59"/>
      <c r="S252" s="59"/>
      <c r="T252" s="59"/>
      <c r="U252" s="59"/>
      <c r="V252" s="59"/>
      <c r="W252" s="59"/>
      <c r="X252" s="59"/>
      <c r="Y252" s="59"/>
      <c r="Z252" s="59"/>
      <c r="AA252" s="59"/>
    </row>
    <row r="253" spans="1:27">
      <c r="A253" s="69">
        <v>302</v>
      </c>
      <c r="B253" s="70" t="s">
        <v>905</v>
      </c>
      <c r="C253" s="57" t="s">
        <v>18</v>
      </c>
      <c r="D253" s="70" t="s">
        <v>18</v>
      </c>
      <c r="E253" s="70" t="str">
        <f t="shared" si="0"/>
        <v>Agress Yes</v>
      </c>
      <c r="F253" s="41" t="s">
        <v>221</v>
      </c>
      <c r="G253" s="71" t="s">
        <v>2044</v>
      </c>
      <c r="H253" s="59"/>
      <c r="I253" s="59"/>
      <c r="J253" s="59"/>
      <c r="K253" s="59"/>
      <c r="L253" s="59"/>
      <c r="M253" s="59"/>
      <c r="N253" s="59"/>
      <c r="O253" s="59"/>
      <c r="P253" s="59"/>
      <c r="Q253" s="59"/>
      <c r="R253" s="59"/>
      <c r="S253" s="59"/>
      <c r="T253" s="59"/>
      <c r="U253" s="59"/>
      <c r="V253" s="59"/>
      <c r="W253" s="59"/>
      <c r="X253" s="59"/>
      <c r="Y253" s="59"/>
      <c r="Z253" s="59"/>
      <c r="AA253" s="59"/>
    </row>
    <row r="254" spans="1:27">
      <c r="A254" s="69">
        <v>303.2</v>
      </c>
      <c r="B254" s="70" t="s">
        <v>905</v>
      </c>
      <c r="C254" s="84" t="s">
        <v>26</v>
      </c>
      <c r="D254" s="70" t="s">
        <v>26</v>
      </c>
      <c r="E254" s="70" t="str">
        <f t="shared" si="0"/>
        <v>Agree No</v>
      </c>
      <c r="F254" s="9"/>
      <c r="G254" s="71" t="s">
        <v>2046</v>
      </c>
      <c r="H254" s="59"/>
      <c r="I254" s="59"/>
      <c r="J254" s="59"/>
      <c r="K254" s="59"/>
      <c r="L254" s="59"/>
      <c r="M254" s="59"/>
      <c r="N254" s="59"/>
      <c r="O254" s="59"/>
      <c r="P254" s="59"/>
      <c r="Q254" s="59"/>
      <c r="R254" s="59"/>
      <c r="S254" s="59"/>
      <c r="T254" s="59"/>
      <c r="U254" s="59"/>
      <c r="V254" s="59"/>
      <c r="W254" s="59"/>
      <c r="X254" s="59"/>
      <c r="Y254" s="59"/>
      <c r="Z254" s="59"/>
      <c r="AA254" s="59"/>
    </row>
    <row r="255" spans="1:27">
      <c r="A255" s="69">
        <v>304.39999999999998</v>
      </c>
      <c r="B255" s="70" t="s">
        <v>905</v>
      </c>
      <c r="C255" s="57" t="s">
        <v>26</v>
      </c>
      <c r="D255" s="70" t="s">
        <v>26</v>
      </c>
      <c r="E255" s="70" t="str">
        <f t="shared" si="0"/>
        <v>Agree No</v>
      </c>
      <c r="F255" s="9"/>
      <c r="G255" s="71" t="s">
        <v>2044</v>
      </c>
      <c r="H255" s="59"/>
      <c r="I255" s="59"/>
      <c r="J255" s="59"/>
      <c r="K255" s="59"/>
      <c r="L255" s="59"/>
      <c r="M255" s="59"/>
      <c r="N255" s="59"/>
      <c r="O255" s="59"/>
      <c r="P255" s="59"/>
      <c r="Q255" s="59"/>
      <c r="R255" s="59"/>
      <c r="S255" s="59"/>
      <c r="T255" s="59"/>
      <c r="U255" s="59"/>
      <c r="V255" s="59"/>
      <c r="W255" s="59"/>
      <c r="X255" s="59"/>
      <c r="Y255" s="59"/>
      <c r="Z255" s="59"/>
      <c r="AA255" s="59"/>
    </row>
    <row r="256" spans="1:27">
      <c r="A256" s="69">
        <v>305.60000000000002</v>
      </c>
      <c r="B256" s="70" t="s">
        <v>905</v>
      </c>
      <c r="C256" s="57" t="s">
        <v>18</v>
      </c>
      <c r="D256" s="70" t="s">
        <v>18</v>
      </c>
      <c r="E256" s="70" t="str">
        <f t="shared" si="0"/>
        <v>Agress Yes</v>
      </c>
      <c r="F256" s="9"/>
      <c r="G256" s="71" t="s">
        <v>2069</v>
      </c>
      <c r="H256" s="59"/>
      <c r="I256" s="59"/>
      <c r="J256" s="59"/>
      <c r="K256" s="59"/>
      <c r="L256" s="59"/>
      <c r="M256" s="59"/>
      <c r="N256" s="59"/>
      <c r="O256" s="59"/>
      <c r="P256" s="59"/>
      <c r="Q256" s="59"/>
      <c r="R256" s="59"/>
      <c r="S256" s="59"/>
      <c r="T256" s="59"/>
      <c r="U256" s="59"/>
      <c r="V256" s="59"/>
      <c r="W256" s="59"/>
      <c r="X256" s="59"/>
      <c r="Y256" s="59"/>
      <c r="Z256" s="59"/>
      <c r="AA256" s="59"/>
    </row>
    <row r="257" spans="1:27">
      <c r="A257" s="69">
        <v>306.8</v>
      </c>
      <c r="B257" s="70" t="s">
        <v>905</v>
      </c>
      <c r="C257" s="84" t="s">
        <v>26</v>
      </c>
      <c r="D257" s="70" t="s">
        <v>26</v>
      </c>
      <c r="E257" s="70" t="str">
        <f t="shared" ref="E257:E511" si="1">IF(AND(C257="Yes",D257="Yes"), "Agress Yes", IF(C257&lt;&gt;D257, "Disagree","Agree No"))</f>
        <v>Agree No</v>
      </c>
      <c r="F257" s="9"/>
      <c r="G257" s="71" t="s">
        <v>2046</v>
      </c>
      <c r="H257" s="59"/>
      <c r="I257" s="59"/>
      <c r="J257" s="59"/>
      <c r="K257" s="59"/>
      <c r="L257" s="59"/>
      <c r="M257" s="59"/>
      <c r="N257" s="59"/>
      <c r="O257" s="59"/>
      <c r="P257" s="59"/>
      <c r="Q257" s="59"/>
      <c r="R257" s="59"/>
      <c r="S257" s="59"/>
      <c r="T257" s="59"/>
      <c r="U257" s="59"/>
      <c r="V257" s="59"/>
      <c r="W257" s="59"/>
      <c r="X257" s="59"/>
      <c r="Y257" s="59"/>
      <c r="Z257" s="59"/>
      <c r="AA257" s="59"/>
    </row>
    <row r="258" spans="1:27">
      <c r="A258" s="69">
        <v>308</v>
      </c>
      <c r="B258" s="70" t="s">
        <v>905</v>
      </c>
      <c r="C258" s="57" t="s">
        <v>18</v>
      </c>
      <c r="D258" s="70" t="s">
        <v>18</v>
      </c>
      <c r="E258" s="70" t="str">
        <f t="shared" si="1"/>
        <v>Agress Yes</v>
      </c>
      <c r="F258" s="9"/>
      <c r="G258" s="71" t="s">
        <v>2069</v>
      </c>
      <c r="H258" s="59"/>
      <c r="I258" s="59"/>
      <c r="J258" s="59"/>
      <c r="K258" s="59"/>
      <c r="L258" s="59"/>
      <c r="M258" s="59"/>
      <c r="N258" s="59"/>
      <c r="O258" s="59"/>
      <c r="P258" s="59"/>
      <c r="Q258" s="59"/>
      <c r="R258" s="59"/>
      <c r="S258" s="59"/>
      <c r="T258" s="59"/>
      <c r="U258" s="59"/>
      <c r="V258" s="59"/>
      <c r="W258" s="59"/>
      <c r="X258" s="59"/>
      <c r="Y258" s="59"/>
      <c r="Z258" s="59"/>
      <c r="AA258" s="59"/>
    </row>
    <row r="259" spans="1:27">
      <c r="A259" s="69">
        <v>309.2</v>
      </c>
      <c r="B259" s="70" t="s">
        <v>905</v>
      </c>
      <c r="C259" s="57" t="s">
        <v>18</v>
      </c>
      <c r="D259" s="70" t="s">
        <v>18</v>
      </c>
      <c r="E259" s="70" t="str">
        <f t="shared" si="1"/>
        <v>Agress Yes</v>
      </c>
      <c r="F259" s="9"/>
      <c r="G259" s="71" t="s">
        <v>2044</v>
      </c>
      <c r="H259" s="59"/>
      <c r="I259" s="59"/>
      <c r="J259" s="59"/>
      <c r="K259" s="59"/>
      <c r="L259" s="59"/>
      <c r="M259" s="59"/>
      <c r="N259" s="59"/>
      <c r="O259" s="59"/>
      <c r="P259" s="59"/>
      <c r="Q259" s="59"/>
      <c r="R259" s="59"/>
      <c r="S259" s="59"/>
      <c r="T259" s="59"/>
      <c r="U259" s="59"/>
      <c r="V259" s="59"/>
      <c r="W259" s="59"/>
      <c r="X259" s="59"/>
      <c r="Y259" s="59"/>
      <c r="Z259" s="59"/>
      <c r="AA259" s="59"/>
    </row>
    <row r="260" spans="1:27">
      <c r="A260" s="69">
        <v>310.39999999999998</v>
      </c>
      <c r="B260" s="70" t="s">
        <v>905</v>
      </c>
      <c r="C260" s="57" t="s">
        <v>18</v>
      </c>
      <c r="D260" s="70" t="s">
        <v>18</v>
      </c>
      <c r="E260" s="70" t="str">
        <f t="shared" si="1"/>
        <v>Agress Yes</v>
      </c>
      <c r="F260" s="9"/>
      <c r="G260" s="71" t="s">
        <v>2044</v>
      </c>
      <c r="H260" s="59"/>
      <c r="I260" s="59"/>
      <c r="J260" s="59"/>
      <c r="K260" s="59"/>
      <c r="L260" s="59"/>
      <c r="M260" s="59"/>
      <c r="N260" s="59"/>
      <c r="O260" s="59"/>
      <c r="P260" s="59"/>
      <c r="Q260" s="59"/>
      <c r="R260" s="59"/>
      <c r="S260" s="59"/>
      <c r="T260" s="59"/>
      <c r="U260" s="59"/>
      <c r="V260" s="59"/>
      <c r="W260" s="59"/>
      <c r="X260" s="59"/>
      <c r="Y260" s="59"/>
      <c r="Z260" s="59"/>
      <c r="AA260" s="59"/>
    </row>
    <row r="261" spans="1:27">
      <c r="A261" s="69">
        <v>311.60000000000002</v>
      </c>
      <c r="B261" s="70" t="s">
        <v>905</v>
      </c>
      <c r="C261" s="57" t="s">
        <v>18</v>
      </c>
      <c r="D261" s="70" t="s">
        <v>18</v>
      </c>
      <c r="E261" s="70" t="str">
        <f t="shared" si="1"/>
        <v>Agress Yes</v>
      </c>
      <c r="F261" s="9"/>
      <c r="G261" s="71" t="s">
        <v>2070</v>
      </c>
      <c r="H261" s="59"/>
      <c r="I261" s="59"/>
      <c r="J261" s="59"/>
      <c r="K261" s="59"/>
      <c r="L261" s="59"/>
      <c r="M261" s="59"/>
      <c r="N261" s="59"/>
      <c r="O261" s="59"/>
      <c r="P261" s="59"/>
      <c r="Q261" s="59"/>
      <c r="R261" s="59"/>
      <c r="S261" s="59"/>
      <c r="T261" s="59"/>
      <c r="U261" s="59"/>
      <c r="V261" s="59"/>
      <c r="W261" s="59"/>
      <c r="X261" s="59"/>
      <c r="Y261" s="59"/>
      <c r="Z261" s="59"/>
      <c r="AA261" s="59"/>
    </row>
    <row r="262" spans="1:27">
      <c r="A262" s="69">
        <v>312.8</v>
      </c>
      <c r="B262" s="70" t="s">
        <v>905</v>
      </c>
      <c r="C262" s="57" t="s">
        <v>18</v>
      </c>
      <c r="D262" s="70" t="s">
        <v>18</v>
      </c>
      <c r="E262" s="70" t="str">
        <f t="shared" si="1"/>
        <v>Agress Yes</v>
      </c>
      <c r="F262" s="9"/>
      <c r="G262" s="71" t="s">
        <v>2070</v>
      </c>
      <c r="H262" s="59"/>
      <c r="I262" s="59"/>
      <c r="J262" s="59"/>
      <c r="K262" s="59"/>
      <c r="L262" s="59"/>
      <c r="M262" s="59"/>
      <c r="N262" s="59"/>
      <c r="O262" s="59"/>
      <c r="P262" s="59"/>
      <c r="Q262" s="59"/>
      <c r="R262" s="59"/>
      <c r="S262" s="59"/>
      <c r="T262" s="59"/>
      <c r="U262" s="59"/>
      <c r="V262" s="59"/>
      <c r="W262" s="59"/>
      <c r="X262" s="59"/>
      <c r="Y262" s="59"/>
      <c r="Z262" s="59"/>
      <c r="AA262" s="59"/>
    </row>
    <row r="263" spans="1:27">
      <c r="A263" s="69">
        <v>314</v>
      </c>
      <c r="B263" s="70" t="s">
        <v>905</v>
      </c>
      <c r="C263" s="57" t="s">
        <v>18</v>
      </c>
      <c r="D263" s="70" t="s">
        <v>18</v>
      </c>
      <c r="E263" s="70" t="str">
        <f t="shared" si="1"/>
        <v>Agress Yes</v>
      </c>
      <c r="F263" s="9"/>
      <c r="G263" s="71" t="s">
        <v>2070</v>
      </c>
      <c r="H263" s="59"/>
      <c r="I263" s="59"/>
      <c r="J263" s="59"/>
      <c r="K263" s="59"/>
      <c r="L263" s="59"/>
      <c r="M263" s="59"/>
      <c r="N263" s="59"/>
      <c r="O263" s="59"/>
      <c r="P263" s="59"/>
      <c r="Q263" s="59"/>
      <c r="R263" s="59"/>
      <c r="S263" s="59"/>
      <c r="T263" s="59"/>
      <c r="U263" s="59"/>
      <c r="V263" s="59"/>
      <c r="W263" s="59"/>
      <c r="X263" s="59"/>
      <c r="Y263" s="59"/>
      <c r="Z263" s="59"/>
      <c r="AA263" s="59"/>
    </row>
    <row r="264" spans="1:27">
      <c r="A264" s="69">
        <v>315.2</v>
      </c>
      <c r="B264" s="70" t="s">
        <v>905</v>
      </c>
      <c r="C264" s="57" t="s">
        <v>18</v>
      </c>
      <c r="D264" s="70" t="s">
        <v>18</v>
      </c>
      <c r="E264" s="70" t="str">
        <f t="shared" si="1"/>
        <v>Agress Yes</v>
      </c>
      <c r="F264" s="41" t="s">
        <v>221</v>
      </c>
      <c r="G264" s="71" t="s">
        <v>2044</v>
      </c>
      <c r="H264" s="59"/>
      <c r="I264" s="59"/>
      <c r="J264" s="59"/>
      <c r="K264" s="59"/>
      <c r="L264" s="59"/>
      <c r="M264" s="59"/>
      <c r="N264" s="59"/>
      <c r="O264" s="59"/>
      <c r="P264" s="59"/>
      <c r="Q264" s="59"/>
      <c r="R264" s="59"/>
      <c r="S264" s="59"/>
      <c r="T264" s="59"/>
      <c r="U264" s="59"/>
      <c r="V264" s="59"/>
      <c r="W264" s="59"/>
      <c r="X264" s="59"/>
      <c r="Y264" s="59"/>
      <c r="Z264" s="59"/>
      <c r="AA264" s="59"/>
    </row>
    <row r="265" spans="1:27">
      <c r="A265" s="69">
        <v>316.39999999999998</v>
      </c>
      <c r="B265" s="70" t="s">
        <v>905</v>
      </c>
      <c r="C265" s="57" t="s">
        <v>26</v>
      </c>
      <c r="D265" s="70" t="s">
        <v>26</v>
      </c>
      <c r="E265" s="70" t="str">
        <f t="shared" si="1"/>
        <v>Agree No</v>
      </c>
      <c r="F265" s="9"/>
      <c r="G265" s="71" t="s">
        <v>2069</v>
      </c>
      <c r="H265" s="59"/>
      <c r="I265" s="59"/>
      <c r="J265" s="59"/>
      <c r="K265" s="59"/>
      <c r="L265" s="59"/>
      <c r="M265" s="59"/>
      <c r="N265" s="59"/>
      <c r="O265" s="59"/>
      <c r="P265" s="59"/>
      <c r="Q265" s="59"/>
      <c r="R265" s="59"/>
      <c r="S265" s="59"/>
      <c r="T265" s="59"/>
      <c r="U265" s="59"/>
      <c r="V265" s="59"/>
      <c r="W265" s="59"/>
      <c r="X265" s="59"/>
      <c r="Y265" s="59"/>
      <c r="Z265" s="59"/>
      <c r="AA265" s="59"/>
    </row>
    <row r="266" spans="1:27">
      <c r="A266" s="69">
        <v>317.60000000000002</v>
      </c>
      <c r="B266" s="70" t="s">
        <v>905</v>
      </c>
      <c r="C266" s="57" t="s">
        <v>26</v>
      </c>
      <c r="D266" s="70" t="s">
        <v>26</v>
      </c>
      <c r="E266" s="70" t="str">
        <f t="shared" si="1"/>
        <v>Agree No</v>
      </c>
      <c r="F266" s="9"/>
      <c r="G266" s="71" t="s">
        <v>2069</v>
      </c>
      <c r="H266" s="59"/>
      <c r="I266" s="59"/>
      <c r="J266" s="59"/>
      <c r="K266" s="59"/>
      <c r="L266" s="59"/>
      <c r="M266" s="59"/>
      <c r="N266" s="59"/>
      <c r="O266" s="59"/>
      <c r="P266" s="59"/>
      <c r="Q266" s="59"/>
      <c r="R266" s="59"/>
      <c r="S266" s="59"/>
      <c r="T266" s="59"/>
      <c r="U266" s="59"/>
      <c r="V266" s="59"/>
      <c r="W266" s="59"/>
      <c r="X266" s="59"/>
      <c r="Y266" s="59"/>
      <c r="Z266" s="59"/>
      <c r="AA266" s="59"/>
    </row>
    <row r="267" spans="1:27">
      <c r="A267" s="69">
        <v>318.8</v>
      </c>
      <c r="B267" s="70" t="s">
        <v>937</v>
      </c>
      <c r="C267" s="57" t="s">
        <v>18</v>
      </c>
      <c r="D267" s="70" t="s">
        <v>18</v>
      </c>
      <c r="E267" s="70" t="str">
        <f t="shared" si="1"/>
        <v>Agress Yes</v>
      </c>
      <c r="F267" s="9"/>
      <c r="G267" s="71" t="s">
        <v>89</v>
      </c>
      <c r="H267" s="59"/>
      <c r="I267" s="59"/>
      <c r="J267" s="59"/>
      <c r="K267" s="59"/>
      <c r="L267" s="59"/>
      <c r="M267" s="59"/>
      <c r="N267" s="59"/>
      <c r="O267" s="59"/>
      <c r="P267" s="59"/>
      <c r="Q267" s="59"/>
      <c r="R267" s="59"/>
      <c r="S267" s="59"/>
      <c r="T267" s="59"/>
      <c r="U267" s="59"/>
      <c r="V267" s="59"/>
      <c r="W267" s="59"/>
      <c r="X267" s="59"/>
      <c r="Y267" s="59"/>
      <c r="Z267" s="59"/>
      <c r="AA267" s="59"/>
    </row>
    <row r="268" spans="1:27">
      <c r="A268" s="69">
        <v>320</v>
      </c>
      <c r="B268" s="70" t="s">
        <v>938</v>
      </c>
      <c r="C268" s="41" t="s">
        <v>26</v>
      </c>
      <c r="D268" s="70" t="s">
        <v>26</v>
      </c>
      <c r="E268" s="70" t="str">
        <f t="shared" si="1"/>
        <v>Agree No</v>
      </c>
      <c r="F268" s="9"/>
      <c r="G268" s="71" t="s">
        <v>2046</v>
      </c>
      <c r="H268" s="59"/>
      <c r="I268" s="59"/>
      <c r="J268" s="59"/>
      <c r="K268" s="59"/>
      <c r="L268" s="59"/>
      <c r="M268" s="59"/>
      <c r="N268" s="59"/>
      <c r="O268" s="59"/>
      <c r="P268" s="59"/>
      <c r="Q268" s="59"/>
      <c r="R268" s="59"/>
      <c r="S268" s="59"/>
      <c r="T268" s="59"/>
      <c r="U268" s="59"/>
      <c r="V268" s="59"/>
      <c r="W268" s="59"/>
      <c r="X268" s="59"/>
      <c r="Y268" s="59"/>
      <c r="Z268" s="59"/>
      <c r="AA268" s="59"/>
    </row>
    <row r="269" spans="1:27">
      <c r="A269" s="69">
        <v>321.2</v>
      </c>
      <c r="B269" s="70" t="s">
        <v>938</v>
      </c>
      <c r="C269" s="57" t="s">
        <v>26</v>
      </c>
      <c r="D269" s="70" t="s">
        <v>18</v>
      </c>
      <c r="E269" s="70" t="str">
        <f t="shared" si="1"/>
        <v>Disagree</v>
      </c>
      <c r="F269" s="9"/>
      <c r="G269" s="71" t="s">
        <v>99</v>
      </c>
      <c r="H269" s="59"/>
      <c r="I269" s="59"/>
      <c r="J269" s="59"/>
      <c r="K269" s="59"/>
      <c r="L269" s="59"/>
      <c r="M269" s="59"/>
      <c r="N269" s="59"/>
      <c r="O269" s="59"/>
      <c r="P269" s="59"/>
      <c r="Q269" s="59"/>
      <c r="R269" s="59"/>
      <c r="S269" s="59"/>
      <c r="T269" s="59"/>
      <c r="U269" s="59"/>
      <c r="V269" s="59"/>
      <c r="W269" s="59"/>
      <c r="X269" s="59"/>
      <c r="Y269" s="59"/>
      <c r="Z269" s="59"/>
      <c r="AA269" s="59"/>
    </row>
    <row r="270" spans="1:27">
      <c r="A270" s="69">
        <v>322.39999999999998</v>
      </c>
      <c r="B270" s="70" t="s">
        <v>938</v>
      </c>
      <c r="C270" s="57" t="s">
        <v>18</v>
      </c>
      <c r="D270" s="70" t="s">
        <v>18</v>
      </c>
      <c r="E270" s="70" t="str">
        <f t="shared" si="1"/>
        <v>Agress Yes</v>
      </c>
      <c r="F270" s="9"/>
      <c r="G270" s="71" t="s">
        <v>89</v>
      </c>
      <c r="H270" s="59"/>
      <c r="I270" s="59"/>
      <c r="J270" s="59"/>
      <c r="K270" s="59"/>
      <c r="L270" s="59"/>
      <c r="M270" s="59"/>
      <c r="N270" s="59"/>
      <c r="O270" s="59"/>
      <c r="P270" s="59"/>
      <c r="Q270" s="59"/>
      <c r="R270" s="59"/>
      <c r="S270" s="59"/>
      <c r="T270" s="59"/>
      <c r="U270" s="59"/>
      <c r="V270" s="59"/>
      <c r="W270" s="59"/>
      <c r="X270" s="59"/>
      <c r="Y270" s="59"/>
      <c r="Z270" s="59"/>
      <c r="AA270" s="59"/>
    </row>
    <row r="271" spans="1:27">
      <c r="A271" s="69">
        <v>323.60000000000002</v>
      </c>
      <c r="B271" s="70" t="s">
        <v>938</v>
      </c>
      <c r="C271" s="41" t="s">
        <v>26</v>
      </c>
      <c r="D271" s="70" t="s">
        <v>26</v>
      </c>
      <c r="E271" s="70" t="str">
        <f t="shared" si="1"/>
        <v>Agree No</v>
      </c>
      <c r="F271" s="9"/>
      <c r="G271" s="71" t="s">
        <v>2046</v>
      </c>
      <c r="H271" s="59"/>
      <c r="I271" s="59"/>
      <c r="J271" s="59"/>
      <c r="K271" s="59"/>
      <c r="L271" s="59"/>
      <c r="M271" s="59"/>
      <c r="N271" s="59"/>
      <c r="O271" s="59"/>
      <c r="P271" s="59"/>
      <c r="Q271" s="59"/>
      <c r="R271" s="59"/>
      <c r="S271" s="59"/>
      <c r="T271" s="59"/>
      <c r="U271" s="59"/>
      <c r="V271" s="59"/>
      <c r="W271" s="59"/>
      <c r="X271" s="59"/>
      <c r="Y271" s="59"/>
      <c r="Z271" s="59"/>
      <c r="AA271" s="59"/>
    </row>
    <row r="272" spans="1:27">
      <c r="A272" s="69">
        <v>324.8</v>
      </c>
      <c r="B272" s="70" t="s">
        <v>938</v>
      </c>
      <c r="C272" s="57" t="s">
        <v>26</v>
      </c>
      <c r="D272" s="70" t="s">
        <v>18</v>
      </c>
      <c r="E272" s="70" t="str">
        <f t="shared" si="1"/>
        <v>Disagree</v>
      </c>
      <c r="F272" s="9"/>
      <c r="G272" s="71" t="s">
        <v>2047</v>
      </c>
      <c r="H272" s="59"/>
      <c r="I272" s="59"/>
      <c r="J272" s="59"/>
      <c r="K272" s="59"/>
      <c r="L272" s="59"/>
      <c r="M272" s="59"/>
      <c r="N272" s="59"/>
      <c r="O272" s="59"/>
      <c r="P272" s="59"/>
      <c r="Q272" s="59"/>
      <c r="R272" s="59"/>
      <c r="S272" s="59"/>
      <c r="T272" s="59"/>
      <c r="U272" s="59"/>
      <c r="V272" s="59"/>
      <c r="W272" s="59"/>
      <c r="X272" s="59"/>
      <c r="Y272" s="59"/>
      <c r="Z272" s="59"/>
      <c r="AA272" s="59"/>
    </row>
    <row r="273" spans="1:27">
      <c r="A273" s="69">
        <v>326</v>
      </c>
      <c r="B273" s="70" t="s">
        <v>938</v>
      </c>
      <c r="C273" s="41" t="s">
        <v>26</v>
      </c>
      <c r="D273" s="70" t="s">
        <v>26</v>
      </c>
      <c r="E273" s="70" t="str">
        <f t="shared" si="1"/>
        <v>Agree No</v>
      </c>
      <c r="F273" s="9"/>
      <c r="G273" s="71" t="s">
        <v>2046</v>
      </c>
      <c r="H273" s="59"/>
      <c r="I273" s="59"/>
      <c r="J273" s="59"/>
      <c r="K273" s="59"/>
      <c r="L273" s="59"/>
      <c r="M273" s="59"/>
      <c r="N273" s="59"/>
      <c r="O273" s="59"/>
      <c r="P273" s="59"/>
      <c r="Q273" s="59"/>
      <c r="R273" s="59"/>
      <c r="S273" s="59"/>
      <c r="T273" s="59"/>
      <c r="U273" s="59"/>
      <c r="V273" s="59"/>
      <c r="W273" s="59"/>
      <c r="X273" s="59"/>
      <c r="Y273" s="59"/>
      <c r="Z273" s="59"/>
      <c r="AA273" s="59"/>
    </row>
    <row r="274" spans="1:27">
      <c r="A274" s="69">
        <v>327.2</v>
      </c>
      <c r="B274" s="70" t="s">
        <v>949</v>
      </c>
      <c r="C274" s="84" t="s">
        <v>26</v>
      </c>
      <c r="D274" s="70" t="s">
        <v>26</v>
      </c>
      <c r="E274" s="70" t="str">
        <f t="shared" si="1"/>
        <v>Agree No</v>
      </c>
      <c r="F274" s="9"/>
      <c r="G274" s="71" t="s">
        <v>2051</v>
      </c>
      <c r="H274" s="59"/>
      <c r="I274" s="59"/>
      <c r="J274" s="59"/>
      <c r="K274" s="59"/>
      <c r="L274" s="59"/>
      <c r="M274" s="59"/>
      <c r="N274" s="59"/>
      <c r="O274" s="59"/>
      <c r="P274" s="59"/>
      <c r="Q274" s="59"/>
      <c r="R274" s="59"/>
      <c r="S274" s="59"/>
      <c r="T274" s="59"/>
      <c r="U274" s="59"/>
      <c r="V274" s="59"/>
      <c r="W274" s="59"/>
      <c r="X274" s="59"/>
      <c r="Y274" s="59"/>
      <c r="Z274" s="59"/>
      <c r="AA274" s="59"/>
    </row>
    <row r="275" spans="1:27">
      <c r="A275" s="69">
        <v>328.4</v>
      </c>
      <c r="B275" s="70" t="s">
        <v>950</v>
      </c>
      <c r="C275" s="41" t="s">
        <v>26</v>
      </c>
      <c r="D275" s="70" t="s">
        <v>26</v>
      </c>
      <c r="E275" s="70" t="str">
        <f t="shared" si="1"/>
        <v>Agree No</v>
      </c>
      <c r="F275" s="9"/>
      <c r="G275" s="71" t="s">
        <v>2071</v>
      </c>
      <c r="H275" s="59"/>
      <c r="I275" s="59"/>
      <c r="J275" s="59"/>
      <c r="K275" s="59"/>
      <c r="L275" s="59"/>
      <c r="M275" s="59"/>
      <c r="N275" s="59"/>
      <c r="O275" s="59"/>
      <c r="P275" s="59"/>
      <c r="Q275" s="59"/>
      <c r="R275" s="59"/>
      <c r="S275" s="59"/>
      <c r="T275" s="59"/>
      <c r="U275" s="59"/>
      <c r="V275" s="59"/>
      <c r="W275" s="59"/>
      <c r="X275" s="59"/>
      <c r="Y275" s="59"/>
      <c r="Z275" s="59"/>
      <c r="AA275" s="59"/>
    </row>
    <row r="276" spans="1:27">
      <c r="A276" s="69">
        <v>329.6</v>
      </c>
      <c r="B276" s="70" t="s">
        <v>950</v>
      </c>
      <c r="C276" s="41" t="s">
        <v>26</v>
      </c>
      <c r="D276" s="70" t="s">
        <v>26</v>
      </c>
      <c r="E276" s="70" t="str">
        <f t="shared" si="1"/>
        <v>Agree No</v>
      </c>
      <c r="F276" s="9"/>
      <c r="G276" s="71" t="s">
        <v>2071</v>
      </c>
      <c r="H276" s="59"/>
      <c r="I276" s="59"/>
      <c r="J276" s="59"/>
      <c r="K276" s="59"/>
      <c r="L276" s="59"/>
      <c r="M276" s="59"/>
      <c r="N276" s="59"/>
      <c r="O276" s="59"/>
      <c r="P276" s="59"/>
      <c r="Q276" s="59"/>
      <c r="R276" s="59"/>
      <c r="S276" s="59"/>
      <c r="T276" s="59"/>
      <c r="U276" s="59"/>
      <c r="V276" s="59"/>
      <c r="W276" s="59"/>
      <c r="X276" s="59"/>
      <c r="Y276" s="59"/>
      <c r="Z276" s="59"/>
      <c r="AA276" s="59"/>
    </row>
    <row r="277" spans="1:27">
      <c r="A277" s="69">
        <v>330.8</v>
      </c>
      <c r="B277" s="70" t="s">
        <v>950</v>
      </c>
      <c r="C277" s="41" t="s">
        <v>26</v>
      </c>
      <c r="D277" s="70" t="s">
        <v>26</v>
      </c>
      <c r="E277" s="70" t="str">
        <f t="shared" si="1"/>
        <v>Agree No</v>
      </c>
      <c r="F277" s="9"/>
      <c r="G277" s="71" t="s">
        <v>2071</v>
      </c>
      <c r="H277" s="59"/>
      <c r="I277" s="59"/>
      <c r="J277" s="59"/>
      <c r="K277" s="59"/>
      <c r="L277" s="59"/>
      <c r="M277" s="59"/>
      <c r="N277" s="59"/>
      <c r="O277" s="59"/>
      <c r="P277" s="59"/>
      <c r="Q277" s="59"/>
      <c r="R277" s="59"/>
      <c r="S277" s="59"/>
      <c r="T277" s="59"/>
      <c r="U277" s="59"/>
      <c r="V277" s="59"/>
      <c r="W277" s="59"/>
      <c r="X277" s="59"/>
      <c r="Y277" s="59"/>
      <c r="Z277" s="59"/>
      <c r="AA277" s="59"/>
    </row>
    <row r="278" spans="1:27">
      <c r="A278" s="69">
        <v>332</v>
      </c>
      <c r="B278" s="70" t="s">
        <v>951</v>
      </c>
      <c r="C278" s="57" t="s">
        <v>26</v>
      </c>
      <c r="D278" s="70" t="s">
        <v>26</v>
      </c>
      <c r="E278" s="70" t="str">
        <f t="shared" si="1"/>
        <v>Agree No</v>
      </c>
      <c r="F278" s="9"/>
      <c r="G278" s="71" t="s">
        <v>2069</v>
      </c>
      <c r="H278" s="59"/>
      <c r="I278" s="59"/>
      <c r="J278" s="59"/>
      <c r="K278" s="59"/>
      <c r="L278" s="59"/>
      <c r="M278" s="59"/>
      <c r="N278" s="59"/>
      <c r="O278" s="59"/>
      <c r="P278" s="59"/>
      <c r="Q278" s="59"/>
      <c r="R278" s="59"/>
      <c r="S278" s="59"/>
      <c r="T278" s="59"/>
      <c r="U278" s="59"/>
      <c r="V278" s="59"/>
      <c r="W278" s="59"/>
      <c r="X278" s="59"/>
      <c r="Y278" s="59"/>
      <c r="Z278" s="59"/>
      <c r="AA278" s="59"/>
    </row>
    <row r="279" spans="1:27">
      <c r="A279" s="69">
        <v>333.2</v>
      </c>
      <c r="B279" s="70" t="s">
        <v>955</v>
      </c>
      <c r="C279" s="57" t="s">
        <v>26</v>
      </c>
      <c r="D279" s="70" t="s">
        <v>26</v>
      </c>
      <c r="E279" s="70" t="str">
        <f t="shared" si="1"/>
        <v>Agree No</v>
      </c>
      <c r="F279" s="9"/>
      <c r="G279" s="71" t="s">
        <v>89</v>
      </c>
      <c r="H279" s="59"/>
      <c r="I279" s="59"/>
      <c r="J279" s="59"/>
      <c r="K279" s="59"/>
      <c r="L279" s="59"/>
      <c r="M279" s="59"/>
      <c r="N279" s="59"/>
      <c r="O279" s="59"/>
      <c r="P279" s="59"/>
      <c r="Q279" s="59"/>
      <c r="R279" s="59"/>
      <c r="S279" s="59"/>
      <c r="T279" s="59"/>
      <c r="U279" s="59"/>
      <c r="V279" s="59"/>
      <c r="W279" s="59"/>
      <c r="X279" s="59"/>
      <c r="Y279" s="59"/>
      <c r="Z279" s="59"/>
      <c r="AA279" s="59"/>
    </row>
    <row r="280" spans="1:27">
      <c r="A280" s="69">
        <v>334.4</v>
      </c>
      <c r="B280" s="70" t="s">
        <v>957</v>
      </c>
      <c r="C280" s="57" t="s">
        <v>18</v>
      </c>
      <c r="D280" s="70" t="s">
        <v>18</v>
      </c>
      <c r="E280" s="70" t="str">
        <f t="shared" si="1"/>
        <v>Agress Yes</v>
      </c>
      <c r="F280" s="41" t="s">
        <v>221</v>
      </c>
      <c r="G280" s="71" t="s">
        <v>2044</v>
      </c>
      <c r="H280" s="59"/>
      <c r="I280" s="59"/>
      <c r="J280" s="59"/>
      <c r="K280" s="59"/>
      <c r="L280" s="59"/>
      <c r="M280" s="59"/>
      <c r="N280" s="59"/>
      <c r="O280" s="59"/>
      <c r="P280" s="59"/>
      <c r="Q280" s="59"/>
      <c r="R280" s="59"/>
      <c r="S280" s="59"/>
      <c r="T280" s="59"/>
      <c r="U280" s="59"/>
      <c r="V280" s="59"/>
      <c r="W280" s="59"/>
      <c r="X280" s="59"/>
      <c r="Y280" s="59"/>
      <c r="Z280" s="59"/>
      <c r="AA280" s="59"/>
    </row>
    <row r="281" spans="1:27">
      <c r="A281" s="69">
        <v>335.6</v>
      </c>
      <c r="B281" s="70" t="s">
        <v>966</v>
      </c>
      <c r="C281" s="57" t="s">
        <v>26</v>
      </c>
      <c r="D281" s="70" t="s">
        <v>26</v>
      </c>
      <c r="E281" s="70" t="str">
        <f t="shared" si="1"/>
        <v>Agree No</v>
      </c>
      <c r="F281" s="9"/>
      <c r="G281" s="71" t="s">
        <v>2044</v>
      </c>
      <c r="H281" s="59"/>
      <c r="I281" s="59"/>
      <c r="J281" s="59"/>
      <c r="K281" s="59"/>
      <c r="L281" s="59"/>
      <c r="M281" s="59"/>
      <c r="N281" s="59"/>
      <c r="O281" s="59"/>
      <c r="P281" s="59"/>
      <c r="Q281" s="59"/>
      <c r="R281" s="59"/>
      <c r="S281" s="59"/>
      <c r="T281" s="59"/>
      <c r="U281" s="59"/>
      <c r="V281" s="59"/>
      <c r="W281" s="59"/>
      <c r="X281" s="59"/>
      <c r="Y281" s="59"/>
      <c r="Z281" s="59"/>
      <c r="AA281" s="59"/>
    </row>
    <row r="282" spans="1:27">
      <c r="A282" s="69">
        <v>336.8</v>
      </c>
      <c r="B282" s="70" t="s">
        <v>966</v>
      </c>
      <c r="C282" s="57" t="s">
        <v>18</v>
      </c>
      <c r="D282" s="70" t="s">
        <v>18</v>
      </c>
      <c r="E282" s="70" t="str">
        <f t="shared" si="1"/>
        <v>Agress Yes</v>
      </c>
      <c r="F282" s="41" t="s">
        <v>848</v>
      </c>
      <c r="G282" s="71" t="s">
        <v>2044</v>
      </c>
      <c r="H282" s="59"/>
      <c r="I282" s="59"/>
      <c r="J282" s="59"/>
      <c r="K282" s="59"/>
      <c r="L282" s="59"/>
      <c r="M282" s="59"/>
      <c r="N282" s="59"/>
      <c r="O282" s="59"/>
      <c r="P282" s="59"/>
      <c r="Q282" s="59"/>
      <c r="R282" s="59"/>
      <c r="S282" s="59"/>
      <c r="T282" s="59"/>
      <c r="U282" s="59"/>
      <c r="V282" s="59"/>
      <c r="W282" s="59"/>
      <c r="X282" s="59"/>
      <c r="Y282" s="59"/>
      <c r="Z282" s="59"/>
      <c r="AA282" s="59"/>
    </row>
    <row r="283" spans="1:27">
      <c r="A283" s="69">
        <v>338</v>
      </c>
      <c r="B283" s="70" t="s">
        <v>966</v>
      </c>
      <c r="C283" s="84" t="s">
        <v>26</v>
      </c>
      <c r="D283" s="70" t="s">
        <v>26</v>
      </c>
      <c r="E283" s="70" t="str">
        <f t="shared" si="1"/>
        <v>Agree No</v>
      </c>
      <c r="F283" s="9"/>
      <c r="G283" s="71" t="s">
        <v>2072</v>
      </c>
      <c r="H283" s="59"/>
      <c r="I283" s="59"/>
      <c r="J283" s="59"/>
      <c r="K283" s="59"/>
      <c r="L283" s="59"/>
      <c r="M283" s="59"/>
      <c r="N283" s="59"/>
      <c r="O283" s="59"/>
      <c r="P283" s="59"/>
      <c r="Q283" s="59"/>
      <c r="R283" s="59"/>
      <c r="S283" s="59"/>
      <c r="T283" s="59"/>
      <c r="U283" s="59"/>
      <c r="V283" s="59"/>
      <c r="W283" s="59"/>
      <c r="X283" s="59"/>
      <c r="Y283" s="59"/>
      <c r="Z283" s="59"/>
      <c r="AA283" s="59"/>
    </row>
    <row r="284" spans="1:27">
      <c r="A284" s="69">
        <v>339.2</v>
      </c>
      <c r="B284" s="70" t="s">
        <v>980</v>
      </c>
      <c r="C284" s="57" t="s">
        <v>18</v>
      </c>
      <c r="D284" s="70" t="s">
        <v>18</v>
      </c>
      <c r="E284" s="70" t="str">
        <f t="shared" si="1"/>
        <v>Agress Yes</v>
      </c>
      <c r="F284" s="9"/>
      <c r="G284" s="71" t="s">
        <v>24</v>
      </c>
      <c r="H284" s="59"/>
      <c r="I284" s="59"/>
      <c r="J284" s="59"/>
      <c r="K284" s="59"/>
      <c r="L284" s="59"/>
      <c r="M284" s="59"/>
      <c r="N284" s="59"/>
      <c r="O284" s="59"/>
      <c r="P284" s="59"/>
      <c r="Q284" s="59"/>
      <c r="R284" s="59"/>
      <c r="S284" s="59"/>
      <c r="T284" s="59"/>
      <c r="U284" s="59"/>
      <c r="V284" s="59"/>
      <c r="W284" s="59"/>
      <c r="X284" s="59"/>
      <c r="Y284" s="59"/>
      <c r="Z284" s="59"/>
      <c r="AA284" s="59"/>
    </row>
    <row r="285" spans="1:27">
      <c r="A285" s="69">
        <v>340.4</v>
      </c>
      <c r="B285" s="70" t="s">
        <v>980</v>
      </c>
      <c r="C285" s="57" t="s">
        <v>18</v>
      </c>
      <c r="D285" s="70" t="s">
        <v>18</v>
      </c>
      <c r="E285" s="70" t="str">
        <f t="shared" si="1"/>
        <v>Agress Yes</v>
      </c>
      <c r="F285" s="9"/>
      <c r="G285" s="71" t="s">
        <v>24</v>
      </c>
      <c r="H285" s="59"/>
      <c r="I285" s="59"/>
      <c r="J285" s="59"/>
      <c r="K285" s="59"/>
      <c r="L285" s="59"/>
      <c r="M285" s="59"/>
      <c r="N285" s="59"/>
      <c r="O285" s="59"/>
      <c r="P285" s="59"/>
      <c r="Q285" s="59"/>
      <c r="R285" s="59"/>
      <c r="S285" s="59"/>
      <c r="T285" s="59"/>
      <c r="U285" s="59"/>
      <c r="V285" s="59"/>
      <c r="W285" s="59"/>
      <c r="X285" s="59"/>
      <c r="Y285" s="59"/>
      <c r="Z285" s="59"/>
      <c r="AA285" s="59"/>
    </row>
    <row r="286" spans="1:27">
      <c r="A286" s="69">
        <v>341.6</v>
      </c>
      <c r="B286" s="70" t="s">
        <v>982</v>
      </c>
      <c r="C286" s="57" t="s">
        <v>18</v>
      </c>
      <c r="D286" s="70" t="s">
        <v>18</v>
      </c>
      <c r="E286" s="70" t="str">
        <f t="shared" si="1"/>
        <v>Agress Yes</v>
      </c>
      <c r="F286" s="9"/>
      <c r="G286" s="71" t="s">
        <v>2044</v>
      </c>
      <c r="H286" s="59"/>
      <c r="I286" s="59"/>
      <c r="J286" s="59"/>
      <c r="K286" s="59"/>
      <c r="L286" s="59"/>
      <c r="M286" s="59"/>
      <c r="N286" s="59"/>
      <c r="O286" s="59"/>
      <c r="P286" s="59"/>
      <c r="Q286" s="59"/>
      <c r="R286" s="59"/>
      <c r="S286" s="59"/>
      <c r="T286" s="59"/>
      <c r="U286" s="59"/>
      <c r="V286" s="59"/>
      <c r="W286" s="59"/>
      <c r="X286" s="59"/>
      <c r="Y286" s="59"/>
      <c r="Z286" s="59"/>
      <c r="AA286" s="59"/>
    </row>
    <row r="287" spans="1:27">
      <c r="A287" s="69">
        <v>342.8</v>
      </c>
      <c r="B287" s="70" t="s">
        <v>982</v>
      </c>
      <c r="C287" s="57" t="s">
        <v>18</v>
      </c>
      <c r="D287" s="70" t="s">
        <v>18</v>
      </c>
      <c r="E287" s="70" t="str">
        <f t="shared" si="1"/>
        <v>Agress Yes</v>
      </c>
      <c r="F287" s="41" t="s">
        <v>221</v>
      </c>
      <c r="G287" s="71" t="s">
        <v>2044</v>
      </c>
      <c r="H287" s="59"/>
      <c r="I287" s="59"/>
      <c r="J287" s="59"/>
      <c r="K287" s="59"/>
      <c r="L287" s="59"/>
      <c r="M287" s="59"/>
      <c r="N287" s="59"/>
      <c r="O287" s="59"/>
      <c r="P287" s="59"/>
      <c r="Q287" s="59"/>
      <c r="R287" s="59"/>
      <c r="S287" s="59"/>
      <c r="T287" s="59"/>
      <c r="U287" s="59"/>
      <c r="V287" s="59"/>
      <c r="W287" s="59"/>
      <c r="X287" s="59"/>
      <c r="Y287" s="59"/>
      <c r="Z287" s="59"/>
      <c r="AA287" s="59"/>
    </row>
    <row r="288" spans="1:27">
      <c r="A288" s="69">
        <v>344</v>
      </c>
      <c r="B288" s="70" t="s">
        <v>982</v>
      </c>
      <c r="C288" s="57" t="s">
        <v>18</v>
      </c>
      <c r="D288" s="70" t="s">
        <v>18</v>
      </c>
      <c r="E288" s="70" t="str">
        <f t="shared" si="1"/>
        <v>Agress Yes</v>
      </c>
      <c r="F288" s="41"/>
      <c r="G288" s="71" t="s">
        <v>2044</v>
      </c>
      <c r="H288" s="59"/>
      <c r="I288" s="59"/>
      <c r="J288" s="59"/>
      <c r="K288" s="59"/>
      <c r="L288" s="59"/>
      <c r="M288" s="59"/>
      <c r="N288" s="59"/>
      <c r="O288" s="59"/>
      <c r="P288" s="59"/>
      <c r="Q288" s="59"/>
      <c r="R288" s="59"/>
      <c r="S288" s="59"/>
      <c r="T288" s="59"/>
      <c r="U288" s="59"/>
      <c r="V288" s="59"/>
      <c r="W288" s="59"/>
      <c r="X288" s="59"/>
      <c r="Y288" s="59"/>
      <c r="Z288" s="59"/>
      <c r="AA288" s="59"/>
    </row>
    <row r="289" spans="1:27">
      <c r="A289" s="69">
        <v>345.2</v>
      </c>
      <c r="B289" s="70" t="s">
        <v>982</v>
      </c>
      <c r="C289" s="57" t="s">
        <v>18</v>
      </c>
      <c r="D289" s="70" t="s">
        <v>18</v>
      </c>
      <c r="E289" s="70" t="str">
        <f t="shared" si="1"/>
        <v>Agress Yes</v>
      </c>
      <c r="F289" s="9"/>
      <c r="G289" s="71" t="s">
        <v>2044</v>
      </c>
      <c r="H289" s="59"/>
      <c r="I289" s="59"/>
      <c r="J289" s="59"/>
      <c r="K289" s="59"/>
      <c r="L289" s="59"/>
      <c r="M289" s="59"/>
      <c r="N289" s="59"/>
      <c r="O289" s="59"/>
      <c r="P289" s="59"/>
      <c r="Q289" s="59"/>
      <c r="R289" s="59"/>
      <c r="S289" s="59"/>
      <c r="T289" s="59"/>
      <c r="U289" s="59"/>
      <c r="V289" s="59"/>
      <c r="W289" s="59"/>
      <c r="X289" s="59"/>
      <c r="Y289" s="59"/>
      <c r="Z289" s="59"/>
      <c r="AA289" s="59"/>
    </row>
    <row r="290" spans="1:27">
      <c r="A290" s="69">
        <v>346.4</v>
      </c>
      <c r="B290" s="70" t="s">
        <v>982</v>
      </c>
      <c r="C290" s="84" t="s">
        <v>26</v>
      </c>
      <c r="D290" s="70" t="s">
        <v>26</v>
      </c>
      <c r="E290" s="70" t="str">
        <f t="shared" si="1"/>
        <v>Agree No</v>
      </c>
      <c r="F290" s="9"/>
      <c r="G290" s="71" t="s">
        <v>2073</v>
      </c>
      <c r="H290" s="59"/>
      <c r="I290" s="59"/>
      <c r="J290" s="59"/>
      <c r="K290" s="59"/>
      <c r="L290" s="59"/>
      <c r="M290" s="59"/>
      <c r="N290" s="59"/>
      <c r="O290" s="59"/>
      <c r="P290" s="59"/>
      <c r="Q290" s="59"/>
      <c r="R290" s="59"/>
      <c r="S290" s="59"/>
      <c r="T290" s="59"/>
      <c r="U290" s="59"/>
      <c r="V290" s="59"/>
      <c r="W290" s="59"/>
      <c r="X290" s="59"/>
      <c r="Y290" s="59"/>
      <c r="Z290" s="59"/>
      <c r="AA290" s="59"/>
    </row>
    <row r="291" spans="1:27">
      <c r="A291" s="69">
        <v>347.6</v>
      </c>
      <c r="B291" s="70" t="s">
        <v>982</v>
      </c>
      <c r="C291" s="57" t="s">
        <v>18</v>
      </c>
      <c r="D291" s="70" t="s">
        <v>18</v>
      </c>
      <c r="E291" s="70" t="str">
        <f t="shared" si="1"/>
        <v>Agress Yes</v>
      </c>
      <c r="F291" s="9"/>
      <c r="G291" s="71" t="s">
        <v>2044</v>
      </c>
      <c r="H291" s="59"/>
      <c r="I291" s="59"/>
      <c r="J291" s="59"/>
      <c r="K291" s="59"/>
      <c r="L291" s="59"/>
      <c r="M291" s="59"/>
      <c r="N291" s="59"/>
      <c r="O291" s="59"/>
      <c r="P291" s="59"/>
      <c r="Q291" s="59"/>
      <c r="R291" s="59"/>
      <c r="S291" s="59"/>
      <c r="T291" s="59"/>
      <c r="U291" s="59"/>
      <c r="V291" s="59"/>
      <c r="W291" s="59"/>
      <c r="X291" s="59"/>
      <c r="Y291" s="59"/>
      <c r="Z291" s="59"/>
      <c r="AA291" s="59"/>
    </row>
    <row r="292" spans="1:27">
      <c r="A292" s="69">
        <v>348.8</v>
      </c>
      <c r="B292" s="70" t="s">
        <v>982</v>
      </c>
      <c r="C292" s="57" t="s">
        <v>18</v>
      </c>
      <c r="D292" s="70" t="s">
        <v>18</v>
      </c>
      <c r="E292" s="70" t="str">
        <f t="shared" si="1"/>
        <v>Agress Yes</v>
      </c>
      <c r="F292" s="9"/>
      <c r="G292" s="71" t="s">
        <v>2044</v>
      </c>
      <c r="H292" s="59"/>
      <c r="I292" s="59"/>
      <c r="J292" s="59"/>
      <c r="K292" s="59"/>
      <c r="L292" s="59"/>
      <c r="M292" s="59"/>
      <c r="N292" s="59"/>
      <c r="O292" s="59"/>
      <c r="P292" s="59"/>
      <c r="Q292" s="59"/>
      <c r="R292" s="59"/>
      <c r="S292" s="59"/>
      <c r="T292" s="59"/>
      <c r="U292" s="59"/>
      <c r="V292" s="59"/>
      <c r="W292" s="59"/>
      <c r="X292" s="59"/>
      <c r="Y292" s="59"/>
      <c r="Z292" s="59"/>
      <c r="AA292" s="59"/>
    </row>
    <row r="293" spans="1:27">
      <c r="A293" s="69">
        <v>350</v>
      </c>
      <c r="B293" s="70" t="s">
        <v>982</v>
      </c>
      <c r="C293" s="57" t="s">
        <v>18</v>
      </c>
      <c r="D293" s="70" t="s">
        <v>18</v>
      </c>
      <c r="E293" s="70" t="str">
        <f t="shared" si="1"/>
        <v>Agress Yes</v>
      </c>
      <c r="F293" s="9"/>
      <c r="G293" s="71" t="s">
        <v>2044</v>
      </c>
      <c r="H293" s="59"/>
      <c r="I293" s="59"/>
      <c r="J293" s="59"/>
      <c r="K293" s="59"/>
      <c r="L293" s="59"/>
      <c r="M293" s="59"/>
      <c r="N293" s="59"/>
      <c r="O293" s="59"/>
      <c r="P293" s="59"/>
      <c r="Q293" s="59"/>
      <c r="R293" s="59"/>
      <c r="S293" s="59"/>
      <c r="T293" s="59"/>
      <c r="U293" s="59"/>
      <c r="V293" s="59"/>
      <c r="W293" s="59"/>
      <c r="X293" s="59"/>
      <c r="Y293" s="59"/>
      <c r="Z293" s="59"/>
      <c r="AA293" s="59"/>
    </row>
    <row r="294" spans="1:27">
      <c r="A294" s="69">
        <v>351.2</v>
      </c>
      <c r="B294" s="70" t="s">
        <v>982</v>
      </c>
      <c r="C294" s="57" t="s">
        <v>18</v>
      </c>
      <c r="D294" s="70" t="s">
        <v>18</v>
      </c>
      <c r="E294" s="70" t="str">
        <f t="shared" si="1"/>
        <v>Agress Yes</v>
      </c>
      <c r="F294" s="41" t="s">
        <v>221</v>
      </c>
      <c r="G294" s="71" t="s">
        <v>2044</v>
      </c>
      <c r="H294" s="59"/>
      <c r="I294" s="59"/>
      <c r="J294" s="59"/>
      <c r="K294" s="59"/>
      <c r="L294" s="59"/>
      <c r="M294" s="59"/>
      <c r="N294" s="59"/>
      <c r="O294" s="59"/>
      <c r="P294" s="59"/>
      <c r="Q294" s="59"/>
      <c r="R294" s="59"/>
      <c r="S294" s="59"/>
      <c r="T294" s="59"/>
      <c r="U294" s="59"/>
      <c r="V294" s="59"/>
      <c r="W294" s="59"/>
      <c r="X294" s="59"/>
      <c r="Y294" s="59"/>
      <c r="Z294" s="59"/>
      <c r="AA294" s="59"/>
    </row>
    <row r="295" spans="1:27">
      <c r="A295" s="69">
        <v>352.4</v>
      </c>
      <c r="B295" s="70" t="s">
        <v>982</v>
      </c>
      <c r="C295" s="84" t="s">
        <v>26</v>
      </c>
      <c r="D295" s="70" t="s">
        <v>26</v>
      </c>
      <c r="E295" s="70" t="str">
        <f t="shared" si="1"/>
        <v>Agree No</v>
      </c>
      <c r="F295" s="9"/>
      <c r="G295" s="71" t="s">
        <v>2073</v>
      </c>
      <c r="H295" s="59"/>
      <c r="I295" s="59"/>
      <c r="J295" s="59"/>
      <c r="K295" s="59"/>
      <c r="L295" s="59"/>
      <c r="M295" s="59"/>
      <c r="N295" s="59"/>
      <c r="O295" s="59"/>
      <c r="P295" s="59"/>
      <c r="Q295" s="59"/>
      <c r="R295" s="59"/>
      <c r="S295" s="59"/>
      <c r="T295" s="59"/>
      <c r="U295" s="59"/>
      <c r="V295" s="59"/>
      <c r="W295" s="59"/>
      <c r="X295" s="59"/>
      <c r="Y295" s="59"/>
      <c r="Z295" s="59"/>
      <c r="AA295" s="59"/>
    </row>
    <row r="296" spans="1:27">
      <c r="A296" s="69">
        <v>353.6</v>
      </c>
      <c r="B296" s="70" t="s">
        <v>998</v>
      </c>
      <c r="C296" s="57" t="s">
        <v>18</v>
      </c>
      <c r="D296" s="70" t="s">
        <v>18</v>
      </c>
      <c r="E296" s="70" t="str">
        <f t="shared" si="1"/>
        <v>Agress Yes</v>
      </c>
      <c r="F296" s="41" t="s">
        <v>221</v>
      </c>
      <c r="G296" s="71" t="s">
        <v>2047</v>
      </c>
      <c r="H296" s="59"/>
      <c r="I296" s="59"/>
      <c r="J296" s="59"/>
      <c r="K296" s="59"/>
      <c r="L296" s="59"/>
      <c r="M296" s="59"/>
      <c r="N296" s="59"/>
      <c r="O296" s="59"/>
      <c r="P296" s="59"/>
      <c r="Q296" s="59"/>
      <c r="R296" s="59"/>
      <c r="S296" s="59"/>
      <c r="T296" s="59"/>
      <c r="U296" s="59"/>
      <c r="V296" s="59"/>
      <c r="W296" s="59"/>
      <c r="X296" s="59"/>
      <c r="Y296" s="59"/>
      <c r="Z296" s="59"/>
      <c r="AA296" s="59"/>
    </row>
    <row r="297" spans="1:27">
      <c r="A297" s="69">
        <v>354.8</v>
      </c>
      <c r="B297" s="70" t="s">
        <v>998</v>
      </c>
      <c r="C297" s="57" t="s">
        <v>26</v>
      </c>
      <c r="D297" s="70" t="s">
        <v>26</v>
      </c>
      <c r="E297" s="70" t="str">
        <f t="shared" si="1"/>
        <v>Agree No</v>
      </c>
      <c r="F297" s="9"/>
      <c r="G297" s="71" t="s">
        <v>89</v>
      </c>
      <c r="H297" s="59"/>
      <c r="I297" s="59"/>
      <c r="J297" s="59"/>
      <c r="K297" s="59"/>
      <c r="L297" s="59"/>
      <c r="M297" s="59"/>
      <c r="N297" s="59"/>
      <c r="O297" s="59"/>
      <c r="P297" s="59"/>
      <c r="Q297" s="59"/>
      <c r="R297" s="59"/>
      <c r="S297" s="59"/>
      <c r="T297" s="59"/>
      <c r="U297" s="59"/>
      <c r="V297" s="59"/>
      <c r="W297" s="59"/>
      <c r="X297" s="59"/>
      <c r="Y297" s="59"/>
      <c r="Z297" s="59"/>
      <c r="AA297" s="59"/>
    </row>
    <row r="298" spans="1:27">
      <c r="A298" s="69">
        <v>356</v>
      </c>
      <c r="B298" s="70" t="s">
        <v>998</v>
      </c>
      <c r="C298" s="57" t="s">
        <v>26</v>
      </c>
      <c r="D298" s="70" t="s">
        <v>26</v>
      </c>
      <c r="E298" s="70" t="str">
        <f t="shared" si="1"/>
        <v>Agree No</v>
      </c>
      <c r="F298" s="9"/>
      <c r="G298" s="71" t="s">
        <v>2044</v>
      </c>
      <c r="H298" s="59"/>
      <c r="I298" s="59"/>
      <c r="J298" s="59"/>
      <c r="K298" s="59"/>
      <c r="L298" s="59"/>
      <c r="M298" s="59"/>
      <c r="N298" s="59"/>
      <c r="O298" s="59"/>
      <c r="P298" s="59"/>
      <c r="Q298" s="59"/>
      <c r="R298" s="59"/>
      <c r="S298" s="59"/>
      <c r="T298" s="59"/>
      <c r="U298" s="59"/>
      <c r="V298" s="59"/>
      <c r="W298" s="59"/>
      <c r="X298" s="59"/>
      <c r="Y298" s="59"/>
      <c r="Z298" s="59"/>
      <c r="AA298" s="59"/>
    </row>
    <row r="299" spans="1:27">
      <c r="A299" s="69">
        <v>357.2</v>
      </c>
      <c r="B299" s="70" t="s">
        <v>998</v>
      </c>
      <c r="C299" s="57" t="s">
        <v>18</v>
      </c>
      <c r="D299" s="70" t="s">
        <v>18</v>
      </c>
      <c r="E299" s="70" t="str">
        <f t="shared" si="1"/>
        <v>Agress Yes</v>
      </c>
      <c r="F299" s="9"/>
      <c r="G299" s="71" t="s">
        <v>2069</v>
      </c>
      <c r="H299" s="59"/>
      <c r="I299" s="59"/>
      <c r="J299" s="59"/>
      <c r="K299" s="59"/>
      <c r="L299" s="59"/>
      <c r="M299" s="59"/>
      <c r="N299" s="59"/>
      <c r="O299" s="59"/>
      <c r="P299" s="59"/>
      <c r="Q299" s="59"/>
      <c r="R299" s="59"/>
      <c r="S299" s="59"/>
      <c r="T299" s="59"/>
      <c r="U299" s="59"/>
      <c r="V299" s="59"/>
      <c r="W299" s="59"/>
      <c r="X299" s="59"/>
      <c r="Y299" s="59"/>
      <c r="Z299" s="59"/>
      <c r="AA299" s="59"/>
    </row>
    <row r="300" spans="1:27">
      <c r="A300" s="69">
        <v>358.4</v>
      </c>
      <c r="B300" s="70" t="s">
        <v>998</v>
      </c>
      <c r="C300" s="84" t="s">
        <v>26</v>
      </c>
      <c r="D300" s="70" t="s">
        <v>26</v>
      </c>
      <c r="E300" s="70" t="str">
        <f t="shared" si="1"/>
        <v>Agree No</v>
      </c>
      <c r="F300" s="9"/>
      <c r="G300" s="71" t="s">
        <v>2071</v>
      </c>
      <c r="H300" s="59"/>
      <c r="I300" s="59"/>
      <c r="J300" s="59"/>
      <c r="K300" s="59"/>
      <c r="L300" s="59"/>
      <c r="M300" s="59"/>
      <c r="N300" s="59"/>
      <c r="O300" s="59"/>
      <c r="P300" s="59"/>
      <c r="Q300" s="59"/>
      <c r="R300" s="59"/>
      <c r="S300" s="59"/>
      <c r="T300" s="59"/>
      <c r="U300" s="59"/>
      <c r="V300" s="59"/>
      <c r="W300" s="59"/>
      <c r="X300" s="59"/>
      <c r="Y300" s="59"/>
      <c r="Z300" s="59"/>
      <c r="AA300" s="59"/>
    </row>
    <row r="301" spans="1:27">
      <c r="A301" s="69">
        <v>359.6</v>
      </c>
      <c r="B301" s="70" t="s">
        <v>998</v>
      </c>
      <c r="C301" s="57" t="s">
        <v>18</v>
      </c>
      <c r="D301" s="70" t="s">
        <v>18</v>
      </c>
      <c r="E301" s="70" t="str">
        <f t="shared" si="1"/>
        <v>Agress Yes</v>
      </c>
      <c r="F301" s="9"/>
      <c r="G301" s="71" t="s">
        <v>2069</v>
      </c>
      <c r="H301" s="59"/>
      <c r="I301" s="59"/>
      <c r="J301" s="59"/>
      <c r="K301" s="59"/>
      <c r="L301" s="59"/>
      <c r="M301" s="59"/>
      <c r="N301" s="59"/>
      <c r="O301" s="59"/>
      <c r="P301" s="59"/>
      <c r="Q301" s="59"/>
      <c r="R301" s="59"/>
      <c r="S301" s="59"/>
      <c r="T301" s="59"/>
      <c r="U301" s="59"/>
      <c r="V301" s="59"/>
      <c r="W301" s="59"/>
      <c r="X301" s="59"/>
      <c r="Y301" s="59"/>
      <c r="Z301" s="59"/>
      <c r="AA301" s="59"/>
    </row>
    <row r="302" spans="1:27">
      <c r="A302" s="69">
        <v>360.8</v>
      </c>
      <c r="B302" s="70" t="s">
        <v>998</v>
      </c>
      <c r="C302" s="57" t="s">
        <v>18</v>
      </c>
      <c r="D302" s="70" t="s">
        <v>18</v>
      </c>
      <c r="E302" s="70" t="str">
        <f t="shared" si="1"/>
        <v>Agress Yes</v>
      </c>
      <c r="F302" s="41" t="s">
        <v>221</v>
      </c>
      <c r="G302" s="71" t="s">
        <v>2044</v>
      </c>
      <c r="H302" s="59"/>
      <c r="I302" s="59"/>
      <c r="J302" s="59"/>
      <c r="K302" s="59"/>
      <c r="L302" s="59"/>
      <c r="M302" s="59"/>
      <c r="N302" s="59"/>
      <c r="O302" s="59"/>
      <c r="P302" s="59"/>
      <c r="Q302" s="59"/>
      <c r="R302" s="59"/>
      <c r="S302" s="59"/>
      <c r="T302" s="59"/>
      <c r="U302" s="59"/>
      <c r="V302" s="59"/>
      <c r="W302" s="59"/>
      <c r="X302" s="59"/>
      <c r="Y302" s="59"/>
      <c r="Z302" s="59"/>
      <c r="AA302" s="59"/>
    </row>
    <row r="303" spans="1:27">
      <c r="A303" s="69">
        <v>362</v>
      </c>
      <c r="B303" s="70" t="s">
        <v>998</v>
      </c>
      <c r="C303" s="84" t="s">
        <v>26</v>
      </c>
      <c r="D303" s="70" t="s">
        <v>26</v>
      </c>
      <c r="E303" s="70" t="str">
        <f t="shared" si="1"/>
        <v>Agree No</v>
      </c>
      <c r="F303" s="9"/>
      <c r="G303" s="71" t="s">
        <v>2071</v>
      </c>
      <c r="H303" s="59"/>
      <c r="I303" s="59"/>
      <c r="J303" s="59"/>
      <c r="K303" s="59"/>
      <c r="L303" s="59"/>
      <c r="M303" s="59"/>
      <c r="N303" s="59"/>
      <c r="O303" s="59"/>
      <c r="P303" s="59"/>
      <c r="Q303" s="59"/>
      <c r="R303" s="59"/>
      <c r="S303" s="59"/>
      <c r="T303" s="59"/>
      <c r="U303" s="59"/>
      <c r="V303" s="59"/>
      <c r="W303" s="59"/>
      <c r="X303" s="59"/>
      <c r="Y303" s="59"/>
      <c r="Z303" s="59"/>
      <c r="AA303" s="59"/>
    </row>
    <row r="304" spans="1:27">
      <c r="A304" s="69">
        <v>363.2</v>
      </c>
      <c r="B304" s="70" t="s">
        <v>998</v>
      </c>
      <c r="C304" s="57" t="s">
        <v>26</v>
      </c>
      <c r="D304" s="70" t="s">
        <v>26</v>
      </c>
      <c r="E304" s="70" t="str">
        <f t="shared" si="1"/>
        <v>Agree No</v>
      </c>
      <c r="F304" s="9"/>
      <c r="G304" s="71" t="s">
        <v>2044</v>
      </c>
      <c r="H304" s="59"/>
      <c r="I304" s="59"/>
      <c r="J304" s="59"/>
      <c r="K304" s="59"/>
      <c r="L304" s="59"/>
      <c r="M304" s="59"/>
      <c r="N304" s="59"/>
      <c r="O304" s="59"/>
      <c r="P304" s="59"/>
      <c r="Q304" s="59"/>
      <c r="R304" s="59"/>
      <c r="S304" s="59"/>
      <c r="T304" s="59"/>
      <c r="U304" s="59"/>
      <c r="V304" s="59"/>
      <c r="W304" s="59"/>
      <c r="X304" s="59"/>
      <c r="Y304" s="59"/>
      <c r="Z304" s="59"/>
      <c r="AA304" s="59"/>
    </row>
    <row r="305" spans="1:27">
      <c r="A305" s="69">
        <v>364.4</v>
      </c>
      <c r="B305" s="70" t="s">
        <v>998</v>
      </c>
      <c r="C305" s="57" t="s">
        <v>26</v>
      </c>
      <c r="D305" s="70" t="s">
        <v>18</v>
      </c>
      <c r="E305" s="70" t="str">
        <f t="shared" si="1"/>
        <v>Disagree</v>
      </c>
      <c r="F305" s="9"/>
      <c r="G305" s="71" t="s">
        <v>99</v>
      </c>
      <c r="H305" s="59"/>
      <c r="I305" s="59"/>
      <c r="J305" s="59"/>
      <c r="K305" s="59"/>
      <c r="L305" s="59"/>
      <c r="M305" s="59"/>
      <c r="N305" s="59"/>
      <c r="O305" s="59"/>
      <c r="P305" s="59"/>
      <c r="Q305" s="59"/>
      <c r="R305" s="59"/>
      <c r="S305" s="59"/>
      <c r="T305" s="59"/>
      <c r="U305" s="59"/>
      <c r="V305" s="59"/>
      <c r="W305" s="59"/>
      <c r="X305" s="59"/>
      <c r="Y305" s="59"/>
      <c r="Z305" s="59"/>
      <c r="AA305" s="59"/>
    </row>
    <row r="306" spans="1:27">
      <c r="A306" s="69">
        <v>365.6</v>
      </c>
      <c r="B306" s="70" t="s">
        <v>998</v>
      </c>
      <c r="C306" s="57" t="s">
        <v>26</v>
      </c>
      <c r="D306" s="70" t="s">
        <v>26</v>
      </c>
      <c r="E306" s="70" t="str">
        <f t="shared" si="1"/>
        <v>Agree No</v>
      </c>
      <c r="F306" s="9"/>
      <c r="G306" s="71" t="s">
        <v>89</v>
      </c>
      <c r="H306" s="59"/>
      <c r="I306" s="59"/>
      <c r="J306" s="59"/>
      <c r="K306" s="59"/>
      <c r="L306" s="59"/>
      <c r="M306" s="59"/>
      <c r="N306" s="59"/>
      <c r="O306" s="59"/>
      <c r="P306" s="59"/>
      <c r="Q306" s="59"/>
      <c r="R306" s="59"/>
      <c r="S306" s="59"/>
      <c r="T306" s="59"/>
      <c r="U306" s="59"/>
      <c r="V306" s="59"/>
      <c r="W306" s="59"/>
      <c r="X306" s="59"/>
      <c r="Y306" s="59"/>
      <c r="Z306" s="59"/>
      <c r="AA306" s="59"/>
    </row>
    <row r="307" spans="1:27">
      <c r="A307" s="69">
        <v>366.8</v>
      </c>
      <c r="B307" s="70" t="s">
        <v>998</v>
      </c>
      <c r="C307" s="57" t="s">
        <v>26</v>
      </c>
      <c r="D307" s="70" t="s">
        <v>26</v>
      </c>
      <c r="E307" s="70" t="str">
        <f t="shared" si="1"/>
        <v>Agree No</v>
      </c>
      <c r="F307" s="9"/>
      <c r="G307" s="71" t="s">
        <v>89</v>
      </c>
      <c r="H307" s="59"/>
      <c r="I307" s="59"/>
      <c r="J307" s="59"/>
      <c r="K307" s="59"/>
      <c r="L307" s="59"/>
      <c r="M307" s="59"/>
      <c r="N307" s="59"/>
      <c r="O307" s="59"/>
      <c r="P307" s="59"/>
      <c r="Q307" s="59"/>
      <c r="R307" s="59"/>
      <c r="S307" s="59"/>
      <c r="T307" s="59"/>
      <c r="U307" s="59"/>
      <c r="V307" s="59"/>
      <c r="W307" s="59"/>
      <c r="X307" s="59"/>
      <c r="Y307" s="59"/>
      <c r="Z307" s="59"/>
      <c r="AA307" s="59"/>
    </row>
    <row r="308" spans="1:27">
      <c r="A308" s="69">
        <v>368</v>
      </c>
      <c r="B308" s="70" t="s">
        <v>998</v>
      </c>
      <c r="C308" s="57" t="s">
        <v>18</v>
      </c>
      <c r="D308" s="70" t="s">
        <v>18</v>
      </c>
      <c r="E308" s="70" t="str">
        <f t="shared" si="1"/>
        <v>Agress Yes</v>
      </c>
      <c r="F308" s="9"/>
      <c r="G308" s="71" t="s">
        <v>89</v>
      </c>
      <c r="H308" s="59"/>
      <c r="I308" s="59"/>
      <c r="J308" s="59"/>
      <c r="K308" s="59"/>
      <c r="L308" s="59"/>
      <c r="M308" s="59"/>
      <c r="N308" s="59"/>
      <c r="O308" s="59"/>
      <c r="P308" s="59"/>
      <c r="Q308" s="59"/>
      <c r="R308" s="59"/>
      <c r="S308" s="59"/>
      <c r="T308" s="59"/>
      <c r="U308" s="59"/>
      <c r="V308" s="59"/>
      <c r="W308" s="59"/>
      <c r="X308" s="59"/>
      <c r="Y308" s="59"/>
      <c r="Z308" s="59"/>
      <c r="AA308" s="59"/>
    </row>
    <row r="309" spans="1:27">
      <c r="A309" s="69">
        <v>369.2</v>
      </c>
      <c r="B309" s="70" t="s">
        <v>998</v>
      </c>
      <c r="C309" s="84" t="s">
        <v>26</v>
      </c>
      <c r="D309" s="70" t="s">
        <v>26</v>
      </c>
      <c r="E309" s="70" t="str">
        <f t="shared" si="1"/>
        <v>Agree No</v>
      </c>
      <c r="F309" s="9"/>
      <c r="G309" s="71" t="s">
        <v>2051</v>
      </c>
      <c r="H309" s="59"/>
      <c r="I309" s="59"/>
      <c r="J309" s="59"/>
      <c r="K309" s="59"/>
      <c r="L309" s="59"/>
      <c r="M309" s="59"/>
      <c r="N309" s="59"/>
      <c r="O309" s="59"/>
      <c r="P309" s="59"/>
      <c r="Q309" s="59"/>
      <c r="R309" s="59"/>
      <c r="S309" s="59"/>
      <c r="T309" s="59"/>
      <c r="U309" s="59"/>
      <c r="V309" s="59"/>
      <c r="W309" s="59"/>
      <c r="X309" s="59"/>
      <c r="Y309" s="59"/>
      <c r="Z309" s="59"/>
      <c r="AA309" s="59"/>
    </row>
    <row r="310" spans="1:27">
      <c r="A310" s="69">
        <v>370.4</v>
      </c>
      <c r="B310" s="70" t="s">
        <v>998</v>
      </c>
      <c r="C310" s="57" t="s">
        <v>26</v>
      </c>
      <c r="D310" s="70" t="s">
        <v>26</v>
      </c>
      <c r="E310" s="70" t="str">
        <f t="shared" si="1"/>
        <v>Agree No</v>
      </c>
      <c r="F310" s="9"/>
      <c r="G310" s="71" t="s">
        <v>89</v>
      </c>
      <c r="H310" s="59"/>
      <c r="I310" s="59"/>
      <c r="J310" s="59"/>
      <c r="K310" s="59"/>
      <c r="L310" s="59"/>
      <c r="M310" s="59"/>
      <c r="N310" s="59"/>
      <c r="O310" s="59"/>
      <c r="P310" s="59"/>
      <c r="Q310" s="59"/>
      <c r="R310" s="59"/>
      <c r="S310" s="59"/>
      <c r="T310" s="59"/>
      <c r="U310" s="59"/>
      <c r="V310" s="59"/>
      <c r="W310" s="59"/>
      <c r="X310" s="59"/>
      <c r="Y310" s="59"/>
      <c r="Z310" s="59"/>
      <c r="AA310" s="59"/>
    </row>
    <row r="311" spans="1:27">
      <c r="A311" s="69">
        <v>371.6</v>
      </c>
      <c r="B311" s="70" t="s">
        <v>998</v>
      </c>
      <c r="C311" s="57" t="s">
        <v>26</v>
      </c>
      <c r="D311" s="70" t="s">
        <v>26</v>
      </c>
      <c r="E311" s="70" t="str">
        <f t="shared" si="1"/>
        <v>Agree No</v>
      </c>
      <c r="F311" s="9"/>
      <c r="G311" s="71" t="s">
        <v>89</v>
      </c>
      <c r="H311" s="59"/>
      <c r="I311" s="59"/>
      <c r="J311" s="59"/>
      <c r="K311" s="59"/>
      <c r="L311" s="59"/>
      <c r="M311" s="59"/>
      <c r="N311" s="59"/>
      <c r="O311" s="59"/>
      <c r="P311" s="59"/>
      <c r="Q311" s="59"/>
      <c r="R311" s="59"/>
      <c r="S311" s="59"/>
      <c r="T311" s="59"/>
      <c r="U311" s="59"/>
      <c r="V311" s="59"/>
      <c r="W311" s="59"/>
      <c r="X311" s="59"/>
      <c r="Y311" s="59"/>
      <c r="Z311" s="59"/>
      <c r="AA311" s="59"/>
    </row>
    <row r="312" spans="1:27">
      <c r="A312" s="69">
        <v>372.8</v>
      </c>
      <c r="B312" s="70" t="s">
        <v>998</v>
      </c>
      <c r="C312" s="57" t="s">
        <v>26</v>
      </c>
      <c r="D312" s="70" t="s">
        <v>26</v>
      </c>
      <c r="E312" s="70" t="str">
        <f t="shared" si="1"/>
        <v>Agree No</v>
      </c>
      <c r="F312" s="9"/>
      <c r="G312" s="71" t="s">
        <v>89</v>
      </c>
      <c r="H312" s="59"/>
      <c r="I312" s="59"/>
      <c r="J312" s="59"/>
      <c r="K312" s="59"/>
      <c r="L312" s="59"/>
      <c r="M312" s="59"/>
      <c r="N312" s="59"/>
      <c r="O312" s="59"/>
      <c r="P312" s="59"/>
      <c r="Q312" s="59"/>
      <c r="R312" s="59"/>
      <c r="S312" s="59"/>
      <c r="T312" s="59"/>
      <c r="U312" s="59"/>
      <c r="V312" s="59"/>
      <c r="W312" s="59"/>
      <c r="X312" s="59"/>
      <c r="Y312" s="59"/>
      <c r="Z312" s="59"/>
      <c r="AA312" s="59"/>
    </row>
    <row r="313" spans="1:27">
      <c r="A313" s="69">
        <v>374</v>
      </c>
      <c r="B313" s="70" t="s">
        <v>998</v>
      </c>
      <c r="C313" s="57" t="s">
        <v>26</v>
      </c>
      <c r="D313" s="70" t="s">
        <v>26</v>
      </c>
      <c r="E313" s="70" t="str">
        <f t="shared" si="1"/>
        <v>Agree No</v>
      </c>
      <c r="F313" s="9"/>
      <c r="G313" s="71" t="s">
        <v>89</v>
      </c>
      <c r="H313" s="59"/>
      <c r="I313" s="59"/>
      <c r="J313" s="59"/>
      <c r="K313" s="59"/>
      <c r="L313" s="59"/>
      <c r="M313" s="59"/>
      <c r="N313" s="59"/>
      <c r="O313" s="59"/>
      <c r="P313" s="59"/>
      <c r="Q313" s="59"/>
      <c r="R313" s="59"/>
      <c r="S313" s="59"/>
      <c r="T313" s="59"/>
      <c r="U313" s="59"/>
      <c r="V313" s="59"/>
      <c r="W313" s="59"/>
      <c r="X313" s="59"/>
      <c r="Y313" s="59"/>
      <c r="Z313" s="59"/>
      <c r="AA313" s="59"/>
    </row>
    <row r="314" spans="1:27">
      <c r="A314" s="69">
        <v>375.2</v>
      </c>
      <c r="B314" s="70" t="s">
        <v>998</v>
      </c>
      <c r="C314" s="57" t="s">
        <v>26</v>
      </c>
      <c r="D314" s="70" t="s">
        <v>18</v>
      </c>
      <c r="E314" s="70" t="str">
        <f t="shared" si="1"/>
        <v>Disagree</v>
      </c>
      <c r="F314" s="9"/>
      <c r="G314" s="71" t="s">
        <v>2047</v>
      </c>
      <c r="H314" s="59"/>
      <c r="I314" s="59"/>
      <c r="J314" s="59"/>
      <c r="K314" s="59"/>
      <c r="L314" s="59"/>
      <c r="M314" s="59"/>
      <c r="N314" s="59"/>
      <c r="O314" s="59"/>
      <c r="P314" s="59"/>
      <c r="Q314" s="59"/>
      <c r="R314" s="59"/>
      <c r="S314" s="59"/>
      <c r="T314" s="59"/>
      <c r="U314" s="59"/>
      <c r="V314" s="59"/>
      <c r="W314" s="59"/>
      <c r="X314" s="59"/>
      <c r="Y314" s="59"/>
      <c r="Z314" s="59"/>
      <c r="AA314" s="59"/>
    </row>
    <row r="315" spans="1:27">
      <c r="A315" s="69">
        <v>376.4</v>
      </c>
      <c r="B315" s="70" t="s">
        <v>1010</v>
      </c>
      <c r="C315" s="57" t="s">
        <v>18</v>
      </c>
      <c r="D315" s="70" t="s">
        <v>18</v>
      </c>
      <c r="E315" s="70" t="str">
        <f t="shared" si="1"/>
        <v>Agress Yes</v>
      </c>
      <c r="F315" s="9"/>
      <c r="G315" s="71" t="s">
        <v>24</v>
      </c>
      <c r="H315" s="59"/>
      <c r="I315" s="59"/>
      <c r="J315" s="59"/>
      <c r="K315" s="59"/>
      <c r="L315" s="59"/>
      <c r="M315" s="59"/>
      <c r="N315" s="59"/>
      <c r="O315" s="59"/>
      <c r="P315" s="59"/>
      <c r="Q315" s="59"/>
      <c r="R315" s="59"/>
      <c r="S315" s="59"/>
      <c r="T315" s="59"/>
      <c r="U315" s="59"/>
      <c r="V315" s="59"/>
      <c r="W315" s="59"/>
      <c r="X315" s="59"/>
      <c r="Y315" s="59"/>
      <c r="Z315" s="59"/>
      <c r="AA315" s="59"/>
    </row>
    <row r="316" spans="1:27">
      <c r="A316" s="69">
        <v>377.6</v>
      </c>
      <c r="B316" s="70" t="s">
        <v>1012</v>
      </c>
      <c r="C316" s="57" t="s">
        <v>26</v>
      </c>
      <c r="D316" s="70" t="s">
        <v>26</v>
      </c>
      <c r="E316" s="70" t="str">
        <f t="shared" si="1"/>
        <v>Agree No</v>
      </c>
      <c r="F316" s="9"/>
      <c r="G316" s="71" t="s">
        <v>2044</v>
      </c>
      <c r="H316" s="59"/>
      <c r="I316" s="59"/>
      <c r="J316" s="59"/>
      <c r="K316" s="59"/>
      <c r="L316" s="59"/>
      <c r="M316" s="59"/>
      <c r="N316" s="59"/>
      <c r="O316" s="59"/>
      <c r="P316" s="59"/>
      <c r="Q316" s="59"/>
      <c r="R316" s="59"/>
      <c r="S316" s="59"/>
      <c r="T316" s="59"/>
      <c r="U316" s="59"/>
      <c r="V316" s="59"/>
      <c r="W316" s="59"/>
      <c r="X316" s="59"/>
      <c r="Y316" s="59"/>
      <c r="Z316" s="59"/>
      <c r="AA316" s="59"/>
    </row>
    <row r="317" spans="1:27">
      <c r="A317" s="69">
        <v>378.8</v>
      </c>
      <c r="B317" s="70" t="s">
        <v>1012</v>
      </c>
      <c r="C317" s="57" t="s">
        <v>18</v>
      </c>
      <c r="D317" s="70" t="s">
        <v>18</v>
      </c>
      <c r="E317" s="70" t="str">
        <f t="shared" si="1"/>
        <v>Agress Yes</v>
      </c>
      <c r="F317" s="41" t="s">
        <v>221</v>
      </c>
      <c r="G317" s="71" t="s">
        <v>2069</v>
      </c>
      <c r="H317" s="59"/>
      <c r="I317" s="59"/>
      <c r="J317" s="59"/>
      <c r="K317" s="59"/>
      <c r="L317" s="59"/>
      <c r="M317" s="59"/>
      <c r="N317" s="59"/>
      <c r="O317" s="59"/>
      <c r="P317" s="59"/>
      <c r="Q317" s="59"/>
      <c r="R317" s="59"/>
      <c r="S317" s="59"/>
      <c r="T317" s="59"/>
      <c r="U317" s="59"/>
      <c r="V317" s="59"/>
      <c r="W317" s="59"/>
      <c r="X317" s="59"/>
      <c r="Y317" s="59"/>
      <c r="Z317" s="59"/>
      <c r="AA317" s="59"/>
    </row>
    <row r="318" spans="1:27">
      <c r="A318" s="69">
        <v>380</v>
      </c>
      <c r="B318" s="70" t="s">
        <v>1012</v>
      </c>
      <c r="C318" s="84" t="s">
        <v>26</v>
      </c>
      <c r="D318" s="70" t="s">
        <v>26</v>
      </c>
      <c r="E318" s="70" t="str">
        <f t="shared" si="1"/>
        <v>Agree No</v>
      </c>
      <c r="F318" s="9"/>
      <c r="G318" s="71" t="s">
        <v>2071</v>
      </c>
      <c r="H318" s="59"/>
      <c r="I318" s="59"/>
      <c r="J318" s="59"/>
      <c r="K318" s="59"/>
      <c r="L318" s="59"/>
      <c r="M318" s="59"/>
      <c r="N318" s="59"/>
      <c r="O318" s="59"/>
      <c r="P318" s="59"/>
      <c r="Q318" s="59"/>
      <c r="R318" s="59"/>
      <c r="S318" s="59"/>
      <c r="T318" s="59"/>
      <c r="U318" s="59"/>
      <c r="V318" s="59"/>
      <c r="W318" s="59"/>
      <c r="X318" s="59"/>
      <c r="Y318" s="59"/>
      <c r="Z318" s="59"/>
      <c r="AA318" s="59"/>
    </row>
    <row r="319" spans="1:27">
      <c r="A319" s="69">
        <v>381.2</v>
      </c>
      <c r="B319" s="70" t="s">
        <v>1012</v>
      </c>
      <c r="C319" s="57" t="s">
        <v>26</v>
      </c>
      <c r="D319" s="70" t="s">
        <v>26</v>
      </c>
      <c r="E319" s="70" t="str">
        <f t="shared" si="1"/>
        <v>Agree No</v>
      </c>
      <c r="F319" s="9"/>
      <c r="G319" s="71" t="s">
        <v>2044</v>
      </c>
      <c r="H319" s="59"/>
      <c r="I319" s="59"/>
      <c r="J319" s="59"/>
      <c r="K319" s="59"/>
      <c r="L319" s="59"/>
      <c r="M319" s="59"/>
      <c r="N319" s="59"/>
      <c r="O319" s="59"/>
      <c r="P319" s="59"/>
      <c r="Q319" s="59"/>
      <c r="R319" s="59"/>
      <c r="S319" s="59"/>
      <c r="T319" s="59"/>
      <c r="U319" s="59"/>
      <c r="V319" s="59"/>
      <c r="W319" s="59"/>
      <c r="X319" s="59"/>
      <c r="Y319" s="59"/>
      <c r="Z319" s="59"/>
      <c r="AA319" s="59"/>
    </row>
    <row r="320" spans="1:27">
      <c r="A320" s="69">
        <v>382.4</v>
      </c>
      <c r="B320" s="70" t="s">
        <v>1012</v>
      </c>
      <c r="C320" s="57" t="s">
        <v>18</v>
      </c>
      <c r="D320" s="70" t="s">
        <v>18</v>
      </c>
      <c r="E320" s="70" t="str">
        <f t="shared" si="1"/>
        <v>Agress Yes</v>
      </c>
      <c r="F320" s="9"/>
      <c r="G320" s="71" t="s">
        <v>2069</v>
      </c>
      <c r="H320" s="59"/>
      <c r="I320" s="59"/>
      <c r="J320" s="59"/>
      <c r="K320" s="59"/>
      <c r="L320" s="59"/>
      <c r="M320" s="59"/>
      <c r="N320" s="59"/>
      <c r="O320" s="59"/>
      <c r="P320" s="59"/>
      <c r="Q320" s="59"/>
      <c r="R320" s="59"/>
      <c r="S320" s="59"/>
      <c r="T320" s="59"/>
      <c r="U320" s="59"/>
      <c r="V320" s="59"/>
      <c r="W320" s="59"/>
      <c r="X320" s="59"/>
      <c r="Y320" s="59"/>
      <c r="Z320" s="59"/>
      <c r="AA320" s="59"/>
    </row>
    <row r="321" spans="1:27">
      <c r="A321" s="69">
        <v>383.6</v>
      </c>
      <c r="B321" s="70" t="s">
        <v>1012</v>
      </c>
      <c r="C321" s="57" t="s">
        <v>18</v>
      </c>
      <c r="D321" s="70" t="s">
        <v>18</v>
      </c>
      <c r="E321" s="70" t="str">
        <f t="shared" si="1"/>
        <v>Agress Yes</v>
      </c>
      <c r="F321" s="41" t="s">
        <v>221</v>
      </c>
      <c r="G321" s="71" t="s">
        <v>2044</v>
      </c>
      <c r="H321" s="59"/>
      <c r="I321" s="59"/>
      <c r="J321" s="59"/>
      <c r="K321" s="59"/>
      <c r="L321" s="59"/>
      <c r="M321" s="59"/>
      <c r="N321" s="59"/>
      <c r="O321" s="59"/>
      <c r="P321" s="59"/>
      <c r="Q321" s="59"/>
      <c r="R321" s="59"/>
      <c r="S321" s="59"/>
      <c r="T321" s="59"/>
      <c r="U321" s="59"/>
      <c r="V321" s="59"/>
      <c r="W321" s="59"/>
      <c r="X321" s="59"/>
      <c r="Y321" s="59"/>
      <c r="Z321" s="59"/>
      <c r="AA321" s="59"/>
    </row>
    <row r="322" spans="1:27">
      <c r="A322" s="69">
        <v>384.8</v>
      </c>
      <c r="B322" s="70" t="s">
        <v>1012</v>
      </c>
      <c r="C322" s="84" t="s">
        <v>26</v>
      </c>
      <c r="D322" s="70" t="s">
        <v>26</v>
      </c>
      <c r="E322" s="70" t="str">
        <f t="shared" si="1"/>
        <v>Agree No</v>
      </c>
      <c r="F322" s="9"/>
      <c r="G322" s="71" t="s">
        <v>2071</v>
      </c>
      <c r="H322" s="59"/>
      <c r="I322" s="59"/>
      <c r="J322" s="59"/>
      <c r="K322" s="59"/>
      <c r="L322" s="59"/>
      <c r="M322" s="59"/>
      <c r="N322" s="59"/>
      <c r="O322" s="59"/>
      <c r="P322" s="59"/>
      <c r="Q322" s="59"/>
      <c r="R322" s="59"/>
      <c r="S322" s="59"/>
      <c r="T322" s="59"/>
      <c r="U322" s="59"/>
      <c r="V322" s="59"/>
      <c r="W322" s="59"/>
      <c r="X322" s="59"/>
      <c r="Y322" s="59"/>
      <c r="Z322" s="59"/>
      <c r="AA322" s="59"/>
    </row>
    <row r="323" spans="1:27">
      <c r="A323" s="69">
        <v>386</v>
      </c>
      <c r="B323" s="70" t="s">
        <v>1023</v>
      </c>
      <c r="C323" s="57" t="s">
        <v>18</v>
      </c>
      <c r="D323" s="70" t="s">
        <v>18</v>
      </c>
      <c r="E323" s="70" t="str">
        <f t="shared" si="1"/>
        <v>Agress Yes</v>
      </c>
      <c r="F323" s="9"/>
      <c r="G323" s="71" t="s">
        <v>77</v>
      </c>
      <c r="H323" s="59"/>
      <c r="I323" s="59"/>
      <c r="J323" s="59"/>
      <c r="K323" s="59"/>
      <c r="L323" s="59"/>
      <c r="M323" s="59"/>
      <c r="N323" s="59"/>
      <c r="O323" s="59"/>
      <c r="P323" s="59"/>
      <c r="Q323" s="59"/>
      <c r="R323" s="59"/>
      <c r="S323" s="59"/>
      <c r="T323" s="59"/>
      <c r="U323" s="59"/>
      <c r="V323" s="59"/>
      <c r="W323" s="59"/>
      <c r="X323" s="59"/>
      <c r="Y323" s="59"/>
      <c r="Z323" s="59"/>
      <c r="AA323" s="59"/>
    </row>
    <row r="324" spans="1:27">
      <c r="A324" s="69">
        <v>387.2</v>
      </c>
      <c r="B324" s="70" t="s">
        <v>1025</v>
      </c>
      <c r="C324" s="57" t="s">
        <v>18</v>
      </c>
      <c r="D324" s="70" t="s">
        <v>18</v>
      </c>
      <c r="E324" s="70" t="str">
        <f t="shared" si="1"/>
        <v>Agress Yes</v>
      </c>
      <c r="F324" s="9"/>
      <c r="G324" s="71" t="s">
        <v>77</v>
      </c>
      <c r="H324" s="59"/>
      <c r="I324" s="59"/>
      <c r="J324" s="59"/>
      <c r="K324" s="59"/>
      <c r="L324" s="59"/>
      <c r="M324" s="59"/>
      <c r="N324" s="59"/>
      <c r="O324" s="59"/>
      <c r="P324" s="59"/>
      <c r="Q324" s="59"/>
      <c r="R324" s="59"/>
      <c r="S324" s="59"/>
      <c r="T324" s="59"/>
      <c r="U324" s="59"/>
      <c r="V324" s="59"/>
      <c r="W324" s="59"/>
      <c r="X324" s="59"/>
      <c r="Y324" s="59"/>
      <c r="Z324" s="59"/>
      <c r="AA324" s="59"/>
    </row>
    <row r="325" spans="1:27">
      <c r="A325" s="69">
        <v>388.4</v>
      </c>
      <c r="B325" s="70" t="s">
        <v>1027</v>
      </c>
      <c r="C325" s="57" t="s">
        <v>18</v>
      </c>
      <c r="D325" s="70" t="s">
        <v>18</v>
      </c>
      <c r="E325" s="70" t="str">
        <f t="shared" si="1"/>
        <v>Agress Yes</v>
      </c>
      <c r="F325" s="41" t="s">
        <v>221</v>
      </c>
      <c r="G325" s="71" t="s">
        <v>24</v>
      </c>
      <c r="H325" s="59"/>
      <c r="I325" s="59"/>
      <c r="J325" s="59"/>
      <c r="K325" s="59"/>
      <c r="L325" s="59"/>
      <c r="M325" s="59"/>
      <c r="N325" s="59"/>
      <c r="O325" s="59"/>
      <c r="P325" s="59"/>
      <c r="Q325" s="59"/>
      <c r="R325" s="59"/>
      <c r="S325" s="59"/>
      <c r="T325" s="59"/>
      <c r="U325" s="59"/>
      <c r="V325" s="59"/>
      <c r="W325" s="59"/>
      <c r="X325" s="59"/>
      <c r="Y325" s="59"/>
      <c r="Z325" s="59"/>
      <c r="AA325" s="59"/>
    </row>
    <row r="326" spans="1:27">
      <c r="A326" s="69">
        <v>389.6</v>
      </c>
      <c r="B326" s="70" t="s">
        <v>1036</v>
      </c>
      <c r="C326" s="41" t="s">
        <v>26</v>
      </c>
      <c r="D326" s="70" t="s">
        <v>26</v>
      </c>
      <c r="E326" s="70" t="str">
        <f t="shared" si="1"/>
        <v>Agree No</v>
      </c>
      <c r="F326" s="9"/>
      <c r="G326" s="71" t="s">
        <v>2071</v>
      </c>
      <c r="H326" s="59"/>
      <c r="I326" s="59"/>
      <c r="J326" s="59"/>
      <c r="K326" s="59"/>
      <c r="L326" s="59"/>
      <c r="M326" s="59"/>
      <c r="N326" s="59"/>
      <c r="O326" s="59"/>
      <c r="P326" s="59"/>
      <c r="Q326" s="59"/>
      <c r="R326" s="59"/>
      <c r="S326" s="59"/>
      <c r="T326" s="59"/>
      <c r="U326" s="59"/>
      <c r="V326" s="59"/>
      <c r="W326" s="59"/>
      <c r="X326" s="59"/>
      <c r="Y326" s="59"/>
      <c r="Z326" s="59"/>
      <c r="AA326" s="59"/>
    </row>
    <row r="327" spans="1:27">
      <c r="A327" s="69">
        <v>390.8</v>
      </c>
      <c r="B327" s="70" t="s">
        <v>1037</v>
      </c>
      <c r="C327" s="57" t="s">
        <v>26</v>
      </c>
      <c r="D327" s="70" t="s">
        <v>18</v>
      </c>
      <c r="E327" s="70" t="str">
        <f t="shared" si="1"/>
        <v>Disagree</v>
      </c>
      <c r="F327" s="9"/>
      <c r="G327" s="71" t="s">
        <v>2047</v>
      </c>
      <c r="H327" s="59"/>
      <c r="I327" s="59"/>
      <c r="J327" s="59"/>
      <c r="K327" s="59"/>
      <c r="L327" s="59"/>
      <c r="M327" s="59"/>
      <c r="N327" s="59"/>
      <c r="O327" s="59"/>
      <c r="P327" s="59"/>
      <c r="Q327" s="59"/>
      <c r="R327" s="59"/>
      <c r="S327" s="59"/>
      <c r="T327" s="59"/>
      <c r="U327" s="59"/>
      <c r="V327" s="59"/>
      <c r="W327" s="59"/>
      <c r="X327" s="59"/>
      <c r="Y327" s="59"/>
      <c r="Z327" s="59"/>
      <c r="AA327" s="59"/>
    </row>
    <row r="328" spans="1:27">
      <c r="A328" s="69">
        <v>392</v>
      </c>
      <c r="B328" s="70" t="s">
        <v>1041</v>
      </c>
      <c r="C328" s="41" t="s">
        <v>26</v>
      </c>
      <c r="D328" s="70" t="s">
        <v>26</v>
      </c>
      <c r="E328" s="70" t="str">
        <f t="shared" si="1"/>
        <v>Agree No</v>
      </c>
      <c r="F328" s="9"/>
      <c r="G328" s="71" t="s">
        <v>2071</v>
      </c>
      <c r="H328" s="59"/>
      <c r="I328" s="59"/>
      <c r="J328" s="59"/>
      <c r="K328" s="59"/>
      <c r="L328" s="59"/>
      <c r="M328" s="59"/>
      <c r="N328" s="59"/>
      <c r="O328" s="59"/>
      <c r="P328" s="59"/>
      <c r="Q328" s="59"/>
      <c r="R328" s="59"/>
      <c r="S328" s="59"/>
      <c r="T328" s="59"/>
      <c r="U328" s="59"/>
      <c r="V328" s="59"/>
      <c r="W328" s="59"/>
      <c r="X328" s="59"/>
      <c r="Y328" s="59"/>
      <c r="Z328" s="59"/>
      <c r="AA328" s="59"/>
    </row>
    <row r="329" spans="1:27">
      <c r="A329" s="69">
        <v>393.2</v>
      </c>
      <c r="B329" s="70" t="s">
        <v>1043</v>
      </c>
      <c r="C329" s="57" t="s">
        <v>18</v>
      </c>
      <c r="D329" s="70" t="s">
        <v>18</v>
      </c>
      <c r="E329" s="70" t="str">
        <f t="shared" si="1"/>
        <v>Agress Yes</v>
      </c>
      <c r="F329" s="41" t="s">
        <v>221</v>
      </c>
      <c r="G329" s="71" t="s">
        <v>89</v>
      </c>
      <c r="H329" s="59"/>
      <c r="I329" s="59"/>
      <c r="J329" s="59"/>
      <c r="K329" s="59"/>
      <c r="L329" s="59"/>
      <c r="M329" s="59"/>
      <c r="N329" s="59"/>
      <c r="O329" s="59"/>
      <c r="P329" s="59"/>
      <c r="Q329" s="59"/>
      <c r="R329" s="59"/>
      <c r="S329" s="59"/>
      <c r="T329" s="59"/>
      <c r="U329" s="59"/>
      <c r="V329" s="59"/>
      <c r="W329" s="59"/>
      <c r="X329" s="59"/>
      <c r="Y329" s="59"/>
      <c r="Z329" s="59"/>
      <c r="AA329" s="59"/>
    </row>
    <row r="330" spans="1:27">
      <c r="A330" s="69">
        <v>394.4</v>
      </c>
      <c r="B330" s="70" t="s">
        <v>1052</v>
      </c>
      <c r="C330" s="57" t="s">
        <v>18</v>
      </c>
      <c r="D330" s="70" t="s">
        <v>18</v>
      </c>
      <c r="E330" s="70" t="str">
        <f t="shared" si="1"/>
        <v>Agress Yes</v>
      </c>
      <c r="F330" s="39" t="s">
        <v>221</v>
      </c>
      <c r="G330" s="71" t="s">
        <v>89</v>
      </c>
      <c r="H330" s="59"/>
      <c r="I330" s="59"/>
      <c r="J330" s="59"/>
      <c r="K330" s="59"/>
      <c r="L330" s="59"/>
      <c r="M330" s="59"/>
      <c r="N330" s="59"/>
      <c r="O330" s="59"/>
      <c r="P330" s="59"/>
      <c r="Q330" s="59"/>
      <c r="R330" s="59"/>
      <c r="S330" s="59"/>
      <c r="T330" s="59"/>
      <c r="U330" s="59"/>
      <c r="V330" s="59"/>
      <c r="W330" s="59"/>
      <c r="X330" s="59"/>
      <c r="Y330" s="59"/>
      <c r="Z330" s="59"/>
      <c r="AA330" s="59"/>
    </row>
    <row r="331" spans="1:27">
      <c r="A331" s="69">
        <v>395.6</v>
      </c>
      <c r="B331" s="70" t="s">
        <v>1060</v>
      </c>
      <c r="C331" s="57" t="s">
        <v>18</v>
      </c>
      <c r="D331" s="70" t="s">
        <v>18</v>
      </c>
      <c r="E331" s="70" t="str">
        <f t="shared" si="1"/>
        <v>Agress Yes</v>
      </c>
      <c r="F331" s="9"/>
      <c r="G331" s="71" t="s">
        <v>2047</v>
      </c>
      <c r="H331" s="59"/>
      <c r="I331" s="59"/>
      <c r="J331" s="59"/>
      <c r="K331" s="59"/>
      <c r="L331" s="59"/>
      <c r="M331" s="59"/>
      <c r="N331" s="59"/>
      <c r="O331" s="59"/>
      <c r="P331" s="59"/>
      <c r="Q331" s="59"/>
      <c r="R331" s="59"/>
      <c r="S331" s="59"/>
      <c r="T331" s="59"/>
      <c r="U331" s="59"/>
      <c r="V331" s="59"/>
      <c r="W331" s="59"/>
      <c r="X331" s="59"/>
      <c r="Y331" s="59"/>
      <c r="Z331" s="59"/>
      <c r="AA331" s="59"/>
    </row>
    <row r="332" spans="1:27">
      <c r="A332" s="69">
        <v>396.8</v>
      </c>
      <c r="B332" s="70" t="s">
        <v>1064</v>
      </c>
      <c r="C332" s="57" t="s">
        <v>26</v>
      </c>
      <c r="D332" s="70" t="s">
        <v>26</v>
      </c>
      <c r="E332" s="70" t="str">
        <f t="shared" si="1"/>
        <v>Agree No</v>
      </c>
      <c r="F332" s="9"/>
      <c r="G332" s="71" t="s">
        <v>2044</v>
      </c>
      <c r="H332" s="59"/>
      <c r="I332" s="59"/>
      <c r="J332" s="59"/>
      <c r="K332" s="59"/>
      <c r="L332" s="59"/>
      <c r="M332" s="59"/>
      <c r="N332" s="59"/>
      <c r="O332" s="59"/>
      <c r="P332" s="59"/>
      <c r="Q332" s="59"/>
      <c r="R332" s="59"/>
      <c r="S332" s="59"/>
      <c r="T332" s="59"/>
      <c r="U332" s="59"/>
      <c r="V332" s="59"/>
      <c r="W332" s="59"/>
      <c r="X332" s="59"/>
      <c r="Y332" s="59"/>
      <c r="Z332" s="59"/>
      <c r="AA332" s="59"/>
    </row>
    <row r="333" spans="1:27">
      <c r="A333" s="69">
        <v>398</v>
      </c>
      <c r="B333" s="70" t="s">
        <v>1064</v>
      </c>
      <c r="C333" s="57" t="s">
        <v>18</v>
      </c>
      <c r="D333" s="70" t="s">
        <v>18</v>
      </c>
      <c r="E333" s="70" t="str">
        <f t="shared" si="1"/>
        <v>Agress Yes</v>
      </c>
      <c r="F333" s="9"/>
      <c r="G333" s="71" t="s">
        <v>2050</v>
      </c>
      <c r="H333" s="59"/>
      <c r="I333" s="59"/>
      <c r="J333" s="59"/>
      <c r="K333" s="59"/>
      <c r="L333" s="59"/>
      <c r="M333" s="59"/>
      <c r="N333" s="59"/>
      <c r="O333" s="59"/>
      <c r="P333" s="59"/>
      <c r="Q333" s="59"/>
      <c r="R333" s="59"/>
      <c r="S333" s="59"/>
      <c r="T333" s="59"/>
      <c r="U333" s="59"/>
      <c r="V333" s="59"/>
      <c r="W333" s="59"/>
      <c r="X333" s="59"/>
      <c r="Y333" s="59"/>
      <c r="Z333" s="59"/>
      <c r="AA333" s="59"/>
    </row>
    <row r="334" spans="1:27">
      <c r="A334" s="69">
        <v>399.2</v>
      </c>
      <c r="B334" s="70" t="s">
        <v>1064</v>
      </c>
      <c r="C334" s="57" t="s">
        <v>18</v>
      </c>
      <c r="D334" s="70" t="s">
        <v>18</v>
      </c>
      <c r="E334" s="70" t="str">
        <f t="shared" si="1"/>
        <v>Agress Yes</v>
      </c>
      <c r="F334" s="9"/>
      <c r="G334" s="71" t="s">
        <v>2050</v>
      </c>
      <c r="H334" s="59"/>
      <c r="I334" s="59"/>
      <c r="J334" s="59"/>
      <c r="K334" s="59"/>
      <c r="L334" s="59"/>
      <c r="M334" s="59"/>
      <c r="N334" s="59"/>
      <c r="O334" s="59"/>
      <c r="P334" s="59"/>
      <c r="Q334" s="59"/>
      <c r="R334" s="59"/>
      <c r="S334" s="59"/>
      <c r="T334" s="59"/>
      <c r="U334" s="59"/>
      <c r="V334" s="59"/>
      <c r="W334" s="59"/>
      <c r="X334" s="59"/>
      <c r="Y334" s="59"/>
      <c r="Z334" s="59"/>
      <c r="AA334" s="59"/>
    </row>
    <row r="335" spans="1:27">
      <c r="A335" s="69">
        <v>400.4</v>
      </c>
      <c r="B335" s="70" t="s">
        <v>1064</v>
      </c>
      <c r="C335" s="57" t="s">
        <v>18</v>
      </c>
      <c r="D335" s="70" t="s">
        <v>18</v>
      </c>
      <c r="E335" s="70" t="str">
        <f t="shared" si="1"/>
        <v>Agress Yes</v>
      </c>
      <c r="F335" s="9"/>
      <c r="G335" s="71" t="s">
        <v>2050</v>
      </c>
      <c r="H335" s="59"/>
      <c r="I335" s="59"/>
      <c r="J335" s="59"/>
      <c r="K335" s="59"/>
      <c r="L335" s="59"/>
      <c r="M335" s="59"/>
      <c r="N335" s="59"/>
      <c r="O335" s="59"/>
      <c r="P335" s="59"/>
      <c r="Q335" s="59"/>
      <c r="R335" s="59"/>
      <c r="S335" s="59"/>
      <c r="T335" s="59"/>
      <c r="U335" s="59"/>
      <c r="V335" s="59"/>
      <c r="W335" s="59"/>
      <c r="X335" s="59"/>
      <c r="Y335" s="59"/>
      <c r="Z335" s="59"/>
      <c r="AA335" s="59"/>
    </row>
    <row r="336" spans="1:27">
      <c r="A336" s="69">
        <v>401.6</v>
      </c>
      <c r="B336" s="70" t="s">
        <v>1064</v>
      </c>
      <c r="C336" s="57" t="s">
        <v>18</v>
      </c>
      <c r="D336" s="70" t="s">
        <v>18</v>
      </c>
      <c r="E336" s="70" t="str">
        <f t="shared" si="1"/>
        <v>Agress Yes</v>
      </c>
      <c r="F336" s="9"/>
      <c r="G336" s="71" t="s">
        <v>2050</v>
      </c>
      <c r="H336" s="59"/>
      <c r="I336" s="59"/>
      <c r="J336" s="59"/>
      <c r="K336" s="59"/>
      <c r="L336" s="59"/>
      <c r="M336" s="59"/>
      <c r="N336" s="59"/>
      <c r="O336" s="59"/>
      <c r="P336" s="59"/>
      <c r="Q336" s="59"/>
      <c r="R336" s="59"/>
      <c r="S336" s="59"/>
      <c r="T336" s="59"/>
      <c r="U336" s="59"/>
      <c r="V336" s="59"/>
      <c r="W336" s="59"/>
      <c r="X336" s="59"/>
      <c r="Y336" s="59"/>
      <c r="Z336" s="59"/>
      <c r="AA336" s="59"/>
    </row>
    <row r="337" spans="1:27">
      <c r="A337" s="69">
        <v>402.8</v>
      </c>
      <c r="B337" s="70" t="s">
        <v>1064</v>
      </c>
      <c r="C337" s="57" t="s">
        <v>18</v>
      </c>
      <c r="D337" s="70" t="s">
        <v>18</v>
      </c>
      <c r="E337" s="70" t="str">
        <f t="shared" si="1"/>
        <v>Agress Yes</v>
      </c>
      <c r="F337" s="9"/>
      <c r="G337" s="71" t="s">
        <v>2044</v>
      </c>
      <c r="H337" s="59"/>
      <c r="I337" s="59"/>
      <c r="J337" s="59"/>
      <c r="K337" s="59"/>
      <c r="L337" s="59"/>
      <c r="M337" s="59"/>
      <c r="N337" s="59"/>
      <c r="O337" s="59"/>
      <c r="P337" s="59"/>
      <c r="Q337" s="59"/>
      <c r="R337" s="59"/>
      <c r="S337" s="59"/>
      <c r="T337" s="59"/>
      <c r="U337" s="59"/>
      <c r="V337" s="59"/>
      <c r="W337" s="59"/>
      <c r="X337" s="59"/>
      <c r="Y337" s="59"/>
      <c r="Z337" s="59"/>
      <c r="AA337" s="59"/>
    </row>
    <row r="338" spans="1:27">
      <c r="A338" s="69">
        <v>404</v>
      </c>
      <c r="B338" s="70" t="s">
        <v>1064</v>
      </c>
      <c r="C338" s="57" t="s">
        <v>18</v>
      </c>
      <c r="D338" s="70" t="s">
        <v>18</v>
      </c>
      <c r="E338" s="70" t="str">
        <f t="shared" si="1"/>
        <v>Agress Yes</v>
      </c>
      <c r="F338" s="9"/>
      <c r="G338" s="71" t="s">
        <v>77</v>
      </c>
      <c r="H338" s="59"/>
      <c r="I338" s="59"/>
      <c r="J338" s="59"/>
      <c r="K338" s="59"/>
      <c r="L338" s="59"/>
      <c r="M338" s="59"/>
      <c r="N338" s="59"/>
      <c r="O338" s="59"/>
      <c r="P338" s="59"/>
      <c r="Q338" s="59"/>
      <c r="R338" s="59"/>
      <c r="S338" s="59"/>
      <c r="T338" s="59"/>
      <c r="U338" s="59"/>
      <c r="V338" s="59"/>
      <c r="W338" s="59"/>
      <c r="X338" s="59"/>
      <c r="Y338" s="59"/>
      <c r="Z338" s="59"/>
      <c r="AA338" s="59"/>
    </row>
    <row r="339" spans="1:27">
      <c r="A339" s="69">
        <v>405.2</v>
      </c>
      <c r="B339" s="70" t="s">
        <v>1064</v>
      </c>
      <c r="C339" s="57" t="s">
        <v>18</v>
      </c>
      <c r="D339" s="70" t="s">
        <v>18</v>
      </c>
      <c r="E339" s="70" t="str">
        <f t="shared" si="1"/>
        <v>Agress Yes</v>
      </c>
      <c r="F339" s="41" t="s">
        <v>221</v>
      </c>
      <c r="G339" s="71" t="s">
        <v>2044</v>
      </c>
      <c r="H339" s="59"/>
      <c r="I339" s="59"/>
      <c r="J339" s="59"/>
      <c r="K339" s="59"/>
      <c r="L339" s="59"/>
      <c r="M339" s="59"/>
      <c r="N339" s="59"/>
      <c r="O339" s="59"/>
      <c r="P339" s="59"/>
      <c r="Q339" s="59"/>
      <c r="R339" s="59"/>
      <c r="S339" s="59"/>
      <c r="T339" s="59"/>
      <c r="U339" s="59"/>
      <c r="V339" s="59"/>
      <c r="W339" s="59"/>
      <c r="X339" s="59"/>
      <c r="Y339" s="59"/>
      <c r="Z339" s="59"/>
      <c r="AA339" s="59"/>
    </row>
    <row r="340" spans="1:27">
      <c r="A340" s="69">
        <v>406.4</v>
      </c>
      <c r="B340" s="70" t="s">
        <v>1064</v>
      </c>
      <c r="C340" s="84" t="s">
        <v>26</v>
      </c>
      <c r="D340" s="70" t="s">
        <v>26</v>
      </c>
      <c r="E340" s="70" t="str">
        <f t="shared" si="1"/>
        <v>Agree No</v>
      </c>
      <c r="F340" s="9"/>
      <c r="G340" s="71" t="s">
        <v>2071</v>
      </c>
      <c r="H340" s="59"/>
      <c r="I340" s="59"/>
      <c r="J340" s="59"/>
      <c r="K340" s="59"/>
      <c r="L340" s="59"/>
      <c r="M340" s="59"/>
      <c r="N340" s="59"/>
      <c r="O340" s="59"/>
      <c r="P340" s="59"/>
      <c r="Q340" s="59"/>
      <c r="R340" s="59"/>
      <c r="S340" s="59"/>
      <c r="T340" s="59"/>
      <c r="U340" s="59"/>
      <c r="V340" s="59"/>
      <c r="W340" s="59"/>
      <c r="X340" s="59"/>
      <c r="Y340" s="59"/>
      <c r="Z340" s="59"/>
      <c r="AA340" s="59"/>
    </row>
    <row r="341" spans="1:27">
      <c r="A341" s="69">
        <v>407.6</v>
      </c>
      <c r="B341" s="70" t="s">
        <v>1064</v>
      </c>
      <c r="C341" s="57" t="s">
        <v>26</v>
      </c>
      <c r="D341" s="70" t="s">
        <v>26</v>
      </c>
      <c r="E341" s="70" t="str">
        <f t="shared" si="1"/>
        <v>Agree No</v>
      </c>
      <c r="F341" s="9"/>
      <c r="G341" s="71" t="s">
        <v>2044</v>
      </c>
      <c r="H341" s="59"/>
      <c r="I341" s="59"/>
      <c r="J341" s="59"/>
      <c r="K341" s="59"/>
      <c r="L341" s="59"/>
      <c r="M341" s="59"/>
      <c r="N341" s="59"/>
      <c r="O341" s="59"/>
      <c r="P341" s="59"/>
      <c r="Q341" s="59"/>
      <c r="R341" s="59"/>
      <c r="S341" s="59"/>
      <c r="T341" s="59"/>
      <c r="U341" s="59"/>
      <c r="V341" s="59"/>
      <c r="W341" s="59"/>
      <c r="X341" s="59"/>
      <c r="Y341" s="59"/>
      <c r="Z341" s="59"/>
      <c r="AA341" s="59"/>
    </row>
    <row r="342" spans="1:27">
      <c r="A342" s="69">
        <v>408.8</v>
      </c>
      <c r="B342" s="70" t="s">
        <v>1064</v>
      </c>
      <c r="C342" s="57" t="s">
        <v>26</v>
      </c>
      <c r="D342" s="70" t="s">
        <v>18</v>
      </c>
      <c r="E342" s="70" t="str">
        <f t="shared" si="1"/>
        <v>Disagree</v>
      </c>
      <c r="F342" s="9"/>
      <c r="G342" s="71" t="s">
        <v>99</v>
      </c>
      <c r="H342" s="59"/>
      <c r="I342" s="59"/>
      <c r="J342" s="59"/>
      <c r="K342" s="59"/>
      <c r="L342" s="59"/>
      <c r="M342" s="59"/>
      <c r="N342" s="59"/>
      <c r="O342" s="59"/>
      <c r="P342" s="59"/>
      <c r="Q342" s="59"/>
      <c r="R342" s="59"/>
      <c r="S342" s="59"/>
      <c r="T342" s="59"/>
      <c r="U342" s="59"/>
      <c r="V342" s="59"/>
      <c r="W342" s="59"/>
      <c r="X342" s="59"/>
      <c r="Y342" s="59"/>
      <c r="Z342" s="59"/>
      <c r="AA342" s="59"/>
    </row>
    <row r="343" spans="1:27">
      <c r="A343" s="69">
        <v>410</v>
      </c>
      <c r="B343" s="70" t="s">
        <v>1073</v>
      </c>
      <c r="C343" s="57" t="s">
        <v>26</v>
      </c>
      <c r="D343" s="70" t="s">
        <v>26</v>
      </c>
      <c r="E343" s="70" t="str">
        <f t="shared" si="1"/>
        <v>Agree No</v>
      </c>
      <c r="F343" s="9"/>
      <c r="G343" s="9"/>
      <c r="H343" s="59"/>
      <c r="I343" s="59"/>
      <c r="J343" s="59"/>
      <c r="K343" s="59"/>
      <c r="L343" s="59"/>
      <c r="M343" s="59"/>
      <c r="N343" s="59"/>
      <c r="O343" s="59"/>
      <c r="P343" s="59"/>
      <c r="Q343" s="59"/>
      <c r="R343" s="59"/>
      <c r="S343" s="59"/>
      <c r="T343" s="59"/>
      <c r="U343" s="59"/>
      <c r="V343" s="59"/>
      <c r="W343" s="59"/>
      <c r="X343" s="59"/>
      <c r="Y343" s="59"/>
      <c r="Z343" s="59"/>
      <c r="AA343" s="59"/>
    </row>
    <row r="344" spans="1:27">
      <c r="A344" s="69">
        <v>411.2</v>
      </c>
      <c r="B344" s="70" t="s">
        <v>1075</v>
      </c>
      <c r="C344" s="57" t="s">
        <v>18</v>
      </c>
      <c r="D344" s="70" t="s">
        <v>18</v>
      </c>
      <c r="E344" s="70" t="str">
        <f t="shared" si="1"/>
        <v>Agress Yes</v>
      </c>
      <c r="F344" s="9"/>
      <c r="G344" s="71" t="s">
        <v>2040</v>
      </c>
      <c r="H344" s="59"/>
      <c r="I344" s="59"/>
      <c r="J344" s="59"/>
      <c r="K344" s="59"/>
      <c r="L344" s="59"/>
      <c r="M344" s="59"/>
      <c r="N344" s="59"/>
      <c r="O344" s="59"/>
      <c r="P344" s="59"/>
      <c r="Q344" s="59"/>
      <c r="R344" s="59"/>
      <c r="S344" s="59"/>
      <c r="T344" s="59"/>
      <c r="U344" s="59"/>
      <c r="V344" s="59"/>
      <c r="W344" s="59"/>
      <c r="X344" s="59"/>
      <c r="Y344" s="59"/>
      <c r="Z344" s="59"/>
      <c r="AA344" s="59"/>
    </row>
    <row r="345" spans="1:27">
      <c r="A345" s="69">
        <v>412.4</v>
      </c>
      <c r="B345" s="70" t="s">
        <v>1077</v>
      </c>
      <c r="C345" s="57" t="s">
        <v>18</v>
      </c>
      <c r="D345" s="70" t="s">
        <v>18</v>
      </c>
      <c r="E345" s="70" t="str">
        <f t="shared" si="1"/>
        <v>Agress Yes</v>
      </c>
      <c r="F345" s="41" t="s">
        <v>221</v>
      </c>
      <c r="G345" s="71" t="s">
        <v>2044</v>
      </c>
      <c r="H345" s="59"/>
      <c r="I345" s="59"/>
      <c r="J345" s="59"/>
      <c r="K345" s="59"/>
      <c r="L345" s="59"/>
      <c r="M345" s="59"/>
      <c r="N345" s="59"/>
      <c r="O345" s="59"/>
      <c r="P345" s="59"/>
      <c r="Q345" s="59"/>
      <c r="R345" s="59"/>
      <c r="S345" s="59"/>
      <c r="T345" s="59"/>
      <c r="U345" s="59"/>
      <c r="V345" s="59"/>
      <c r="W345" s="59"/>
      <c r="X345" s="59"/>
      <c r="Y345" s="59"/>
      <c r="Z345" s="59"/>
      <c r="AA345" s="59"/>
    </row>
    <row r="346" spans="1:27">
      <c r="A346" s="69">
        <v>413.6</v>
      </c>
      <c r="B346" s="70" t="s">
        <v>1084</v>
      </c>
      <c r="C346" s="57" t="s">
        <v>18</v>
      </c>
      <c r="D346" s="70" t="s">
        <v>18</v>
      </c>
      <c r="E346" s="70" t="str">
        <f t="shared" si="1"/>
        <v>Agress Yes</v>
      </c>
      <c r="F346" s="9"/>
      <c r="G346" s="71" t="s">
        <v>2047</v>
      </c>
      <c r="H346" s="59"/>
      <c r="I346" s="59"/>
      <c r="J346" s="59"/>
      <c r="K346" s="59"/>
      <c r="L346" s="59"/>
      <c r="M346" s="59"/>
      <c r="N346" s="59"/>
      <c r="O346" s="59"/>
      <c r="P346" s="59"/>
      <c r="Q346" s="59"/>
      <c r="R346" s="59"/>
      <c r="S346" s="59"/>
      <c r="T346" s="59"/>
      <c r="U346" s="59"/>
      <c r="V346" s="59"/>
      <c r="W346" s="59"/>
      <c r="X346" s="59"/>
      <c r="Y346" s="59"/>
      <c r="Z346" s="59"/>
      <c r="AA346" s="59"/>
    </row>
    <row r="347" spans="1:27">
      <c r="A347" s="69">
        <v>414.8</v>
      </c>
      <c r="B347" s="70" t="s">
        <v>1084</v>
      </c>
      <c r="C347" s="57" t="s">
        <v>18</v>
      </c>
      <c r="D347" s="70" t="s">
        <v>18</v>
      </c>
      <c r="E347" s="70" t="str">
        <f t="shared" si="1"/>
        <v>Agress Yes</v>
      </c>
      <c r="F347" s="9"/>
      <c r="G347" s="71" t="s">
        <v>2047</v>
      </c>
      <c r="H347" s="59"/>
      <c r="I347" s="59"/>
      <c r="J347" s="59"/>
      <c r="K347" s="59"/>
      <c r="L347" s="59"/>
      <c r="M347" s="59"/>
      <c r="N347" s="59"/>
      <c r="O347" s="59"/>
      <c r="P347" s="59"/>
      <c r="Q347" s="59"/>
      <c r="R347" s="59"/>
      <c r="S347" s="59"/>
      <c r="T347" s="59"/>
      <c r="U347" s="59"/>
      <c r="V347" s="59"/>
      <c r="W347" s="59"/>
      <c r="X347" s="59"/>
      <c r="Y347" s="59"/>
      <c r="Z347" s="59"/>
      <c r="AA347" s="59"/>
    </row>
    <row r="348" spans="1:27">
      <c r="A348" s="69">
        <v>416</v>
      </c>
      <c r="B348" s="70" t="s">
        <v>1090</v>
      </c>
      <c r="C348" s="57" t="s">
        <v>18</v>
      </c>
      <c r="D348" s="70" t="s">
        <v>18</v>
      </c>
      <c r="E348" s="70" t="str">
        <f t="shared" si="1"/>
        <v>Agress Yes</v>
      </c>
      <c r="F348" s="41" t="s">
        <v>221</v>
      </c>
      <c r="G348" s="71" t="s">
        <v>89</v>
      </c>
      <c r="H348" s="59"/>
      <c r="I348" s="59"/>
      <c r="J348" s="59"/>
      <c r="K348" s="59"/>
      <c r="L348" s="59"/>
      <c r="M348" s="59"/>
      <c r="N348" s="59"/>
      <c r="O348" s="59"/>
      <c r="P348" s="59"/>
      <c r="Q348" s="59"/>
      <c r="R348" s="59"/>
      <c r="S348" s="59"/>
      <c r="T348" s="59"/>
      <c r="U348" s="59"/>
      <c r="V348" s="59"/>
      <c r="W348" s="59"/>
      <c r="X348" s="59"/>
      <c r="Y348" s="59"/>
      <c r="Z348" s="59"/>
      <c r="AA348" s="59"/>
    </row>
    <row r="349" spans="1:27">
      <c r="A349" s="69">
        <v>417.2</v>
      </c>
      <c r="B349" s="70" t="s">
        <v>1097</v>
      </c>
      <c r="C349" s="57" t="s">
        <v>26</v>
      </c>
      <c r="D349" s="70" t="s">
        <v>26</v>
      </c>
      <c r="E349" s="70" t="str">
        <f t="shared" si="1"/>
        <v>Agree No</v>
      </c>
      <c r="F349" s="9"/>
      <c r="G349" s="71" t="s">
        <v>2044</v>
      </c>
      <c r="H349" s="59"/>
      <c r="I349" s="59"/>
      <c r="J349" s="59"/>
      <c r="K349" s="59"/>
      <c r="L349" s="59"/>
      <c r="M349" s="59"/>
      <c r="N349" s="59"/>
      <c r="O349" s="59"/>
      <c r="P349" s="59"/>
      <c r="Q349" s="59"/>
      <c r="R349" s="59"/>
      <c r="S349" s="59"/>
      <c r="T349" s="59"/>
      <c r="U349" s="59"/>
      <c r="V349" s="59"/>
      <c r="W349" s="59"/>
      <c r="X349" s="59"/>
      <c r="Y349" s="59"/>
      <c r="Z349" s="59"/>
      <c r="AA349" s="59"/>
    </row>
    <row r="350" spans="1:27">
      <c r="A350" s="69">
        <v>418.4</v>
      </c>
      <c r="B350" s="70" t="s">
        <v>1099</v>
      </c>
      <c r="C350" s="57" t="s">
        <v>18</v>
      </c>
      <c r="D350" s="70" t="s">
        <v>18</v>
      </c>
      <c r="E350" s="70" t="str">
        <f t="shared" si="1"/>
        <v>Agress Yes</v>
      </c>
      <c r="F350" s="41" t="s">
        <v>221</v>
      </c>
      <c r="G350" s="71" t="s">
        <v>2047</v>
      </c>
      <c r="H350" s="59"/>
      <c r="I350" s="59"/>
      <c r="J350" s="59"/>
      <c r="K350" s="59"/>
      <c r="L350" s="59"/>
      <c r="M350" s="59"/>
      <c r="N350" s="59"/>
      <c r="O350" s="59"/>
      <c r="P350" s="59"/>
      <c r="Q350" s="59"/>
      <c r="R350" s="59"/>
      <c r="S350" s="59"/>
      <c r="T350" s="59"/>
      <c r="U350" s="59"/>
      <c r="V350" s="59"/>
      <c r="W350" s="59"/>
      <c r="X350" s="59"/>
      <c r="Y350" s="59"/>
      <c r="Z350" s="59"/>
      <c r="AA350" s="59"/>
    </row>
    <row r="351" spans="1:27">
      <c r="A351" s="69">
        <v>419.6</v>
      </c>
      <c r="B351" s="70" t="s">
        <v>1104</v>
      </c>
      <c r="C351" s="57" t="s">
        <v>26</v>
      </c>
      <c r="D351" s="57" t="s">
        <v>26</v>
      </c>
      <c r="E351" s="70" t="str">
        <f t="shared" si="1"/>
        <v>Agree No</v>
      </c>
      <c r="F351" s="9"/>
      <c r="G351" s="71" t="s">
        <v>77</v>
      </c>
      <c r="H351" s="59"/>
      <c r="I351" s="59"/>
      <c r="J351" s="59"/>
      <c r="K351" s="59"/>
      <c r="L351" s="59"/>
      <c r="M351" s="59"/>
      <c r="N351" s="59"/>
      <c r="O351" s="59"/>
      <c r="P351" s="59"/>
      <c r="Q351" s="59"/>
      <c r="R351" s="59"/>
      <c r="S351" s="59"/>
      <c r="T351" s="59"/>
      <c r="U351" s="59"/>
      <c r="V351" s="59"/>
      <c r="W351" s="59"/>
      <c r="X351" s="59"/>
      <c r="Y351" s="59"/>
      <c r="Z351" s="59"/>
      <c r="AA351" s="59"/>
    </row>
    <row r="352" spans="1:27">
      <c r="A352" s="69">
        <v>420.8</v>
      </c>
      <c r="B352" s="70" t="s">
        <v>1106</v>
      </c>
      <c r="C352" s="57" t="s">
        <v>26</v>
      </c>
      <c r="D352" s="70" t="s">
        <v>26</v>
      </c>
      <c r="E352" s="70" t="str">
        <f t="shared" si="1"/>
        <v>Agree No</v>
      </c>
      <c r="F352" s="9"/>
      <c r="G352" s="71" t="s">
        <v>2044</v>
      </c>
      <c r="H352" s="59"/>
      <c r="I352" s="59"/>
      <c r="J352" s="59"/>
      <c r="K352" s="59"/>
      <c r="L352" s="59"/>
      <c r="M352" s="59"/>
      <c r="N352" s="59"/>
      <c r="O352" s="59"/>
      <c r="P352" s="59"/>
      <c r="Q352" s="59"/>
      <c r="R352" s="59"/>
      <c r="S352" s="59"/>
      <c r="T352" s="59"/>
      <c r="U352" s="59"/>
      <c r="V352" s="59"/>
      <c r="W352" s="59"/>
      <c r="X352" s="59"/>
      <c r="Y352" s="59"/>
      <c r="Z352" s="59"/>
      <c r="AA352" s="59"/>
    </row>
    <row r="353" spans="1:27">
      <c r="A353" s="69">
        <v>422</v>
      </c>
      <c r="B353" s="70" t="s">
        <v>1110</v>
      </c>
      <c r="C353" s="57" t="s">
        <v>26</v>
      </c>
      <c r="D353" s="70" t="s">
        <v>26</v>
      </c>
      <c r="E353" s="70" t="str">
        <f t="shared" si="1"/>
        <v>Agree No</v>
      </c>
      <c r="F353" s="9"/>
      <c r="G353" s="9"/>
      <c r="H353" s="59"/>
      <c r="I353" s="59"/>
      <c r="J353" s="59"/>
      <c r="K353" s="59"/>
      <c r="L353" s="59"/>
      <c r="M353" s="59"/>
      <c r="N353" s="59"/>
      <c r="O353" s="59"/>
      <c r="P353" s="59"/>
      <c r="Q353" s="59"/>
      <c r="R353" s="59"/>
      <c r="S353" s="59"/>
      <c r="T353" s="59"/>
      <c r="U353" s="59"/>
      <c r="V353" s="59"/>
      <c r="W353" s="59"/>
      <c r="X353" s="59"/>
      <c r="Y353" s="59"/>
      <c r="Z353" s="59"/>
      <c r="AA353" s="59"/>
    </row>
    <row r="354" spans="1:27">
      <c r="A354" s="69">
        <v>423.2</v>
      </c>
      <c r="B354" s="70" t="s">
        <v>1113</v>
      </c>
      <c r="C354" s="57" t="s">
        <v>18</v>
      </c>
      <c r="D354" s="70" t="s">
        <v>18</v>
      </c>
      <c r="E354" s="70" t="str">
        <f t="shared" si="1"/>
        <v>Agress Yes</v>
      </c>
      <c r="F354" s="41" t="s">
        <v>221</v>
      </c>
      <c r="G354" s="71" t="s">
        <v>89</v>
      </c>
      <c r="H354" s="59"/>
      <c r="I354" s="59"/>
      <c r="J354" s="59"/>
      <c r="K354" s="59"/>
      <c r="L354" s="59"/>
      <c r="M354" s="59"/>
      <c r="N354" s="59"/>
      <c r="O354" s="59"/>
      <c r="P354" s="59"/>
      <c r="Q354" s="59"/>
      <c r="R354" s="59"/>
      <c r="S354" s="59"/>
      <c r="T354" s="59"/>
      <c r="U354" s="59"/>
      <c r="V354" s="59"/>
      <c r="W354" s="59"/>
      <c r="X354" s="59"/>
      <c r="Y354" s="59"/>
      <c r="Z354" s="59"/>
      <c r="AA354" s="59"/>
    </row>
    <row r="355" spans="1:27">
      <c r="A355" s="69">
        <v>424.4</v>
      </c>
      <c r="B355" s="70" t="s">
        <v>1118</v>
      </c>
      <c r="C355" s="57" t="s">
        <v>18</v>
      </c>
      <c r="D355" s="70" t="s">
        <v>18</v>
      </c>
      <c r="E355" s="70" t="str">
        <f t="shared" si="1"/>
        <v>Agress Yes</v>
      </c>
      <c r="F355" s="9"/>
      <c r="G355" s="71" t="s">
        <v>2040</v>
      </c>
      <c r="H355" s="59"/>
      <c r="I355" s="59"/>
      <c r="J355" s="59"/>
      <c r="K355" s="59"/>
      <c r="L355" s="59"/>
      <c r="M355" s="59"/>
      <c r="N355" s="59"/>
      <c r="O355" s="59"/>
      <c r="P355" s="59"/>
      <c r="Q355" s="59"/>
      <c r="R355" s="59"/>
      <c r="S355" s="59"/>
      <c r="T355" s="59"/>
      <c r="U355" s="59"/>
      <c r="V355" s="59"/>
      <c r="W355" s="59"/>
      <c r="X355" s="59"/>
      <c r="Y355" s="59"/>
      <c r="Z355" s="59"/>
      <c r="AA355" s="59"/>
    </row>
    <row r="356" spans="1:27">
      <c r="A356" s="69">
        <v>425.6</v>
      </c>
      <c r="B356" s="70" t="s">
        <v>1119</v>
      </c>
      <c r="C356" s="84" t="s">
        <v>26</v>
      </c>
      <c r="D356" s="70" t="s">
        <v>26</v>
      </c>
      <c r="E356" s="70" t="str">
        <f t="shared" si="1"/>
        <v>Agree No</v>
      </c>
      <c r="F356" s="9"/>
      <c r="G356" s="71" t="s">
        <v>2074</v>
      </c>
      <c r="H356" s="59"/>
      <c r="I356" s="59"/>
      <c r="J356" s="59"/>
      <c r="K356" s="59"/>
      <c r="L356" s="59"/>
      <c r="M356" s="59"/>
      <c r="N356" s="59"/>
      <c r="O356" s="59"/>
      <c r="P356" s="59"/>
      <c r="Q356" s="59"/>
      <c r="R356" s="59"/>
      <c r="S356" s="59"/>
      <c r="T356" s="59"/>
      <c r="U356" s="59"/>
      <c r="V356" s="59"/>
      <c r="W356" s="59"/>
      <c r="X356" s="59"/>
      <c r="Y356" s="59"/>
      <c r="Z356" s="59"/>
      <c r="AA356" s="59"/>
    </row>
    <row r="357" spans="1:27">
      <c r="A357" s="69">
        <v>426.8</v>
      </c>
      <c r="B357" s="70" t="s">
        <v>1121</v>
      </c>
      <c r="C357" s="57" t="s">
        <v>18</v>
      </c>
      <c r="D357" s="70" t="s">
        <v>18</v>
      </c>
      <c r="E357" s="70" t="str">
        <f t="shared" si="1"/>
        <v>Agress Yes</v>
      </c>
      <c r="F357" s="9"/>
      <c r="G357" s="71" t="s">
        <v>2047</v>
      </c>
      <c r="H357" s="59"/>
      <c r="I357" s="59"/>
      <c r="J357" s="59"/>
      <c r="K357" s="59"/>
      <c r="L357" s="59"/>
      <c r="M357" s="59"/>
      <c r="N357" s="59"/>
      <c r="O357" s="59"/>
      <c r="P357" s="59"/>
      <c r="Q357" s="59"/>
      <c r="R357" s="59"/>
      <c r="S357" s="59"/>
      <c r="T357" s="59"/>
      <c r="U357" s="59"/>
      <c r="V357" s="59"/>
      <c r="W357" s="59"/>
      <c r="X357" s="59"/>
      <c r="Y357" s="59"/>
      <c r="Z357" s="59"/>
      <c r="AA357" s="59"/>
    </row>
    <row r="358" spans="1:27">
      <c r="A358" s="69">
        <v>428</v>
      </c>
      <c r="B358" s="70" t="s">
        <v>1121</v>
      </c>
      <c r="C358" s="57" t="s">
        <v>26</v>
      </c>
      <c r="D358" s="70" t="s">
        <v>26</v>
      </c>
      <c r="E358" s="70" t="str">
        <f t="shared" si="1"/>
        <v>Agree No</v>
      </c>
      <c r="F358" s="9"/>
      <c r="G358" s="71" t="s">
        <v>89</v>
      </c>
      <c r="H358" s="59"/>
      <c r="I358" s="59"/>
      <c r="J358" s="59"/>
      <c r="K358" s="59"/>
      <c r="L358" s="59"/>
      <c r="M358" s="59"/>
      <c r="N358" s="59"/>
      <c r="O358" s="59"/>
      <c r="P358" s="59"/>
      <c r="Q358" s="59"/>
      <c r="R358" s="59"/>
      <c r="S358" s="59"/>
      <c r="T358" s="59"/>
      <c r="U358" s="59"/>
      <c r="V358" s="59"/>
      <c r="W358" s="59"/>
      <c r="X358" s="59"/>
      <c r="Y358" s="59"/>
      <c r="Z358" s="59"/>
      <c r="AA358" s="59"/>
    </row>
    <row r="359" spans="1:27">
      <c r="A359" s="69">
        <v>429.2</v>
      </c>
      <c r="B359" s="70" t="s">
        <v>1121</v>
      </c>
      <c r="C359" s="57" t="s">
        <v>26</v>
      </c>
      <c r="D359" s="70" t="s">
        <v>26</v>
      </c>
      <c r="E359" s="70" t="str">
        <f t="shared" si="1"/>
        <v>Agree No</v>
      </c>
      <c r="F359" s="9"/>
      <c r="G359" s="71" t="s">
        <v>2044</v>
      </c>
      <c r="H359" s="59"/>
      <c r="I359" s="59"/>
      <c r="J359" s="59"/>
      <c r="K359" s="59"/>
      <c r="L359" s="59"/>
      <c r="M359" s="59"/>
      <c r="N359" s="59"/>
      <c r="O359" s="59"/>
      <c r="P359" s="59"/>
      <c r="Q359" s="59"/>
      <c r="R359" s="59"/>
      <c r="S359" s="59"/>
      <c r="T359" s="59"/>
      <c r="U359" s="59"/>
      <c r="V359" s="59"/>
      <c r="W359" s="59"/>
      <c r="X359" s="59"/>
      <c r="Y359" s="59"/>
      <c r="Z359" s="59"/>
      <c r="AA359" s="59"/>
    </row>
    <row r="360" spans="1:27">
      <c r="A360" s="69">
        <v>430.4</v>
      </c>
      <c r="B360" s="70" t="s">
        <v>1121</v>
      </c>
      <c r="C360" s="57" t="s">
        <v>18</v>
      </c>
      <c r="D360" s="70" t="s">
        <v>18</v>
      </c>
      <c r="E360" s="70" t="str">
        <f t="shared" si="1"/>
        <v>Agress Yes</v>
      </c>
      <c r="F360" s="9"/>
      <c r="G360" s="71" t="s">
        <v>2069</v>
      </c>
      <c r="H360" s="59"/>
      <c r="I360" s="59"/>
      <c r="J360" s="59"/>
      <c r="K360" s="59"/>
      <c r="L360" s="59"/>
      <c r="M360" s="59"/>
      <c r="N360" s="59"/>
      <c r="O360" s="59"/>
      <c r="P360" s="59"/>
      <c r="Q360" s="59"/>
      <c r="R360" s="59"/>
      <c r="S360" s="59"/>
      <c r="T360" s="59"/>
      <c r="U360" s="59"/>
      <c r="V360" s="59"/>
      <c r="W360" s="59"/>
      <c r="X360" s="59"/>
      <c r="Y360" s="59"/>
      <c r="Z360" s="59"/>
      <c r="AA360" s="59"/>
    </row>
    <row r="361" spans="1:27">
      <c r="A361" s="69">
        <v>431.6</v>
      </c>
      <c r="B361" s="70" t="s">
        <v>1121</v>
      </c>
      <c r="C361" s="84" t="s">
        <v>26</v>
      </c>
      <c r="D361" s="70" t="s">
        <v>26</v>
      </c>
      <c r="E361" s="70" t="str">
        <f t="shared" si="1"/>
        <v>Agree No</v>
      </c>
      <c r="F361" s="9"/>
      <c r="G361" s="71" t="s">
        <v>2071</v>
      </c>
      <c r="H361" s="59"/>
      <c r="I361" s="59"/>
      <c r="J361" s="59"/>
      <c r="K361" s="59"/>
      <c r="L361" s="59"/>
      <c r="M361" s="59"/>
      <c r="N361" s="59"/>
      <c r="O361" s="59"/>
      <c r="P361" s="59"/>
      <c r="Q361" s="59"/>
      <c r="R361" s="59"/>
      <c r="S361" s="59"/>
      <c r="T361" s="59"/>
      <c r="U361" s="59"/>
      <c r="V361" s="59"/>
      <c r="W361" s="59"/>
      <c r="X361" s="59"/>
      <c r="Y361" s="59"/>
      <c r="Z361" s="59"/>
      <c r="AA361" s="59"/>
    </row>
    <row r="362" spans="1:27">
      <c r="A362" s="69">
        <v>432.8</v>
      </c>
      <c r="B362" s="70" t="s">
        <v>1121</v>
      </c>
      <c r="C362" s="57" t="s">
        <v>18</v>
      </c>
      <c r="D362" s="70" t="s">
        <v>18</v>
      </c>
      <c r="E362" s="70" t="str">
        <f t="shared" si="1"/>
        <v>Agress Yes</v>
      </c>
      <c r="F362" s="9"/>
      <c r="G362" s="71" t="s">
        <v>2069</v>
      </c>
      <c r="H362" s="59"/>
      <c r="I362" s="59"/>
      <c r="J362" s="59"/>
      <c r="K362" s="59"/>
      <c r="L362" s="59"/>
      <c r="M362" s="59"/>
      <c r="N362" s="59"/>
      <c r="O362" s="59"/>
      <c r="P362" s="59"/>
      <c r="Q362" s="59"/>
      <c r="R362" s="59"/>
      <c r="S362" s="59"/>
      <c r="T362" s="59"/>
      <c r="U362" s="59"/>
      <c r="V362" s="59"/>
      <c r="W362" s="59"/>
      <c r="X362" s="59"/>
      <c r="Y362" s="59"/>
      <c r="Z362" s="59"/>
      <c r="AA362" s="59"/>
    </row>
    <row r="363" spans="1:27">
      <c r="A363" s="69">
        <v>434</v>
      </c>
      <c r="B363" s="70" t="s">
        <v>1121</v>
      </c>
      <c r="C363" s="57" t="s">
        <v>18</v>
      </c>
      <c r="D363" s="70" t="s">
        <v>18</v>
      </c>
      <c r="E363" s="70" t="str">
        <f t="shared" si="1"/>
        <v>Agress Yes</v>
      </c>
      <c r="F363" s="41" t="s">
        <v>221</v>
      </c>
      <c r="G363" s="71" t="s">
        <v>2044</v>
      </c>
      <c r="H363" s="59"/>
      <c r="I363" s="59"/>
      <c r="J363" s="59"/>
      <c r="K363" s="59"/>
      <c r="L363" s="59"/>
      <c r="M363" s="59"/>
      <c r="N363" s="59"/>
      <c r="O363" s="59"/>
      <c r="P363" s="59"/>
      <c r="Q363" s="59"/>
      <c r="R363" s="59"/>
      <c r="S363" s="59"/>
      <c r="T363" s="59"/>
      <c r="U363" s="59"/>
      <c r="V363" s="59"/>
      <c r="W363" s="59"/>
      <c r="X363" s="59"/>
      <c r="Y363" s="59"/>
      <c r="Z363" s="59"/>
      <c r="AA363" s="59"/>
    </row>
    <row r="364" spans="1:27">
      <c r="A364" s="69">
        <v>435.2</v>
      </c>
      <c r="B364" s="70" t="s">
        <v>1121</v>
      </c>
      <c r="C364" s="84" t="s">
        <v>26</v>
      </c>
      <c r="D364" s="70" t="s">
        <v>26</v>
      </c>
      <c r="E364" s="70" t="str">
        <f t="shared" si="1"/>
        <v>Agree No</v>
      </c>
      <c r="F364" s="9"/>
      <c r="G364" s="71" t="s">
        <v>2071</v>
      </c>
      <c r="H364" s="59"/>
      <c r="I364" s="59"/>
      <c r="J364" s="59"/>
      <c r="K364" s="59"/>
      <c r="L364" s="59"/>
      <c r="M364" s="59"/>
      <c r="N364" s="59"/>
      <c r="O364" s="59"/>
      <c r="P364" s="59"/>
      <c r="Q364" s="59"/>
      <c r="R364" s="59"/>
      <c r="S364" s="59"/>
      <c r="T364" s="59"/>
      <c r="U364" s="59"/>
      <c r="V364" s="59"/>
      <c r="W364" s="59"/>
      <c r="X364" s="59"/>
      <c r="Y364" s="59"/>
      <c r="Z364" s="59"/>
      <c r="AA364" s="59"/>
    </row>
    <row r="365" spans="1:27">
      <c r="A365" s="69">
        <v>436.4</v>
      </c>
      <c r="B365" s="70" t="s">
        <v>1121</v>
      </c>
      <c r="C365" s="57" t="s">
        <v>26</v>
      </c>
      <c r="D365" s="70" t="s">
        <v>26</v>
      </c>
      <c r="E365" s="70" t="str">
        <f t="shared" si="1"/>
        <v>Agree No</v>
      </c>
      <c r="F365" s="9"/>
      <c r="G365" s="71" t="s">
        <v>2044</v>
      </c>
      <c r="H365" s="59"/>
      <c r="I365" s="59"/>
      <c r="J365" s="59"/>
      <c r="K365" s="59"/>
      <c r="L365" s="59"/>
      <c r="M365" s="59"/>
      <c r="N365" s="59"/>
      <c r="O365" s="59"/>
      <c r="P365" s="59"/>
      <c r="Q365" s="59"/>
      <c r="R365" s="59"/>
      <c r="S365" s="59"/>
      <c r="T365" s="59"/>
      <c r="U365" s="59"/>
      <c r="V365" s="59"/>
      <c r="W365" s="59"/>
      <c r="X365" s="59"/>
      <c r="Y365" s="59"/>
      <c r="Z365" s="59"/>
      <c r="AA365" s="59"/>
    </row>
    <row r="366" spans="1:27">
      <c r="A366" s="69">
        <v>437.6</v>
      </c>
      <c r="B366" s="70" t="s">
        <v>1121</v>
      </c>
      <c r="C366" s="57" t="s">
        <v>26</v>
      </c>
      <c r="D366" s="70" t="s">
        <v>18</v>
      </c>
      <c r="E366" s="70" t="str">
        <f t="shared" si="1"/>
        <v>Disagree</v>
      </c>
      <c r="F366" s="9"/>
      <c r="G366" s="71" t="s">
        <v>99</v>
      </c>
      <c r="H366" s="59"/>
      <c r="I366" s="59"/>
      <c r="J366" s="59"/>
      <c r="K366" s="59"/>
      <c r="L366" s="59"/>
      <c r="M366" s="59"/>
      <c r="N366" s="59"/>
      <c r="O366" s="59"/>
      <c r="P366" s="59"/>
      <c r="Q366" s="59"/>
      <c r="R366" s="59"/>
      <c r="S366" s="59"/>
      <c r="T366" s="59"/>
      <c r="U366" s="59"/>
      <c r="V366" s="59"/>
      <c r="W366" s="59"/>
      <c r="X366" s="59"/>
      <c r="Y366" s="59"/>
      <c r="Z366" s="59"/>
      <c r="AA366" s="59"/>
    </row>
    <row r="367" spans="1:27">
      <c r="A367" s="69">
        <v>438.8</v>
      </c>
      <c r="B367" s="70" t="s">
        <v>1121</v>
      </c>
      <c r="C367" s="57" t="s">
        <v>26</v>
      </c>
      <c r="D367" s="70" t="s">
        <v>26</v>
      </c>
      <c r="E367" s="70" t="str">
        <f t="shared" si="1"/>
        <v>Agree No</v>
      </c>
      <c r="F367" s="9"/>
      <c r="G367" s="71" t="s">
        <v>89</v>
      </c>
      <c r="H367" s="59"/>
      <c r="I367" s="59"/>
      <c r="J367" s="59"/>
      <c r="K367" s="59"/>
      <c r="L367" s="59"/>
      <c r="M367" s="59"/>
      <c r="N367" s="59"/>
      <c r="O367" s="59"/>
      <c r="P367" s="59"/>
      <c r="Q367" s="59"/>
      <c r="R367" s="59"/>
      <c r="S367" s="59"/>
      <c r="T367" s="59"/>
      <c r="U367" s="59"/>
      <c r="V367" s="59"/>
      <c r="W367" s="59"/>
      <c r="X367" s="59"/>
      <c r="Y367" s="59"/>
      <c r="Z367" s="59"/>
      <c r="AA367" s="59"/>
    </row>
    <row r="368" spans="1:27">
      <c r="A368" s="69">
        <v>440</v>
      </c>
      <c r="B368" s="70" t="s">
        <v>1121</v>
      </c>
      <c r="C368" s="57" t="s">
        <v>26</v>
      </c>
      <c r="D368" s="70" t="s">
        <v>26</v>
      </c>
      <c r="E368" s="70" t="str">
        <f t="shared" si="1"/>
        <v>Agree No</v>
      </c>
      <c r="F368" s="9"/>
      <c r="G368" s="71" t="s">
        <v>89</v>
      </c>
      <c r="H368" s="59"/>
      <c r="I368" s="59"/>
      <c r="J368" s="59"/>
      <c r="K368" s="59"/>
      <c r="L368" s="59"/>
      <c r="M368" s="59"/>
      <c r="N368" s="59"/>
      <c r="O368" s="59"/>
      <c r="P368" s="59"/>
      <c r="Q368" s="59"/>
      <c r="R368" s="59"/>
      <c r="S368" s="59"/>
      <c r="T368" s="59"/>
      <c r="U368" s="59"/>
      <c r="V368" s="59"/>
      <c r="W368" s="59"/>
      <c r="X368" s="59"/>
      <c r="Y368" s="59"/>
      <c r="Z368" s="59"/>
      <c r="AA368" s="59"/>
    </row>
    <row r="369" spans="1:27">
      <c r="A369" s="69">
        <v>441.2</v>
      </c>
      <c r="B369" s="70" t="s">
        <v>1121</v>
      </c>
      <c r="C369" s="57" t="s">
        <v>18</v>
      </c>
      <c r="D369" s="70" t="s">
        <v>18</v>
      </c>
      <c r="E369" s="70" t="str">
        <f t="shared" si="1"/>
        <v>Agress Yes</v>
      </c>
      <c r="F369" s="41" t="s">
        <v>221</v>
      </c>
      <c r="G369" s="71" t="s">
        <v>89</v>
      </c>
      <c r="H369" s="59"/>
      <c r="I369" s="59"/>
      <c r="J369" s="59"/>
      <c r="K369" s="59"/>
      <c r="L369" s="59"/>
      <c r="M369" s="59"/>
      <c r="N369" s="59"/>
      <c r="O369" s="59"/>
      <c r="P369" s="59"/>
      <c r="Q369" s="59"/>
      <c r="R369" s="59"/>
      <c r="S369" s="59"/>
      <c r="T369" s="59"/>
      <c r="U369" s="59"/>
      <c r="V369" s="59"/>
      <c r="W369" s="59"/>
      <c r="X369" s="59"/>
      <c r="Y369" s="59"/>
      <c r="Z369" s="59"/>
      <c r="AA369" s="59"/>
    </row>
    <row r="370" spans="1:27">
      <c r="A370" s="69">
        <v>442.4</v>
      </c>
      <c r="B370" s="70" t="s">
        <v>1121</v>
      </c>
      <c r="C370" s="84" t="s">
        <v>26</v>
      </c>
      <c r="D370" s="70" t="s">
        <v>26</v>
      </c>
      <c r="E370" s="70" t="str">
        <f t="shared" si="1"/>
        <v>Agree No</v>
      </c>
      <c r="F370" s="9"/>
      <c r="G370" s="71" t="s">
        <v>2051</v>
      </c>
      <c r="H370" s="59"/>
      <c r="I370" s="59"/>
      <c r="J370" s="59"/>
      <c r="K370" s="59"/>
      <c r="L370" s="59"/>
      <c r="M370" s="59"/>
      <c r="N370" s="59"/>
      <c r="O370" s="59"/>
      <c r="P370" s="59"/>
      <c r="Q370" s="59"/>
      <c r="R370" s="59"/>
      <c r="S370" s="59"/>
      <c r="T370" s="59"/>
      <c r="U370" s="59"/>
      <c r="V370" s="59"/>
      <c r="W370" s="59"/>
      <c r="X370" s="59"/>
      <c r="Y370" s="59"/>
      <c r="Z370" s="59"/>
      <c r="AA370" s="59"/>
    </row>
    <row r="371" spans="1:27">
      <c r="A371" s="69">
        <v>443.6</v>
      </c>
      <c r="B371" s="70" t="s">
        <v>1121</v>
      </c>
      <c r="C371" s="57" t="s">
        <v>26</v>
      </c>
      <c r="D371" s="70" t="s">
        <v>26</v>
      </c>
      <c r="E371" s="70" t="str">
        <f t="shared" si="1"/>
        <v>Agree No</v>
      </c>
      <c r="F371" s="9"/>
      <c r="G371" s="71" t="s">
        <v>89</v>
      </c>
      <c r="H371" s="59"/>
      <c r="I371" s="59"/>
      <c r="J371" s="59"/>
      <c r="K371" s="59"/>
      <c r="L371" s="59"/>
      <c r="M371" s="59"/>
      <c r="N371" s="59"/>
      <c r="O371" s="59"/>
      <c r="P371" s="59"/>
      <c r="Q371" s="59"/>
      <c r="R371" s="59"/>
      <c r="S371" s="59"/>
      <c r="T371" s="59"/>
      <c r="U371" s="59"/>
      <c r="V371" s="59"/>
      <c r="W371" s="59"/>
      <c r="X371" s="59"/>
      <c r="Y371" s="59"/>
      <c r="Z371" s="59"/>
      <c r="AA371" s="59"/>
    </row>
    <row r="372" spans="1:27">
      <c r="A372" s="69">
        <v>444.8</v>
      </c>
      <c r="B372" s="70" t="s">
        <v>1121</v>
      </c>
      <c r="C372" s="57" t="s">
        <v>26</v>
      </c>
      <c r="D372" s="70" t="s">
        <v>26</v>
      </c>
      <c r="E372" s="70" t="str">
        <f t="shared" si="1"/>
        <v>Agree No</v>
      </c>
      <c r="F372" s="9"/>
      <c r="G372" s="71" t="s">
        <v>89</v>
      </c>
      <c r="H372" s="59"/>
      <c r="I372" s="59"/>
      <c r="J372" s="59"/>
      <c r="K372" s="59"/>
      <c r="L372" s="59"/>
      <c r="M372" s="59"/>
      <c r="N372" s="59"/>
      <c r="O372" s="59"/>
      <c r="P372" s="59"/>
      <c r="Q372" s="59"/>
      <c r="R372" s="59"/>
      <c r="S372" s="59"/>
      <c r="T372" s="59"/>
      <c r="U372" s="59"/>
      <c r="V372" s="59"/>
      <c r="W372" s="59"/>
      <c r="X372" s="59"/>
      <c r="Y372" s="59"/>
      <c r="Z372" s="59"/>
      <c r="AA372" s="59"/>
    </row>
    <row r="373" spans="1:27">
      <c r="A373" s="69">
        <v>446</v>
      </c>
      <c r="B373" s="70" t="s">
        <v>1121</v>
      </c>
      <c r="C373" s="57" t="s">
        <v>26</v>
      </c>
      <c r="D373" s="70" t="s">
        <v>26</v>
      </c>
      <c r="E373" s="70" t="str">
        <f t="shared" si="1"/>
        <v>Agree No</v>
      </c>
      <c r="F373" s="9"/>
      <c r="G373" s="71" t="s">
        <v>89</v>
      </c>
      <c r="H373" s="59"/>
      <c r="I373" s="59"/>
      <c r="J373" s="59"/>
      <c r="K373" s="59"/>
      <c r="L373" s="59"/>
      <c r="M373" s="59"/>
      <c r="N373" s="59"/>
      <c r="O373" s="59"/>
      <c r="P373" s="59"/>
      <c r="Q373" s="59"/>
      <c r="R373" s="59"/>
      <c r="S373" s="59"/>
      <c r="T373" s="59"/>
      <c r="U373" s="59"/>
      <c r="V373" s="59"/>
      <c r="W373" s="59"/>
      <c r="X373" s="59"/>
      <c r="Y373" s="59"/>
      <c r="Z373" s="59"/>
      <c r="AA373" s="59"/>
    </row>
    <row r="374" spans="1:27">
      <c r="A374" s="69">
        <v>447.2</v>
      </c>
      <c r="B374" s="70" t="s">
        <v>1121</v>
      </c>
      <c r="C374" s="57" t="s">
        <v>26</v>
      </c>
      <c r="D374" s="70" t="s">
        <v>26</v>
      </c>
      <c r="E374" s="70" t="str">
        <f t="shared" si="1"/>
        <v>Agree No</v>
      </c>
      <c r="F374" s="9"/>
      <c r="G374" s="71" t="s">
        <v>89</v>
      </c>
      <c r="H374" s="59"/>
      <c r="I374" s="59"/>
      <c r="J374" s="59"/>
      <c r="K374" s="59"/>
      <c r="L374" s="59"/>
      <c r="M374" s="59"/>
      <c r="N374" s="59"/>
      <c r="O374" s="59"/>
      <c r="P374" s="59"/>
      <c r="Q374" s="59"/>
      <c r="R374" s="59"/>
      <c r="S374" s="59"/>
      <c r="T374" s="59"/>
      <c r="U374" s="59"/>
      <c r="V374" s="59"/>
      <c r="W374" s="59"/>
      <c r="X374" s="59"/>
      <c r="Y374" s="59"/>
      <c r="Z374" s="59"/>
      <c r="AA374" s="59"/>
    </row>
    <row r="375" spans="1:27">
      <c r="A375" s="69">
        <v>448.4</v>
      </c>
      <c r="B375" s="70" t="s">
        <v>1121</v>
      </c>
      <c r="C375" s="57" t="s">
        <v>26</v>
      </c>
      <c r="D375" s="70" t="s">
        <v>18</v>
      </c>
      <c r="E375" s="70" t="str">
        <f t="shared" si="1"/>
        <v>Disagree</v>
      </c>
      <c r="F375" s="9"/>
      <c r="G375" s="71" t="s">
        <v>2047</v>
      </c>
      <c r="H375" s="59"/>
      <c r="I375" s="59"/>
      <c r="J375" s="59"/>
      <c r="K375" s="59"/>
      <c r="L375" s="59"/>
      <c r="M375" s="59"/>
      <c r="N375" s="59"/>
      <c r="O375" s="59"/>
      <c r="P375" s="59"/>
      <c r="Q375" s="59"/>
      <c r="R375" s="59"/>
      <c r="S375" s="59"/>
      <c r="T375" s="59"/>
      <c r="U375" s="59"/>
      <c r="V375" s="59"/>
      <c r="W375" s="59"/>
      <c r="X375" s="59"/>
      <c r="Y375" s="59"/>
      <c r="Z375" s="59"/>
      <c r="AA375" s="59"/>
    </row>
    <row r="376" spans="1:27">
      <c r="A376" s="69">
        <v>449.6</v>
      </c>
      <c r="B376" s="70" t="s">
        <v>1121</v>
      </c>
      <c r="C376" s="57" t="s">
        <v>26</v>
      </c>
      <c r="D376" s="70" t="s">
        <v>26</v>
      </c>
      <c r="E376" s="70" t="str">
        <f t="shared" si="1"/>
        <v>Agree No</v>
      </c>
      <c r="F376" s="9"/>
      <c r="G376" s="71" t="s">
        <v>2044</v>
      </c>
      <c r="H376" s="59"/>
      <c r="I376" s="59"/>
      <c r="J376" s="59"/>
      <c r="K376" s="59"/>
      <c r="L376" s="59"/>
      <c r="M376" s="59"/>
      <c r="N376" s="59"/>
      <c r="O376" s="59"/>
      <c r="P376" s="59"/>
      <c r="Q376" s="59"/>
      <c r="R376" s="59"/>
      <c r="S376" s="59"/>
      <c r="T376" s="59"/>
      <c r="U376" s="59"/>
      <c r="V376" s="59"/>
      <c r="W376" s="59"/>
      <c r="X376" s="59"/>
      <c r="Y376" s="59"/>
      <c r="Z376" s="59"/>
      <c r="AA376" s="59"/>
    </row>
    <row r="377" spans="1:27">
      <c r="A377" s="69">
        <v>450.8</v>
      </c>
      <c r="B377" s="70" t="s">
        <v>1121</v>
      </c>
      <c r="C377" s="57" t="s">
        <v>26</v>
      </c>
      <c r="D377" s="70" t="s">
        <v>26</v>
      </c>
      <c r="E377" s="70" t="str">
        <f t="shared" si="1"/>
        <v>Agree No</v>
      </c>
      <c r="F377" s="9"/>
      <c r="G377" s="71" t="s">
        <v>89</v>
      </c>
      <c r="H377" s="59"/>
      <c r="I377" s="59"/>
      <c r="J377" s="59"/>
      <c r="K377" s="59"/>
      <c r="L377" s="59"/>
      <c r="M377" s="59"/>
      <c r="N377" s="59"/>
      <c r="O377" s="59"/>
      <c r="P377" s="59"/>
      <c r="Q377" s="59"/>
      <c r="R377" s="59"/>
      <c r="S377" s="59"/>
      <c r="T377" s="59"/>
      <c r="U377" s="59"/>
      <c r="V377" s="59"/>
      <c r="W377" s="59"/>
      <c r="X377" s="59"/>
      <c r="Y377" s="59"/>
      <c r="Z377" s="59"/>
      <c r="AA377" s="59"/>
    </row>
    <row r="378" spans="1:27">
      <c r="A378" s="69">
        <v>452</v>
      </c>
      <c r="B378" s="70" t="s">
        <v>1121</v>
      </c>
      <c r="C378" s="57" t="s">
        <v>26</v>
      </c>
      <c r="D378" s="70" t="s">
        <v>26</v>
      </c>
      <c r="E378" s="70" t="str">
        <f t="shared" si="1"/>
        <v>Agree No</v>
      </c>
      <c r="F378" s="9"/>
      <c r="G378" s="71" t="s">
        <v>2044</v>
      </c>
      <c r="H378" s="59"/>
      <c r="I378" s="59"/>
      <c r="J378" s="59"/>
      <c r="K378" s="59"/>
      <c r="L378" s="59"/>
      <c r="M378" s="59"/>
      <c r="N378" s="59"/>
      <c r="O378" s="59"/>
      <c r="P378" s="59"/>
      <c r="Q378" s="59"/>
      <c r="R378" s="59"/>
      <c r="S378" s="59"/>
      <c r="T378" s="59"/>
      <c r="U378" s="59"/>
      <c r="V378" s="59"/>
      <c r="W378" s="59"/>
      <c r="X378" s="59"/>
      <c r="Y378" s="59"/>
      <c r="Z378" s="59"/>
      <c r="AA378" s="59"/>
    </row>
    <row r="379" spans="1:27">
      <c r="A379" s="69">
        <v>453.2</v>
      </c>
      <c r="B379" s="70" t="s">
        <v>1121</v>
      </c>
      <c r="C379" s="57" t="s">
        <v>18</v>
      </c>
      <c r="D379" s="70" t="s">
        <v>18</v>
      </c>
      <c r="E379" s="70" t="str">
        <f t="shared" si="1"/>
        <v>Agress Yes</v>
      </c>
      <c r="F379" s="9"/>
      <c r="G379" s="71" t="s">
        <v>2069</v>
      </c>
      <c r="H379" s="59"/>
      <c r="I379" s="59"/>
      <c r="J379" s="59"/>
      <c r="K379" s="59"/>
      <c r="L379" s="59"/>
      <c r="M379" s="59"/>
      <c r="N379" s="59"/>
      <c r="O379" s="59"/>
      <c r="P379" s="59"/>
      <c r="Q379" s="59"/>
      <c r="R379" s="59"/>
      <c r="S379" s="59"/>
      <c r="T379" s="59"/>
      <c r="U379" s="59"/>
      <c r="V379" s="59"/>
      <c r="W379" s="59"/>
      <c r="X379" s="59"/>
      <c r="Y379" s="59"/>
      <c r="Z379" s="59"/>
      <c r="AA379" s="59"/>
    </row>
    <row r="380" spans="1:27">
      <c r="A380" s="69">
        <v>454.4</v>
      </c>
      <c r="B380" s="70" t="s">
        <v>1121</v>
      </c>
      <c r="C380" s="84" t="s">
        <v>26</v>
      </c>
      <c r="D380" s="70" t="s">
        <v>26</v>
      </c>
      <c r="E380" s="70" t="str">
        <f t="shared" si="1"/>
        <v>Agree No</v>
      </c>
      <c r="F380" s="9"/>
      <c r="G380" s="71" t="s">
        <v>2071</v>
      </c>
      <c r="H380" s="59"/>
      <c r="I380" s="59"/>
      <c r="J380" s="59"/>
      <c r="K380" s="59"/>
      <c r="L380" s="59"/>
      <c r="M380" s="59"/>
      <c r="N380" s="59"/>
      <c r="O380" s="59"/>
      <c r="P380" s="59"/>
      <c r="Q380" s="59"/>
      <c r="R380" s="59"/>
      <c r="S380" s="59"/>
      <c r="T380" s="59"/>
      <c r="U380" s="59"/>
      <c r="V380" s="59"/>
      <c r="W380" s="59"/>
      <c r="X380" s="59"/>
      <c r="Y380" s="59"/>
      <c r="Z380" s="59"/>
      <c r="AA380" s="59"/>
    </row>
    <row r="381" spans="1:27">
      <c r="A381" s="69">
        <v>455.6</v>
      </c>
      <c r="B381" s="70" t="s">
        <v>1121</v>
      </c>
      <c r="C381" s="57" t="s">
        <v>26</v>
      </c>
      <c r="D381" s="70" t="s">
        <v>26</v>
      </c>
      <c r="E381" s="70" t="str">
        <f t="shared" si="1"/>
        <v>Agree No</v>
      </c>
      <c r="F381" s="9"/>
      <c r="G381" s="71" t="s">
        <v>2044</v>
      </c>
      <c r="H381" s="59"/>
      <c r="I381" s="59"/>
      <c r="J381" s="59"/>
      <c r="K381" s="59"/>
      <c r="L381" s="59"/>
      <c r="M381" s="59"/>
      <c r="N381" s="59"/>
      <c r="O381" s="59"/>
      <c r="P381" s="59"/>
      <c r="Q381" s="59"/>
      <c r="R381" s="59"/>
      <c r="S381" s="59"/>
      <c r="T381" s="59"/>
      <c r="U381" s="59"/>
      <c r="V381" s="59"/>
      <c r="W381" s="59"/>
      <c r="X381" s="59"/>
      <c r="Y381" s="59"/>
      <c r="Z381" s="59"/>
      <c r="AA381" s="59"/>
    </row>
    <row r="382" spans="1:27">
      <c r="A382" s="69">
        <v>456.8</v>
      </c>
      <c r="B382" s="70" t="s">
        <v>1121</v>
      </c>
      <c r="C382" s="70" t="s">
        <v>26</v>
      </c>
      <c r="D382" s="70" t="s">
        <v>26</v>
      </c>
      <c r="E382" s="70" t="str">
        <f t="shared" si="1"/>
        <v>Agree No</v>
      </c>
      <c r="F382" s="9"/>
      <c r="G382" s="71" t="s">
        <v>2050</v>
      </c>
      <c r="H382" s="59"/>
      <c r="I382" s="59"/>
      <c r="J382" s="59"/>
      <c r="K382" s="59"/>
      <c r="L382" s="59"/>
      <c r="M382" s="59"/>
      <c r="N382" s="59"/>
      <c r="O382" s="59"/>
      <c r="P382" s="59"/>
      <c r="Q382" s="59"/>
      <c r="R382" s="59"/>
      <c r="S382" s="59"/>
      <c r="T382" s="59"/>
      <c r="U382" s="59"/>
      <c r="V382" s="59"/>
      <c r="W382" s="59"/>
      <c r="X382" s="59"/>
      <c r="Y382" s="59"/>
      <c r="Z382" s="59"/>
      <c r="AA382" s="59"/>
    </row>
    <row r="383" spans="1:27">
      <c r="A383" s="69">
        <v>458</v>
      </c>
      <c r="B383" s="70" t="s">
        <v>1121</v>
      </c>
      <c r="C383" s="57" t="s">
        <v>18</v>
      </c>
      <c r="D383" s="70" t="s">
        <v>18</v>
      </c>
      <c r="E383" s="70" t="str">
        <f t="shared" si="1"/>
        <v>Agress Yes</v>
      </c>
      <c r="F383" s="41" t="s">
        <v>221</v>
      </c>
      <c r="G383" s="71" t="s">
        <v>2044</v>
      </c>
      <c r="H383" s="59"/>
      <c r="I383" s="59"/>
      <c r="J383" s="59"/>
      <c r="K383" s="59"/>
      <c r="L383" s="59"/>
      <c r="M383" s="59"/>
      <c r="N383" s="59"/>
      <c r="O383" s="59"/>
      <c r="P383" s="59"/>
      <c r="Q383" s="59"/>
      <c r="R383" s="59"/>
      <c r="S383" s="59"/>
      <c r="T383" s="59"/>
      <c r="U383" s="59"/>
      <c r="V383" s="59"/>
      <c r="W383" s="59"/>
      <c r="X383" s="59"/>
      <c r="Y383" s="59"/>
      <c r="Z383" s="59"/>
      <c r="AA383" s="59"/>
    </row>
    <row r="384" spans="1:27">
      <c r="A384" s="69">
        <v>459.2</v>
      </c>
      <c r="B384" s="70" t="s">
        <v>1121</v>
      </c>
      <c r="C384" s="84" t="s">
        <v>26</v>
      </c>
      <c r="D384" s="70" t="s">
        <v>26</v>
      </c>
      <c r="E384" s="70" t="str">
        <f t="shared" si="1"/>
        <v>Agree No</v>
      </c>
      <c r="F384" s="9"/>
      <c r="G384" s="71" t="s">
        <v>2071</v>
      </c>
      <c r="H384" s="59"/>
      <c r="I384" s="59"/>
      <c r="J384" s="59"/>
      <c r="K384" s="59"/>
      <c r="L384" s="59"/>
      <c r="M384" s="59"/>
      <c r="N384" s="59"/>
      <c r="O384" s="59"/>
      <c r="P384" s="59"/>
      <c r="Q384" s="59"/>
      <c r="R384" s="59"/>
      <c r="S384" s="59"/>
      <c r="T384" s="59"/>
      <c r="U384" s="59"/>
      <c r="V384" s="59"/>
      <c r="W384" s="59"/>
      <c r="X384" s="59"/>
      <c r="Y384" s="59"/>
      <c r="Z384" s="59"/>
      <c r="AA384" s="59"/>
    </row>
    <row r="385" spans="1:27">
      <c r="A385" s="69">
        <v>460.4</v>
      </c>
      <c r="B385" s="70" t="s">
        <v>1121</v>
      </c>
      <c r="C385" s="57" t="s">
        <v>26</v>
      </c>
      <c r="D385" s="70" t="s">
        <v>26</v>
      </c>
      <c r="E385" s="70" t="str">
        <f t="shared" si="1"/>
        <v>Agree No</v>
      </c>
      <c r="F385" s="9"/>
      <c r="G385" s="71" t="s">
        <v>89</v>
      </c>
      <c r="H385" s="59"/>
      <c r="I385" s="59"/>
      <c r="J385" s="59"/>
      <c r="K385" s="59"/>
      <c r="L385" s="59"/>
      <c r="M385" s="59"/>
      <c r="N385" s="59"/>
      <c r="O385" s="59"/>
      <c r="P385" s="59"/>
      <c r="Q385" s="59"/>
      <c r="R385" s="59"/>
      <c r="S385" s="59"/>
      <c r="T385" s="59"/>
      <c r="U385" s="59"/>
      <c r="V385" s="59"/>
      <c r="W385" s="59"/>
      <c r="X385" s="59"/>
      <c r="Y385" s="59"/>
      <c r="Z385" s="59"/>
      <c r="AA385" s="59"/>
    </row>
    <row r="386" spans="1:27">
      <c r="A386" s="69">
        <v>461.6</v>
      </c>
      <c r="B386" s="70" t="s">
        <v>1121</v>
      </c>
      <c r="C386" s="57" t="s">
        <v>26</v>
      </c>
      <c r="D386" s="70" t="s">
        <v>26</v>
      </c>
      <c r="E386" s="70" t="str">
        <f t="shared" si="1"/>
        <v>Agree No</v>
      </c>
      <c r="F386" s="9"/>
      <c r="G386" s="71" t="s">
        <v>89</v>
      </c>
      <c r="H386" s="59"/>
      <c r="I386" s="59"/>
      <c r="J386" s="59"/>
      <c r="K386" s="59"/>
      <c r="L386" s="59"/>
      <c r="M386" s="59"/>
      <c r="N386" s="59"/>
      <c r="O386" s="59"/>
      <c r="P386" s="59"/>
      <c r="Q386" s="59"/>
      <c r="R386" s="59"/>
      <c r="S386" s="59"/>
      <c r="T386" s="59"/>
      <c r="U386" s="59"/>
      <c r="V386" s="59"/>
      <c r="W386" s="59"/>
      <c r="X386" s="59"/>
      <c r="Y386" s="59"/>
      <c r="Z386" s="59"/>
      <c r="AA386" s="59"/>
    </row>
    <row r="387" spans="1:27">
      <c r="A387" s="69">
        <v>462.8</v>
      </c>
      <c r="B387" s="70" t="s">
        <v>1121</v>
      </c>
      <c r="C387" s="57" t="s">
        <v>26</v>
      </c>
      <c r="D387" s="70" t="s">
        <v>26</v>
      </c>
      <c r="E387" s="70" t="str">
        <f t="shared" si="1"/>
        <v>Agree No</v>
      </c>
      <c r="F387" s="9"/>
      <c r="G387" s="71" t="s">
        <v>89</v>
      </c>
      <c r="H387" s="59"/>
      <c r="I387" s="59"/>
      <c r="J387" s="59"/>
      <c r="K387" s="59"/>
      <c r="L387" s="59"/>
      <c r="M387" s="59"/>
      <c r="N387" s="59"/>
      <c r="O387" s="59"/>
      <c r="P387" s="59"/>
      <c r="Q387" s="59"/>
      <c r="R387" s="59"/>
      <c r="S387" s="59"/>
      <c r="T387" s="59"/>
      <c r="U387" s="59"/>
      <c r="V387" s="59"/>
      <c r="W387" s="59"/>
      <c r="X387" s="59"/>
      <c r="Y387" s="59"/>
      <c r="Z387" s="59"/>
      <c r="AA387" s="59"/>
    </row>
    <row r="388" spans="1:27">
      <c r="A388" s="69">
        <v>464</v>
      </c>
      <c r="B388" s="70" t="s">
        <v>1121</v>
      </c>
      <c r="C388" s="57" t="s">
        <v>18</v>
      </c>
      <c r="D388" s="70" t="s">
        <v>18</v>
      </c>
      <c r="E388" s="70" t="str">
        <f t="shared" si="1"/>
        <v>Agress Yes</v>
      </c>
      <c r="F388" s="9"/>
      <c r="G388" s="71" t="s">
        <v>89</v>
      </c>
      <c r="H388" s="59"/>
      <c r="I388" s="59"/>
      <c r="J388" s="59"/>
      <c r="K388" s="59"/>
      <c r="L388" s="59"/>
      <c r="M388" s="59"/>
      <c r="N388" s="59"/>
      <c r="O388" s="59"/>
      <c r="P388" s="59"/>
      <c r="Q388" s="59"/>
      <c r="R388" s="59"/>
      <c r="S388" s="59"/>
      <c r="T388" s="59"/>
      <c r="U388" s="59"/>
      <c r="V388" s="59"/>
      <c r="W388" s="59"/>
      <c r="X388" s="59"/>
      <c r="Y388" s="59"/>
      <c r="Z388" s="59"/>
      <c r="AA388" s="59"/>
    </row>
    <row r="389" spans="1:27">
      <c r="A389" s="69">
        <v>465.2</v>
      </c>
      <c r="B389" s="70" t="s">
        <v>1121</v>
      </c>
      <c r="C389" s="84" t="s">
        <v>26</v>
      </c>
      <c r="D389" s="70" t="s">
        <v>26</v>
      </c>
      <c r="E389" s="70" t="str">
        <f t="shared" si="1"/>
        <v>Agree No</v>
      </c>
      <c r="F389" s="9"/>
      <c r="G389" s="71" t="s">
        <v>2051</v>
      </c>
      <c r="H389" s="59"/>
      <c r="I389" s="59"/>
      <c r="J389" s="59"/>
      <c r="K389" s="59"/>
      <c r="L389" s="59"/>
      <c r="M389" s="59"/>
      <c r="N389" s="59"/>
      <c r="O389" s="59"/>
      <c r="P389" s="59"/>
      <c r="Q389" s="59"/>
      <c r="R389" s="59"/>
      <c r="S389" s="59"/>
      <c r="T389" s="59"/>
      <c r="U389" s="59"/>
      <c r="V389" s="59"/>
      <c r="W389" s="59"/>
      <c r="X389" s="59"/>
      <c r="Y389" s="59"/>
      <c r="Z389" s="59"/>
      <c r="AA389" s="59"/>
    </row>
    <row r="390" spans="1:27">
      <c r="A390" s="69">
        <v>466.4</v>
      </c>
      <c r="B390" s="70" t="s">
        <v>1121</v>
      </c>
      <c r="C390" s="57" t="s">
        <v>26</v>
      </c>
      <c r="D390" s="70" t="s">
        <v>26</v>
      </c>
      <c r="E390" s="70" t="str">
        <f t="shared" si="1"/>
        <v>Agree No</v>
      </c>
      <c r="F390" s="9"/>
      <c r="G390" s="71" t="s">
        <v>89</v>
      </c>
      <c r="H390" s="59"/>
      <c r="I390" s="59"/>
      <c r="J390" s="59"/>
      <c r="K390" s="59"/>
      <c r="L390" s="59"/>
      <c r="M390" s="59"/>
      <c r="N390" s="59"/>
      <c r="O390" s="59"/>
      <c r="P390" s="59"/>
      <c r="Q390" s="59"/>
      <c r="R390" s="59"/>
      <c r="S390" s="59"/>
      <c r="T390" s="59"/>
      <c r="U390" s="59"/>
      <c r="V390" s="59"/>
      <c r="W390" s="59"/>
      <c r="X390" s="59"/>
      <c r="Y390" s="59"/>
      <c r="Z390" s="59"/>
      <c r="AA390" s="59"/>
    </row>
    <row r="391" spans="1:27">
      <c r="A391" s="69">
        <v>467.6</v>
      </c>
      <c r="B391" s="70" t="s">
        <v>1121</v>
      </c>
      <c r="C391" s="57" t="s">
        <v>26</v>
      </c>
      <c r="D391" s="70" t="s">
        <v>26</v>
      </c>
      <c r="E391" s="70" t="str">
        <f t="shared" si="1"/>
        <v>Agree No</v>
      </c>
      <c r="F391" s="9"/>
      <c r="G391" s="71" t="s">
        <v>89</v>
      </c>
      <c r="H391" s="59"/>
      <c r="I391" s="59"/>
      <c r="J391" s="59"/>
      <c r="K391" s="59"/>
      <c r="L391" s="59"/>
      <c r="M391" s="59"/>
      <c r="N391" s="59"/>
      <c r="O391" s="59"/>
      <c r="P391" s="59"/>
      <c r="Q391" s="59"/>
      <c r="R391" s="59"/>
      <c r="S391" s="59"/>
      <c r="T391" s="59"/>
      <c r="U391" s="59"/>
      <c r="V391" s="59"/>
      <c r="W391" s="59"/>
      <c r="X391" s="59"/>
      <c r="Y391" s="59"/>
      <c r="Z391" s="59"/>
      <c r="AA391" s="59"/>
    </row>
    <row r="392" spans="1:27">
      <c r="A392" s="69">
        <v>468.8</v>
      </c>
      <c r="B392" s="70" t="s">
        <v>1121</v>
      </c>
      <c r="C392" s="57" t="s">
        <v>26</v>
      </c>
      <c r="D392" s="70" t="s">
        <v>26</v>
      </c>
      <c r="E392" s="70" t="str">
        <f t="shared" si="1"/>
        <v>Agree No</v>
      </c>
      <c r="F392" s="9"/>
      <c r="G392" s="71" t="s">
        <v>89</v>
      </c>
      <c r="H392" s="59"/>
      <c r="I392" s="59"/>
      <c r="J392" s="59"/>
      <c r="K392" s="59"/>
      <c r="L392" s="59"/>
      <c r="M392" s="59"/>
      <c r="N392" s="59"/>
      <c r="O392" s="59"/>
      <c r="P392" s="59"/>
      <c r="Q392" s="59"/>
      <c r="R392" s="59"/>
      <c r="S392" s="59"/>
      <c r="T392" s="59"/>
      <c r="U392" s="59"/>
      <c r="V392" s="59"/>
      <c r="W392" s="59"/>
      <c r="X392" s="59"/>
      <c r="Y392" s="59"/>
      <c r="Z392" s="59"/>
      <c r="AA392" s="59"/>
    </row>
    <row r="393" spans="1:27">
      <c r="A393" s="69">
        <v>470</v>
      </c>
      <c r="B393" s="70" t="s">
        <v>1121</v>
      </c>
      <c r="C393" s="57" t="s">
        <v>26</v>
      </c>
      <c r="D393" s="70" t="s">
        <v>26</v>
      </c>
      <c r="E393" s="70" t="str">
        <f t="shared" si="1"/>
        <v>Agree No</v>
      </c>
      <c r="F393" s="9"/>
      <c r="G393" s="71" t="s">
        <v>89</v>
      </c>
      <c r="H393" s="59"/>
      <c r="I393" s="59"/>
      <c r="J393" s="59"/>
      <c r="K393" s="59"/>
      <c r="L393" s="59"/>
      <c r="M393" s="59"/>
      <c r="N393" s="59"/>
      <c r="O393" s="59"/>
      <c r="P393" s="59"/>
      <c r="Q393" s="59"/>
      <c r="R393" s="59"/>
      <c r="S393" s="59"/>
      <c r="T393" s="59"/>
      <c r="U393" s="59"/>
      <c r="V393" s="59"/>
      <c r="W393" s="59"/>
      <c r="X393" s="59"/>
      <c r="Y393" s="59"/>
      <c r="Z393" s="59"/>
      <c r="AA393" s="59"/>
    </row>
    <row r="394" spans="1:27">
      <c r="A394" s="69">
        <v>471.2</v>
      </c>
      <c r="B394" s="70" t="s">
        <v>1121</v>
      </c>
      <c r="C394" s="57" t="s">
        <v>26</v>
      </c>
      <c r="D394" s="70" t="s">
        <v>26</v>
      </c>
      <c r="E394" s="70" t="str">
        <f t="shared" si="1"/>
        <v>Agree No</v>
      </c>
      <c r="F394" s="9"/>
      <c r="G394" s="71" t="s">
        <v>89</v>
      </c>
      <c r="H394" s="59"/>
      <c r="I394" s="59"/>
      <c r="J394" s="59"/>
      <c r="K394" s="59"/>
      <c r="L394" s="59"/>
      <c r="M394" s="59"/>
      <c r="N394" s="59"/>
      <c r="O394" s="59"/>
      <c r="P394" s="59"/>
      <c r="Q394" s="59"/>
      <c r="R394" s="59"/>
      <c r="S394" s="59"/>
      <c r="T394" s="59"/>
      <c r="U394" s="59"/>
      <c r="V394" s="59"/>
      <c r="W394" s="59"/>
      <c r="X394" s="59"/>
      <c r="Y394" s="59"/>
      <c r="Z394" s="59"/>
      <c r="AA394" s="59"/>
    </row>
    <row r="395" spans="1:27">
      <c r="A395" s="69">
        <v>472.4</v>
      </c>
      <c r="B395" s="70" t="s">
        <v>1121</v>
      </c>
      <c r="C395" s="84" t="s">
        <v>26</v>
      </c>
      <c r="D395" s="70" t="s">
        <v>26</v>
      </c>
      <c r="E395" s="70" t="str">
        <f t="shared" si="1"/>
        <v>Agree No</v>
      </c>
      <c r="F395" s="9"/>
      <c r="G395" s="71" t="s">
        <v>2074</v>
      </c>
      <c r="H395" s="59"/>
      <c r="I395" s="59"/>
      <c r="J395" s="59"/>
      <c r="K395" s="59"/>
      <c r="L395" s="59"/>
      <c r="M395" s="59"/>
      <c r="N395" s="59"/>
      <c r="O395" s="59"/>
      <c r="P395" s="59"/>
      <c r="Q395" s="59"/>
      <c r="R395" s="59"/>
      <c r="S395" s="59"/>
      <c r="T395" s="59"/>
      <c r="U395" s="59"/>
      <c r="V395" s="59"/>
      <c r="W395" s="59"/>
      <c r="X395" s="59"/>
      <c r="Y395" s="59"/>
      <c r="Z395" s="59"/>
      <c r="AA395" s="59"/>
    </row>
    <row r="396" spans="1:27">
      <c r="A396" s="69">
        <v>473.6</v>
      </c>
      <c r="B396" s="70" t="s">
        <v>1121</v>
      </c>
      <c r="C396" s="57" t="s">
        <v>26</v>
      </c>
      <c r="D396" s="70" t="s">
        <v>18</v>
      </c>
      <c r="E396" s="70" t="str">
        <f t="shared" si="1"/>
        <v>Disagree</v>
      </c>
      <c r="F396" s="9"/>
      <c r="G396" s="71" t="s">
        <v>2047</v>
      </c>
      <c r="H396" s="59"/>
      <c r="I396" s="59"/>
      <c r="J396" s="59"/>
      <c r="K396" s="59"/>
      <c r="L396" s="59"/>
      <c r="M396" s="59"/>
      <c r="N396" s="59"/>
      <c r="O396" s="59"/>
      <c r="P396" s="59"/>
      <c r="Q396" s="59"/>
      <c r="R396" s="59"/>
      <c r="S396" s="59"/>
      <c r="T396" s="59"/>
      <c r="U396" s="59"/>
      <c r="V396" s="59"/>
      <c r="W396" s="59"/>
      <c r="X396" s="59"/>
      <c r="Y396" s="59"/>
      <c r="Z396" s="59"/>
      <c r="AA396" s="59"/>
    </row>
    <row r="397" spans="1:27">
      <c r="A397" s="69">
        <v>474.8</v>
      </c>
      <c r="B397" s="70" t="s">
        <v>1134</v>
      </c>
      <c r="C397" s="57" t="s">
        <v>18</v>
      </c>
      <c r="D397" s="70" t="s">
        <v>18</v>
      </c>
      <c r="E397" s="70" t="str">
        <f t="shared" si="1"/>
        <v>Agress Yes</v>
      </c>
      <c r="F397" s="9"/>
      <c r="G397" s="71" t="s">
        <v>2040</v>
      </c>
      <c r="H397" s="59"/>
      <c r="I397" s="59"/>
      <c r="J397" s="59"/>
      <c r="K397" s="59"/>
      <c r="L397" s="59"/>
      <c r="M397" s="59"/>
      <c r="N397" s="59"/>
      <c r="O397" s="59"/>
      <c r="P397" s="59"/>
      <c r="Q397" s="59"/>
      <c r="R397" s="59"/>
      <c r="S397" s="59"/>
      <c r="T397" s="59"/>
      <c r="U397" s="59"/>
      <c r="V397" s="59"/>
      <c r="W397" s="59"/>
      <c r="X397" s="59"/>
      <c r="Y397" s="59"/>
      <c r="Z397" s="59"/>
      <c r="AA397" s="59"/>
    </row>
    <row r="398" spans="1:27">
      <c r="A398" s="69">
        <v>476</v>
      </c>
      <c r="B398" s="70" t="s">
        <v>1136</v>
      </c>
      <c r="C398" s="57" t="s">
        <v>18</v>
      </c>
      <c r="D398" s="70" t="s">
        <v>18</v>
      </c>
      <c r="E398" s="70" t="str">
        <f t="shared" si="1"/>
        <v>Agress Yes</v>
      </c>
      <c r="F398" s="41" t="s">
        <v>221</v>
      </c>
      <c r="G398" s="71" t="s">
        <v>89</v>
      </c>
      <c r="H398" s="59"/>
      <c r="I398" s="59"/>
      <c r="J398" s="59"/>
      <c r="K398" s="59"/>
      <c r="L398" s="59"/>
      <c r="M398" s="59"/>
      <c r="N398" s="59"/>
      <c r="O398" s="59"/>
      <c r="P398" s="59"/>
      <c r="Q398" s="59"/>
      <c r="R398" s="59"/>
      <c r="S398" s="59"/>
      <c r="T398" s="59"/>
      <c r="U398" s="59"/>
      <c r="V398" s="59"/>
      <c r="W398" s="59"/>
      <c r="X398" s="59"/>
      <c r="Y398" s="59"/>
      <c r="Z398" s="59"/>
      <c r="AA398" s="59"/>
    </row>
    <row r="399" spans="1:27">
      <c r="A399" s="69">
        <v>477.2</v>
      </c>
      <c r="B399" s="70" t="s">
        <v>1145</v>
      </c>
      <c r="C399" s="57" t="s">
        <v>26</v>
      </c>
      <c r="D399" s="70" t="s">
        <v>26</v>
      </c>
      <c r="E399" s="70" t="str">
        <f t="shared" si="1"/>
        <v>Agree No</v>
      </c>
      <c r="F399" s="9"/>
      <c r="G399" s="71" t="s">
        <v>89</v>
      </c>
      <c r="H399" s="59"/>
      <c r="I399" s="59"/>
      <c r="J399" s="59"/>
      <c r="K399" s="59"/>
      <c r="L399" s="59"/>
      <c r="M399" s="59"/>
      <c r="N399" s="59"/>
      <c r="O399" s="59"/>
      <c r="P399" s="59"/>
      <c r="Q399" s="59"/>
      <c r="R399" s="59"/>
      <c r="S399" s="59"/>
      <c r="T399" s="59"/>
      <c r="U399" s="59"/>
      <c r="V399" s="59"/>
      <c r="W399" s="59"/>
      <c r="X399" s="59"/>
      <c r="Y399" s="59"/>
      <c r="Z399" s="59"/>
      <c r="AA399" s="59"/>
    </row>
    <row r="400" spans="1:27">
      <c r="A400" s="69">
        <v>478.4</v>
      </c>
      <c r="B400" s="70" t="s">
        <v>1145</v>
      </c>
      <c r="C400" s="57" t="s">
        <v>26</v>
      </c>
      <c r="D400" s="70" t="s">
        <v>26</v>
      </c>
      <c r="E400" s="70" t="str">
        <f t="shared" si="1"/>
        <v>Agree No</v>
      </c>
      <c r="F400" s="9"/>
      <c r="G400" s="71" t="s">
        <v>89</v>
      </c>
      <c r="H400" s="59"/>
      <c r="I400" s="59"/>
      <c r="J400" s="59"/>
      <c r="K400" s="59"/>
      <c r="L400" s="59"/>
      <c r="M400" s="59"/>
      <c r="N400" s="59"/>
      <c r="O400" s="59"/>
      <c r="P400" s="59"/>
      <c r="Q400" s="59"/>
      <c r="R400" s="59"/>
      <c r="S400" s="59"/>
      <c r="T400" s="59"/>
      <c r="U400" s="59"/>
      <c r="V400" s="59"/>
      <c r="W400" s="59"/>
      <c r="X400" s="59"/>
      <c r="Y400" s="59"/>
      <c r="Z400" s="59"/>
      <c r="AA400" s="59"/>
    </row>
    <row r="401" spans="1:27">
      <c r="A401" s="74">
        <v>479.6</v>
      </c>
      <c r="B401" s="75" t="s">
        <v>1150</v>
      </c>
      <c r="C401" s="85" t="s">
        <v>26</v>
      </c>
      <c r="D401" s="75" t="s">
        <v>26</v>
      </c>
      <c r="E401" s="75" t="str">
        <f t="shared" si="1"/>
        <v>Agree No</v>
      </c>
      <c r="F401" s="77"/>
      <c r="G401" s="78" t="s">
        <v>2051</v>
      </c>
      <c r="H401" s="86" t="s">
        <v>2075</v>
      </c>
      <c r="I401" s="59"/>
      <c r="J401" s="59"/>
      <c r="K401" s="59"/>
      <c r="L401" s="59"/>
      <c r="M401" s="59"/>
      <c r="N401" s="59"/>
      <c r="O401" s="59"/>
      <c r="P401" s="59"/>
      <c r="Q401" s="59"/>
      <c r="R401" s="59"/>
      <c r="S401" s="59"/>
      <c r="T401" s="59"/>
      <c r="U401" s="59"/>
      <c r="V401" s="59"/>
      <c r="W401" s="59"/>
      <c r="X401" s="59"/>
      <c r="Y401" s="59"/>
      <c r="Z401" s="59"/>
      <c r="AA401" s="59"/>
    </row>
    <row r="402" spans="1:27">
      <c r="A402" s="69">
        <v>480.8</v>
      </c>
      <c r="B402" s="70" t="s">
        <v>1152</v>
      </c>
      <c r="C402" s="84" t="s">
        <v>26</v>
      </c>
      <c r="D402" s="71" t="s">
        <v>26</v>
      </c>
      <c r="E402" s="70" t="str">
        <f t="shared" si="1"/>
        <v>Agree No</v>
      </c>
      <c r="F402" s="9"/>
      <c r="G402" s="71" t="s">
        <v>2071</v>
      </c>
      <c r="H402" s="59"/>
      <c r="I402" s="59"/>
      <c r="J402" s="59"/>
      <c r="K402" s="59"/>
      <c r="L402" s="59"/>
      <c r="M402" s="59"/>
      <c r="N402" s="59"/>
      <c r="O402" s="59"/>
      <c r="P402" s="59"/>
      <c r="Q402" s="59"/>
      <c r="R402" s="59"/>
      <c r="S402" s="59"/>
      <c r="T402" s="59"/>
      <c r="U402" s="59"/>
      <c r="V402" s="59"/>
      <c r="W402" s="59"/>
      <c r="X402" s="59"/>
      <c r="Y402" s="59"/>
      <c r="Z402" s="59"/>
      <c r="AA402" s="59"/>
    </row>
    <row r="403" spans="1:27">
      <c r="A403" s="69">
        <v>482</v>
      </c>
      <c r="B403" s="70" t="s">
        <v>1154</v>
      </c>
      <c r="C403" s="84" t="s">
        <v>26</v>
      </c>
      <c r="D403" s="71" t="s">
        <v>18</v>
      </c>
      <c r="E403" s="70" t="str">
        <f t="shared" si="1"/>
        <v>Disagree</v>
      </c>
      <c r="F403" s="9"/>
      <c r="G403" s="71" t="s">
        <v>2047</v>
      </c>
      <c r="H403" s="59"/>
      <c r="I403" s="59"/>
      <c r="J403" s="59"/>
      <c r="K403" s="59"/>
      <c r="L403" s="59"/>
      <c r="M403" s="59"/>
      <c r="N403" s="59"/>
      <c r="O403" s="59"/>
      <c r="P403" s="59"/>
      <c r="Q403" s="59"/>
      <c r="R403" s="59"/>
      <c r="S403" s="59"/>
      <c r="T403" s="59"/>
      <c r="U403" s="59"/>
      <c r="V403" s="59"/>
      <c r="W403" s="59"/>
      <c r="X403" s="59"/>
      <c r="Y403" s="59"/>
      <c r="Z403" s="59"/>
      <c r="AA403" s="59"/>
    </row>
    <row r="404" spans="1:27">
      <c r="A404" s="69">
        <v>483.2</v>
      </c>
      <c r="B404" s="70" t="s">
        <v>1156</v>
      </c>
      <c r="C404" s="57" t="s">
        <v>18</v>
      </c>
      <c r="D404" s="71" t="s">
        <v>18</v>
      </c>
      <c r="E404" s="70" t="str">
        <f t="shared" si="1"/>
        <v>Agress Yes</v>
      </c>
      <c r="F404" s="41" t="s">
        <v>221</v>
      </c>
      <c r="G404" s="71" t="s">
        <v>2047</v>
      </c>
      <c r="H404" s="59"/>
      <c r="I404" s="59"/>
      <c r="J404" s="59"/>
      <c r="K404" s="59"/>
      <c r="L404" s="59"/>
      <c r="M404" s="59"/>
      <c r="N404" s="59"/>
      <c r="O404" s="59"/>
      <c r="P404" s="59"/>
      <c r="Q404" s="59"/>
      <c r="R404" s="59"/>
      <c r="S404" s="59"/>
      <c r="T404" s="59"/>
      <c r="U404" s="59"/>
      <c r="V404" s="59"/>
      <c r="W404" s="59"/>
      <c r="X404" s="59"/>
      <c r="Y404" s="59"/>
      <c r="Z404" s="59"/>
      <c r="AA404" s="59"/>
    </row>
    <row r="405" spans="1:27">
      <c r="A405" s="69">
        <v>484.4</v>
      </c>
      <c r="B405" s="70" t="s">
        <v>1156</v>
      </c>
      <c r="C405" s="57" t="s">
        <v>18</v>
      </c>
      <c r="D405" s="71" t="s">
        <v>18</v>
      </c>
      <c r="E405" s="70" t="str">
        <f t="shared" si="1"/>
        <v>Agress Yes</v>
      </c>
      <c r="F405" s="41" t="s">
        <v>221</v>
      </c>
      <c r="G405" s="71" t="s">
        <v>2047</v>
      </c>
      <c r="H405" s="59"/>
      <c r="I405" s="59"/>
      <c r="J405" s="59"/>
      <c r="K405" s="59"/>
      <c r="L405" s="59"/>
      <c r="M405" s="59"/>
      <c r="N405" s="59"/>
      <c r="O405" s="59"/>
      <c r="P405" s="59"/>
      <c r="Q405" s="59"/>
      <c r="R405" s="59"/>
      <c r="S405" s="59"/>
      <c r="T405" s="59"/>
      <c r="U405" s="59"/>
      <c r="V405" s="59"/>
      <c r="W405" s="59"/>
      <c r="X405" s="59"/>
      <c r="Y405" s="59"/>
      <c r="Z405" s="59"/>
      <c r="AA405" s="59"/>
    </row>
    <row r="406" spans="1:27">
      <c r="A406" s="69">
        <v>485.6</v>
      </c>
      <c r="B406" s="70" t="s">
        <v>1171</v>
      </c>
      <c r="C406" s="57" t="s">
        <v>18</v>
      </c>
      <c r="D406" s="71" t="s">
        <v>18</v>
      </c>
      <c r="E406" s="70" t="str">
        <f t="shared" si="1"/>
        <v>Agress Yes</v>
      </c>
      <c r="F406" s="41" t="s">
        <v>848</v>
      </c>
      <c r="G406" s="71" t="s">
        <v>2047</v>
      </c>
      <c r="H406" s="59"/>
      <c r="I406" s="59"/>
      <c r="J406" s="59"/>
      <c r="K406" s="59"/>
      <c r="L406" s="59"/>
      <c r="M406" s="59"/>
      <c r="N406" s="59"/>
      <c r="O406" s="59"/>
      <c r="P406" s="59"/>
      <c r="Q406" s="59"/>
      <c r="R406" s="59"/>
      <c r="S406" s="59"/>
      <c r="T406" s="59"/>
      <c r="U406" s="59"/>
      <c r="V406" s="59"/>
      <c r="W406" s="59"/>
      <c r="X406" s="59"/>
      <c r="Y406" s="59"/>
      <c r="Z406" s="59"/>
      <c r="AA406" s="59"/>
    </row>
    <row r="407" spans="1:27">
      <c r="A407" s="69">
        <v>486.8</v>
      </c>
      <c r="B407" s="70" t="s">
        <v>1179</v>
      </c>
      <c r="C407" s="57" t="s">
        <v>18</v>
      </c>
      <c r="D407" s="71" t="s">
        <v>18</v>
      </c>
      <c r="E407" s="70" t="str">
        <f t="shared" si="1"/>
        <v>Agress Yes</v>
      </c>
      <c r="F407" s="9"/>
      <c r="G407" s="71" t="s">
        <v>2044</v>
      </c>
      <c r="H407" s="59"/>
      <c r="I407" s="59"/>
      <c r="J407" s="59"/>
      <c r="K407" s="59"/>
      <c r="L407" s="59"/>
      <c r="M407" s="59"/>
      <c r="N407" s="59"/>
      <c r="O407" s="59"/>
      <c r="P407" s="59"/>
      <c r="Q407" s="59"/>
      <c r="R407" s="59"/>
      <c r="S407" s="59"/>
      <c r="T407" s="59"/>
      <c r="U407" s="59"/>
      <c r="V407" s="59"/>
      <c r="W407" s="59"/>
      <c r="X407" s="59"/>
      <c r="Y407" s="59"/>
      <c r="Z407" s="59"/>
      <c r="AA407" s="59"/>
    </row>
    <row r="408" spans="1:27">
      <c r="A408" s="69">
        <v>488</v>
      </c>
      <c r="B408" s="70" t="s">
        <v>1179</v>
      </c>
      <c r="C408" s="84" t="s">
        <v>26</v>
      </c>
      <c r="D408" s="71" t="s">
        <v>26</v>
      </c>
      <c r="E408" s="70" t="str">
        <f t="shared" si="1"/>
        <v>Agree No</v>
      </c>
      <c r="F408" s="9"/>
      <c r="G408" s="71" t="s">
        <v>2076</v>
      </c>
      <c r="H408" s="59"/>
      <c r="I408" s="59"/>
      <c r="J408" s="59"/>
      <c r="K408" s="59"/>
      <c r="L408" s="59"/>
      <c r="M408" s="59"/>
      <c r="N408" s="59"/>
      <c r="O408" s="59"/>
      <c r="P408" s="59"/>
      <c r="Q408" s="59"/>
      <c r="R408" s="59"/>
      <c r="S408" s="59"/>
      <c r="T408" s="59"/>
      <c r="U408" s="59"/>
      <c r="V408" s="59"/>
      <c r="W408" s="59"/>
      <c r="X408" s="59"/>
      <c r="Y408" s="59"/>
      <c r="Z408" s="59"/>
      <c r="AA408" s="59"/>
    </row>
    <row r="409" spans="1:27">
      <c r="A409" s="69">
        <v>489.2</v>
      </c>
      <c r="B409" s="70" t="s">
        <v>1185</v>
      </c>
      <c r="C409" s="71" t="s">
        <v>26</v>
      </c>
      <c r="D409" s="71" t="s">
        <v>26</v>
      </c>
      <c r="E409" s="70" t="str">
        <f t="shared" si="1"/>
        <v>Agree No</v>
      </c>
      <c r="F409" s="9"/>
      <c r="G409" s="71" t="s">
        <v>2077</v>
      </c>
      <c r="H409" s="59"/>
      <c r="I409" s="59"/>
      <c r="J409" s="59"/>
      <c r="K409" s="59"/>
      <c r="L409" s="59"/>
      <c r="M409" s="59"/>
      <c r="N409" s="59"/>
      <c r="O409" s="59"/>
      <c r="P409" s="59"/>
      <c r="Q409" s="59"/>
      <c r="R409" s="59"/>
      <c r="S409" s="59"/>
      <c r="T409" s="59"/>
      <c r="U409" s="59"/>
      <c r="V409" s="59"/>
      <c r="W409" s="59"/>
      <c r="X409" s="59"/>
      <c r="Y409" s="59"/>
      <c r="Z409" s="59"/>
      <c r="AA409" s="59"/>
    </row>
    <row r="410" spans="1:27">
      <c r="A410" s="69">
        <v>490.4</v>
      </c>
      <c r="B410" s="70" t="s">
        <v>1186</v>
      </c>
      <c r="C410" s="84" t="s">
        <v>26</v>
      </c>
      <c r="D410" s="71" t="s">
        <v>18</v>
      </c>
      <c r="E410" s="70" t="str">
        <f t="shared" si="1"/>
        <v>Disagree</v>
      </c>
      <c r="F410" s="9"/>
      <c r="G410" s="71" t="s">
        <v>2047</v>
      </c>
      <c r="H410" s="59"/>
      <c r="I410" s="59"/>
      <c r="J410" s="59"/>
      <c r="K410" s="59"/>
      <c r="L410" s="59"/>
      <c r="M410" s="59"/>
      <c r="N410" s="59"/>
      <c r="O410" s="59"/>
      <c r="P410" s="59"/>
      <c r="Q410" s="59"/>
      <c r="R410" s="59"/>
      <c r="S410" s="59"/>
      <c r="T410" s="59"/>
      <c r="U410" s="59"/>
      <c r="V410" s="59"/>
      <c r="W410" s="59"/>
      <c r="X410" s="59"/>
      <c r="Y410" s="59"/>
      <c r="Z410" s="59"/>
      <c r="AA410" s="59"/>
    </row>
    <row r="411" spans="1:27">
      <c r="A411" s="69">
        <v>491.6</v>
      </c>
      <c r="B411" s="70" t="s">
        <v>1190</v>
      </c>
      <c r="C411" s="71" t="s">
        <v>26</v>
      </c>
      <c r="D411" s="71" t="s">
        <v>26</v>
      </c>
      <c r="E411" s="70" t="str">
        <f t="shared" si="1"/>
        <v>Agree No</v>
      </c>
      <c r="F411" s="9"/>
      <c r="G411" s="71" t="s">
        <v>2077</v>
      </c>
      <c r="H411" s="59"/>
      <c r="I411" s="59"/>
      <c r="J411" s="59"/>
      <c r="K411" s="59"/>
      <c r="L411" s="59"/>
      <c r="M411" s="59"/>
      <c r="N411" s="59"/>
      <c r="O411" s="59"/>
      <c r="P411" s="59"/>
      <c r="Q411" s="59"/>
      <c r="R411" s="59"/>
      <c r="S411" s="59"/>
      <c r="T411" s="59"/>
      <c r="U411" s="59"/>
      <c r="V411" s="59"/>
      <c r="W411" s="59"/>
      <c r="X411" s="59"/>
      <c r="Y411" s="59"/>
      <c r="Z411" s="59"/>
      <c r="AA411" s="59"/>
    </row>
    <row r="412" spans="1:27">
      <c r="A412" s="69">
        <v>492.8</v>
      </c>
      <c r="B412" s="70" t="s">
        <v>1190</v>
      </c>
      <c r="C412" s="84" t="s">
        <v>26</v>
      </c>
      <c r="D412" s="56" t="s">
        <v>26</v>
      </c>
      <c r="E412" s="70" t="str">
        <f t="shared" si="1"/>
        <v>Agree No</v>
      </c>
      <c r="F412" s="9"/>
      <c r="G412" s="71" t="s">
        <v>2044</v>
      </c>
      <c r="H412" s="59"/>
      <c r="I412" s="59"/>
      <c r="J412" s="59"/>
      <c r="K412" s="59"/>
      <c r="L412" s="59"/>
      <c r="M412" s="59"/>
      <c r="N412" s="59"/>
      <c r="O412" s="59"/>
      <c r="P412" s="59"/>
      <c r="Q412" s="59"/>
      <c r="R412" s="59"/>
      <c r="S412" s="59"/>
      <c r="T412" s="59"/>
      <c r="U412" s="59"/>
      <c r="V412" s="59"/>
      <c r="W412" s="59"/>
      <c r="X412" s="59"/>
      <c r="Y412" s="59"/>
      <c r="Z412" s="59"/>
      <c r="AA412" s="59"/>
    </row>
    <row r="413" spans="1:27">
      <c r="A413" s="69">
        <v>494</v>
      </c>
      <c r="B413" s="70" t="s">
        <v>1197</v>
      </c>
      <c r="C413" s="71" t="s">
        <v>26</v>
      </c>
      <c r="D413" s="71" t="s">
        <v>26</v>
      </c>
      <c r="E413" s="70" t="str">
        <f t="shared" si="1"/>
        <v>Agree No</v>
      </c>
      <c r="F413" s="41" t="s">
        <v>221</v>
      </c>
      <c r="G413" s="71" t="s">
        <v>2078</v>
      </c>
      <c r="H413" s="59"/>
      <c r="I413" s="59"/>
      <c r="J413" s="59"/>
      <c r="K413" s="59"/>
      <c r="L413" s="59"/>
      <c r="M413" s="59"/>
      <c r="N413" s="59"/>
      <c r="O413" s="59"/>
      <c r="P413" s="59"/>
      <c r="Q413" s="59"/>
      <c r="R413" s="59"/>
      <c r="S413" s="59"/>
      <c r="T413" s="59"/>
      <c r="U413" s="59"/>
      <c r="V413" s="59"/>
      <c r="W413" s="59"/>
      <c r="X413" s="59"/>
      <c r="Y413" s="59"/>
      <c r="Z413" s="59"/>
      <c r="AA413" s="59"/>
    </row>
    <row r="414" spans="1:27">
      <c r="A414" s="69">
        <v>495.2</v>
      </c>
      <c r="B414" s="70" t="s">
        <v>1206</v>
      </c>
      <c r="C414" s="57" t="s">
        <v>18</v>
      </c>
      <c r="D414" s="71" t="s">
        <v>18</v>
      </c>
      <c r="E414" s="70" t="str">
        <f t="shared" si="1"/>
        <v>Agress Yes</v>
      </c>
      <c r="F414" s="9"/>
      <c r="G414" s="71" t="s">
        <v>2040</v>
      </c>
      <c r="H414" s="59"/>
      <c r="I414" s="59"/>
      <c r="J414" s="59"/>
      <c r="K414" s="59"/>
      <c r="L414" s="59"/>
      <c r="M414" s="59"/>
      <c r="N414" s="59"/>
      <c r="O414" s="59"/>
      <c r="P414" s="59"/>
      <c r="Q414" s="59"/>
      <c r="R414" s="59"/>
      <c r="S414" s="59"/>
      <c r="T414" s="59"/>
      <c r="U414" s="59"/>
      <c r="V414" s="59"/>
      <c r="W414" s="59"/>
      <c r="X414" s="59"/>
      <c r="Y414" s="59"/>
      <c r="Z414" s="59"/>
      <c r="AA414" s="59"/>
    </row>
    <row r="415" spans="1:27">
      <c r="A415" s="69">
        <v>496.4</v>
      </c>
      <c r="B415" s="70" t="s">
        <v>1208</v>
      </c>
      <c r="C415" s="57" t="s">
        <v>18</v>
      </c>
      <c r="D415" s="71" t="s">
        <v>18</v>
      </c>
      <c r="E415" s="70" t="str">
        <f t="shared" si="1"/>
        <v>Agress Yes</v>
      </c>
      <c r="F415" s="41" t="s">
        <v>221</v>
      </c>
      <c r="G415" s="71" t="s">
        <v>89</v>
      </c>
      <c r="H415" s="59"/>
      <c r="I415" s="59"/>
      <c r="J415" s="59"/>
      <c r="K415" s="59"/>
      <c r="L415" s="59"/>
      <c r="M415" s="59"/>
      <c r="N415" s="59"/>
      <c r="O415" s="59"/>
      <c r="P415" s="59"/>
      <c r="Q415" s="59"/>
      <c r="R415" s="59"/>
      <c r="S415" s="59"/>
      <c r="T415" s="59"/>
      <c r="U415" s="59"/>
      <c r="V415" s="59"/>
      <c r="W415" s="59"/>
      <c r="X415" s="59"/>
      <c r="Y415" s="59"/>
      <c r="Z415" s="59"/>
      <c r="AA415" s="59"/>
    </row>
    <row r="416" spans="1:27">
      <c r="A416" s="69">
        <v>497.6</v>
      </c>
      <c r="B416" s="70" t="s">
        <v>1215</v>
      </c>
      <c r="C416" s="71" t="s">
        <v>26</v>
      </c>
      <c r="D416" s="71" t="s">
        <v>26</v>
      </c>
      <c r="E416" s="70" t="str">
        <f t="shared" si="1"/>
        <v>Agree No</v>
      </c>
      <c r="F416" s="9"/>
      <c r="G416" s="48"/>
      <c r="H416" s="59"/>
      <c r="I416" s="59"/>
      <c r="J416" s="59"/>
      <c r="K416" s="59"/>
      <c r="L416" s="59"/>
      <c r="M416" s="59"/>
      <c r="N416" s="59"/>
      <c r="O416" s="59"/>
      <c r="P416" s="59"/>
      <c r="Q416" s="59"/>
      <c r="R416" s="59"/>
      <c r="S416" s="59"/>
      <c r="T416" s="59"/>
      <c r="U416" s="59"/>
      <c r="V416" s="59"/>
      <c r="W416" s="59"/>
      <c r="X416" s="59"/>
      <c r="Y416" s="59"/>
      <c r="Z416" s="59"/>
      <c r="AA416" s="59"/>
    </row>
    <row r="417" spans="1:27">
      <c r="A417" s="69">
        <v>498.8</v>
      </c>
      <c r="B417" s="70" t="s">
        <v>1217</v>
      </c>
      <c r="C417" s="57" t="s">
        <v>26</v>
      </c>
      <c r="D417" s="71" t="s">
        <v>26</v>
      </c>
      <c r="E417" s="70" t="str">
        <f t="shared" si="1"/>
        <v>Agree No</v>
      </c>
      <c r="F417" s="9" t="s">
        <v>2046</v>
      </c>
      <c r="G417" s="71" t="s">
        <v>2071</v>
      </c>
      <c r="H417" s="59"/>
      <c r="I417" s="59"/>
      <c r="J417" s="59"/>
      <c r="K417" s="59"/>
      <c r="L417" s="59"/>
      <c r="M417" s="59"/>
      <c r="N417" s="59"/>
      <c r="O417" s="59"/>
      <c r="P417" s="59"/>
      <c r="Q417" s="59"/>
      <c r="R417" s="59"/>
      <c r="S417" s="59"/>
      <c r="T417" s="59"/>
      <c r="U417" s="59"/>
      <c r="V417" s="59"/>
      <c r="W417" s="59"/>
      <c r="X417" s="59"/>
      <c r="Y417" s="59"/>
      <c r="Z417" s="59"/>
      <c r="AA417" s="59"/>
    </row>
    <row r="418" spans="1:27">
      <c r="A418" s="69">
        <v>500</v>
      </c>
      <c r="B418" s="70" t="s">
        <v>1219</v>
      </c>
      <c r="C418" s="84" t="s">
        <v>26</v>
      </c>
      <c r="D418" s="71" t="s">
        <v>26</v>
      </c>
      <c r="E418" s="70" t="str">
        <f t="shared" si="1"/>
        <v>Agree No</v>
      </c>
      <c r="F418" s="9"/>
      <c r="G418" s="71" t="s">
        <v>2074</v>
      </c>
      <c r="H418" s="59"/>
      <c r="I418" s="59"/>
      <c r="J418" s="59"/>
      <c r="K418" s="59"/>
      <c r="L418" s="59"/>
      <c r="M418" s="59"/>
      <c r="N418" s="59"/>
      <c r="O418" s="59"/>
      <c r="P418" s="59"/>
      <c r="Q418" s="59"/>
      <c r="R418" s="59"/>
      <c r="S418" s="59"/>
      <c r="T418" s="59"/>
      <c r="U418" s="59"/>
      <c r="V418" s="59"/>
      <c r="W418" s="59"/>
      <c r="X418" s="59"/>
      <c r="Y418" s="59"/>
      <c r="Z418" s="59"/>
      <c r="AA418" s="59"/>
    </row>
    <row r="419" spans="1:27">
      <c r="A419" s="69">
        <v>501.2</v>
      </c>
      <c r="B419" s="70" t="s">
        <v>1221</v>
      </c>
      <c r="C419" s="84" t="s">
        <v>26</v>
      </c>
      <c r="D419" s="56" t="s">
        <v>26</v>
      </c>
      <c r="E419" s="70" t="str">
        <f t="shared" si="1"/>
        <v>Agree No</v>
      </c>
      <c r="F419" s="9"/>
      <c r="G419" s="71" t="s">
        <v>2044</v>
      </c>
      <c r="H419" s="59"/>
      <c r="I419" s="59"/>
      <c r="J419" s="59"/>
      <c r="K419" s="59"/>
      <c r="L419" s="59"/>
      <c r="M419" s="59"/>
      <c r="N419" s="59"/>
      <c r="O419" s="59"/>
      <c r="P419" s="59"/>
      <c r="Q419" s="59"/>
      <c r="R419" s="59"/>
      <c r="S419" s="59"/>
      <c r="T419" s="59"/>
      <c r="U419" s="59"/>
      <c r="V419" s="59"/>
      <c r="W419" s="59"/>
      <c r="X419" s="59"/>
      <c r="Y419" s="59"/>
      <c r="Z419" s="59"/>
      <c r="AA419" s="59"/>
    </row>
    <row r="420" spans="1:27">
      <c r="A420" s="69">
        <v>502.4</v>
      </c>
      <c r="B420" s="70" t="s">
        <v>1221</v>
      </c>
      <c r="C420" s="84" t="s">
        <v>26</v>
      </c>
      <c r="D420" s="56" t="s">
        <v>26</v>
      </c>
      <c r="E420" s="70" t="str">
        <f t="shared" si="1"/>
        <v>Agree No</v>
      </c>
      <c r="F420" s="9"/>
      <c r="G420" s="71" t="s">
        <v>2044</v>
      </c>
      <c r="H420" s="59"/>
      <c r="I420" s="59"/>
      <c r="J420" s="59"/>
      <c r="K420" s="59"/>
      <c r="L420" s="59"/>
      <c r="M420" s="59"/>
      <c r="N420" s="59"/>
      <c r="O420" s="59"/>
      <c r="P420" s="59"/>
      <c r="Q420" s="59"/>
      <c r="R420" s="59"/>
      <c r="S420" s="59"/>
      <c r="T420" s="59"/>
      <c r="U420" s="59"/>
      <c r="V420" s="59"/>
      <c r="W420" s="59"/>
      <c r="X420" s="59"/>
      <c r="Y420" s="59"/>
      <c r="Z420" s="59"/>
      <c r="AA420" s="59"/>
    </row>
    <row r="421" spans="1:27">
      <c r="A421" s="69">
        <v>503.6</v>
      </c>
      <c r="B421" s="70" t="s">
        <v>1223</v>
      </c>
      <c r="C421" s="57" t="s">
        <v>18</v>
      </c>
      <c r="D421" s="71" t="s">
        <v>18</v>
      </c>
      <c r="E421" s="70" t="str">
        <f t="shared" si="1"/>
        <v>Agress Yes</v>
      </c>
      <c r="F421" s="9"/>
      <c r="G421" s="71" t="s">
        <v>89</v>
      </c>
      <c r="H421" s="59"/>
      <c r="I421" s="59"/>
      <c r="J421" s="59"/>
      <c r="K421" s="59"/>
      <c r="L421" s="59"/>
      <c r="M421" s="59"/>
      <c r="N421" s="59"/>
      <c r="O421" s="59"/>
      <c r="P421" s="59"/>
      <c r="Q421" s="59"/>
      <c r="R421" s="59"/>
      <c r="S421" s="59"/>
      <c r="T421" s="59"/>
      <c r="U421" s="59"/>
      <c r="V421" s="59"/>
      <c r="W421" s="59"/>
      <c r="X421" s="59"/>
      <c r="Y421" s="59"/>
      <c r="Z421" s="59"/>
      <c r="AA421" s="59"/>
    </row>
    <row r="422" spans="1:27">
      <c r="A422" s="69">
        <v>504.8</v>
      </c>
      <c r="B422" s="70" t="s">
        <v>1225</v>
      </c>
      <c r="C422" s="84" t="s">
        <v>26</v>
      </c>
      <c r="D422" s="71" t="s">
        <v>18</v>
      </c>
      <c r="E422" s="70" t="str">
        <f t="shared" si="1"/>
        <v>Disagree</v>
      </c>
      <c r="F422" s="9"/>
      <c r="G422" s="71" t="s">
        <v>2047</v>
      </c>
      <c r="H422" s="59"/>
      <c r="I422" s="59"/>
      <c r="J422" s="59"/>
      <c r="K422" s="59"/>
      <c r="L422" s="59"/>
      <c r="M422" s="59"/>
      <c r="N422" s="59"/>
      <c r="O422" s="59"/>
      <c r="P422" s="59"/>
      <c r="Q422" s="59"/>
      <c r="R422" s="59"/>
      <c r="S422" s="59"/>
      <c r="T422" s="59"/>
      <c r="U422" s="59"/>
      <c r="V422" s="59"/>
      <c r="W422" s="59"/>
      <c r="X422" s="59"/>
      <c r="Y422" s="59"/>
      <c r="Z422" s="59"/>
      <c r="AA422" s="59"/>
    </row>
    <row r="423" spans="1:27">
      <c r="A423" s="69">
        <v>506</v>
      </c>
      <c r="B423" s="70" t="s">
        <v>1225</v>
      </c>
      <c r="C423" s="57" t="s">
        <v>18</v>
      </c>
      <c r="D423" s="71" t="s">
        <v>18</v>
      </c>
      <c r="E423" s="70" t="str">
        <f t="shared" si="1"/>
        <v>Agress Yes</v>
      </c>
      <c r="F423" s="9"/>
      <c r="G423" s="71" t="s">
        <v>24</v>
      </c>
      <c r="H423" s="59"/>
      <c r="I423" s="59"/>
      <c r="J423" s="59"/>
      <c r="K423" s="59"/>
      <c r="L423" s="59"/>
      <c r="M423" s="59"/>
      <c r="N423" s="59"/>
      <c r="O423" s="59"/>
      <c r="P423" s="59"/>
      <c r="Q423" s="59"/>
      <c r="R423" s="59"/>
      <c r="S423" s="59"/>
      <c r="T423" s="59"/>
      <c r="U423" s="59"/>
      <c r="V423" s="59"/>
      <c r="W423" s="59"/>
      <c r="X423" s="59"/>
      <c r="Y423" s="59"/>
      <c r="Z423" s="59"/>
      <c r="AA423" s="59"/>
    </row>
    <row r="424" spans="1:27">
      <c r="A424" s="69">
        <v>507.2</v>
      </c>
      <c r="B424" s="70" t="s">
        <v>1232</v>
      </c>
      <c r="C424" s="84" t="s">
        <v>26</v>
      </c>
      <c r="D424" s="71" t="s">
        <v>18</v>
      </c>
      <c r="E424" s="70" t="str">
        <f t="shared" si="1"/>
        <v>Disagree</v>
      </c>
      <c r="F424" s="9"/>
      <c r="G424" s="71" t="s">
        <v>2047</v>
      </c>
      <c r="H424" s="59"/>
      <c r="I424" s="59"/>
      <c r="J424" s="59"/>
      <c r="K424" s="59"/>
      <c r="L424" s="59"/>
      <c r="M424" s="59"/>
      <c r="N424" s="59"/>
      <c r="O424" s="59"/>
      <c r="P424" s="59"/>
      <c r="Q424" s="59"/>
      <c r="R424" s="59"/>
      <c r="S424" s="59"/>
      <c r="T424" s="59"/>
      <c r="U424" s="59"/>
      <c r="V424" s="59"/>
      <c r="W424" s="59"/>
      <c r="X424" s="59"/>
      <c r="Y424" s="59"/>
      <c r="Z424" s="59"/>
      <c r="AA424" s="59"/>
    </row>
    <row r="425" spans="1:27">
      <c r="A425" s="69">
        <v>508.4</v>
      </c>
      <c r="B425" s="70" t="s">
        <v>1232</v>
      </c>
      <c r="C425" s="84" t="s">
        <v>26</v>
      </c>
      <c r="D425" s="56" t="s">
        <v>26</v>
      </c>
      <c r="E425" s="70" t="str">
        <f t="shared" si="1"/>
        <v>Agree No</v>
      </c>
      <c r="F425" s="9"/>
      <c r="G425" s="71" t="s">
        <v>2044</v>
      </c>
      <c r="H425" s="59"/>
      <c r="I425" s="59"/>
      <c r="J425" s="59"/>
      <c r="K425" s="59"/>
      <c r="L425" s="59"/>
      <c r="M425" s="59"/>
      <c r="N425" s="59"/>
      <c r="O425" s="59"/>
      <c r="P425" s="59"/>
      <c r="Q425" s="59"/>
      <c r="R425" s="59"/>
      <c r="S425" s="59"/>
      <c r="T425" s="59"/>
      <c r="U425" s="59"/>
      <c r="V425" s="59"/>
      <c r="W425" s="59"/>
      <c r="X425" s="59"/>
      <c r="Y425" s="59"/>
      <c r="Z425" s="59"/>
      <c r="AA425" s="59"/>
    </row>
    <row r="426" spans="1:27">
      <c r="A426" s="69">
        <v>509.6</v>
      </c>
      <c r="B426" s="70" t="s">
        <v>1232</v>
      </c>
      <c r="C426" s="84" t="s">
        <v>26</v>
      </c>
      <c r="D426" s="71" t="s">
        <v>26</v>
      </c>
      <c r="E426" s="70" t="str">
        <f t="shared" si="1"/>
        <v>Agree No</v>
      </c>
      <c r="F426" s="9"/>
      <c r="G426" s="71" t="s">
        <v>2050</v>
      </c>
      <c r="H426" s="59"/>
      <c r="I426" s="59"/>
      <c r="J426" s="59"/>
      <c r="K426" s="59"/>
      <c r="L426" s="59"/>
      <c r="M426" s="59"/>
      <c r="N426" s="59"/>
      <c r="O426" s="59"/>
      <c r="P426" s="59"/>
      <c r="Q426" s="59"/>
      <c r="R426" s="59"/>
      <c r="S426" s="59"/>
      <c r="T426" s="59"/>
      <c r="U426" s="59"/>
      <c r="V426" s="59"/>
      <c r="W426" s="59"/>
      <c r="X426" s="59"/>
      <c r="Y426" s="59"/>
      <c r="Z426" s="59"/>
      <c r="AA426" s="59"/>
    </row>
    <row r="427" spans="1:27">
      <c r="A427" s="69">
        <v>510.8</v>
      </c>
      <c r="B427" s="70" t="s">
        <v>1232</v>
      </c>
      <c r="C427" s="57" t="s">
        <v>18</v>
      </c>
      <c r="D427" s="71" t="s">
        <v>18</v>
      </c>
      <c r="E427" s="70" t="str">
        <f t="shared" si="1"/>
        <v>Agress Yes</v>
      </c>
      <c r="F427" s="9"/>
      <c r="G427" s="71" t="s">
        <v>2079</v>
      </c>
      <c r="H427" s="59"/>
      <c r="I427" s="59"/>
      <c r="J427" s="59"/>
      <c r="K427" s="59"/>
      <c r="L427" s="59"/>
      <c r="M427" s="59"/>
      <c r="N427" s="59"/>
      <c r="O427" s="59"/>
      <c r="P427" s="59"/>
      <c r="Q427" s="59"/>
      <c r="R427" s="59"/>
      <c r="S427" s="59"/>
      <c r="T427" s="59"/>
      <c r="U427" s="59"/>
      <c r="V427" s="59"/>
      <c r="W427" s="59"/>
      <c r="X427" s="59"/>
      <c r="Y427" s="59"/>
      <c r="Z427" s="59"/>
      <c r="AA427" s="59"/>
    </row>
    <row r="428" spans="1:27">
      <c r="A428" s="69">
        <v>512</v>
      </c>
      <c r="B428" s="70" t="s">
        <v>1237</v>
      </c>
      <c r="C428" s="57" t="s">
        <v>18</v>
      </c>
      <c r="D428" s="71" t="s">
        <v>18</v>
      </c>
      <c r="E428" s="70" t="str">
        <f t="shared" si="1"/>
        <v>Agress Yes</v>
      </c>
      <c r="F428" s="9"/>
      <c r="G428" s="71" t="s">
        <v>2044</v>
      </c>
      <c r="H428" s="59"/>
      <c r="I428" s="59"/>
      <c r="J428" s="59"/>
      <c r="K428" s="59"/>
      <c r="L428" s="59"/>
      <c r="M428" s="59"/>
      <c r="N428" s="59"/>
      <c r="O428" s="59"/>
      <c r="P428" s="59"/>
      <c r="Q428" s="59"/>
      <c r="R428" s="59"/>
      <c r="S428" s="59"/>
      <c r="T428" s="59"/>
      <c r="U428" s="59"/>
      <c r="V428" s="59"/>
      <c r="W428" s="59"/>
      <c r="X428" s="59"/>
      <c r="Y428" s="59"/>
      <c r="Z428" s="59"/>
      <c r="AA428" s="59"/>
    </row>
    <row r="429" spans="1:27">
      <c r="A429" s="69">
        <v>513.20000000000005</v>
      </c>
      <c r="B429" s="70" t="s">
        <v>1239</v>
      </c>
      <c r="C429" s="71" t="s">
        <v>26</v>
      </c>
      <c r="D429" s="71" t="s">
        <v>26</v>
      </c>
      <c r="E429" s="70" t="str">
        <f t="shared" si="1"/>
        <v>Agree No</v>
      </c>
      <c r="F429" s="9"/>
      <c r="G429" s="48"/>
      <c r="H429" s="59"/>
      <c r="I429" s="59"/>
      <c r="J429" s="59"/>
      <c r="K429" s="59"/>
      <c r="L429" s="59"/>
      <c r="M429" s="59"/>
      <c r="N429" s="59"/>
      <c r="O429" s="59"/>
      <c r="P429" s="59"/>
      <c r="Q429" s="59"/>
      <c r="R429" s="59"/>
      <c r="S429" s="59"/>
      <c r="T429" s="59"/>
      <c r="U429" s="59"/>
      <c r="V429" s="59"/>
      <c r="W429" s="59"/>
      <c r="X429" s="59"/>
      <c r="Y429" s="59"/>
      <c r="Z429" s="59"/>
      <c r="AA429" s="59"/>
    </row>
    <row r="430" spans="1:27">
      <c r="A430" s="69">
        <v>514.4</v>
      </c>
      <c r="B430" s="70" t="s">
        <v>1241</v>
      </c>
      <c r="C430" s="84" t="s">
        <v>26</v>
      </c>
      <c r="D430" s="71" t="s">
        <v>26</v>
      </c>
      <c r="E430" s="70" t="str">
        <f t="shared" si="1"/>
        <v>Agree No</v>
      </c>
      <c r="F430" s="9"/>
      <c r="G430" s="71" t="s">
        <v>2071</v>
      </c>
      <c r="H430" s="59"/>
      <c r="I430" s="59"/>
      <c r="J430" s="59"/>
      <c r="K430" s="59"/>
      <c r="L430" s="59"/>
      <c r="M430" s="59"/>
      <c r="N430" s="59"/>
      <c r="O430" s="59"/>
      <c r="P430" s="59"/>
      <c r="Q430" s="59"/>
      <c r="R430" s="59"/>
      <c r="S430" s="59"/>
      <c r="T430" s="59"/>
      <c r="U430" s="59"/>
      <c r="V430" s="59"/>
      <c r="W430" s="59"/>
      <c r="X430" s="59"/>
      <c r="Y430" s="59"/>
      <c r="Z430" s="59"/>
      <c r="AA430" s="59"/>
    </row>
    <row r="431" spans="1:27">
      <c r="A431" s="69">
        <v>515.6</v>
      </c>
      <c r="B431" s="70" t="s">
        <v>1245</v>
      </c>
      <c r="C431" s="84" t="s">
        <v>26</v>
      </c>
      <c r="D431" s="56" t="s">
        <v>26</v>
      </c>
      <c r="E431" s="70" t="str">
        <f t="shared" si="1"/>
        <v>Agree No</v>
      </c>
      <c r="F431" s="9"/>
      <c r="G431" s="71" t="s">
        <v>2044</v>
      </c>
      <c r="H431" s="59"/>
      <c r="I431" s="59"/>
      <c r="J431" s="59"/>
      <c r="K431" s="59"/>
      <c r="L431" s="59"/>
      <c r="M431" s="59"/>
      <c r="N431" s="59"/>
      <c r="O431" s="59"/>
      <c r="P431" s="59"/>
      <c r="Q431" s="59"/>
      <c r="R431" s="59"/>
      <c r="S431" s="59"/>
      <c r="T431" s="59"/>
      <c r="U431" s="59"/>
      <c r="V431" s="59"/>
      <c r="W431" s="59"/>
      <c r="X431" s="59"/>
      <c r="Y431" s="59"/>
      <c r="Z431" s="59"/>
      <c r="AA431" s="59"/>
    </row>
    <row r="432" spans="1:27">
      <c r="A432" s="69">
        <v>516.79999999999995</v>
      </c>
      <c r="B432" s="70" t="s">
        <v>1247</v>
      </c>
      <c r="C432" s="84" t="s">
        <v>26</v>
      </c>
      <c r="D432" s="56" t="s">
        <v>26</v>
      </c>
      <c r="E432" s="70" t="str">
        <f t="shared" si="1"/>
        <v>Agree No</v>
      </c>
      <c r="F432" s="9"/>
      <c r="G432" s="71" t="s">
        <v>89</v>
      </c>
      <c r="H432" s="59"/>
      <c r="I432" s="59"/>
      <c r="J432" s="59"/>
      <c r="K432" s="59"/>
      <c r="L432" s="59"/>
      <c r="M432" s="59"/>
      <c r="N432" s="59"/>
      <c r="O432" s="59"/>
      <c r="P432" s="59"/>
      <c r="Q432" s="59"/>
      <c r="R432" s="59"/>
      <c r="S432" s="59"/>
      <c r="T432" s="59"/>
      <c r="U432" s="59"/>
      <c r="V432" s="59"/>
      <c r="W432" s="59"/>
      <c r="X432" s="59"/>
      <c r="Y432" s="59"/>
      <c r="Z432" s="59"/>
      <c r="AA432" s="59"/>
    </row>
    <row r="433" spans="1:27">
      <c r="A433" s="69">
        <v>518</v>
      </c>
      <c r="B433" s="70" t="s">
        <v>1251</v>
      </c>
      <c r="C433" s="84" t="s">
        <v>26</v>
      </c>
      <c r="D433" s="56" t="s">
        <v>26</v>
      </c>
      <c r="E433" s="70" t="str">
        <f t="shared" si="1"/>
        <v>Agree No</v>
      </c>
      <c r="F433" s="9"/>
      <c r="G433" s="71" t="s">
        <v>89</v>
      </c>
      <c r="H433" s="59"/>
      <c r="I433" s="59"/>
      <c r="J433" s="59"/>
      <c r="K433" s="59"/>
      <c r="L433" s="59"/>
      <c r="M433" s="59"/>
      <c r="N433" s="59"/>
      <c r="O433" s="59"/>
      <c r="P433" s="59"/>
      <c r="Q433" s="59"/>
      <c r="R433" s="59"/>
      <c r="S433" s="59"/>
      <c r="T433" s="59"/>
      <c r="U433" s="59"/>
      <c r="V433" s="59"/>
      <c r="W433" s="59"/>
      <c r="X433" s="59"/>
      <c r="Y433" s="59"/>
      <c r="Z433" s="59"/>
      <c r="AA433" s="59"/>
    </row>
    <row r="434" spans="1:27">
      <c r="A434" s="69">
        <v>519.20000000000005</v>
      </c>
      <c r="B434" s="70" t="s">
        <v>1251</v>
      </c>
      <c r="C434" s="84" t="s">
        <v>26</v>
      </c>
      <c r="D434" s="56" t="s">
        <v>26</v>
      </c>
      <c r="E434" s="70" t="str">
        <f t="shared" si="1"/>
        <v>Agree No</v>
      </c>
      <c r="F434" s="9"/>
      <c r="G434" s="71" t="s">
        <v>89</v>
      </c>
      <c r="H434" s="59"/>
      <c r="I434" s="59"/>
      <c r="J434" s="59"/>
      <c r="K434" s="59"/>
      <c r="L434" s="59"/>
      <c r="M434" s="59"/>
      <c r="N434" s="59"/>
      <c r="O434" s="59"/>
      <c r="P434" s="59"/>
      <c r="Q434" s="59"/>
      <c r="R434" s="59"/>
      <c r="S434" s="59"/>
      <c r="T434" s="59"/>
      <c r="U434" s="59"/>
      <c r="V434" s="59"/>
      <c r="W434" s="59"/>
      <c r="X434" s="59"/>
      <c r="Y434" s="59"/>
      <c r="Z434" s="59"/>
      <c r="AA434" s="59"/>
    </row>
    <row r="435" spans="1:27">
      <c r="A435" s="69">
        <v>520.4</v>
      </c>
      <c r="B435" s="70" t="s">
        <v>1254</v>
      </c>
      <c r="C435" s="57" t="s">
        <v>18</v>
      </c>
      <c r="D435" s="71" t="s">
        <v>18</v>
      </c>
      <c r="E435" s="70" t="str">
        <f t="shared" si="1"/>
        <v>Agress Yes</v>
      </c>
      <c r="F435" s="9"/>
      <c r="G435" s="71" t="s">
        <v>2040</v>
      </c>
      <c r="H435" s="59"/>
      <c r="I435" s="59"/>
      <c r="J435" s="59"/>
      <c r="K435" s="59"/>
      <c r="L435" s="59"/>
      <c r="M435" s="59"/>
      <c r="N435" s="59"/>
      <c r="O435" s="59"/>
      <c r="P435" s="59"/>
      <c r="Q435" s="59"/>
      <c r="R435" s="59"/>
      <c r="S435" s="59"/>
      <c r="T435" s="59"/>
      <c r="U435" s="59"/>
      <c r="V435" s="59"/>
      <c r="W435" s="59"/>
      <c r="X435" s="59"/>
      <c r="Y435" s="59"/>
      <c r="Z435" s="59"/>
      <c r="AA435" s="59"/>
    </row>
    <row r="436" spans="1:27">
      <c r="A436" s="69">
        <v>521.6</v>
      </c>
      <c r="B436" s="70" t="s">
        <v>1254</v>
      </c>
      <c r="C436" s="84" t="s">
        <v>26</v>
      </c>
      <c r="D436" s="56" t="s">
        <v>26</v>
      </c>
      <c r="E436" s="70" t="str">
        <f t="shared" si="1"/>
        <v>Agree No</v>
      </c>
      <c r="F436" s="9"/>
      <c r="G436" s="71" t="s">
        <v>2044</v>
      </c>
      <c r="H436" s="59"/>
      <c r="I436" s="59"/>
      <c r="J436" s="59"/>
      <c r="K436" s="59"/>
      <c r="L436" s="59"/>
      <c r="M436" s="59"/>
      <c r="N436" s="59"/>
      <c r="O436" s="59"/>
      <c r="P436" s="59"/>
      <c r="Q436" s="59"/>
      <c r="R436" s="59"/>
      <c r="S436" s="59"/>
      <c r="T436" s="59"/>
      <c r="U436" s="59"/>
      <c r="V436" s="59"/>
      <c r="W436" s="59"/>
      <c r="X436" s="59"/>
      <c r="Y436" s="59"/>
      <c r="Z436" s="59"/>
      <c r="AA436" s="59"/>
    </row>
    <row r="437" spans="1:27">
      <c r="A437" s="69">
        <v>522.79999999999995</v>
      </c>
      <c r="B437" s="70" t="s">
        <v>1254</v>
      </c>
      <c r="C437" s="84" t="s">
        <v>26</v>
      </c>
      <c r="D437" s="56" t="s">
        <v>26</v>
      </c>
      <c r="E437" s="70" t="str">
        <f t="shared" si="1"/>
        <v>Agree No</v>
      </c>
      <c r="F437" s="9"/>
      <c r="G437" s="71" t="s">
        <v>2044</v>
      </c>
      <c r="H437" s="59"/>
      <c r="I437" s="59"/>
      <c r="J437" s="59"/>
      <c r="K437" s="59"/>
      <c r="L437" s="59"/>
      <c r="M437" s="59"/>
      <c r="N437" s="59"/>
      <c r="O437" s="59"/>
      <c r="P437" s="59"/>
      <c r="Q437" s="59"/>
      <c r="R437" s="59"/>
      <c r="S437" s="59"/>
      <c r="T437" s="59"/>
      <c r="U437" s="59"/>
      <c r="V437" s="59"/>
      <c r="W437" s="59"/>
      <c r="X437" s="59"/>
      <c r="Y437" s="59"/>
      <c r="Z437" s="59"/>
      <c r="AA437" s="59"/>
    </row>
    <row r="438" spans="1:27">
      <c r="A438" s="69">
        <v>524</v>
      </c>
      <c r="B438" s="70" t="s">
        <v>1254</v>
      </c>
      <c r="C438" s="84" t="s">
        <v>26</v>
      </c>
      <c r="D438" s="56" t="s">
        <v>26</v>
      </c>
      <c r="E438" s="70" t="str">
        <f t="shared" si="1"/>
        <v>Agree No</v>
      </c>
      <c r="F438" s="9"/>
      <c r="G438" s="71" t="s">
        <v>2044</v>
      </c>
      <c r="H438" s="59"/>
      <c r="I438" s="59"/>
      <c r="J438" s="59"/>
      <c r="K438" s="59"/>
      <c r="L438" s="59"/>
      <c r="M438" s="59"/>
      <c r="N438" s="59"/>
      <c r="O438" s="59"/>
      <c r="P438" s="59"/>
      <c r="Q438" s="59"/>
      <c r="R438" s="59"/>
      <c r="S438" s="59"/>
      <c r="T438" s="59"/>
      <c r="U438" s="59"/>
      <c r="V438" s="59"/>
      <c r="W438" s="59"/>
      <c r="X438" s="59"/>
      <c r="Y438" s="59"/>
      <c r="Z438" s="59"/>
      <c r="AA438" s="59"/>
    </row>
    <row r="439" spans="1:27">
      <c r="A439" s="69">
        <v>525.20000000000005</v>
      </c>
      <c r="B439" s="70" t="s">
        <v>1254</v>
      </c>
      <c r="C439" s="57" t="s">
        <v>18</v>
      </c>
      <c r="D439" s="71" t="s">
        <v>18</v>
      </c>
      <c r="E439" s="70" t="str">
        <f t="shared" si="1"/>
        <v>Agress Yes</v>
      </c>
      <c r="F439" s="41" t="s">
        <v>221</v>
      </c>
      <c r="G439" s="71" t="s">
        <v>89</v>
      </c>
      <c r="H439" s="59"/>
      <c r="I439" s="59"/>
      <c r="J439" s="59"/>
      <c r="K439" s="59"/>
      <c r="L439" s="59"/>
      <c r="M439" s="59"/>
      <c r="N439" s="59"/>
      <c r="O439" s="59"/>
      <c r="P439" s="59"/>
      <c r="Q439" s="59"/>
      <c r="R439" s="59"/>
      <c r="S439" s="59"/>
      <c r="T439" s="59"/>
      <c r="U439" s="59"/>
      <c r="V439" s="59"/>
      <c r="W439" s="59"/>
      <c r="X439" s="59"/>
      <c r="Y439" s="59"/>
      <c r="Z439" s="59"/>
      <c r="AA439" s="59"/>
    </row>
    <row r="440" spans="1:27">
      <c r="A440" s="69">
        <v>526.4</v>
      </c>
      <c r="B440" s="70" t="s">
        <v>1254</v>
      </c>
      <c r="C440" s="84" t="s">
        <v>26</v>
      </c>
      <c r="D440" s="56" t="s">
        <v>26</v>
      </c>
      <c r="E440" s="70" t="str">
        <f t="shared" si="1"/>
        <v>Agree No</v>
      </c>
      <c r="F440" s="9"/>
      <c r="G440" s="71" t="s">
        <v>2044</v>
      </c>
      <c r="H440" s="59"/>
      <c r="I440" s="59"/>
      <c r="J440" s="59" t="s">
        <v>2044</v>
      </c>
      <c r="K440" s="59">
        <v>33</v>
      </c>
      <c r="L440" s="59"/>
      <c r="M440" s="59"/>
      <c r="N440" s="59"/>
      <c r="O440" s="59"/>
      <c r="P440" s="59"/>
      <c r="Q440" s="59"/>
      <c r="R440" s="59"/>
      <c r="S440" s="59"/>
      <c r="T440" s="59"/>
      <c r="U440" s="59"/>
      <c r="V440" s="59"/>
      <c r="W440" s="59"/>
      <c r="X440" s="59"/>
      <c r="Y440" s="59"/>
      <c r="Z440" s="59"/>
      <c r="AA440" s="59"/>
    </row>
    <row r="441" spans="1:27">
      <c r="A441" s="69">
        <v>527.6</v>
      </c>
      <c r="B441" s="70" t="s">
        <v>1254</v>
      </c>
      <c r="C441" s="57" t="s">
        <v>18</v>
      </c>
      <c r="D441" s="71" t="s">
        <v>18</v>
      </c>
      <c r="E441" s="70" t="str">
        <f t="shared" si="1"/>
        <v>Agress Yes</v>
      </c>
      <c r="F441" s="41" t="s">
        <v>221</v>
      </c>
      <c r="G441" s="71" t="s">
        <v>2047</v>
      </c>
      <c r="H441" s="59"/>
      <c r="I441" s="59"/>
      <c r="J441" s="59"/>
      <c r="K441" s="59"/>
      <c r="L441" s="59"/>
      <c r="M441" s="59"/>
      <c r="N441" s="59"/>
      <c r="O441" s="59"/>
      <c r="P441" s="59"/>
      <c r="Q441" s="59"/>
      <c r="R441" s="59"/>
      <c r="S441" s="59"/>
      <c r="T441" s="59"/>
      <c r="U441" s="59"/>
      <c r="V441" s="59"/>
      <c r="W441" s="59"/>
      <c r="X441" s="59"/>
      <c r="Y441" s="59"/>
      <c r="Z441" s="59"/>
      <c r="AA441" s="59"/>
    </row>
    <row r="442" spans="1:27">
      <c r="A442" s="69">
        <v>528.79999999999995</v>
      </c>
      <c r="B442" s="70" t="s">
        <v>1254</v>
      </c>
      <c r="C442" s="84" t="s">
        <v>26</v>
      </c>
      <c r="D442" s="71" t="s">
        <v>26</v>
      </c>
      <c r="E442" s="70" t="str">
        <f t="shared" si="1"/>
        <v>Agree No</v>
      </c>
      <c r="F442" s="9"/>
      <c r="G442" s="48"/>
      <c r="H442" s="59"/>
      <c r="I442" s="59"/>
      <c r="J442" s="59"/>
      <c r="K442" s="59"/>
      <c r="L442" s="59"/>
      <c r="M442" s="59"/>
      <c r="N442" s="59"/>
      <c r="O442" s="59"/>
      <c r="P442" s="59"/>
      <c r="Q442" s="59"/>
      <c r="R442" s="59"/>
      <c r="S442" s="59"/>
      <c r="T442" s="59"/>
      <c r="U442" s="59"/>
      <c r="V442" s="59"/>
      <c r="W442" s="59"/>
      <c r="X442" s="59"/>
      <c r="Y442" s="59"/>
      <c r="Z442" s="59"/>
      <c r="AA442" s="59"/>
    </row>
    <row r="443" spans="1:27">
      <c r="A443" s="69">
        <v>530</v>
      </c>
      <c r="B443" s="70" t="s">
        <v>1254</v>
      </c>
      <c r="C443" s="84" t="s">
        <v>26</v>
      </c>
      <c r="D443" s="56" t="s">
        <v>26</v>
      </c>
      <c r="E443" s="70" t="str">
        <f t="shared" si="1"/>
        <v>Agree No</v>
      </c>
      <c r="F443" s="9"/>
      <c r="G443" s="71" t="s">
        <v>2044</v>
      </c>
      <c r="H443" s="59"/>
      <c r="I443" s="59"/>
      <c r="J443" s="59"/>
      <c r="K443" s="59"/>
      <c r="L443" s="59"/>
      <c r="M443" s="59"/>
      <c r="N443" s="59"/>
      <c r="O443" s="59"/>
      <c r="P443" s="59"/>
      <c r="Q443" s="59"/>
      <c r="R443" s="59"/>
      <c r="S443" s="59"/>
      <c r="T443" s="59"/>
      <c r="U443" s="59"/>
      <c r="V443" s="59"/>
      <c r="W443" s="59"/>
      <c r="X443" s="59"/>
      <c r="Y443" s="59"/>
      <c r="Z443" s="59"/>
      <c r="AA443" s="59"/>
    </row>
    <row r="444" spans="1:27">
      <c r="A444" s="69">
        <v>531.20000000000005</v>
      </c>
      <c r="B444" s="70" t="s">
        <v>1254</v>
      </c>
      <c r="C444" s="71" t="s">
        <v>26</v>
      </c>
      <c r="D444" s="71" t="s">
        <v>26</v>
      </c>
      <c r="E444" s="70" t="str">
        <f t="shared" si="1"/>
        <v>Agree No</v>
      </c>
      <c r="F444" s="9"/>
      <c r="G444" s="48"/>
      <c r="H444" s="59"/>
      <c r="I444" s="59"/>
      <c r="J444" s="59"/>
      <c r="K444" s="59"/>
      <c r="L444" s="59"/>
      <c r="M444" s="59"/>
      <c r="N444" s="59"/>
      <c r="O444" s="59"/>
      <c r="P444" s="59"/>
      <c r="Q444" s="59"/>
      <c r="R444" s="59"/>
      <c r="S444" s="59"/>
      <c r="T444" s="59"/>
      <c r="U444" s="59"/>
      <c r="V444" s="59"/>
      <c r="W444" s="59"/>
      <c r="X444" s="59"/>
      <c r="Y444" s="59"/>
      <c r="Z444" s="59"/>
      <c r="AA444" s="59"/>
    </row>
    <row r="445" spans="1:27">
      <c r="A445" s="69">
        <v>532.4</v>
      </c>
      <c r="B445" s="70" t="s">
        <v>1254</v>
      </c>
      <c r="C445" s="84" t="s">
        <v>26</v>
      </c>
      <c r="D445" s="71" t="s">
        <v>26</v>
      </c>
      <c r="E445" s="70" t="str">
        <f t="shared" si="1"/>
        <v>Agree No</v>
      </c>
      <c r="F445" s="9"/>
      <c r="G445" s="71" t="s">
        <v>2071</v>
      </c>
      <c r="H445" s="59"/>
      <c r="I445" s="59"/>
      <c r="J445" s="59"/>
      <c r="K445" s="59"/>
      <c r="L445" s="59"/>
      <c r="M445" s="59"/>
      <c r="N445" s="59"/>
      <c r="O445" s="59"/>
      <c r="P445" s="59"/>
      <c r="Q445" s="59"/>
      <c r="R445" s="59"/>
      <c r="S445" s="59"/>
      <c r="T445" s="59"/>
      <c r="U445" s="59"/>
      <c r="V445" s="59"/>
      <c r="W445" s="59"/>
      <c r="X445" s="59"/>
      <c r="Y445" s="59"/>
      <c r="Z445" s="59"/>
      <c r="AA445" s="59"/>
    </row>
    <row r="446" spans="1:27">
      <c r="A446" s="69">
        <v>533.6</v>
      </c>
      <c r="B446" s="70" t="s">
        <v>1254</v>
      </c>
      <c r="C446" s="71" t="s">
        <v>26</v>
      </c>
      <c r="D446" s="71" t="s">
        <v>26</v>
      </c>
      <c r="E446" s="70" t="str">
        <f t="shared" si="1"/>
        <v>Agree No</v>
      </c>
      <c r="F446" s="9"/>
      <c r="G446" s="71" t="s">
        <v>2050</v>
      </c>
      <c r="H446" s="59"/>
      <c r="I446" s="59"/>
      <c r="J446" s="59"/>
      <c r="K446" s="59"/>
      <c r="L446" s="59"/>
      <c r="M446" s="59"/>
      <c r="N446" s="59"/>
      <c r="O446" s="59"/>
      <c r="P446" s="59"/>
      <c r="Q446" s="59"/>
      <c r="R446" s="59"/>
      <c r="S446" s="59"/>
      <c r="T446" s="59"/>
      <c r="U446" s="59"/>
      <c r="V446" s="59"/>
      <c r="W446" s="59"/>
      <c r="X446" s="59"/>
      <c r="Y446" s="59"/>
      <c r="Z446" s="59"/>
      <c r="AA446" s="59"/>
    </row>
    <row r="447" spans="1:27">
      <c r="A447" s="69">
        <v>534.79999999999995</v>
      </c>
      <c r="B447" s="70" t="s">
        <v>1254</v>
      </c>
      <c r="C447" s="57" t="s">
        <v>18</v>
      </c>
      <c r="D447" s="71" t="s">
        <v>18</v>
      </c>
      <c r="E447" s="70" t="str">
        <f t="shared" si="1"/>
        <v>Agress Yes</v>
      </c>
      <c r="F447" s="41" t="s">
        <v>221</v>
      </c>
      <c r="G447" s="71" t="s">
        <v>2044</v>
      </c>
      <c r="H447" s="59"/>
      <c r="I447" s="59"/>
      <c r="J447" s="59"/>
      <c r="K447" s="59"/>
      <c r="L447" s="59"/>
      <c r="M447" s="59"/>
      <c r="N447" s="59"/>
      <c r="O447" s="59"/>
      <c r="P447" s="59"/>
      <c r="Q447" s="59"/>
      <c r="R447" s="59"/>
      <c r="S447" s="59"/>
      <c r="T447" s="59"/>
      <c r="U447" s="59"/>
      <c r="V447" s="59"/>
      <c r="W447" s="59"/>
      <c r="X447" s="59"/>
      <c r="Y447" s="59"/>
      <c r="Z447" s="59"/>
      <c r="AA447" s="59"/>
    </row>
    <row r="448" spans="1:27">
      <c r="A448" s="69">
        <v>536</v>
      </c>
      <c r="B448" s="70" t="s">
        <v>1254</v>
      </c>
      <c r="C448" s="84" t="s">
        <v>26</v>
      </c>
      <c r="D448" s="71" t="s">
        <v>26</v>
      </c>
      <c r="E448" s="70" t="str">
        <f t="shared" si="1"/>
        <v>Agree No</v>
      </c>
      <c r="F448" s="9"/>
      <c r="G448" s="71" t="s">
        <v>2071</v>
      </c>
      <c r="H448" s="59"/>
      <c r="I448" s="59"/>
      <c r="J448" s="59"/>
      <c r="K448" s="59"/>
      <c r="L448" s="59"/>
      <c r="M448" s="59"/>
      <c r="N448" s="59"/>
      <c r="O448" s="59"/>
      <c r="P448" s="59"/>
      <c r="Q448" s="59"/>
      <c r="R448" s="59"/>
      <c r="S448" s="59"/>
      <c r="T448" s="59"/>
      <c r="U448" s="59"/>
      <c r="V448" s="59"/>
      <c r="W448" s="59"/>
      <c r="X448" s="59"/>
      <c r="Y448" s="59"/>
      <c r="Z448" s="59"/>
      <c r="AA448" s="59"/>
    </row>
    <row r="449" spans="1:27">
      <c r="A449" s="69">
        <v>537.20000000000005</v>
      </c>
      <c r="B449" s="70" t="s">
        <v>1254</v>
      </c>
      <c r="C449" s="84" t="s">
        <v>26</v>
      </c>
      <c r="D449" s="56" t="s">
        <v>26</v>
      </c>
      <c r="E449" s="70" t="str">
        <f t="shared" si="1"/>
        <v>Agree No</v>
      </c>
      <c r="F449" s="9"/>
      <c r="G449" s="71" t="s">
        <v>2044</v>
      </c>
      <c r="H449" s="59"/>
      <c r="I449" s="59"/>
      <c r="J449" s="59"/>
      <c r="K449" s="59"/>
      <c r="L449" s="59"/>
      <c r="M449" s="59"/>
      <c r="N449" s="59"/>
      <c r="O449" s="59"/>
      <c r="P449" s="59"/>
      <c r="Q449" s="59"/>
      <c r="R449" s="59"/>
      <c r="S449" s="59"/>
      <c r="T449" s="59"/>
      <c r="U449" s="59"/>
      <c r="V449" s="59"/>
      <c r="W449" s="59"/>
      <c r="X449" s="59"/>
      <c r="Y449" s="59"/>
      <c r="Z449" s="59"/>
      <c r="AA449" s="59"/>
    </row>
    <row r="450" spans="1:27">
      <c r="A450" s="69">
        <v>538.4</v>
      </c>
      <c r="B450" s="70" t="s">
        <v>1254</v>
      </c>
      <c r="C450" s="57" t="s">
        <v>26</v>
      </c>
      <c r="D450" s="71" t="s">
        <v>18</v>
      </c>
      <c r="E450" s="70" t="str">
        <f t="shared" si="1"/>
        <v>Disagree</v>
      </c>
      <c r="F450" s="9"/>
      <c r="G450" s="71" t="s">
        <v>99</v>
      </c>
      <c r="H450" s="79" t="s">
        <v>2080</v>
      </c>
      <c r="I450" s="81" t="s">
        <v>321</v>
      </c>
      <c r="J450" s="82" t="s">
        <v>322</v>
      </c>
      <c r="K450" s="59"/>
      <c r="L450" s="86"/>
      <c r="M450" s="59" t="s">
        <v>2081</v>
      </c>
      <c r="N450" s="59"/>
      <c r="O450" s="59"/>
      <c r="P450" s="59"/>
      <c r="Q450" s="59"/>
      <c r="R450" s="59"/>
      <c r="S450" s="59"/>
      <c r="T450" s="59"/>
      <c r="U450" s="59"/>
      <c r="V450" s="59"/>
      <c r="W450" s="59"/>
      <c r="X450" s="59"/>
      <c r="Y450" s="59"/>
      <c r="Z450" s="59"/>
      <c r="AA450" s="59"/>
    </row>
    <row r="451" spans="1:27">
      <c r="A451" s="69">
        <v>539.6</v>
      </c>
      <c r="B451" s="70" t="s">
        <v>1254</v>
      </c>
      <c r="C451" s="84" t="s">
        <v>26</v>
      </c>
      <c r="D451" s="71" t="s">
        <v>26</v>
      </c>
      <c r="E451" s="70" t="str">
        <f t="shared" si="1"/>
        <v>Agree No</v>
      </c>
      <c r="F451" s="9"/>
      <c r="G451" s="48"/>
      <c r="H451" s="59"/>
      <c r="I451" s="59"/>
      <c r="J451" s="59"/>
      <c r="K451" s="59"/>
      <c r="L451" s="59"/>
      <c r="M451" s="59"/>
      <c r="N451" s="59"/>
      <c r="O451" s="59"/>
      <c r="P451" s="59"/>
      <c r="Q451" s="59"/>
      <c r="R451" s="59"/>
      <c r="S451" s="59"/>
      <c r="T451" s="59"/>
      <c r="U451" s="59"/>
      <c r="V451" s="59"/>
      <c r="W451" s="59"/>
      <c r="X451" s="59"/>
      <c r="Y451" s="59"/>
      <c r="Z451" s="59"/>
      <c r="AA451" s="59"/>
    </row>
    <row r="452" spans="1:27">
      <c r="A452" s="69">
        <v>540.79999999999995</v>
      </c>
      <c r="B452" s="70" t="s">
        <v>1254</v>
      </c>
      <c r="C452" s="84" t="s">
        <v>26</v>
      </c>
      <c r="D452" s="71" t="s">
        <v>26</v>
      </c>
      <c r="E452" s="70" t="str">
        <f t="shared" si="1"/>
        <v>Agree No</v>
      </c>
      <c r="F452" s="9"/>
      <c r="G452" s="48"/>
      <c r="H452" s="59"/>
      <c r="I452" s="59"/>
      <c r="J452" s="59"/>
      <c r="K452" s="59"/>
      <c r="L452" s="59"/>
      <c r="M452" s="59"/>
      <c r="N452" s="59"/>
      <c r="O452" s="59"/>
      <c r="P452" s="59"/>
      <c r="Q452" s="59"/>
      <c r="R452" s="59"/>
      <c r="S452" s="59"/>
      <c r="T452" s="59"/>
      <c r="U452" s="59"/>
      <c r="V452" s="59"/>
      <c r="W452" s="59"/>
      <c r="X452" s="59"/>
      <c r="Y452" s="59"/>
      <c r="Z452" s="59"/>
      <c r="AA452" s="59"/>
    </row>
    <row r="453" spans="1:27">
      <c r="A453" s="69">
        <v>542</v>
      </c>
      <c r="B453" s="70" t="s">
        <v>1254</v>
      </c>
      <c r="C453" s="57" t="s">
        <v>18</v>
      </c>
      <c r="D453" s="71" t="s">
        <v>18</v>
      </c>
      <c r="E453" s="70" t="str">
        <f t="shared" si="1"/>
        <v>Agress Yes</v>
      </c>
      <c r="F453" s="41" t="s">
        <v>221</v>
      </c>
      <c r="G453" s="71" t="s">
        <v>89</v>
      </c>
      <c r="H453" s="59"/>
      <c r="I453" s="59"/>
      <c r="J453" s="59"/>
      <c r="K453" s="59"/>
      <c r="L453" s="59"/>
      <c r="M453" s="59"/>
      <c r="N453" s="59"/>
      <c r="O453" s="59"/>
      <c r="P453" s="59"/>
      <c r="Q453" s="59"/>
      <c r="R453" s="59"/>
      <c r="S453" s="59"/>
      <c r="T453" s="59"/>
      <c r="U453" s="59"/>
      <c r="V453" s="59"/>
      <c r="W453" s="59"/>
      <c r="X453" s="59"/>
      <c r="Y453" s="59"/>
      <c r="Z453" s="59"/>
      <c r="AA453" s="59"/>
    </row>
    <row r="454" spans="1:27">
      <c r="A454" s="69">
        <v>543.20000000000005</v>
      </c>
      <c r="B454" s="70" t="s">
        <v>1254</v>
      </c>
      <c r="C454" s="71" t="s">
        <v>26</v>
      </c>
      <c r="D454" s="71" t="s">
        <v>26</v>
      </c>
      <c r="E454" s="70" t="str">
        <f t="shared" si="1"/>
        <v>Agree No</v>
      </c>
      <c r="F454" s="9"/>
      <c r="G454" s="71" t="s">
        <v>2082</v>
      </c>
      <c r="H454" s="59"/>
      <c r="I454" s="59"/>
      <c r="J454" s="59"/>
      <c r="K454" s="59"/>
      <c r="L454" s="59"/>
      <c r="M454" s="59"/>
      <c r="N454" s="59"/>
      <c r="O454" s="59"/>
      <c r="P454" s="59"/>
      <c r="Q454" s="59"/>
      <c r="R454" s="59"/>
      <c r="S454" s="59"/>
      <c r="T454" s="59"/>
      <c r="U454" s="59"/>
      <c r="V454" s="59"/>
      <c r="W454" s="59"/>
      <c r="X454" s="59"/>
      <c r="Y454" s="59"/>
      <c r="Z454" s="59"/>
      <c r="AA454" s="59"/>
    </row>
    <row r="455" spans="1:27">
      <c r="A455" s="69">
        <v>544.4</v>
      </c>
      <c r="B455" s="70" t="s">
        <v>1254</v>
      </c>
      <c r="C455" s="84" t="s">
        <v>26</v>
      </c>
      <c r="D455" s="71" t="s">
        <v>26</v>
      </c>
      <c r="E455" s="70" t="str">
        <f t="shared" si="1"/>
        <v>Agree No</v>
      </c>
      <c r="F455" s="9"/>
      <c r="G455" s="48"/>
      <c r="H455" s="59"/>
      <c r="I455" s="59"/>
      <c r="J455" s="59"/>
      <c r="K455" s="59"/>
      <c r="L455" s="59"/>
      <c r="M455" s="59"/>
      <c r="N455" s="59"/>
      <c r="O455" s="59"/>
      <c r="P455" s="59"/>
      <c r="Q455" s="59"/>
      <c r="R455" s="59"/>
      <c r="S455" s="59"/>
      <c r="T455" s="59"/>
      <c r="U455" s="59"/>
      <c r="V455" s="59"/>
      <c r="W455" s="59"/>
      <c r="X455" s="59"/>
      <c r="Y455" s="59"/>
      <c r="Z455" s="59"/>
      <c r="AA455" s="59"/>
    </row>
    <row r="456" spans="1:27">
      <c r="A456" s="69">
        <v>545.6</v>
      </c>
      <c r="B456" s="70" t="s">
        <v>1254</v>
      </c>
      <c r="C456" s="84" t="s">
        <v>26</v>
      </c>
      <c r="D456" s="71" t="s">
        <v>26</v>
      </c>
      <c r="E456" s="70" t="str">
        <f t="shared" si="1"/>
        <v>Agree No</v>
      </c>
      <c r="F456" s="9"/>
      <c r="G456" s="48"/>
      <c r="H456" s="59"/>
      <c r="I456" s="59"/>
      <c r="J456" s="59"/>
      <c r="K456" s="59"/>
      <c r="L456" s="59"/>
      <c r="M456" s="59"/>
      <c r="N456" s="59"/>
      <c r="O456" s="59"/>
      <c r="P456" s="59"/>
      <c r="Q456" s="59"/>
      <c r="R456" s="59"/>
      <c r="S456" s="59"/>
      <c r="T456" s="59"/>
      <c r="U456" s="59"/>
      <c r="V456" s="59"/>
      <c r="W456" s="59"/>
      <c r="X456" s="59"/>
      <c r="Y456" s="59"/>
      <c r="Z456" s="59"/>
      <c r="AA456" s="59"/>
    </row>
    <row r="457" spans="1:27">
      <c r="A457" s="69">
        <v>546.79999999999995</v>
      </c>
      <c r="B457" s="70" t="s">
        <v>1254</v>
      </c>
      <c r="C457" s="84" t="s">
        <v>26</v>
      </c>
      <c r="D457" s="71" t="s">
        <v>26</v>
      </c>
      <c r="E457" s="70" t="str">
        <f t="shared" si="1"/>
        <v>Agree No</v>
      </c>
      <c r="F457" s="9"/>
      <c r="G457" s="48"/>
      <c r="H457" s="59"/>
      <c r="I457" s="59"/>
      <c r="J457" s="59"/>
      <c r="K457" s="59"/>
      <c r="L457" s="59"/>
      <c r="M457" s="59"/>
      <c r="N457" s="59"/>
      <c r="O457" s="59"/>
      <c r="P457" s="59"/>
      <c r="Q457" s="59"/>
      <c r="R457" s="59"/>
      <c r="S457" s="59"/>
      <c r="T457" s="59"/>
      <c r="U457" s="59"/>
      <c r="V457" s="59"/>
      <c r="W457" s="59"/>
      <c r="X457" s="59"/>
      <c r="Y457" s="59"/>
      <c r="Z457" s="59"/>
      <c r="AA457" s="59"/>
    </row>
    <row r="458" spans="1:27">
      <c r="A458" s="69">
        <v>548</v>
      </c>
      <c r="B458" s="70" t="s">
        <v>1254</v>
      </c>
      <c r="C458" s="84" t="s">
        <v>26</v>
      </c>
      <c r="D458" s="71" t="s">
        <v>26</v>
      </c>
      <c r="E458" s="70" t="str">
        <f t="shared" si="1"/>
        <v>Agree No</v>
      </c>
      <c r="F458" s="9"/>
      <c r="G458" s="48"/>
      <c r="H458" s="59"/>
      <c r="I458" s="59"/>
      <c r="J458" s="59"/>
      <c r="K458" s="59"/>
      <c r="L458" s="59"/>
      <c r="M458" s="59"/>
      <c r="N458" s="59"/>
      <c r="O458" s="59"/>
      <c r="P458" s="59"/>
      <c r="Q458" s="59"/>
      <c r="R458" s="59"/>
      <c r="S458" s="59"/>
      <c r="T458" s="59"/>
      <c r="U458" s="59"/>
      <c r="V458" s="59"/>
      <c r="W458" s="59"/>
      <c r="X458" s="59"/>
      <c r="Y458" s="59"/>
      <c r="Z458" s="59"/>
      <c r="AA458" s="59"/>
    </row>
    <row r="459" spans="1:27">
      <c r="A459" s="69">
        <v>549.20000000000005</v>
      </c>
      <c r="B459" s="70" t="s">
        <v>1254</v>
      </c>
      <c r="C459" s="84" t="s">
        <v>26</v>
      </c>
      <c r="D459" s="71" t="s">
        <v>18</v>
      </c>
      <c r="E459" s="70" t="str">
        <f t="shared" si="1"/>
        <v>Disagree</v>
      </c>
      <c r="F459" s="9"/>
      <c r="G459" s="71" t="s">
        <v>2047</v>
      </c>
      <c r="H459" s="59"/>
      <c r="I459" s="59"/>
      <c r="J459" s="59"/>
      <c r="K459" s="59"/>
      <c r="L459" s="59"/>
      <c r="M459" s="59"/>
      <c r="N459" s="59"/>
      <c r="O459" s="59"/>
      <c r="P459" s="59"/>
      <c r="Q459" s="59"/>
      <c r="R459" s="59"/>
      <c r="S459" s="59"/>
      <c r="T459" s="59"/>
      <c r="U459" s="59"/>
      <c r="V459" s="59"/>
      <c r="W459" s="59"/>
      <c r="X459" s="59"/>
      <c r="Y459" s="59"/>
      <c r="Z459" s="59"/>
      <c r="AA459" s="59"/>
    </row>
    <row r="460" spans="1:27">
      <c r="A460" s="69">
        <v>550.4</v>
      </c>
      <c r="B460" s="70" t="s">
        <v>1254</v>
      </c>
      <c r="C460" s="57" t="s">
        <v>18</v>
      </c>
      <c r="D460" s="71" t="s">
        <v>18</v>
      </c>
      <c r="E460" s="70" t="str">
        <f t="shared" si="1"/>
        <v>Agress Yes</v>
      </c>
      <c r="F460" s="41" t="s">
        <v>221</v>
      </c>
      <c r="G460" s="71" t="s">
        <v>2040</v>
      </c>
      <c r="H460" s="59"/>
      <c r="I460" s="59"/>
      <c r="J460" s="59"/>
      <c r="K460" s="59"/>
      <c r="L460" s="59"/>
      <c r="M460" s="59"/>
      <c r="N460" s="59"/>
      <c r="O460" s="59"/>
      <c r="P460" s="59"/>
      <c r="Q460" s="59"/>
      <c r="R460" s="59"/>
      <c r="S460" s="59"/>
      <c r="T460" s="59"/>
      <c r="U460" s="59"/>
      <c r="V460" s="59"/>
      <c r="W460" s="59"/>
      <c r="X460" s="59"/>
      <c r="Y460" s="59"/>
      <c r="Z460" s="59"/>
      <c r="AA460" s="59"/>
    </row>
    <row r="461" spans="1:27">
      <c r="A461" s="69">
        <v>551.6</v>
      </c>
      <c r="B461" s="70" t="s">
        <v>1254</v>
      </c>
      <c r="C461" s="84" t="s">
        <v>26</v>
      </c>
      <c r="D461" s="71" t="s">
        <v>26</v>
      </c>
      <c r="E461" s="70" t="str">
        <f t="shared" si="1"/>
        <v>Agree No</v>
      </c>
      <c r="F461" s="9"/>
      <c r="G461" s="71" t="s">
        <v>2050</v>
      </c>
      <c r="H461" s="59"/>
      <c r="I461" s="59"/>
      <c r="J461" s="59"/>
      <c r="K461" s="59"/>
      <c r="L461" s="59"/>
      <c r="M461" s="59"/>
      <c r="N461" s="59"/>
      <c r="O461" s="59"/>
      <c r="P461" s="59"/>
      <c r="Q461" s="59"/>
      <c r="R461" s="59"/>
      <c r="S461" s="59"/>
      <c r="T461" s="59"/>
      <c r="U461" s="59"/>
      <c r="V461" s="59"/>
      <c r="W461" s="59"/>
      <c r="X461" s="59"/>
      <c r="Y461" s="59"/>
      <c r="Z461" s="59"/>
      <c r="AA461" s="59"/>
    </row>
    <row r="462" spans="1:27">
      <c r="A462" s="69">
        <v>552.79999999999995</v>
      </c>
      <c r="B462" s="70" t="s">
        <v>1254</v>
      </c>
      <c r="C462" s="84" t="s">
        <v>26</v>
      </c>
      <c r="D462" s="56" t="s">
        <v>26</v>
      </c>
      <c r="E462" s="70" t="str">
        <f t="shared" si="1"/>
        <v>Agree No</v>
      </c>
      <c r="F462" s="9"/>
      <c r="G462" s="71" t="s">
        <v>2044</v>
      </c>
      <c r="H462" s="59"/>
      <c r="I462" s="59"/>
      <c r="J462" s="59"/>
      <c r="K462" s="59"/>
      <c r="L462" s="59"/>
      <c r="M462" s="59"/>
      <c r="N462" s="59"/>
      <c r="O462" s="59"/>
      <c r="P462" s="59"/>
      <c r="Q462" s="59"/>
      <c r="R462" s="59"/>
      <c r="S462" s="59"/>
      <c r="T462" s="59"/>
      <c r="U462" s="59"/>
      <c r="V462" s="59"/>
      <c r="W462" s="59"/>
      <c r="X462" s="59"/>
      <c r="Y462" s="59"/>
      <c r="Z462" s="59"/>
      <c r="AA462" s="59"/>
    </row>
    <row r="463" spans="1:27">
      <c r="A463" s="69">
        <v>554</v>
      </c>
      <c r="B463" s="70" t="s">
        <v>1254</v>
      </c>
      <c r="C463" s="57" t="s">
        <v>18</v>
      </c>
      <c r="D463" s="71" t="s">
        <v>18</v>
      </c>
      <c r="E463" s="70" t="str">
        <f t="shared" si="1"/>
        <v>Agress Yes</v>
      </c>
      <c r="F463" s="41" t="s">
        <v>24</v>
      </c>
      <c r="G463" s="71" t="s">
        <v>89</v>
      </c>
      <c r="H463" s="59"/>
      <c r="I463" s="59"/>
      <c r="J463" s="59"/>
      <c r="K463" s="59"/>
      <c r="L463" s="59"/>
      <c r="M463" s="59"/>
      <c r="N463" s="59"/>
      <c r="O463" s="59"/>
      <c r="P463" s="59"/>
      <c r="Q463" s="59"/>
      <c r="R463" s="59"/>
      <c r="S463" s="59"/>
      <c r="T463" s="59"/>
      <c r="U463" s="59"/>
      <c r="V463" s="59"/>
      <c r="W463" s="59"/>
      <c r="X463" s="59"/>
      <c r="Y463" s="59"/>
      <c r="Z463" s="59"/>
      <c r="AA463" s="59"/>
    </row>
    <row r="464" spans="1:27">
      <c r="A464" s="69">
        <v>555.20000000000005</v>
      </c>
      <c r="B464" s="70" t="s">
        <v>1254</v>
      </c>
      <c r="C464" s="71" t="s">
        <v>26</v>
      </c>
      <c r="D464" s="71" t="s">
        <v>26</v>
      </c>
      <c r="E464" s="70" t="str">
        <f t="shared" si="1"/>
        <v>Agree No</v>
      </c>
      <c r="F464" s="9"/>
      <c r="G464" s="48"/>
      <c r="H464" s="59"/>
      <c r="I464" s="59"/>
      <c r="J464" s="59"/>
      <c r="K464" s="59"/>
      <c r="L464" s="59"/>
      <c r="M464" s="59"/>
      <c r="N464" s="59"/>
      <c r="O464" s="59"/>
      <c r="P464" s="59"/>
      <c r="Q464" s="59"/>
      <c r="R464" s="59"/>
      <c r="S464" s="59"/>
      <c r="T464" s="59"/>
      <c r="U464" s="59"/>
      <c r="V464" s="59"/>
      <c r="W464" s="59"/>
      <c r="X464" s="59"/>
      <c r="Y464" s="59"/>
      <c r="Z464" s="59"/>
      <c r="AA464" s="59"/>
    </row>
    <row r="465" spans="1:27">
      <c r="A465" s="69">
        <v>556.4</v>
      </c>
      <c r="B465" s="70" t="s">
        <v>1298</v>
      </c>
      <c r="C465" s="57" t="s">
        <v>18</v>
      </c>
      <c r="D465" s="71" t="s">
        <v>18</v>
      </c>
      <c r="E465" s="70" t="str">
        <f t="shared" si="1"/>
        <v>Agress Yes</v>
      </c>
      <c r="F465" s="9"/>
      <c r="G465" s="71" t="s">
        <v>89</v>
      </c>
      <c r="H465" s="59"/>
      <c r="I465" s="59"/>
      <c r="J465" s="59"/>
      <c r="K465" s="59"/>
      <c r="L465" s="59"/>
      <c r="M465" s="59"/>
      <c r="N465" s="59"/>
      <c r="O465" s="59"/>
      <c r="P465" s="59"/>
      <c r="Q465" s="59"/>
      <c r="R465" s="59"/>
      <c r="S465" s="59"/>
      <c r="T465" s="59"/>
      <c r="U465" s="59"/>
      <c r="V465" s="59"/>
      <c r="W465" s="59"/>
      <c r="X465" s="59"/>
      <c r="Y465" s="59"/>
      <c r="Z465" s="59"/>
      <c r="AA465" s="59"/>
    </row>
    <row r="466" spans="1:27">
      <c r="A466" s="69">
        <v>557.6</v>
      </c>
      <c r="B466" s="70" t="s">
        <v>1298</v>
      </c>
      <c r="C466" s="84" t="s">
        <v>26</v>
      </c>
      <c r="D466" s="38" t="s">
        <v>26</v>
      </c>
      <c r="E466" s="70" t="str">
        <f t="shared" si="1"/>
        <v>Agree No</v>
      </c>
      <c r="F466" s="9"/>
      <c r="G466" s="48"/>
      <c r="H466" s="59"/>
      <c r="I466" s="59"/>
      <c r="J466" s="59"/>
      <c r="K466" s="59"/>
      <c r="L466" s="59"/>
      <c r="M466" s="59"/>
      <c r="N466" s="59"/>
      <c r="O466" s="59"/>
      <c r="P466" s="59"/>
      <c r="Q466" s="59"/>
      <c r="R466" s="59"/>
      <c r="S466" s="59"/>
      <c r="T466" s="59"/>
      <c r="U466" s="59"/>
      <c r="V466" s="59"/>
      <c r="W466" s="59"/>
      <c r="X466" s="59"/>
      <c r="Y466" s="59"/>
      <c r="Z466" s="59"/>
      <c r="AA466" s="59"/>
    </row>
    <row r="467" spans="1:27">
      <c r="A467" s="69">
        <v>558.79999999999995</v>
      </c>
      <c r="B467" s="70" t="s">
        <v>1298</v>
      </c>
      <c r="C467" s="71" t="s">
        <v>26</v>
      </c>
      <c r="D467" s="71" t="s">
        <v>26</v>
      </c>
      <c r="E467" s="70" t="str">
        <f t="shared" si="1"/>
        <v>Agree No</v>
      </c>
      <c r="F467" s="9"/>
      <c r="G467" s="48"/>
      <c r="H467" s="59"/>
      <c r="I467" s="59"/>
      <c r="J467" s="59"/>
      <c r="K467" s="59"/>
      <c r="L467" s="59"/>
      <c r="M467" s="59"/>
      <c r="N467" s="59"/>
      <c r="O467" s="59"/>
      <c r="P467" s="59"/>
      <c r="Q467" s="59"/>
      <c r="R467" s="59"/>
      <c r="S467" s="59"/>
      <c r="T467" s="59"/>
      <c r="U467" s="59"/>
      <c r="V467" s="59"/>
      <c r="W467" s="59"/>
      <c r="X467" s="59"/>
      <c r="Y467" s="59"/>
      <c r="Z467" s="59"/>
      <c r="AA467" s="59"/>
    </row>
    <row r="468" spans="1:27">
      <c r="A468" s="69">
        <v>560</v>
      </c>
      <c r="B468" s="70" t="s">
        <v>1303</v>
      </c>
      <c r="C468" s="84" t="s">
        <v>26</v>
      </c>
      <c r="D468" s="87" t="s">
        <v>26</v>
      </c>
      <c r="E468" s="70" t="str">
        <f t="shared" si="1"/>
        <v>Agree No</v>
      </c>
      <c r="F468" s="9"/>
      <c r="G468" s="88"/>
      <c r="H468" s="59"/>
      <c r="I468" s="59"/>
      <c r="J468" s="59"/>
      <c r="K468" s="59"/>
      <c r="L468" s="59"/>
      <c r="M468" s="59"/>
      <c r="N468" s="59"/>
      <c r="O468" s="59"/>
      <c r="P468" s="59"/>
      <c r="Q468" s="59"/>
      <c r="R468" s="59"/>
      <c r="S468" s="59"/>
      <c r="T468" s="59"/>
      <c r="U468" s="59"/>
      <c r="V468" s="59"/>
      <c r="W468" s="59"/>
      <c r="X468" s="59"/>
      <c r="Y468" s="59"/>
      <c r="Z468" s="59"/>
      <c r="AA468" s="59"/>
    </row>
    <row r="469" spans="1:27">
      <c r="A469" s="69">
        <v>561.20000000000005</v>
      </c>
      <c r="B469" s="70" t="s">
        <v>1303</v>
      </c>
      <c r="C469" s="84" t="s">
        <v>26</v>
      </c>
      <c r="D469" s="71" t="s">
        <v>18</v>
      </c>
      <c r="E469" s="70" t="str">
        <f t="shared" si="1"/>
        <v>Disagree</v>
      </c>
      <c r="F469" s="9"/>
      <c r="G469" s="71" t="s">
        <v>2047</v>
      </c>
      <c r="H469" s="59"/>
      <c r="I469" s="59"/>
      <c r="J469" s="59"/>
      <c r="K469" s="59"/>
      <c r="L469" s="59"/>
      <c r="M469" s="59"/>
      <c r="N469" s="59"/>
      <c r="O469" s="59"/>
      <c r="P469" s="59"/>
      <c r="Q469" s="59"/>
      <c r="R469" s="59"/>
      <c r="S469" s="59"/>
      <c r="T469" s="59"/>
      <c r="U469" s="59"/>
      <c r="V469" s="59"/>
      <c r="W469" s="59"/>
      <c r="X469" s="59"/>
      <c r="Y469" s="59"/>
      <c r="Z469" s="59"/>
      <c r="AA469" s="59"/>
    </row>
    <row r="470" spans="1:27">
      <c r="A470" s="69">
        <v>562.4</v>
      </c>
      <c r="B470" s="70" t="s">
        <v>1309</v>
      </c>
      <c r="C470" s="84" t="s">
        <v>26</v>
      </c>
      <c r="D470" s="71" t="s">
        <v>26</v>
      </c>
      <c r="E470" s="70" t="str">
        <f t="shared" si="1"/>
        <v>Agree No</v>
      </c>
      <c r="F470" s="9"/>
      <c r="G470" s="71" t="s">
        <v>2083</v>
      </c>
      <c r="H470" s="59"/>
      <c r="I470" s="59"/>
      <c r="J470" s="59"/>
      <c r="K470" s="59"/>
      <c r="L470" s="59"/>
      <c r="M470" s="59"/>
      <c r="N470" s="59"/>
      <c r="O470" s="59"/>
      <c r="P470" s="59"/>
      <c r="Q470" s="59"/>
      <c r="R470" s="59"/>
      <c r="S470" s="59"/>
      <c r="T470" s="59"/>
      <c r="U470" s="59"/>
      <c r="V470" s="59"/>
      <c r="W470" s="59"/>
      <c r="X470" s="59"/>
      <c r="Y470" s="59"/>
      <c r="Z470" s="59"/>
      <c r="AA470" s="59"/>
    </row>
    <row r="471" spans="1:27">
      <c r="A471" s="69">
        <v>563.6</v>
      </c>
      <c r="B471" s="70" t="s">
        <v>1313</v>
      </c>
      <c r="C471" s="71" t="s">
        <v>26</v>
      </c>
      <c r="D471" s="71" t="s">
        <v>26</v>
      </c>
      <c r="E471" s="70" t="str">
        <f t="shared" si="1"/>
        <v>Agree No</v>
      </c>
      <c r="F471" s="9"/>
      <c r="G471" s="71" t="s">
        <v>2083</v>
      </c>
      <c r="H471" s="59"/>
      <c r="I471" s="59"/>
      <c r="J471" s="59"/>
      <c r="K471" s="59"/>
      <c r="L471" s="59"/>
      <c r="M471" s="59"/>
      <c r="N471" s="59"/>
      <c r="O471" s="59"/>
      <c r="P471" s="59"/>
      <c r="Q471" s="59"/>
      <c r="R471" s="59"/>
      <c r="S471" s="59"/>
      <c r="T471" s="59"/>
      <c r="U471" s="59"/>
      <c r="V471" s="59"/>
      <c r="W471" s="59"/>
      <c r="X471" s="59"/>
      <c r="Y471" s="59"/>
      <c r="Z471" s="59"/>
      <c r="AA471" s="59"/>
    </row>
    <row r="472" spans="1:27">
      <c r="A472" s="69">
        <v>564.79999999999995</v>
      </c>
      <c r="B472" s="70" t="s">
        <v>1315</v>
      </c>
      <c r="C472" s="71" t="s">
        <v>26</v>
      </c>
      <c r="D472" s="71" t="s">
        <v>26</v>
      </c>
      <c r="E472" s="70" t="str">
        <f t="shared" si="1"/>
        <v>Agree No</v>
      </c>
      <c r="F472" s="9"/>
      <c r="G472" s="48"/>
      <c r="H472" s="59"/>
      <c r="I472" s="59"/>
      <c r="J472" s="59"/>
      <c r="K472" s="59"/>
      <c r="L472" s="59"/>
      <c r="M472" s="59"/>
      <c r="N472" s="59"/>
      <c r="O472" s="59"/>
      <c r="P472" s="59"/>
      <c r="Q472" s="59"/>
      <c r="R472" s="59"/>
      <c r="S472" s="59"/>
      <c r="T472" s="59"/>
      <c r="U472" s="59"/>
      <c r="V472" s="59"/>
      <c r="W472" s="59"/>
      <c r="X472" s="59"/>
      <c r="Y472" s="59"/>
      <c r="Z472" s="59"/>
      <c r="AA472" s="59"/>
    </row>
    <row r="473" spans="1:27">
      <c r="A473" s="69">
        <v>566</v>
      </c>
      <c r="B473" s="70" t="s">
        <v>1317</v>
      </c>
      <c r="C473" s="71" t="s">
        <v>26</v>
      </c>
      <c r="D473" s="71" t="s">
        <v>26</v>
      </c>
      <c r="E473" s="70" t="str">
        <f t="shared" si="1"/>
        <v>Agree No</v>
      </c>
      <c r="F473" s="9"/>
      <c r="G473" s="71" t="s">
        <v>2041</v>
      </c>
      <c r="H473" s="59"/>
      <c r="I473" s="59"/>
      <c r="J473" s="59"/>
      <c r="K473" s="59"/>
      <c r="L473" s="59"/>
      <c r="M473" s="59"/>
      <c r="N473" s="59"/>
      <c r="O473" s="59"/>
      <c r="P473" s="59"/>
      <c r="Q473" s="59"/>
      <c r="R473" s="59"/>
      <c r="S473" s="59"/>
      <c r="T473" s="59"/>
      <c r="U473" s="59"/>
      <c r="V473" s="59"/>
      <c r="W473" s="59"/>
      <c r="X473" s="59"/>
      <c r="Y473" s="59"/>
      <c r="Z473" s="59"/>
      <c r="AA473" s="59"/>
    </row>
    <row r="474" spans="1:27">
      <c r="A474" s="69">
        <v>567.20000000000005</v>
      </c>
      <c r="B474" s="70" t="s">
        <v>1318</v>
      </c>
      <c r="C474" s="57" t="s">
        <v>18</v>
      </c>
      <c r="D474" s="71" t="s">
        <v>18</v>
      </c>
      <c r="E474" s="70" t="str">
        <f t="shared" si="1"/>
        <v>Agress Yes</v>
      </c>
      <c r="F474" s="41" t="s">
        <v>221</v>
      </c>
      <c r="G474" s="71" t="s">
        <v>89</v>
      </c>
      <c r="H474" s="59"/>
      <c r="I474" s="59"/>
      <c r="J474" s="59"/>
      <c r="K474" s="59"/>
      <c r="L474" s="59"/>
      <c r="M474" s="59"/>
      <c r="N474" s="59"/>
      <c r="O474" s="59"/>
      <c r="P474" s="59"/>
      <c r="Q474" s="59"/>
      <c r="R474" s="59"/>
      <c r="S474" s="59"/>
      <c r="T474" s="59"/>
      <c r="U474" s="59"/>
      <c r="V474" s="59"/>
      <c r="W474" s="59"/>
      <c r="X474" s="59"/>
      <c r="Y474" s="59"/>
      <c r="Z474" s="59"/>
      <c r="AA474" s="59"/>
    </row>
    <row r="475" spans="1:27">
      <c r="A475" s="69">
        <v>568.4</v>
      </c>
      <c r="B475" s="70" t="s">
        <v>1318</v>
      </c>
      <c r="C475" s="57" t="s">
        <v>18</v>
      </c>
      <c r="D475" s="71" t="s">
        <v>18</v>
      </c>
      <c r="E475" s="70" t="str">
        <f t="shared" si="1"/>
        <v>Agress Yes</v>
      </c>
      <c r="F475" s="9"/>
      <c r="G475" s="71" t="s">
        <v>2047</v>
      </c>
      <c r="H475" s="59"/>
      <c r="I475" s="59"/>
      <c r="J475" s="59"/>
      <c r="K475" s="59"/>
      <c r="L475" s="59"/>
      <c r="M475" s="59"/>
      <c r="N475" s="59"/>
      <c r="O475" s="59"/>
      <c r="P475" s="59"/>
      <c r="Q475" s="59"/>
      <c r="R475" s="59"/>
      <c r="S475" s="59"/>
      <c r="T475" s="59"/>
      <c r="U475" s="59"/>
      <c r="V475" s="59"/>
      <c r="W475" s="59"/>
      <c r="X475" s="59"/>
      <c r="Y475" s="59"/>
      <c r="Z475" s="59"/>
      <c r="AA475" s="59"/>
    </row>
    <row r="476" spans="1:27">
      <c r="A476" s="69">
        <v>569.6</v>
      </c>
      <c r="B476" s="70" t="s">
        <v>1318</v>
      </c>
      <c r="C476" s="57" t="s">
        <v>18</v>
      </c>
      <c r="D476" s="71" t="s">
        <v>18</v>
      </c>
      <c r="E476" s="70" t="str">
        <f t="shared" si="1"/>
        <v>Agress Yes</v>
      </c>
      <c r="F476" s="41" t="s">
        <v>221</v>
      </c>
      <c r="G476" s="71" t="s">
        <v>89</v>
      </c>
      <c r="H476" s="59"/>
      <c r="I476" s="59"/>
      <c r="J476" s="59"/>
      <c r="K476" s="59"/>
      <c r="L476" s="59"/>
      <c r="M476" s="59"/>
      <c r="N476" s="59"/>
      <c r="O476" s="59"/>
      <c r="P476" s="59"/>
      <c r="Q476" s="59"/>
      <c r="R476" s="59"/>
      <c r="S476" s="59"/>
      <c r="T476" s="59"/>
      <c r="U476" s="59"/>
      <c r="V476" s="59"/>
      <c r="W476" s="59"/>
      <c r="X476" s="59"/>
      <c r="Y476" s="59"/>
      <c r="Z476" s="59"/>
      <c r="AA476" s="59"/>
    </row>
    <row r="477" spans="1:27">
      <c r="A477" s="69">
        <v>570.79999999999995</v>
      </c>
      <c r="B477" s="70" t="s">
        <v>1331</v>
      </c>
      <c r="C477" s="84" t="s">
        <v>26</v>
      </c>
      <c r="D477" s="56" t="s">
        <v>26</v>
      </c>
      <c r="E477" s="70" t="str">
        <f t="shared" si="1"/>
        <v>Agree No</v>
      </c>
      <c r="F477" s="9"/>
      <c r="G477" s="71" t="s">
        <v>89</v>
      </c>
      <c r="H477" s="59"/>
      <c r="I477" s="59"/>
      <c r="J477" s="59"/>
      <c r="K477" s="59"/>
      <c r="L477" s="59"/>
      <c r="M477" s="59"/>
      <c r="N477" s="59"/>
      <c r="O477" s="59"/>
      <c r="P477" s="59"/>
      <c r="Q477" s="59"/>
      <c r="R477" s="59"/>
      <c r="S477" s="59"/>
      <c r="T477" s="59"/>
      <c r="U477" s="59"/>
      <c r="V477" s="59"/>
      <c r="W477" s="59"/>
      <c r="X477" s="59"/>
      <c r="Y477" s="59"/>
      <c r="Z477" s="59"/>
      <c r="AA477" s="59"/>
    </row>
    <row r="478" spans="1:27">
      <c r="A478" s="69">
        <v>572</v>
      </c>
      <c r="B478" s="70" t="s">
        <v>1331</v>
      </c>
      <c r="C478" s="84" t="s">
        <v>26</v>
      </c>
      <c r="D478" s="56" t="s">
        <v>26</v>
      </c>
      <c r="E478" s="70" t="str">
        <f t="shared" si="1"/>
        <v>Agree No</v>
      </c>
      <c r="F478" s="9"/>
      <c r="G478" s="71" t="s">
        <v>89</v>
      </c>
      <c r="H478" s="59"/>
      <c r="I478" s="59"/>
      <c r="J478" s="59"/>
      <c r="K478" s="59"/>
      <c r="L478" s="59"/>
      <c r="M478" s="59"/>
      <c r="N478" s="59"/>
      <c r="O478" s="59"/>
      <c r="P478" s="59"/>
      <c r="Q478" s="59"/>
      <c r="R478" s="59"/>
      <c r="S478" s="59"/>
      <c r="T478" s="59"/>
      <c r="U478" s="59"/>
      <c r="V478" s="59"/>
      <c r="W478" s="59"/>
      <c r="X478" s="59"/>
      <c r="Y478" s="59"/>
      <c r="Z478" s="59"/>
      <c r="AA478" s="59"/>
    </row>
    <row r="479" spans="1:27">
      <c r="A479" s="69">
        <v>573.20000000000005</v>
      </c>
      <c r="B479" s="70" t="s">
        <v>1331</v>
      </c>
      <c r="C479" s="84" t="s">
        <v>26</v>
      </c>
      <c r="D479" s="56" t="s">
        <v>26</v>
      </c>
      <c r="E479" s="70" t="str">
        <f t="shared" si="1"/>
        <v>Agree No</v>
      </c>
      <c r="F479" s="9"/>
      <c r="G479" s="71" t="s">
        <v>89</v>
      </c>
      <c r="H479" s="59"/>
      <c r="I479" s="59"/>
      <c r="J479" s="59"/>
      <c r="K479" s="59"/>
      <c r="L479" s="59"/>
      <c r="M479" s="59"/>
      <c r="N479" s="59"/>
      <c r="O479" s="59"/>
      <c r="P479" s="59"/>
      <c r="Q479" s="59"/>
      <c r="R479" s="59"/>
      <c r="S479" s="59"/>
      <c r="T479" s="59"/>
      <c r="U479" s="59"/>
      <c r="V479" s="59"/>
      <c r="W479" s="59"/>
      <c r="X479" s="59"/>
      <c r="Y479" s="59"/>
      <c r="Z479" s="59"/>
      <c r="AA479" s="59"/>
    </row>
    <row r="480" spans="1:27">
      <c r="A480" s="69">
        <v>574.4</v>
      </c>
      <c r="B480" s="70" t="s">
        <v>1331</v>
      </c>
      <c r="C480" s="84" t="s">
        <v>26</v>
      </c>
      <c r="D480" s="56" t="s">
        <v>26</v>
      </c>
      <c r="E480" s="70" t="str">
        <f t="shared" si="1"/>
        <v>Agree No</v>
      </c>
      <c r="F480" s="9"/>
      <c r="G480" s="71" t="s">
        <v>89</v>
      </c>
      <c r="H480" s="59"/>
      <c r="I480" s="59"/>
      <c r="J480" s="59"/>
      <c r="K480" s="59"/>
      <c r="L480" s="59"/>
      <c r="M480" s="59"/>
      <c r="N480" s="59"/>
      <c r="O480" s="59"/>
      <c r="P480" s="59"/>
      <c r="Q480" s="59"/>
      <c r="R480" s="59"/>
      <c r="S480" s="59"/>
      <c r="T480" s="59"/>
      <c r="U480" s="59"/>
      <c r="V480" s="59"/>
      <c r="W480" s="59"/>
      <c r="X480" s="59"/>
      <c r="Y480" s="59"/>
      <c r="Z480" s="59"/>
      <c r="AA480" s="59"/>
    </row>
    <row r="481" spans="1:27">
      <c r="A481" s="69">
        <v>575.6</v>
      </c>
      <c r="B481" s="70" t="s">
        <v>1331</v>
      </c>
      <c r="C481" s="84" t="s">
        <v>26</v>
      </c>
      <c r="D481" s="56" t="s">
        <v>26</v>
      </c>
      <c r="E481" s="70" t="str">
        <f t="shared" si="1"/>
        <v>Agree No</v>
      </c>
      <c r="F481" s="9"/>
      <c r="G481" s="71" t="s">
        <v>89</v>
      </c>
      <c r="H481" s="59"/>
      <c r="I481" s="59"/>
      <c r="J481" s="59"/>
      <c r="K481" s="59"/>
      <c r="L481" s="59"/>
      <c r="M481" s="59"/>
      <c r="N481" s="59"/>
      <c r="O481" s="59"/>
      <c r="P481" s="59"/>
      <c r="Q481" s="59"/>
      <c r="R481" s="59"/>
      <c r="S481" s="59"/>
      <c r="T481" s="59"/>
      <c r="U481" s="59"/>
      <c r="V481" s="59"/>
      <c r="W481" s="59"/>
      <c r="X481" s="59"/>
      <c r="Y481" s="59"/>
      <c r="Z481" s="59"/>
      <c r="AA481" s="59"/>
    </row>
    <row r="482" spans="1:27">
      <c r="A482" s="69">
        <v>576.79999999999995</v>
      </c>
      <c r="B482" s="70" t="s">
        <v>1334</v>
      </c>
      <c r="C482" s="57" t="s">
        <v>18</v>
      </c>
      <c r="D482" s="71" t="s">
        <v>18</v>
      </c>
      <c r="E482" s="70" t="str">
        <f t="shared" si="1"/>
        <v>Agress Yes</v>
      </c>
      <c r="F482" s="41" t="s">
        <v>221</v>
      </c>
      <c r="G482" s="71" t="s">
        <v>2044</v>
      </c>
      <c r="H482" s="59"/>
      <c r="I482" s="59"/>
      <c r="J482" s="59"/>
      <c r="K482" s="59"/>
      <c r="L482" s="59"/>
      <c r="M482" s="59"/>
      <c r="N482" s="59"/>
      <c r="O482" s="59"/>
      <c r="P482" s="59"/>
      <c r="Q482" s="59"/>
      <c r="R482" s="59"/>
      <c r="S482" s="59"/>
      <c r="T482" s="59"/>
      <c r="U482" s="59"/>
      <c r="V482" s="59"/>
      <c r="W482" s="59"/>
      <c r="X482" s="59"/>
      <c r="Y482" s="59"/>
      <c r="Z482" s="59"/>
      <c r="AA482" s="59"/>
    </row>
    <row r="483" spans="1:27">
      <c r="A483" s="69">
        <v>578</v>
      </c>
      <c r="B483" s="70" t="s">
        <v>1334</v>
      </c>
      <c r="C483" s="57" t="s">
        <v>18</v>
      </c>
      <c r="D483" s="71" t="s">
        <v>18</v>
      </c>
      <c r="E483" s="70" t="str">
        <f t="shared" si="1"/>
        <v>Agress Yes</v>
      </c>
      <c r="F483" s="41" t="s">
        <v>221</v>
      </c>
      <c r="G483" s="71" t="s">
        <v>89</v>
      </c>
      <c r="H483" s="59"/>
      <c r="I483" s="59"/>
      <c r="J483" s="59"/>
      <c r="K483" s="59"/>
      <c r="L483" s="59"/>
      <c r="M483" s="59"/>
      <c r="N483" s="59"/>
      <c r="O483" s="59"/>
      <c r="P483" s="59"/>
      <c r="Q483" s="59"/>
      <c r="R483" s="59"/>
      <c r="S483" s="59"/>
      <c r="T483" s="59"/>
      <c r="U483" s="59"/>
      <c r="V483" s="59"/>
      <c r="W483" s="59"/>
      <c r="X483" s="59"/>
      <c r="Y483" s="59"/>
      <c r="Z483" s="59"/>
      <c r="AA483" s="59"/>
    </row>
    <row r="484" spans="1:27">
      <c r="A484" s="69">
        <v>579.20000000000005</v>
      </c>
      <c r="B484" s="70" t="s">
        <v>1334</v>
      </c>
      <c r="C484" s="57" t="s">
        <v>18</v>
      </c>
      <c r="D484" s="71" t="s">
        <v>18</v>
      </c>
      <c r="E484" s="70" t="str">
        <f t="shared" si="1"/>
        <v>Agress Yes</v>
      </c>
      <c r="F484" s="41" t="s">
        <v>221</v>
      </c>
      <c r="G484" s="71" t="s">
        <v>89</v>
      </c>
      <c r="H484" s="59"/>
      <c r="I484" s="59"/>
      <c r="J484" s="59"/>
      <c r="K484" s="59"/>
      <c r="L484" s="59"/>
      <c r="M484" s="59"/>
      <c r="N484" s="59"/>
      <c r="O484" s="59"/>
      <c r="P484" s="59"/>
      <c r="Q484" s="59"/>
      <c r="R484" s="59"/>
      <c r="S484" s="59"/>
      <c r="T484" s="59"/>
      <c r="U484" s="59"/>
      <c r="V484" s="59"/>
      <c r="W484" s="59"/>
      <c r="X484" s="59"/>
      <c r="Y484" s="59"/>
      <c r="Z484" s="59"/>
      <c r="AA484" s="59"/>
    </row>
    <row r="485" spans="1:27">
      <c r="A485" s="69">
        <v>580.4</v>
      </c>
      <c r="B485" s="70" t="s">
        <v>1354</v>
      </c>
      <c r="C485" s="84" t="s">
        <v>26</v>
      </c>
      <c r="D485" s="56" t="s">
        <v>26</v>
      </c>
      <c r="E485" s="70" t="str">
        <f t="shared" si="1"/>
        <v>Agree No</v>
      </c>
      <c r="F485" s="9"/>
      <c r="G485" s="71" t="s">
        <v>2044</v>
      </c>
      <c r="H485" s="59"/>
      <c r="I485" s="59"/>
      <c r="J485" s="59"/>
      <c r="K485" s="59"/>
      <c r="L485" s="59"/>
      <c r="M485" s="59"/>
      <c r="N485" s="59"/>
      <c r="O485" s="59"/>
      <c r="P485" s="59"/>
      <c r="Q485" s="59"/>
      <c r="R485" s="59"/>
      <c r="S485" s="59"/>
      <c r="T485" s="59"/>
      <c r="U485" s="59"/>
      <c r="V485" s="59"/>
      <c r="W485" s="59"/>
      <c r="X485" s="59"/>
      <c r="Y485" s="59"/>
      <c r="Z485" s="59"/>
      <c r="AA485" s="59"/>
    </row>
    <row r="486" spans="1:27">
      <c r="A486" s="69">
        <v>581.6</v>
      </c>
      <c r="B486" s="70" t="s">
        <v>1354</v>
      </c>
      <c r="C486" s="84" t="s">
        <v>26</v>
      </c>
      <c r="D486" s="71" t="s">
        <v>26</v>
      </c>
      <c r="E486" s="70" t="str">
        <f t="shared" si="1"/>
        <v>Agree No</v>
      </c>
      <c r="F486" s="9"/>
      <c r="G486" s="48"/>
      <c r="H486" s="59"/>
      <c r="I486" s="59"/>
      <c r="J486" s="59"/>
      <c r="K486" s="59"/>
      <c r="L486" s="59"/>
      <c r="M486" s="59"/>
      <c r="N486" s="59"/>
      <c r="O486" s="59"/>
      <c r="P486" s="59"/>
      <c r="Q486" s="59"/>
      <c r="R486" s="59"/>
      <c r="S486" s="59"/>
      <c r="T486" s="59"/>
      <c r="U486" s="59"/>
      <c r="V486" s="59"/>
      <c r="W486" s="59"/>
      <c r="X486" s="59"/>
      <c r="Y486" s="59"/>
      <c r="Z486" s="59"/>
      <c r="AA486" s="59"/>
    </row>
    <row r="487" spans="1:27">
      <c r="A487" s="69">
        <v>582.79999999999995</v>
      </c>
      <c r="B487" s="70" t="s">
        <v>1359</v>
      </c>
      <c r="C487" s="57" t="s">
        <v>18</v>
      </c>
      <c r="D487" s="71" t="s">
        <v>18</v>
      </c>
      <c r="E487" s="70" t="str">
        <f t="shared" si="1"/>
        <v>Agress Yes</v>
      </c>
      <c r="F487" s="41" t="s">
        <v>221</v>
      </c>
      <c r="G487" s="71" t="s">
        <v>2047</v>
      </c>
      <c r="H487" s="59"/>
      <c r="I487" s="59"/>
      <c r="J487" s="59"/>
      <c r="K487" s="59"/>
      <c r="L487" s="59"/>
      <c r="M487" s="59"/>
      <c r="N487" s="59"/>
      <c r="O487" s="59"/>
      <c r="P487" s="59"/>
      <c r="Q487" s="59"/>
      <c r="R487" s="59"/>
      <c r="S487" s="59"/>
      <c r="T487" s="59"/>
      <c r="U487" s="59"/>
      <c r="V487" s="59"/>
      <c r="W487" s="59"/>
      <c r="X487" s="59"/>
      <c r="Y487" s="59"/>
      <c r="Z487" s="59"/>
      <c r="AA487" s="59"/>
    </row>
    <row r="488" spans="1:27">
      <c r="A488" s="69">
        <v>584</v>
      </c>
      <c r="B488" s="70" t="s">
        <v>1368</v>
      </c>
      <c r="C488" s="84" t="s">
        <v>26</v>
      </c>
      <c r="D488" s="71" t="s">
        <v>26</v>
      </c>
      <c r="E488" s="70" t="str">
        <f t="shared" si="1"/>
        <v>Agree No</v>
      </c>
      <c r="F488" s="9"/>
      <c r="G488" s="71" t="s">
        <v>2071</v>
      </c>
      <c r="H488" s="59"/>
      <c r="I488" s="59"/>
      <c r="J488" s="59"/>
      <c r="K488" s="59"/>
      <c r="L488" s="59"/>
      <c r="M488" s="59"/>
      <c r="N488" s="59"/>
      <c r="O488" s="59"/>
      <c r="P488" s="59"/>
      <c r="Q488" s="59"/>
      <c r="R488" s="59"/>
      <c r="S488" s="59"/>
      <c r="T488" s="59"/>
      <c r="U488" s="59"/>
      <c r="V488" s="59"/>
      <c r="W488" s="59"/>
      <c r="X488" s="59"/>
      <c r="Y488" s="59"/>
      <c r="Z488" s="59"/>
      <c r="AA488" s="59"/>
    </row>
    <row r="489" spans="1:27">
      <c r="A489" s="69">
        <v>585.20000000000005</v>
      </c>
      <c r="B489" s="70" t="s">
        <v>1370</v>
      </c>
      <c r="C489" s="71" t="s">
        <v>26</v>
      </c>
      <c r="D489" s="71" t="s">
        <v>26</v>
      </c>
      <c r="E489" s="70" t="str">
        <f t="shared" si="1"/>
        <v>Agree No</v>
      </c>
      <c r="F489" s="9"/>
      <c r="G489" s="71" t="s">
        <v>24</v>
      </c>
      <c r="H489" s="59" t="s">
        <v>2084</v>
      </c>
      <c r="I489" s="81" t="s">
        <v>1371</v>
      </c>
      <c r="J489" s="82" t="s">
        <v>1372</v>
      </c>
      <c r="K489" s="59"/>
      <c r="L489" s="59"/>
      <c r="M489" s="59"/>
      <c r="N489" s="59"/>
      <c r="O489" s="59"/>
      <c r="P489" s="59"/>
      <c r="Q489" s="59"/>
      <c r="R489" s="59"/>
      <c r="S489" s="59"/>
      <c r="T489" s="59"/>
      <c r="U489" s="59"/>
      <c r="V489" s="59"/>
      <c r="W489" s="59"/>
      <c r="X489" s="59"/>
      <c r="Y489" s="59"/>
      <c r="Z489" s="59"/>
      <c r="AA489" s="59"/>
    </row>
    <row r="490" spans="1:27">
      <c r="A490" s="69">
        <v>586.4</v>
      </c>
      <c r="B490" s="70" t="s">
        <v>1370</v>
      </c>
      <c r="C490" s="71" t="s">
        <v>26</v>
      </c>
      <c r="D490" s="71" t="s">
        <v>26</v>
      </c>
      <c r="E490" s="70" t="str">
        <f t="shared" si="1"/>
        <v>Agree No</v>
      </c>
      <c r="F490" s="9"/>
      <c r="G490" s="71" t="s">
        <v>24</v>
      </c>
      <c r="H490" s="59" t="s">
        <v>2084</v>
      </c>
      <c r="I490" s="59"/>
      <c r="J490" s="59"/>
      <c r="K490" s="59"/>
      <c r="L490" s="59"/>
      <c r="M490" s="59"/>
      <c r="N490" s="59"/>
      <c r="O490" s="59"/>
      <c r="P490" s="59"/>
      <c r="Q490" s="59"/>
      <c r="R490" s="59"/>
      <c r="S490" s="59"/>
      <c r="T490" s="59"/>
      <c r="U490" s="59"/>
      <c r="V490" s="59"/>
      <c r="W490" s="59"/>
      <c r="X490" s="59"/>
      <c r="Y490" s="59"/>
      <c r="Z490" s="59"/>
      <c r="AA490" s="59"/>
    </row>
    <row r="491" spans="1:27">
      <c r="A491" s="69">
        <v>587.6</v>
      </c>
      <c r="B491" s="70" t="s">
        <v>1370</v>
      </c>
      <c r="C491" s="71" t="s">
        <v>18</v>
      </c>
      <c r="D491" s="71" t="s">
        <v>18</v>
      </c>
      <c r="E491" s="70" t="str">
        <f t="shared" si="1"/>
        <v>Agress Yes</v>
      </c>
      <c r="F491" s="9"/>
      <c r="G491" s="71" t="s">
        <v>24</v>
      </c>
      <c r="H491" s="59" t="s">
        <v>2084</v>
      </c>
      <c r="I491" s="59"/>
      <c r="J491" s="59"/>
      <c r="K491" s="59"/>
      <c r="L491" s="59"/>
      <c r="M491" s="59"/>
      <c r="N491" s="59"/>
      <c r="O491" s="59"/>
      <c r="P491" s="59"/>
      <c r="Q491" s="59"/>
      <c r="R491" s="59"/>
      <c r="S491" s="59"/>
      <c r="T491" s="59"/>
      <c r="U491" s="59"/>
      <c r="V491" s="59"/>
      <c r="W491" s="59"/>
      <c r="X491" s="59"/>
      <c r="Y491" s="59"/>
      <c r="Z491" s="59"/>
      <c r="AA491" s="59"/>
    </row>
    <row r="492" spans="1:27">
      <c r="A492" s="69">
        <v>588.79999999999995</v>
      </c>
      <c r="B492" s="70" t="s">
        <v>1370</v>
      </c>
      <c r="C492" s="71" t="s">
        <v>18</v>
      </c>
      <c r="D492" s="71" t="s">
        <v>18</v>
      </c>
      <c r="E492" s="70" t="str">
        <f t="shared" si="1"/>
        <v>Agress Yes</v>
      </c>
      <c r="F492" s="9"/>
      <c r="G492" s="71" t="s">
        <v>24</v>
      </c>
      <c r="H492" s="59" t="s">
        <v>2084</v>
      </c>
      <c r="I492" s="59"/>
      <c r="J492" s="59"/>
      <c r="K492" s="59"/>
      <c r="L492" s="59"/>
      <c r="M492" s="59"/>
      <c r="N492" s="59"/>
      <c r="O492" s="59"/>
      <c r="P492" s="59"/>
      <c r="Q492" s="59"/>
      <c r="R492" s="59"/>
      <c r="S492" s="59"/>
      <c r="T492" s="59"/>
      <c r="U492" s="59"/>
      <c r="V492" s="59"/>
      <c r="W492" s="59"/>
      <c r="X492" s="59"/>
      <c r="Y492" s="59"/>
      <c r="Z492" s="59"/>
      <c r="AA492" s="59"/>
    </row>
    <row r="493" spans="1:27">
      <c r="A493" s="69">
        <v>590</v>
      </c>
      <c r="B493" s="70" t="s">
        <v>1376</v>
      </c>
      <c r="C493" s="71" t="s">
        <v>26</v>
      </c>
      <c r="D493" s="71" t="s">
        <v>26</v>
      </c>
      <c r="E493" s="70" t="str">
        <f t="shared" si="1"/>
        <v>Agree No</v>
      </c>
      <c r="F493" s="41" t="s">
        <v>221</v>
      </c>
      <c r="G493" s="71" t="s">
        <v>2042</v>
      </c>
      <c r="H493" s="59"/>
      <c r="I493" s="59"/>
      <c r="J493" s="59"/>
      <c r="K493" s="59"/>
      <c r="L493" s="59"/>
      <c r="M493" s="59"/>
      <c r="N493" s="59"/>
      <c r="O493" s="59"/>
      <c r="P493" s="59"/>
      <c r="Q493" s="59"/>
      <c r="R493" s="59"/>
      <c r="S493" s="59"/>
      <c r="T493" s="59"/>
      <c r="U493" s="59"/>
      <c r="V493" s="59"/>
      <c r="W493" s="59"/>
      <c r="X493" s="59"/>
      <c r="Y493" s="59"/>
      <c r="Z493" s="59"/>
      <c r="AA493" s="59"/>
    </row>
    <row r="494" spans="1:27">
      <c r="A494" s="69">
        <v>591.20000000000005</v>
      </c>
      <c r="B494" s="70" t="s">
        <v>1381</v>
      </c>
      <c r="C494" s="84" t="s">
        <v>26</v>
      </c>
      <c r="D494" s="56" t="s">
        <v>26</v>
      </c>
      <c r="E494" s="70" t="str">
        <f t="shared" si="1"/>
        <v>Agree No</v>
      </c>
      <c r="F494" s="9"/>
      <c r="G494" s="71" t="s">
        <v>2085</v>
      </c>
      <c r="H494" s="59"/>
      <c r="I494" s="59"/>
      <c r="J494" s="59"/>
      <c r="K494" s="59"/>
      <c r="L494" s="59"/>
      <c r="M494" s="59"/>
      <c r="N494" s="59"/>
      <c r="O494" s="59"/>
      <c r="P494" s="59"/>
      <c r="Q494" s="59"/>
      <c r="R494" s="59"/>
      <c r="S494" s="59"/>
      <c r="T494" s="59"/>
      <c r="U494" s="59"/>
      <c r="V494" s="59"/>
      <c r="W494" s="59"/>
      <c r="X494" s="59"/>
      <c r="Y494" s="59"/>
      <c r="Z494" s="59"/>
      <c r="AA494" s="59"/>
    </row>
    <row r="495" spans="1:27">
      <c r="A495" s="69">
        <v>592.4</v>
      </c>
      <c r="B495" s="70" t="s">
        <v>1385</v>
      </c>
      <c r="C495" s="71" t="s">
        <v>26</v>
      </c>
      <c r="D495" s="71" t="s">
        <v>26</v>
      </c>
      <c r="E495" s="70" t="str">
        <f t="shared" si="1"/>
        <v>Agree No</v>
      </c>
      <c r="F495" s="9"/>
      <c r="G495" s="48"/>
      <c r="H495" s="59"/>
      <c r="I495" s="59"/>
      <c r="J495" s="59"/>
      <c r="K495" s="59"/>
      <c r="L495" s="59"/>
      <c r="M495" s="59"/>
      <c r="N495" s="59"/>
      <c r="O495" s="59"/>
      <c r="P495" s="59"/>
      <c r="Q495" s="59"/>
      <c r="R495" s="59"/>
      <c r="S495" s="59"/>
      <c r="T495" s="59"/>
      <c r="U495" s="59"/>
      <c r="V495" s="59"/>
      <c r="W495" s="59"/>
      <c r="X495" s="59"/>
      <c r="Y495" s="59"/>
      <c r="Z495" s="59"/>
      <c r="AA495" s="59"/>
    </row>
    <row r="496" spans="1:27">
      <c r="A496" s="69">
        <v>593.6</v>
      </c>
      <c r="B496" s="70" t="s">
        <v>1387</v>
      </c>
      <c r="C496" s="84" t="s">
        <v>26</v>
      </c>
      <c r="D496" s="89" t="s">
        <v>26</v>
      </c>
      <c r="E496" s="70" t="str">
        <f t="shared" si="1"/>
        <v>Agree No</v>
      </c>
      <c r="F496" s="9"/>
      <c r="G496" s="90"/>
      <c r="H496" s="59"/>
      <c r="I496" s="59"/>
      <c r="J496" s="59"/>
      <c r="K496" s="59"/>
      <c r="L496" s="59"/>
      <c r="M496" s="59"/>
      <c r="N496" s="59"/>
      <c r="O496" s="59"/>
      <c r="P496" s="59"/>
      <c r="Q496" s="59"/>
      <c r="R496" s="59"/>
      <c r="S496" s="59"/>
      <c r="T496" s="59"/>
      <c r="U496" s="59"/>
      <c r="V496" s="59"/>
      <c r="W496" s="59"/>
      <c r="X496" s="59"/>
      <c r="Y496" s="59"/>
      <c r="Z496" s="59"/>
      <c r="AA496" s="59"/>
    </row>
    <row r="497" spans="1:27">
      <c r="A497" s="69">
        <v>594.79999999999995</v>
      </c>
      <c r="B497" s="70" t="s">
        <v>1387</v>
      </c>
      <c r="C497" s="71" t="s">
        <v>26</v>
      </c>
      <c r="D497" s="71" t="s">
        <v>26</v>
      </c>
      <c r="E497" s="70" t="str">
        <f t="shared" si="1"/>
        <v>Agree No</v>
      </c>
      <c r="F497" s="9"/>
      <c r="G497" s="71" t="s">
        <v>2071</v>
      </c>
      <c r="H497" s="59"/>
      <c r="I497" s="59"/>
      <c r="J497" s="59"/>
      <c r="K497" s="59"/>
      <c r="L497" s="59"/>
      <c r="M497" s="59"/>
      <c r="N497" s="59"/>
      <c r="O497" s="59"/>
      <c r="P497" s="59"/>
      <c r="Q497" s="59"/>
      <c r="R497" s="59"/>
      <c r="S497" s="59"/>
      <c r="T497" s="59"/>
      <c r="U497" s="59"/>
      <c r="V497" s="59"/>
      <c r="W497" s="59"/>
      <c r="X497" s="59"/>
      <c r="Y497" s="59"/>
      <c r="Z497" s="59"/>
      <c r="AA497" s="59"/>
    </row>
    <row r="498" spans="1:27">
      <c r="A498" s="69">
        <v>596</v>
      </c>
      <c r="B498" s="70" t="s">
        <v>14</v>
      </c>
      <c r="C498" s="57" t="s">
        <v>18</v>
      </c>
      <c r="D498" s="71" t="s">
        <v>18</v>
      </c>
      <c r="E498" s="70" t="str">
        <f t="shared" si="1"/>
        <v>Agress Yes</v>
      </c>
      <c r="F498" s="41" t="s">
        <v>221</v>
      </c>
      <c r="G498" s="71" t="s">
        <v>2085</v>
      </c>
      <c r="H498" s="59"/>
      <c r="I498" s="59"/>
      <c r="J498" s="59"/>
      <c r="K498" s="59"/>
      <c r="L498" s="59"/>
      <c r="M498" s="59"/>
      <c r="N498" s="59"/>
      <c r="O498" s="59"/>
      <c r="P498" s="59"/>
      <c r="Q498" s="59"/>
      <c r="R498" s="59"/>
      <c r="S498" s="59"/>
      <c r="T498" s="59"/>
      <c r="U498" s="59"/>
      <c r="V498" s="59"/>
      <c r="W498" s="59"/>
      <c r="X498" s="59"/>
      <c r="Y498" s="59"/>
      <c r="Z498" s="59"/>
      <c r="AA498" s="59"/>
    </row>
    <row r="499" spans="1:27">
      <c r="A499" s="69">
        <v>597.20000000000005</v>
      </c>
      <c r="B499" s="70" t="s">
        <v>1398</v>
      </c>
      <c r="C499" s="84" t="s">
        <v>26</v>
      </c>
      <c r="D499" s="71" t="s">
        <v>26</v>
      </c>
      <c r="E499" s="70" t="str">
        <f t="shared" si="1"/>
        <v>Agree No</v>
      </c>
      <c r="F499" s="9"/>
      <c r="G499" s="48"/>
      <c r="H499" s="59"/>
      <c r="I499" s="59"/>
      <c r="J499" s="59"/>
      <c r="K499" s="59"/>
      <c r="L499" s="59"/>
      <c r="M499" s="59"/>
      <c r="N499" s="59"/>
      <c r="O499" s="59"/>
      <c r="P499" s="59"/>
      <c r="Q499" s="59"/>
      <c r="R499" s="59"/>
      <c r="S499" s="59"/>
      <c r="T499" s="59"/>
      <c r="U499" s="59"/>
      <c r="V499" s="59"/>
      <c r="W499" s="59"/>
      <c r="X499" s="59"/>
      <c r="Y499" s="59"/>
      <c r="Z499" s="59"/>
      <c r="AA499" s="59"/>
    </row>
    <row r="500" spans="1:27">
      <c r="A500" s="69">
        <v>598.4</v>
      </c>
      <c r="B500" s="70" t="s">
        <v>1400</v>
      </c>
      <c r="C500" s="84" t="s">
        <v>26</v>
      </c>
      <c r="D500" s="71" t="s">
        <v>26</v>
      </c>
      <c r="E500" s="70" t="str">
        <f t="shared" si="1"/>
        <v>Agree No</v>
      </c>
      <c r="F500" s="9"/>
      <c r="G500" s="48"/>
      <c r="H500" s="59"/>
      <c r="I500" s="59"/>
      <c r="J500" s="59"/>
      <c r="K500" s="59"/>
      <c r="L500" s="59"/>
      <c r="M500" s="59"/>
      <c r="N500" s="59"/>
      <c r="O500" s="59"/>
      <c r="P500" s="59"/>
      <c r="Q500" s="59"/>
      <c r="R500" s="59"/>
      <c r="S500" s="59"/>
      <c r="T500" s="59"/>
      <c r="U500" s="59"/>
      <c r="V500" s="59"/>
      <c r="W500" s="59"/>
      <c r="X500" s="59"/>
      <c r="Y500" s="59"/>
      <c r="Z500" s="59"/>
      <c r="AA500" s="59"/>
    </row>
    <row r="501" spans="1:27">
      <c r="A501" s="69">
        <v>599.6</v>
      </c>
      <c r="B501" s="70" t="s">
        <v>1402</v>
      </c>
      <c r="C501" s="71" t="s">
        <v>26</v>
      </c>
      <c r="D501" s="71" t="s">
        <v>26</v>
      </c>
      <c r="E501" s="70" t="str">
        <f t="shared" si="1"/>
        <v>Agree No</v>
      </c>
      <c r="F501" s="41" t="s">
        <v>221</v>
      </c>
      <c r="G501" s="71" t="s">
        <v>2042</v>
      </c>
      <c r="H501" s="59"/>
      <c r="I501" s="59"/>
      <c r="J501" s="59"/>
      <c r="K501" s="59"/>
      <c r="L501" s="59"/>
      <c r="M501" s="59"/>
      <c r="N501" s="59"/>
      <c r="O501" s="59"/>
      <c r="P501" s="59"/>
      <c r="Q501" s="59"/>
      <c r="R501" s="59"/>
      <c r="S501" s="59"/>
      <c r="T501" s="59"/>
      <c r="U501" s="59"/>
      <c r="V501" s="59"/>
      <c r="W501" s="59"/>
      <c r="X501" s="59"/>
      <c r="Y501" s="59"/>
      <c r="Z501" s="59"/>
      <c r="AA501" s="59"/>
    </row>
    <row r="502" spans="1:27">
      <c r="A502" s="69">
        <v>600.79999999999995</v>
      </c>
      <c r="B502" s="70" t="s">
        <v>1402</v>
      </c>
      <c r="C502" s="71" t="s">
        <v>26</v>
      </c>
      <c r="D502" s="71" t="s">
        <v>26</v>
      </c>
      <c r="E502" s="70" t="str">
        <f t="shared" si="1"/>
        <v>Agree No</v>
      </c>
      <c r="F502" s="41" t="s">
        <v>221</v>
      </c>
      <c r="G502" s="71" t="s">
        <v>2042</v>
      </c>
      <c r="H502" s="59"/>
      <c r="I502" s="59"/>
      <c r="J502" s="59"/>
      <c r="K502" s="59"/>
      <c r="L502" s="59"/>
      <c r="M502" s="59"/>
      <c r="N502" s="59"/>
      <c r="O502" s="59"/>
      <c r="P502" s="59"/>
      <c r="Q502" s="59"/>
      <c r="R502" s="59"/>
      <c r="S502" s="59"/>
      <c r="T502" s="59"/>
      <c r="U502" s="59"/>
      <c r="V502" s="59"/>
      <c r="W502" s="59"/>
      <c r="X502" s="59"/>
      <c r="Y502" s="59"/>
      <c r="Z502" s="59"/>
      <c r="AA502" s="59"/>
    </row>
    <row r="503" spans="1:27">
      <c r="A503" s="69">
        <v>602</v>
      </c>
      <c r="B503" s="70" t="s">
        <v>1414</v>
      </c>
      <c r="C503" s="57" t="s">
        <v>18</v>
      </c>
      <c r="D503" s="71" t="s">
        <v>18</v>
      </c>
      <c r="E503" s="70" t="str">
        <f t="shared" si="1"/>
        <v>Agress Yes</v>
      </c>
      <c r="F503" s="41" t="s">
        <v>221</v>
      </c>
      <c r="G503" s="71" t="s">
        <v>2040</v>
      </c>
      <c r="H503" s="59"/>
      <c r="I503" s="59"/>
      <c r="J503" s="59"/>
      <c r="K503" s="59"/>
      <c r="L503" s="59"/>
      <c r="M503" s="59"/>
      <c r="N503" s="59"/>
      <c r="O503" s="59"/>
      <c r="P503" s="59"/>
      <c r="Q503" s="59"/>
      <c r="R503" s="59"/>
      <c r="S503" s="59"/>
      <c r="T503" s="59"/>
      <c r="U503" s="59"/>
      <c r="V503" s="59"/>
      <c r="W503" s="59"/>
      <c r="X503" s="59"/>
      <c r="Y503" s="59"/>
      <c r="Z503" s="59"/>
      <c r="AA503" s="59"/>
    </row>
    <row r="504" spans="1:27">
      <c r="A504" s="69">
        <v>603.20000000000005</v>
      </c>
      <c r="B504" s="70" t="s">
        <v>1420</v>
      </c>
      <c r="C504" s="57" t="s">
        <v>18</v>
      </c>
      <c r="D504" s="71" t="s">
        <v>18</v>
      </c>
      <c r="E504" s="70" t="str">
        <f t="shared" si="1"/>
        <v>Agress Yes</v>
      </c>
      <c r="F504" s="41" t="s">
        <v>221</v>
      </c>
      <c r="G504" s="71" t="s">
        <v>24</v>
      </c>
      <c r="H504" s="59"/>
      <c r="I504" s="59"/>
      <c r="J504" s="59"/>
      <c r="K504" s="59"/>
      <c r="L504" s="59"/>
      <c r="M504" s="59"/>
      <c r="N504" s="59"/>
      <c r="O504" s="59"/>
      <c r="P504" s="59"/>
      <c r="Q504" s="59"/>
      <c r="R504" s="59"/>
      <c r="S504" s="59"/>
      <c r="T504" s="59"/>
      <c r="U504" s="59"/>
      <c r="V504" s="59"/>
      <c r="W504" s="59"/>
      <c r="X504" s="59"/>
      <c r="Y504" s="59"/>
      <c r="Z504" s="59"/>
      <c r="AA504" s="59"/>
    </row>
    <row r="505" spans="1:27">
      <c r="A505" s="69">
        <v>604.4</v>
      </c>
      <c r="B505" s="70" t="s">
        <v>1426</v>
      </c>
      <c r="C505" s="84" t="s">
        <v>26</v>
      </c>
      <c r="D505" s="56" t="s">
        <v>26</v>
      </c>
      <c r="E505" s="70" t="str">
        <f t="shared" si="1"/>
        <v>Agree No</v>
      </c>
      <c r="F505" s="9"/>
      <c r="G505" s="71" t="s">
        <v>2044</v>
      </c>
      <c r="H505" s="59"/>
      <c r="I505" s="59"/>
      <c r="J505" s="59"/>
      <c r="K505" s="59"/>
      <c r="L505" s="59"/>
      <c r="M505" s="59"/>
      <c r="N505" s="59"/>
      <c r="O505" s="59"/>
      <c r="P505" s="59"/>
      <c r="Q505" s="59"/>
      <c r="R505" s="59"/>
      <c r="S505" s="59"/>
      <c r="T505" s="59"/>
      <c r="U505" s="59"/>
      <c r="V505" s="59"/>
      <c r="W505" s="59"/>
      <c r="X505" s="59"/>
      <c r="Y505" s="59"/>
      <c r="Z505" s="59"/>
      <c r="AA505" s="59"/>
    </row>
    <row r="506" spans="1:27">
      <c r="A506" s="69">
        <v>605.6</v>
      </c>
      <c r="B506" s="70" t="s">
        <v>1430</v>
      </c>
      <c r="C506" s="71" t="s">
        <v>26</v>
      </c>
      <c r="D506" s="71" t="s">
        <v>26</v>
      </c>
      <c r="E506" s="70" t="str">
        <f t="shared" si="1"/>
        <v>Agree No</v>
      </c>
      <c r="F506" s="41" t="s">
        <v>221</v>
      </c>
      <c r="G506" s="48"/>
      <c r="H506" s="59"/>
      <c r="I506" s="59"/>
      <c r="J506" s="59"/>
      <c r="K506" s="59"/>
      <c r="L506" s="59"/>
      <c r="M506" s="59"/>
      <c r="N506" s="59"/>
      <c r="O506" s="59"/>
      <c r="P506" s="59"/>
      <c r="Q506" s="59"/>
      <c r="R506" s="59"/>
      <c r="S506" s="59"/>
      <c r="T506" s="59"/>
      <c r="U506" s="59"/>
      <c r="V506" s="59"/>
      <c r="W506" s="59"/>
      <c r="X506" s="59"/>
      <c r="Y506" s="59"/>
      <c r="Z506" s="59"/>
      <c r="AA506" s="59"/>
    </row>
    <row r="507" spans="1:27">
      <c r="A507" s="69">
        <v>606.79999999999995</v>
      </c>
      <c r="B507" s="70" t="s">
        <v>1430</v>
      </c>
      <c r="C507" s="57" t="s">
        <v>18</v>
      </c>
      <c r="D507" s="71" t="s">
        <v>18</v>
      </c>
      <c r="E507" s="70" t="str">
        <f t="shared" si="1"/>
        <v>Agress Yes</v>
      </c>
      <c r="F507" s="41" t="s">
        <v>221</v>
      </c>
      <c r="G507" s="71" t="s">
        <v>2044</v>
      </c>
      <c r="H507" s="59"/>
      <c r="I507" s="59"/>
      <c r="J507" s="59"/>
      <c r="K507" s="59"/>
      <c r="L507" s="59"/>
      <c r="M507" s="59"/>
      <c r="N507" s="59"/>
      <c r="O507" s="59"/>
      <c r="P507" s="59"/>
      <c r="Q507" s="59"/>
      <c r="R507" s="59"/>
      <c r="S507" s="59"/>
      <c r="T507" s="59"/>
      <c r="U507" s="59"/>
      <c r="V507" s="59"/>
      <c r="W507" s="59"/>
      <c r="X507" s="59"/>
      <c r="Y507" s="59"/>
      <c r="Z507" s="59"/>
      <c r="AA507" s="59"/>
    </row>
    <row r="508" spans="1:27">
      <c r="A508" s="69">
        <v>608</v>
      </c>
      <c r="B508" s="70" t="s">
        <v>1445</v>
      </c>
      <c r="C508" s="71" t="s">
        <v>26</v>
      </c>
      <c r="D508" s="71" t="s">
        <v>26</v>
      </c>
      <c r="E508" s="70" t="str">
        <f t="shared" si="1"/>
        <v>Agree No</v>
      </c>
      <c r="F508" s="41" t="s">
        <v>221</v>
      </c>
      <c r="G508" s="71" t="s">
        <v>2071</v>
      </c>
      <c r="H508" s="59"/>
      <c r="I508" s="59"/>
      <c r="J508" s="59"/>
      <c r="K508" s="59"/>
      <c r="L508" s="59"/>
      <c r="M508" s="59"/>
      <c r="N508" s="59"/>
      <c r="O508" s="59"/>
      <c r="P508" s="59"/>
      <c r="Q508" s="59"/>
      <c r="R508" s="59"/>
      <c r="S508" s="59"/>
      <c r="T508" s="59"/>
      <c r="U508" s="59"/>
      <c r="V508" s="59"/>
      <c r="W508" s="59"/>
      <c r="X508" s="59"/>
      <c r="Y508" s="59"/>
      <c r="Z508" s="59"/>
      <c r="AA508" s="59"/>
    </row>
    <row r="509" spans="1:27">
      <c r="A509" s="69">
        <v>609.20000000000005</v>
      </c>
      <c r="B509" s="70" t="s">
        <v>1454</v>
      </c>
      <c r="C509" s="84" t="s">
        <v>26</v>
      </c>
      <c r="D509" s="71" t="s">
        <v>26</v>
      </c>
      <c r="E509" s="70" t="str">
        <f t="shared" si="1"/>
        <v>Agree No</v>
      </c>
      <c r="F509" s="9"/>
      <c r="G509" s="71" t="s">
        <v>2071</v>
      </c>
      <c r="H509" s="59"/>
      <c r="I509" s="59"/>
      <c r="J509" s="59"/>
      <c r="K509" s="59"/>
      <c r="L509" s="59"/>
      <c r="M509" s="59"/>
      <c r="N509" s="59"/>
      <c r="O509" s="59"/>
      <c r="P509" s="59"/>
      <c r="Q509" s="59"/>
      <c r="R509" s="59"/>
      <c r="S509" s="59"/>
      <c r="T509" s="59"/>
      <c r="U509" s="59"/>
      <c r="V509" s="59"/>
      <c r="W509" s="59"/>
      <c r="X509" s="59"/>
      <c r="Y509" s="59"/>
      <c r="Z509" s="59"/>
      <c r="AA509" s="59"/>
    </row>
    <row r="510" spans="1:27">
      <c r="A510" s="69">
        <v>610.4</v>
      </c>
      <c r="B510" s="70" t="s">
        <v>1458</v>
      </c>
      <c r="C510" s="84" t="s">
        <v>26</v>
      </c>
      <c r="D510" s="71" t="s">
        <v>26</v>
      </c>
      <c r="E510" s="70" t="str">
        <f t="shared" si="1"/>
        <v>Agree No</v>
      </c>
      <c r="F510" s="9"/>
      <c r="G510" s="71" t="s">
        <v>2071</v>
      </c>
      <c r="H510" s="59"/>
      <c r="I510" s="59"/>
      <c r="J510" s="59"/>
      <c r="K510" s="59"/>
      <c r="L510" s="59"/>
      <c r="M510" s="59"/>
      <c r="N510" s="59"/>
      <c r="O510" s="59"/>
      <c r="P510" s="59"/>
      <c r="Q510" s="59"/>
      <c r="R510" s="59"/>
      <c r="S510" s="59"/>
      <c r="T510" s="59"/>
      <c r="U510" s="59"/>
      <c r="V510" s="59"/>
      <c r="W510" s="59"/>
      <c r="X510" s="59"/>
      <c r="Y510" s="59"/>
      <c r="Z510" s="59"/>
      <c r="AA510" s="59"/>
    </row>
    <row r="511" spans="1:27">
      <c r="A511" s="69">
        <v>611.6</v>
      </c>
      <c r="B511" s="70" t="s">
        <v>1458</v>
      </c>
      <c r="C511" s="57" t="s">
        <v>18</v>
      </c>
      <c r="D511" s="71" t="s">
        <v>18</v>
      </c>
      <c r="E511" s="70" t="str">
        <f t="shared" si="1"/>
        <v>Agress Yes</v>
      </c>
      <c r="F511" s="41" t="s">
        <v>221</v>
      </c>
      <c r="G511" s="71" t="s">
        <v>2044</v>
      </c>
      <c r="H511" s="59"/>
      <c r="I511" s="59"/>
      <c r="J511" s="59"/>
      <c r="K511" s="59"/>
      <c r="L511" s="59"/>
      <c r="M511" s="59"/>
      <c r="N511" s="59"/>
      <c r="O511" s="59"/>
      <c r="P511" s="59"/>
      <c r="Q511" s="59"/>
      <c r="R511" s="59"/>
      <c r="S511" s="59"/>
      <c r="T511" s="59"/>
      <c r="U511" s="59"/>
      <c r="V511" s="59"/>
      <c r="W511" s="59"/>
      <c r="X511" s="59"/>
      <c r="Y511" s="59"/>
      <c r="Z511" s="59"/>
      <c r="AA511" s="59"/>
    </row>
    <row r="512" spans="1:27">
      <c r="A512" s="69">
        <v>612.79999999999995</v>
      </c>
      <c r="B512" s="70" t="s">
        <v>1470</v>
      </c>
      <c r="C512" s="84" t="s">
        <v>26</v>
      </c>
      <c r="D512" s="71" t="s">
        <v>26</v>
      </c>
      <c r="E512" s="70" t="str">
        <f t="shared" ref="E512:E766" si="2">IF(AND(C512="Yes",D512="Yes"), "Agress Yes", IF(C512&lt;&gt;D512, "Disagree","Agree No"))</f>
        <v>Agree No</v>
      </c>
      <c r="F512" s="9"/>
      <c r="G512" s="71" t="s">
        <v>2071</v>
      </c>
      <c r="H512" s="59"/>
      <c r="I512" s="59"/>
      <c r="J512" s="59"/>
      <c r="K512" s="59"/>
      <c r="L512" s="59"/>
      <c r="M512" s="59"/>
      <c r="N512" s="59"/>
      <c r="O512" s="59"/>
      <c r="P512" s="59"/>
      <c r="Q512" s="59"/>
      <c r="R512" s="59"/>
      <c r="S512" s="59"/>
      <c r="T512" s="59"/>
      <c r="U512" s="59"/>
      <c r="V512" s="59"/>
      <c r="W512" s="59"/>
      <c r="X512" s="59"/>
      <c r="Y512" s="59"/>
      <c r="Z512" s="59"/>
      <c r="AA512" s="59"/>
    </row>
    <row r="513" spans="1:27">
      <c r="A513" s="69">
        <v>614</v>
      </c>
      <c r="B513" s="70" t="s">
        <v>1472</v>
      </c>
      <c r="C513" s="71" t="s">
        <v>26</v>
      </c>
      <c r="D513" s="71" t="s">
        <v>26</v>
      </c>
      <c r="E513" s="70" t="str">
        <f t="shared" si="2"/>
        <v>Agree No</v>
      </c>
      <c r="F513" s="41" t="s">
        <v>221</v>
      </c>
      <c r="G513" s="71" t="s">
        <v>2071</v>
      </c>
      <c r="H513" s="59"/>
      <c r="I513" s="59"/>
      <c r="J513" s="59"/>
      <c r="K513" s="59"/>
      <c r="L513" s="59"/>
      <c r="M513" s="59"/>
      <c r="N513" s="59"/>
      <c r="O513" s="59"/>
      <c r="P513" s="59"/>
      <c r="Q513" s="59"/>
      <c r="R513" s="59"/>
      <c r="S513" s="59"/>
      <c r="T513" s="59"/>
      <c r="U513" s="59"/>
      <c r="V513" s="59"/>
      <c r="W513" s="59"/>
      <c r="X513" s="59"/>
      <c r="Y513" s="59"/>
      <c r="Z513" s="59"/>
      <c r="AA513" s="59"/>
    </row>
    <row r="514" spans="1:27">
      <c r="A514" s="69">
        <v>615.20000000000005</v>
      </c>
      <c r="B514" s="70" t="s">
        <v>1477</v>
      </c>
      <c r="C514" s="84" t="s">
        <v>26</v>
      </c>
      <c r="D514" s="71" t="s">
        <v>18</v>
      </c>
      <c r="E514" s="70" t="str">
        <f t="shared" si="2"/>
        <v>Disagree</v>
      </c>
      <c r="F514" s="9"/>
      <c r="G514" s="71" t="s">
        <v>2047</v>
      </c>
      <c r="H514" s="59"/>
      <c r="I514" s="59"/>
      <c r="J514" s="59"/>
      <c r="K514" s="59"/>
      <c r="L514" s="59"/>
      <c r="M514" s="59"/>
      <c r="N514" s="59"/>
      <c r="O514" s="59"/>
      <c r="P514" s="59"/>
      <c r="Q514" s="59"/>
      <c r="R514" s="59"/>
      <c r="S514" s="59"/>
      <c r="T514" s="59"/>
      <c r="U514" s="59"/>
      <c r="V514" s="59"/>
      <c r="W514" s="59"/>
      <c r="X514" s="59"/>
      <c r="Y514" s="59"/>
      <c r="Z514" s="59"/>
      <c r="AA514" s="59"/>
    </row>
    <row r="515" spans="1:27">
      <c r="A515" s="69">
        <v>616.4</v>
      </c>
      <c r="B515" s="70" t="s">
        <v>1481</v>
      </c>
      <c r="C515" s="71" t="s">
        <v>26</v>
      </c>
      <c r="D515" s="71" t="s">
        <v>26</v>
      </c>
      <c r="E515" s="70" t="str">
        <f t="shared" si="2"/>
        <v>Agree No</v>
      </c>
      <c r="F515" s="41" t="s">
        <v>221</v>
      </c>
      <c r="G515" s="48"/>
      <c r="H515" s="59"/>
      <c r="I515" s="59"/>
      <c r="J515" s="59"/>
      <c r="K515" s="59"/>
      <c r="L515" s="59"/>
      <c r="M515" s="59"/>
      <c r="N515" s="59"/>
      <c r="O515" s="59"/>
      <c r="P515" s="59"/>
      <c r="Q515" s="59"/>
      <c r="R515" s="59"/>
      <c r="S515" s="59"/>
      <c r="T515" s="59"/>
      <c r="U515" s="59"/>
      <c r="V515" s="59"/>
      <c r="W515" s="59"/>
      <c r="X515" s="59"/>
      <c r="Y515" s="59"/>
      <c r="Z515" s="59"/>
      <c r="AA515" s="59"/>
    </row>
    <row r="516" spans="1:27">
      <c r="A516" s="69">
        <v>617.6</v>
      </c>
      <c r="B516" s="70" t="s">
        <v>1481</v>
      </c>
      <c r="C516" s="71" t="s">
        <v>26</v>
      </c>
      <c r="D516" s="71" t="s">
        <v>26</v>
      </c>
      <c r="E516" s="70" t="str">
        <f t="shared" si="2"/>
        <v>Agree No</v>
      </c>
      <c r="F516" s="9"/>
      <c r="G516" s="48"/>
      <c r="H516" s="59"/>
      <c r="I516" s="59"/>
      <c r="J516" s="59"/>
      <c r="K516" s="59"/>
      <c r="L516" s="59"/>
      <c r="M516" s="59"/>
      <c r="N516" s="59"/>
      <c r="O516" s="59"/>
      <c r="P516" s="59"/>
      <c r="Q516" s="59"/>
      <c r="R516" s="59"/>
      <c r="S516" s="59"/>
      <c r="T516" s="59"/>
      <c r="U516" s="59"/>
      <c r="V516" s="59"/>
      <c r="W516" s="59"/>
      <c r="X516" s="59"/>
      <c r="Y516" s="59"/>
      <c r="Z516" s="59"/>
      <c r="AA516" s="59"/>
    </row>
    <row r="517" spans="1:27">
      <c r="A517" s="69">
        <v>618.79999999999995</v>
      </c>
      <c r="B517" s="70" t="s">
        <v>1481</v>
      </c>
      <c r="C517" s="71" t="s">
        <v>26</v>
      </c>
      <c r="D517" s="71" t="s">
        <v>26</v>
      </c>
      <c r="E517" s="70" t="str">
        <f t="shared" si="2"/>
        <v>Agree No</v>
      </c>
      <c r="F517" s="9"/>
      <c r="G517" s="48"/>
      <c r="H517" s="59"/>
      <c r="I517" s="59"/>
      <c r="J517" s="59"/>
      <c r="K517" s="59"/>
      <c r="L517" s="59"/>
      <c r="M517" s="59"/>
      <c r="N517" s="59"/>
      <c r="O517" s="59"/>
      <c r="P517" s="59"/>
      <c r="Q517" s="59"/>
      <c r="R517" s="59"/>
      <c r="S517" s="59"/>
      <c r="T517" s="59"/>
      <c r="U517" s="59"/>
      <c r="V517" s="59"/>
      <c r="W517" s="59"/>
      <c r="X517" s="59"/>
      <c r="Y517" s="59"/>
      <c r="Z517" s="59"/>
      <c r="AA517" s="59"/>
    </row>
    <row r="518" spans="1:27">
      <c r="A518" s="69">
        <v>620</v>
      </c>
      <c r="B518" s="70" t="s">
        <v>1481</v>
      </c>
      <c r="C518" s="71" t="s">
        <v>26</v>
      </c>
      <c r="D518" s="71" t="s">
        <v>26</v>
      </c>
      <c r="E518" s="70" t="str">
        <f t="shared" si="2"/>
        <v>Agree No</v>
      </c>
      <c r="F518" s="9"/>
      <c r="G518" s="48"/>
      <c r="H518" s="59"/>
      <c r="I518" s="59"/>
      <c r="J518" s="59"/>
      <c r="K518" s="59"/>
      <c r="L518" s="59"/>
      <c r="M518" s="59"/>
      <c r="N518" s="59"/>
      <c r="O518" s="59"/>
      <c r="P518" s="59"/>
      <c r="Q518" s="59"/>
      <c r="R518" s="59"/>
      <c r="S518" s="59"/>
      <c r="T518" s="59"/>
      <c r="U518" s="59"/>
      <c r="V518" s="59"/>
      <c r="W518" s="59"/>
      <c r="X518" s="59"/>
      <c r="Y518" s="59"/>
      <c r="Z518" s="59"/>
      <c r="AA518" s="59"/>
    </row>
    <row r="519" spans="1:27">
      <c r="A519" s="69">
        <v>621.20000000000005</v>
      </c>
      <c r="B519" s="70" t="s">
        <v>1481</v>
      </c>
      <c r="C519" s="71" t="s">
        <v>26</v>
      </c>
      <c r="D519" s="71" t="s">
        <v>26</v>
      </c>
      <c r="E519" s="70" t="str">
        <f t="shared" si="2"/>
        <v>Agree No</v>
      </c>
      <c r="F519" s="9"/>
      <c r="G519" s="48"/>
      <c r="H519" s="59"/>
      <c r="I519" s="59"/>
      <c r="J519" s="59"/>
      <c r="K519" s="59"/>
      <c r="L519" s="59"/>
      <c r="M519" s="59"/>
      <c r="N519" s="59"/>
      <c r="O519" s="59"/>
      <c r="P519" s="59"/>
      <c r="Q519" s="59"/>
      <c r="R519" s="59"/>
      <c r="S519" s="59"/>
      <c r="T519" s="59"/>
      <c r="U519" s="59"/>
      <c r="V519" s="59"/>
      <c r="W519" s="59"/>
      <c r="X519" s="59"/>
      <c r="Y519" s="59"/>
      <c r="Z519" s="59"/>
      <c r="AA519" s="59"/>
    </row>
    <row r="520" spans="1:27">
      <c r="A520" s="69">
        <v>622.4</v>
      </c>
      <c r="B520" s="70" t="s">
        <v>1481</v>
      </c>
      <c r="C520" s="71" t="s">
        <v>26</v>
      </c>
      <c r="D520" s="71" t="s">
        <v>26</v>
      </c>
      <c r="E520" s="70" t="str">
        <f t="shared" si="2"/>
        <v>Agree No</v>
      </c>
      <c r="F520" s="9"/>
      <c r="G520" s="48"/>
      <c r="H520" s="59"/>
      <c r="I520" s="59"/>
      <c r="J520" s="59"/>
      <c r="K520" s="59"/>
      <c r="L520" s="59"/>
      <c r="M520" s="59"/>
      <c r="N520" s="59"/>
      <c r="O520" s="59"/>
      <c r="P520" s="59"/>
      <c r="Q520" s="59"/>
      <c r="R520" s="59"/>
      <c r="S520" s="59"/>
      <c r="T520" s="59"/>
      <c r="U520" s="59"/>
      <c r="V520" s="59"/>
      <c r="W520" s="59"/>
      <c r="X520" s="59"/>
      <c r="Y520" s="59"/>
      <c r="Z520" s="59"/>
      <c r="AA520" s="59"/>
    </row>
    <row r="521" spans="1:27">
      <c r="A521" s="69">
        <v>623.6</v>
      </c>
      <c r="B521" s="70" t="s">
        <v>1481</v>
      </c>
      <c r="C521" s="84" t="s">
        <v>26</v>
      </c>
      <c r="D521" s="71" t="s">
        <v>18</v>
      </c>
      <c r="E521" s="70" t="str">
        <f t="shared" si="2"/>
        <v>Disagree</v>
      </c>
      <c r="F521" s="9"/>
      <c r="G521" s="71" t="s">
        <v>2047</v>
      </c>
      <c r="H521" s="59"/>
      <c r="I521" s="59"/>
      <c r="J521" s="59"/>
      <c r="K521" s="59"/>
      <c r="L521" s="59"/>
      <c r="M521" s="59"/>
      <c r="N521" s="59"/>
      <c r="O521" s="59"/>
      <c r="P521" s="59"/>
      <c r="Q521" s="59"/>
      <c r="R521" s="59"/>
      <c r="S521" s="59"/>
      <c r="T521" s="59"/>
      <c r="U521" s="59"/>
      <c r="V521" s="59"/>
      <c r="W521" s="59"/>
      <c r="X521" s="59"/>
      <c r="Y521" s="59"/>
      <c r="Z521" s="59"/>
      <c r="AA521" s="59"/>
    </row>
    <row r="522" spans="1:27">
      <c r="A522" s="69">
        <v>624.79999999999995</v>
      </c>
      <c r="B522" s="70" t="s">
        <v>1481</v>
      </c>
      <c r="C522" s="57" t="s">
        <v>18</v>
      </c>
      <c r="D522" s="71" t="s">
        <v>18</v>
      </c>
      <c r="E522" s="70" t="str">
        <f t="shared" si="2"/>
        <v>Agress Yes</v>
      </c>
      <c r="F522" s="9"/>
      <c r="G522" s="71" t="s">
        <v>2044</v>
      </c>
      <c r="H522" s="59"/>
      <c r="I522" s="59"/>
      <c r="J522" s="59"/>
      <c r="K522" s="59"/>
      <c r="L522" s="59"/>
      <c r="M522" s="59"/>
      <c r="N522" s="59"/>
      <c r="O522" s="59"/>
      <c r="P522" s="59"/>
      <c r="Q522" s="59"/>
      <c r="R522" s="59"/>
      <c r="S522" s="59"/>
      <c r="T522" s="59"/>
      <c r="U522" s="59"/>
      <c r="V522" s="59"/>
      <c r="W522" s="59"/>
      <c r="X522" s="59"/>
      <c r="Y522" s="59"/>
      <c r="Z522" s="59"/>
      <c r="AA522" s="59"/>
    </row>
    <row r="523" spans="1:27">
      <c r="A523" s="69">
        <v>626</v>
      </c>
      <c r="B523" s="70" t="s">
        <v>1481</v>
      </c>
      <c r="C523" s="57" t="s">
        <v>18</v>
      </c>
      <c r="D523" s="71" t="s">
        <v>18</v>
      </c>
      <c r="E523" s="70" t="str">
        <f t="shared" si="2"/>
        <v>Agress Yes</v>
      </c>
      <c r="F523" s="9"/>
      <c r="G523" s="71" t="s">
        <v>2040</v>
      </c>
      <c r="H523" s="59"/>
      <c r="I523" s="59"/>
      <c r="J523" s="59"/>
      <c r="K523" s="59"/>
      <c r="L523" s="59"/>
      <c r="M523" s="59"/>
      <c r="N523" s="59"/>
      <c r="O523" s="59"/>
      <c r="P523" s="59"/>
      <c r="Q523" s="59"/>
      <c r="R523" s="59"/>
      <c r="S523" s="59"/>
      <c r="T523" s="59"/>
      <c r="U523" s="59"/>
      <c r="V523" s="59"/>
      <c r="W523" s="59"/>
      <c r="X523" s="59"/>
      <c r="Y523" s="59"/>
      <c r="Z523" s="59"/>
      <c r="AA523" s="59"/>
    </row>
    <row r="524" spans="1:27">
      <c r="A524" s="69">
        <v>627.20000000000005</v>
      </c>
      <c r="B524" s="70" t="s">
        <v>1481</v>
      </c>
      <c r="C524" s="84" t="s">
        <v>18</v>
      </c>
      <c r="D524" s="71" t="s">
        <v>18</v>
      </c>
      <c r="E524" s="70" t="str">
        <f t="shared" si="2"/>
        <v>Agress Yes</v>
      </c>
      <c r="F524" s="9"/>
      <c r="G524" s="71" t="s">
        <v>24</v>
      </c>
      <c r="H524" s="11" t="s">
        <v>2086</v>
      </c>
      <c r="I524" s="81" t="s">
        <v>594</v>
      </c>
      <c r="J524" s="82" t="s">
        <v>595</v>
      </c>
      <c r="K524" s="59"/>
      <c r="L524" s="59"/>
      <c r="M524" s="59"/>
      <c r="N524" s="59"/>
      <c r="O524" s="59"/>
      <c r="P524" s="59"/>
      <c r="Q524" s="59"/>
      <c r="R524" s="59"/>
      <c r="S524" s="59"/>
      <c r="T524" s="59"/>
      <c r="U524" s="59"/>
      <c r="V524" s="59"/>
      <c r="W524" s="59"/>
      <c r="X524" s="59"/>
      <c r="Y524" s="59"/>
      <c r="Z524" s="59"/>
      <c r="AA524" s="59"/>
    </row>
    <row r="525" spans="1:27">
      <c r="A525" s="69">
        <v>628.4</v>
      </c>
      <c r="B525" s="70" t="s">
        <v>1481</v>
      </c>
      <c r="C525" s="84" t="s">
        <v>26</v>
      </c>
      <c r="D525" s="71" t="s">
        <v>26</v>
      </c>
      <c r="E525" s="70" t="str">
        <f t="shared" si="2"/>
        <v>Agree No</v>
      </c>
      <c r="F525" s="9"/>
      <c r="G525" s="48"/>
      <c r="H525" s="59"/>
      <c r="I525" s="59"/>
      <c r="J525" s="59"/>
      <c r="K525" s="59"/>
      <c r="L525" s="59"/>
      <c r="M525" s="59"/>
      <c r="N525" s="59"/>
      <c r="O525" s="59"/>
      <c r="P525" s="59"/>
      <c r="Q525" s="59"/>
      <c r="R525" s="59"/>
      <c r="S525" s="59"/>
      <c r="T525" s="59"/>
      <c r="U525" s="59"/>
      <c r="V525" s="59"/>
      <c r="W525" s="59"/>
      <c r="X525" s="59"/>
      <c r="Y525" s="59"/>
      <c r="Z525" s="59"/>
      <c r="AA525" s="59"/>
    </row>
    <row r="526" spans="1:27">
      <c r="A526" s="69">
        <v>629.6</v>
      </c>
      <c r="B526" s="70" t="s">
        <v>1481</v>
      </c>
      <c r="C526" s="84" t="s">
        <v>26</v>
      </c>
      <c r="D526" s="71" t="s">
        <v>26</v>
      </c>
      <c r="E526" s="70" t="str">
        <f t="shared" si="2"/>
        <v>Agree No</v>
      </c>
      <c r="F526" s="9"/>
      <c r="G526" s="48"/>
      <c r="H526" s="59"/>
      <c r="I526" s="59"/>
      <c r="J526" s="59"/>
      <c r="K526" s="59"/>
      <c r="L526" s="59"/>
      <c r="M526" s="59"/>
      <c r="N526" s="59"/>
      <c r="O526" s="59"/>
      <c r="P526" s="59"/>
      <c r="Q526" s="59"/>
      <c r="R526" s="59"/>
      <c r="S526" s="59"/>
      <c r="T526" s="59"/>
      <c r="U526" s="59"/>
      <c r="V526" s="59"/>
      <c r="W526" s="59"/>
      <c r="X526" s="59"/>
      <c r="Y526" s="59"/>
      <c r="Z526" s="59"/>
      <c r="AA526" s="59"/>
    </row>
    <row r="527" spans="1:27">
      <c r="A527" s="69">
        <v>630.79999999999995</v>
      </c>
      <c r="B527" s="70" t="s">
        <v>1481</v>
      </c>
      <c r="C527" s="84" t="s">
        <v>26</v>
      </c>
      <c r="D527" s="71" t="s">
        <v>26</v>
      </c>
      <c r="E527" s="70" t="str">
        <f t="shared" si="2"/>
        <v>Agree No</v>
      </c>
      <c r="F527" s="9"/>
      <c r="G527" s="48"/>
      <c r="H527" s="59"/>
      <c r="I527" s="59"/>
      <c r="J527" s="59"/>
      <c r="K527" s="59"/>
      <c r="L527" s="59"/>
      <c r="M527" s="59"/>
      <c r="N527" s="59"/>
      <c r="O527" s="59"/>
      <c r="P527" s="59"/>
      <c r="Q527" s="59"/>
      <c r="R527" s="59"/>
      <c r="S527" s="59"/>
      <c r="T527" s="59"/>
      <c r="U527" s="59"/>
      <c r="V527" s="59"/>
      <c r="W527" s="59"/>
      <c r="X527" s="59"/>
      <c r="Y527" s="59"/>
      <c r="Z527" s="59"/>
      <c r="AA527" s="59"/>
    </row>
    <row r="528" spans="1:27">
      <c r="A528" s="69">
        <v>632</v>
      </c>
      <c r="B528" s="70" t="s">
        <v>1481</v>
      </c>
      <c r="C528" s="71" t="s">
        <v>18</v>
      </c>
      <c r="D528" s="71" t="s">
        <v>18</v>
      </c>
      <c r="E528" s="70" t="str">
        <f t="shared" si="2"/>
        <v>Agress Yes</v>
      </c>
      <c r="F528" s="9"/>
      <c r="G528" s="71" t="s">
        <v>24</v>
      </c>
      <c r="H528" s="59" t="s">
        <v>2087</v>
      </c>
      <c r="I528" s="81" t="s">
        <v>1489</v>
      </c>
      <c r="J528" s="82" t="s">
        <v>595</v>
      </c>
      <c r="K528" s="59"/>
      <c r="L528" s="59"/>
      <c r="M528" s="59"/>
      <c r="N528" s="59"/>
      <c r="O528" s="59"/>
      <c r="P528" s="59"/>
      <c r="Q528" s="59"/>
      <c r="R528" s="59"/>
      <c r="S528" s="59"/>
      <c r="T528" s="59"/>
      <c r="U528" s="59"/>
      <c r="V528" s="59"/>
      <c r="W528" s="59"/>
      <c r="X528" s="59"/>
      <c r="Y528" s="59"/>
      <c r="Z528" s="59"/>
      <c r="AA528" s="59"/>
    </row>
    <row r="529" spans="1:27">
      <c r="A529" s="69">
        <v>633.20000000000005</v>
      </c>
      <c r="B529" s="70" t="s">
        <v>1490</v>
      </c>
      <c r="C529" s="84" t="s">
        <v>26</v>
      </c>
      <c r="D529" s="71" t="s">
        <v>26</v>
      </c>
      <c r="E529" s="70" t="str">
        <f t="shared" si="2"/>
        <v>Agree No</v>
      </c>
      <c r="F529" s="9"/>
      <c r="G529" s="71" t="s">
        <v>2088</v>
      </c>
      <c r="H529" s="59"/>
      <c r="I529" s="59"/>
      <c r="J529" s="59"/>
      <c r="K529" s="59"/>
      <c r="L529" s="59"/>
      <c r="M529" s="59"/>
      <c r="N529" s="59"/>
      <c r="O529" s="59"/>
      <c r="P529" s="59"/>
      <c r="Q529" s="59"/>
      <c r="R529" s="59"/>
      <c r="S529" s="59"/>
      <c r="T529" s="59"/>
      <c r="U529" s="59"/>
      <c r="V529" s="59"/>
      <c r="W529" s="59"/>
      <c r="X529" s="59"/>
      <c r="Y529" s="59"/>
      <c r="Z529" s="59"/>
      <c r="AA529" s="59"/>
    </row>
    <row r="530" spans="1:27">
      <c r="A530" s="69">
        <v>634.4</v>
      </c>
      <c r="B530" s="70" t="s">
        <v>1492</v>
      </c>
      <c r="C530" s="57" t="s">
        <v>18</v>
      </c>
      <c r="D530" s="71" t="s">
        <v>18</v>
      </c>
      <c r="E530" s="70" t="str">
        <f t="shared" si="2"/>
        <v>Agress Yes</v>
      </c>
      <c r="F530" s="41" t="s">
        <v>221</v>
      </c>
      <c r="G530" s="71" t="s">
        <v>89</v>
      </c>
      <c r="H530" s="59"/>
      <c r="I530" s="59"/>
      <c r="J530" s="59"/>
      <c r="K530" s="59"/>
      <c r="L530" s="59"/>
      <c r="M530" s="59"/>
      <c r="N530" s="59"/>
      <c r="O530" s="59"/>
      <c r="P530" s="59"/>
      <c r="Q530" s="59"/>
      <c r="R530" s="59"/>
      <c r="S530" s="59"/>
      <c r="T530" s="59"/>
      <c r="U530" s="59"/>
      <c r="V530" s="59"/>
      <c r="W530" s="59"/>
      <c r="X530" s="59"/>
      <c r="Y530" s="59"/>
      <c r="Z530" s="59"/>
      <c r="AA530" s="59"/>
    </row>
    <row r="531" spans="1:27">
      <c r="A531" s="69">
        <v>635.6</v>
      </c>
      <c r="B531" s="70" t="s">
        <v>1495</v>
      </c>
      <c r="C531" s="84" t="s">
        <v>26</v>
      </c>
      <c r="D531" s="71" t="s">
        <v>18</v>
      </c>
      <c r="E531" s="70" t="str">
        <f t="shared" si="2"/>
        <v>Disagree</v>
      </c>
      <c r="F531" s="9"/>
      <c r="G531" s="71" t="s">
        <v>2047</v>
      </c>
      <c r="H531" s="59"/>
      <c r="I531" s="59"/>
      <c r="J531" s="59"/>
      <c r="K531" s="59"/>
      <c r="L531" s="59"/>
      <c r="M531" s="59"/>
      <c r="N531" s="59"/>
      <c r="O531" s="59"/>
      <c r="P531" s="59"/>
      <c r="Q531" s="59"/>
      <c r="R531" s="59"/>
      <c r="S531" s="59"/>
      <c r="T531" s="59"/>
      <c r="U531" s="59"/>
      <c r="V531" s="59"/>
      <c r="W531" s="59"/>
      <c r="X531" s="59"/>
      <c r="Y531" s="59"/>
      <c r="Z531" s="59"/>
      <c r="AA531" s="59"/>
    </row>
    <row r="532" spans="1:27">
      <c r="A532" s="69">
        <v>636.79999999999995</v>
      </c>
      <c r="B532" s="70" t="s">
        <v>1497</v>
      </c>
      <c r="C532" s="84" t="s">
        <v>26</v>
      </c>
      <c r="D532" s="71" t="s">
        <v>26</v>
      </c>
      <c r="E532" s="70" t="str">
        <f t="shared" si="2"/>
        <v>Agree No</v>
      </c>
      <c r="F532" s="9"/>
      <c r="G532" s="71" t="s">
        <v>2071</v>
      </c>
      <c r="H532" s="59"/>
      <c r="I532" s="59"/>
      <c r="J532" s="59"/>
      <c r="K532" s="59"/>
      <c r="L532" s="59"/>
      <c r="M532" s="59"/>
      <c r="N532" s="59"/>
      <c r="O532" s="59"/>
      <c r="P532" s="59"/>
      <c r="Q532" s="59"/>
      <c r="R532" s="59"/>
      <c r="S532" s="59"/>
      <c r="T532" s="59"/>
      <c r="U532" s="59"/>
      <c r="V532" s="59"/>
      <c r="W532" s="59"/>
      <c r="X532" s="59"/>
      <c r="Y532" s="59"/>
      <c r="Z532" s="59"/>
      <c r="AA532" s="59"/>
    </row>
    <row r="533" spans="1:27">
      <c r="A533" s="69">
        <v>638</v>
      </c>
      <c r="B533" s="70" t="s">
        <v>1501</v>
      </c>
      <c r="C533" s="71" t="s">
        <v>18</v>
      </c>
      <c r="D533" s="71" t="s">
        <v>18</v>
      </c>
      <c r="E533" s="70" t="str">
        <f t="shared" si="2"/>
        <v>Agress Yes</v>
      </c>
      <c r="F533" s="9"/>
      <c r="G533" s="71" t="s">
        <v>24</v>
      </c>
      <c r="H533" s="59"/>
      <c r="I533" s="59"/>
      <c r="J533" s="59"/>
      <c r="K533" s="59"/>
      <c r="L533" s="59"/>
      <c r="M533" s="59"/>
      <c r="N533" s="59"/>
      <c r="O533" s="59"/>
      <c r="P533" s="59"/>
      <c r="Q533" s="59"/>
      <c r="R533" s="59"/>
      <c r="S533" s="59"/>
      <c r="T533" s="59"/>
      <c r="U533" s="59"/>
      <c r="V533" s="59"/>
      <c r="W533" s="59"/>
      <c r="X533" s="59"/>
      <c r="Y533" s="59"/>
      <c r="Z533" s="59"/>
      <c r="AA533" s="59"/>
    </row>
    <row r="534" spans="1:27">
      <c r="A534" s="69">
        <v>639.20000000000005</v>
      </c>
      <c r="B534" s="70" t="s">
        <v>1501</v>
      </c>
      <c r="C534" s="84" t="s">
        <v>26</v>
      </c>
      <c r="D534" s="71" t="s">
        <v>26</v>
      </c>
      <c r="E534" s="70" t="str">
        <f t="shared" si="2"/>
        <v>Agree No</v>
      </c>
      <c r="F534" s="9"/>
      <c r="G534" s="71" t="s">
        <v>2071</v>
      </c>
      <c r="H534" s="59"/>
      <c r="I534" s="59"/>
      <c r="J534" s="59"/>
      <c r="K534" s="59"/>
      <c r="L534" s="59"/>
      <c r="M534" s="59"/>
      <c r="N534" s="59"/>
      <c r="O534" s="59"/>
      <c r="P534" s="59"/>
      <c r="Q534" s="59"/>
      <c r="R534" s="59"/>
      <c r="S534" s="59"/>
      <c r="T534" s="59"/>
      <c r="U534" s="59"/>
      <c r="V534" s="59"/>
      <c r="W534" s="59"/>
      <c r="X534" s="59"/>
      <c r="Y534" s="59"/>
      <c r="Z534" s="59"/>
      <c r="AA534" s="59"/>
    </row>
    <row r="535" spans="1:27">
      <c r="A535" s="69">
        <v>640.4</v>
      </c>
      <c r="B535" s="70" t="s">
        <v>1506</v>
      </c>
      <c r="C535" s="57" t="s">
        <v>18</v>
      </c>
      <c r="D535" s="71" t="s">
        <v>18</v>
      </c>
      <c r="E535" s="70" t="str">
        <f t="shared" si="2"/>
        <v>Agress Yes</v>
      </c>
      <c r="F535" s="41" t="s">
        <v>221</v>
      </c>
      <c r="G535" s="71" t="s">
        <v>2044</v>
      </c>
      <c r="H535" s="59"/>
      <c r="I535" s="59"/>
      <c r="J535" s="59"/>
      <c r="K535" s="59"/>
      <c r="L535" s="59"/>
      <c r="M535" s="59"/>
      <c r="N535" s="59"/>
      <c r="O535" s="59"/>
      <c r="P535" s="59"/>
      <c r="Q535" s="59"/>
      <c r="R535" s="59"/>
      <c r="S535" s="59"/>
      <c r="T535" s="59"/>
      <c r="U535" s="59"/>
      <c r="V535" s="59"/>
      <c r="W535" s="59"/>
      <c r="X535" s="59"/>
      <c r="Y535" s="59"/>
      <c r="Z535" s="59"/>
      <c r="AA535" s="59"/>
    </row>
    <row r="536" spans="1:27">
      <c r="A536" s="69">
        <v>641.6</v>
      </c>
      <c r="B536" s="70" t="s">
        <v>1515</v>
      </c>
      <c r="C536" s="57" t="s">
        <v>18</v>
      </c>
      <c r="D536" s="71" t="s">
        <v>18</v>
      </c>
      <c r="E536" s="70" t="str">
        <f t="shared" si="2"/>
        <v>Agress Yes</v>
      </c>
      <c r="F536" s="41" t="s">
        <v>221</v>
      </c>
      <c r="G536" s="71" t="s">
        <v>24</v>
      </c>
      <c r="H536" s="59"/>
      <c r="I536" s="59"/>
      <c r="J536" s="59"/>
      <c r="K536" s="59"/>
      <c r="L536" s="59"/>
      <c r="M536" s="59"/>
      <c r="N536" s="59"/>
      <c r="O536" s="59"/>
      <c r="P536" s="59"/>
      <c r="Q536" s="59"/>
      <c r="R536" s="59"/>
      <c r="S536" s="59"/>
      <c r="T536" s="59"/>
      <c r="U536" s="59"/>
      <c r="V536" s="59"/>
      <c r="W536" s="59"/>
      <c r="X536" s="59"/>
      <c r="Y536" s="59"/>
      <c r="Z536" s="59"/>
      <c r="AA536" s="59"/>
    </row>
    <row r="537" spans="1:27">
      <c r="A537" s="69">
        <v>642.79999999999995</v>
      </c>
      <c r="B537" s="70" t="s">
        <v>1521</v>
      </c>
      <c r="C537" s="84" t="s">
        <v>26</v>
      </c>
      <c r="D537" s="71" t="s">
        <v>26</v>
      </c>
      <c r="E537" s="70" t="str">
        <f t="shared" si="2"/>
        <v>Agree No</v>
      </c>
      <c r="F537" s="9"/>
      <c r="G537" s="48"/>
      <c r="H537" s="59"/>
      <c r="I537" s="59"/>
      <c r="J537" s="59"/>
      <c r="K537" s="59"/>
      <c r="L537" s="59"/>
      <c r="M537" s="59"/>
      <c r="N537" s="59"/>
      <c r="O537" s="59"/>
      <c r="P537" s="59"/>
      <c r="Q537" s="59"/>
      <c r="R537" s="59"/>
      <c r="S537" s="59"/>
      <c r="T537" s="59"/>
      <c r="U537" s="59"/>
      <c r="V537" s="59"/>
      <c r="W537" s="59"/>
      <c r="X537" s="59"/>
      <c r="Y537" s="59"/>
      <c r="Z537" s="59"/>
      <c r="AA537" s="59"/>
    </row>
    <row r="538" spans="1:27">
      <c r="A538" s="69">
        <v>644</v>
      </c>
      <c r="B538" s="70" t="s">
        <v>1522</v>
      </c>
      <c r="C538" s="71" t="s">
        <v>26</v>
      </c>
      <c r="D538" s="71" t="s">
        <v>26</v>
      </c>
      <c r="E538" s="70" t="str">
        <f t="shared" si="2"/>
        <v>Agree No</v>
      </c>
      <c r="F538" s="41" t="s">
        <v>221</v>
      </c>
      <c r="G538" s="48"/>
      <c r="H538" s="59"/>
      <c r="I538" s="59"/>
      <c r="J538" s="59"/>
      <c r="K538" s="59"/>
      <c r="L538" s="59"/>
      <c r="M538" s="59"/>
      <c r="N538" s="59"/>
      <c r="O538" s="59"/>
      <c r="P538" s="59"/>
      <c r="Q538" s="59"/>
      <c r="R538" s="59"/>
      <c r="S538" s="59"/>
      <c r="T538" s="59"/>
      <c r="U538" s="59"/>
      <c r="V538" s="59"/>
      <c r="W538" s="59"/>
      <c r="X538" s="59"/>
      <c r="Y538" s="59"/>
      <c r="Z538" s="59"/>
      <c r="AA538" s="59"/>
    </row>
    <row r="539" spans="1:27">
      <c r="A539" s="69">
        <v>645.20000000000005</v>
      </c>
      <c r="B539" s="70" t="s">
        <v>1522</v>
      </c>
      <c r="C539" s="57" t="s">
        <v>18</v>
      </c>
      <c r="D539" s="71" t="s">
        <v>18</v>
      </c>
      <c r="E539" s="70" t="str">
        <f t="shared" si="2"/>
        <v>Agress Yes</v>
      </c>
      <c r="F539" s="41" t="s">
        <v>221</v>
      </c>
      <c r="G539" s="71" t="s">
        <v>24</v>
      </c>
      <c r="H539" s="59"/>
      <c r="I539" s="59"/>
      <c r="J539" s="59"/>
      <c r="K539" s="59"/>
      <c r="L539" s="59"/>
      <c r="M539" s="59"/>
      <c r="N539" s="59"/>
      <c r="O539" s="59"/>
      <c r="P539" s="59"/>
      <c r="Q539" s="59"/>
      <c r="R539" s="59"/>
      <c r="S539" s="59"/>
      <c r="T539" s="59"/>
      <c r="U539" s="59"/>
      <c r="V539" s="59"/>
      <c r="W539" s="59"/>
      <c r="X539" s="59"/>
      <c r="Y539" s="59"/>
      <c r="Z539" s="59"/>
      <c r="AA539" s="59"/>
    </row>
    <row r="540" spans="1:27">
      <c r="A540" s="69">
        <v>646.4</v>
      </c>
      <c r="B540" s="70" t="s">
        <v>1538</v>
      </c>
      <c r="C540" s="57" t="s">
        <v>18</v>
      </c>
      <c r="D540" s="71" t="s">
        <v>18</v>
      </c>
      <c r="E540" s="70" t="str">
        <f t="shared" si="2"/>
        <v>Agress Yes</v>
      </c>
      <c r="F540" s="9"/>
      <c r="G540" s="71" t="s">
        <v>89</v>
      </c>
      <c r="H540" s="59"/>
      <c r="I540" s="59"/>
      <c r="J540" s="59"/>
      <c r="K540" s="59"/>
      <c r="L540" s="59"/>
      <c r="M540" s="59"/>
      <c r="N540" s="59"/>
      <c r="O540" s="59"/>
      <c r="P540" s="59"/>
      <c r="Q540" s="59"/>
      <c r="R540" s="59"/>
      <c r="S540" s="59"/>
      <c r="T540" s="59"/>
      <c r="U540" s="59"/>
      <c r="V540" s="59"/>
      <c r="W540" s="59"/>
      <c r="X540" s="59"/>
      <c r="Y540" s="59"/>
      <c r="Z540" s="59"/>
      <c r="AA540" s="59"/>
    </row>
    <row r="541" spans="1:27">
      <c r="A541" s="69">
        <v>647.6</v>
      </c>
      <c r="B541" s="70" t="s">
        <v>1539</v>
      </c>
      <c r="C541" s="57" t="s">
        <v>18</v>
      </c>
      <c r="D541" s="71" t="s">
        <v>18</v>
      </c>
      <c r="E541" s="70" t="str">
        <f t="shared" si="2"/>
        <v>Agress Yes</v>
      </c>
      <c r="F541" s="41" t="s">
        <v>221</v>
      </c>
      <c r="G541" s="71" t="s">
        <v>2047</v>
      </c>
      <c r="H541" s="59"/>
      <c r="I541" s="59"/>
      <c r="J541" s="59"/>
      <c r="K541" s="59"/>
      <c r="L541" s="59"/>
      <c r="M541" s="59"/>
      <c r="N541" s="59"/>
      <c r="O541" s="59"/>
      <c r="P541" s="59"/>
      <c r="Q541" s="59"/>
      <c r="R541" s="59"/>
      <c r="S541" s="59"/>
      <c r="T541" s="59"/>
      <c r="U541" s="59"/>
      <c r="V541" s="59"/>
      <c r="W541" s="59"/>
      <c r="X541" s="59"/>
      <c r="Y541" s="59"/>
      <c r="Z541" s="59"/>
      <c r="AA541" s="59"/>
    </row>
    <row r="542" spans="1:27">
      <c r="A542" s="69">
        <v>648.79999999999995</v>
      </c>
      <c r="B542" s="70" t="s">
        <v>1539</v>
      </c>
      <c r="C542" s="71" t="s">
        <v>26</v>
      </c>
      <c r="D542" s="71" t="s">
        <v>26</v>
      </c>
      <c r="E542" s="70" t="str">
        <f t="shared" si="2"/>
        <v>Agree No</v>
      </c>
      <c r="F542" s="41" t="s">
        <v>221</v>
      </c>
      <c r="G542" s="48"/>
      <c r="H542" s="59"/>
      <c r="I542" s="59"/>
      <c r="J542" s="59"/>
      <c r="K542" s="59"/>
      <c r="L542" s="59"/>
      <c r="M542" s="59"/>
      <c r="N542" s="59"/>
      <c r="O542" s="59"/>
      <c r="P542" s="59"/>
      <c r="Q542" s="59"/>
      <c r="R542" s="59"/>
      <c r="S542" s="59"/>
      <c r="T542" s="59"/>
      <c r="U542" s="59"/>
      <c r="V542" s="59"/>
      <c r="W542" s="59"/>
      <c r="X542" s="59"/>
      <c r="Y542" s="59"/>
      <c r="Z542" s="59"/>
      <c r="AA542" s="59"/>
    </row>
    <row r="543" spans="1:27">
      <c r="A543" s="69">
        <v>650</v>
      </c>
      <c r="B543" s="70" t="s">
        <v>1539</v>
      </c>
      <c r="C543" s="84" t="s">
        <v>26</v>
      </c>
      <c r="D543" s="71" t="s">
        <v>26</v>
      </c>
      <c r="E543" s="70" t="str">
        <f t="shared" si="2"/>
        <v>Agree No</v>
      </c>
      <c r="F543" s="9"/>
      <c r="G543" s="48"/>
      <c r="H543" s="59"/>
      <c r="I543" s="59"/>
      <c r="J543" s="59"/>
      <c r="K543" s="59"/>
      <c r="L543" s="59"/>
      <c r="M543" s="59"/>
      <c r="N543" s="59"/>
      <c r="O543" s="59"/>
      <c r="P543" s="59"/>
      <c r="Q543" s="59"/>
      <c r="R543" s="59"/>
      <c r="S543" s="59"/>
      <c r="T543" s="59"/>
      <c r="U543" s="59"/>
      <c r="V543" s="59"/>
      <c r="W543" s="59"/>
      <c r="X543" s="59"/>
      <c r="Y543" s="59"/>
      <c r="Z543" s="59"/>
      <c r="AA543" s="59"/>
    </row>
    <row r="544" spans="1:27">
      <c r="A544" s="69">
        <v>651.20000000000005</v>
      </c>
      <c r="B544" s="70" t="s">
        <v>1539</v>
      </c>
      <c r="C544" s="71" t="s">
        <v>26</v>
      </c>
      <c r="D544" s="71" t="s">
        <v>26</v>
      </c>
      <c r="E544" s="70" t="str">
        <f t="shared" si="2"/>
        <v>Agree No</v>
      </c>
      <c r="F544" s="41" t="s">
        <v>221</v>
      </c>
      <c r="G544" s="48"/>
      <c r="H544" s="59"/>
      <c r="I544" s="59"/>
      <c r="J544" s="59"/>
      <c r="K544" s="59"/>
      <c r="L544" s="59"/>
      <c r="M544" s="59"/>
      <c r="N544" s="59"/>
      <c r="O544" s="59"/>
      <c r="P544" s="59"/>
      <c r="Q544" s="59"/>
      <c r="R544" s="59"/>
      <c r="S544" s="59"/>
      <c r="T544" s="59"/>
      <c r="U544" s="59"/>
      <c r="V544" s="59"/>
      <c r="W544" s="59"/>
      <c r="X544" s="59"/>
      <c r="Y544" s="59"/>
      <c r="Z544" s="59"/>
      <c r="AA544" s="59"/>
    </row>
    <row r="545" spans="1:27">
      <c r="A545" s="69">
        <v>652.4</v>
      </c>
      <c r="B545" s="70" t="s">
        <v>1539</v>
      </c>
      <c r="C545" s="71" t="s">
        <v>26</v>
      </c>
      <c r="D545" s="71" t="s">
        <v>26</v>
      </c>
      <c r="E545" s="70" t="str">
        <f t="shared" si="2"/>
        <v>Agree No</v>
      </c>
      <c r="F545" s="41" t="s">
        <v>221</v>
      </c>
      <c r="G545" s="48"/>
      <c r="H545" s="59"/>
      <c r="I545" s="59"/>
      <c r="J545" s="59"/>
      <c r="K545" s="59"/>
      <c r="L545" s="59"/>
      <c r="M545" s="59"/>
      <c r="N545" s="59"/>
      <c r="O545" s="59"/>
      <c r="P545" s="59"/>
      <c r="Q545" s="59"/>
      <c r="R545" s="59"/>
      <c r="S545" s="59"/>
      <c r="T545" s="59"/>
      <c r="U545" s="59"/>
      <c r="V545" s="59"/>
      <c r="W545" s="59"/>
      <c r="X545" s="59"/>
      <c r="Y545" s="59"/>
      <c r="Z545" s="59"/>
      <c r="AA545" s="59"/>
    </row>
    <row r="546" spans="1:27">
      <c r="A546" s="69">
        <v>653.6</v>
      </c>
      <c r="B546" s="70" t="s">
        <v>1539</v>
      </c>
      <c r="C546" s="71" t="s">
        <v>26</v>
      </c>
      <c r="D546" s="71" t="s">
        <v>26</v>
      </c>
      <c r="E546" s="70" t="str">
        <f t="shared" si="2"/>
        <v>Agree No</v>
      </c>
      <c r="F546" s="41" t="s">
        <v>221</v>
      </c>
      <c r="G546" s="48"/>
      <c r="H546" s="59"/>
      <c r="I546" s="59"/>
      <c r="J546" s="59"/>
      <c r="K546" s="59"/>
      <c r="L546" s="59"/>
      <c r="M546" s="59"/>
      <c r="N546" s="59"/>
      <c r="O546" s="59"/>
      <c r="P546" s="59"/>
      <c r="Q546" s="59"/>
      <c r="R546" s="59"/>
      <c r="S546" s="59"/>
      <c r="T546" s="59"/>
      <c r="U546" s="59"/>
      <c r="V546" s="59"/>
      <c r="W546" s="59"/>
      <c r="X546" s="59"/>
      <c r="Y546" s="59"/>
      <c r="Z546" s="59"/>
      <c r="AA546" s="59"/>
    </row>
    <row r="547" spans="1:27">
      <c r="A547" s="69">
        <v>654.79999999999995</v>
      </c>
      <c r="B547" s="70" t="s">
        <v>1558</v>
      </c>
      <c r="C547" s="84" t="s">
        <v>26</v>
      </c>
      <c r="D547" s="56" t="s">
        <v>26</v>
      </c>
      <c r="E547" s="70" t="str">
        <f t="shared" si="2"/>
        <v>Agree No</v>
      </c>
      <c r="F547" s="9"/>
      <c r="G547" s="71" t="s">
        <v>2044</v>
      </c>
      <c r="H547" s="59"/>
      <c r="I547" s="59"/>
      <c r="J547" s="59"/>
      <c r="K547" s="59"/>
      <c r="L547" s="59"/>
      <c r="M547" s="59"/>
      <c r="N547" s="59"/>
      <c r="O547" s="59"/>
      <c r="P547" s="59"/>
      <c r="Q547" s="59"/>
      <c r="R547" s="59"/>
      <c r="S547" s="59"/>
      <c r="T547" s="59"/>
      <c r="U547" s="59"/>
      <c r="V547" s="59"/>
      <c r="W547" s="59"/>
      <c r="X547" s="59"/>
      <c r="Y547" s="59"/>
      <c r="Z547" s="59"/>
      <c r="AA547" s="59"/>
    </row>
    <row r="548" spans="1:27">
      <c r="A548" s="69">
        <v>656</v>
      </c>
      <c r="B548" s="70" t="s">
        <v>1559</v>
      </c>
      <c r="C548" s="84" t="s">
        <v>26</v>
      </c>
      <c r="D548" s="71" t="s">
        <v>26</v>
      </c>
      <c r="E548" s="70" t="str">
        <f t="shared" si="2"/>
        <v>Agree No</v>
      </c>
      <c r="F548" s="9"/>
      <c r="G548" s="71" t="s">
        <v>2071</v>
      </c>
      <c r="H548" s="59"/>
      <c r="I548" s="59"/>
      <c r="J548" s="59"/>
      <c r="K548" s="59"/>
      <c r="L548" s="59"/>
      <c r="M548" s="59"/>
      <c r="N548" s="59"/>
      <c r="O548" s="59"/>
      <c r="P548" s="59"/>
      <c r="Q548" s="59"/>
      <c r="R548" s="59"/>
      <c r="S548" s="59"/>
      <c r="T548" s="59"/>
      <c r="U548" s="59"/>
      <c r="V548" s="59"/>
      <c r="W548" s="59"/>
      <c r="X548" s="59"/>
      <c r="Y548" s="59"/>
      <c r="Z548" s="59"/>
      <c r="AA548" s="59"/>
    </row>
    <row r="549" spans="1:27">
      <c r="A549" s="69">
        <v>657.2</v>
      </c>
      <c r="B549" s="70" t="s">
        <v>1559</v>
      </c>
      <c r="C549" s="57" t="s">
        <v>18</v>
      </c>
      <c r="D549" s="71" t="s">
        <v>18</v>
      </c>
      <c r="E549" s="70" t="str">
        <f t="shared" si="2"/>
        <v>Agress Yes</v>
      </c>
      <c r="F549" s="9"/>
      <c r="G549" s="71" t="s">
        <v>2044</v>
      </c>
      <c r="H549" s="59"/>
      <c r="I549" s="59"/>
      <c r="J549" s="59"/>
      <c r="K549" s="59"/>
      <c r="L549" s="59"/>
      <c r="M549" s="59"/>
      <c r="N549" s="59"/>
      <c r="O549" s="59"/>
      <c r="P549" s="59"/>
      <c r="Q549" s="59"/>
      <c r="R549" s="59"/>
      <c r="S549" s="59"/>
      <c r="T549" s="59"/>
      <c r="U549" s="59"/>
      <c r="V549" s="59"/>
      <c r="W549" s="59"/>
      <c r="X549" s="59"/>
      <c r="Y549" s="59"/>
      <c r="Z549" s="59"/>
      <c r="AA549" s="59"/>
    </row>
    <row r="550" spans="1:27">
      <c r="A550" s="69">
        <v>658.4</v>
      </c>
      <c r="B550" s="70" t="s">
        <v>1566</v>
      </c>
      <c r="C550" s="84" t="s">
        <v>26</v>
      </c>
      <c r="D550" s="71" t="s">
        <v>26</v>
      </c>
      <c r="E550" s="70" t="str">
        <f t="shared" si="2"/>
        <v>Agree No</v>
      </c>
      <c r="F550" s="9"/>
      <c r="G550" s="71" t="s">
        <v>2059</v>
      </c>
      <c r="H550" s="59"/>
      <c r="I550" s="59"/>
      <c r="J550" s="59"/>
      <c r="K550" s="59"/>
      <c r="L550" s="59"/>
      <c r="M550" s="59"/>
      <c r="N550" s="59"/>
      <c r="O550" s="59"/>
      <c r="P550" s="59"/>
      <c r="Q550" s="59"/>
      <c r="R550" s="59"/>
      <c r="S550" s="59"/>
      <c r="T550" s="59"/>
      <c r="U550" s="59"/>
      <c r="V550" s="59"/>
      <c r="W550" s="59"/>
      <c r="X550" s="59"/>
      <c r="Y550" s="59"/>
      <c r="Z550" s="59"/>
      <c r="AA550" s="59"/>
    </row>
    <row r="551" spans="1:27">
      <c r="A551" s="69">
        <v>659.6</v>
      </c>
      <c r="B551" s="70" t="s">
        <v>1567</v>
      </c>
      <c r="C551" s="71" t="s">
        <v>26</v>
      </c>
      <c r="D551" s="71" t="s">
        <v>26</v>
      </c>
      <c r="E551" s="70" t="str">
        <f t="shared" si="2"/>
        <v>Agree No</v>
      </c>
      <c r="F551" s="41" t="s">
        <v>221</v>
      </c>
      <c r="G551" s="71" t="s">
        <v>2071</v>
      </c>
      <c r="H551" s="59"/>
      <c r="I551" s="59"/>
      <c r="J551" s="59"/>
      <c r="K551" s="59"/>
      <c r="L551" s="59"/>
      <c r="M551" s="59"/>
      <c r="N551" s="59"/>
      <c r="O551" s="59"/>
      <c r="P551" s="59"/>
      <c r="Q551" s="59"/>
      <c r="R551" s="59"/>
      <c r="S551" s="59"/>
      <c r="T551" s="59"/>
      <c r="U551" s="59"/>
      <c r="V551" s="59"/>
      <c r="W551" s="59"/>
      <c r="X551" s="59"/>
      <c r="Y551" s="59"/>
      <c r="Z551" s="59"/>
      <c r="AA551" s="59"/>
    </row>
    <row r="552" spans="1:27">
      <c r="A552" s="69">
        <v>660.8</v>
      </c>
      <c r="B552" s="70" t="s">
        <v>1573</v>
      </c>
      <c r="C552" s="57" t="s">
        <v>18</v>
      </c>
      <c r="D552" s="71" t="s">
        <v>18</v>
      </c>
      <c r="E552" s="70" t="str">
        <f t="shared" si="2"/>
        <v>Agress Yes</v>
      </c>
      <c r="F552" s="41" t="s">
        <v>221</v>
      </c>
      <c r="G552" s="71" t="s">
        <v>2044</v>
      </c>
      <c r="H552" s="59"/>
      <c r="I552" s="59"/>
      <c r="J552" s="59"/>
      <c r="K552" s="59"/>
      <c r="L552" s="59"/>
      <c r="M552" s="59"/>
      <c r="N552" s="59"/>
      <c r="O552" s="59"/>
      <c r="P552" s="59"/>
      <c r="Q552" s="59"/>
      <c r="R552" s="59"/>
      <c r="S552" s="59"/>
      <c r="T552" s="59"/>
      <c r="U552" s="59"/>
      <c r="V552" s="59"/>
      <c r="W552" s="59"/>
      <c r="X552" s="59"/>
      <c r="Y552" s="59"/>
      <c r="Z552" s="59"/>
      <c r="AA552" s="59"/>
    </row>
    <row r="553" spans="1:27">
      <c r="A553" s="69">
        <v>662</v>
      </c>
      <c r="B553" s="70" t="s">
        <v>1580</v>
      </c>
      <c r="C553" s="84" t="s">
        <v>26</v>
      </c>
      <c r="D553" s="71" t="s">
        <v>26</v>
      </c>
      <c r="E553" s="70" t="str">
        <f t="shared" si="2"/>
        <v>Agree No</v>
      </c>
      <c r="F553" s="9"/>
      <c r="G553" s="48"/>
      <c r="H553" s="59"/>
      <c r="I553" s="59"/>
      <c r="J553" s="59"/>
      <c r="K553" s="59"/>
      <c r="L553" s="59"/>
      <c r="M553" s="59"/>
      <c r="N553" s="59"/>
      <c r="O553" s="59"/>
      <c r="P553" s="59"/>
      <c r="Q553" s="59"/>
      <c r="R553" s="59"/>
      <c r="S553" s="59"/>
      <c r="T553" s="59"/>
      <c r="U553" s="59"/>
      <c r="V553" s="59"/>
      <c r="W553" s="59"/>
      <c r="X553" s="59"/>
      <c r="Y553" s="59"/>
      <c r="Z553" s="59"/>
      <c r="AA553" s="59"/>
    </row>
    <row r="554" spans="1:27">
      <c r="A554" s="69">
        <v>663.2</v>
      </c>
      <c r="B554" s="70" t="s">
        <v>1580</v>
      </c>
      <c r="C554" s="71" t="s">
        <v>26</v>
      </c>
      <c r="D554" s="71" t="s">
        <v>26</v>
      </c>
      <c r="E554" s="70" t="str">
        <f t="shared" si="2"/>
        <v>Agree No</v>
      </c>
      <c r="F554" s="41" t="s">
        <v>221</v>
      </c>
      <c r="G554" s="48"/>
      <c r="H554" s="59"/>
      <c r="I554" s="59"/>
      <c r="J554" s="59"/>
      <c r="K554" s="59"/>
      <c r="L554" s="59"/>
      <c r="M554" s="59"/>
      <c r="N554" s="59"/>
      <c r="O554" s="59"/>
      <c r="P554" s="59"/>
      <c r="Q554" s="59"/>
      <c r="R554" s="59"/>
      <c r="S554" s="59"/>
      <c r="T554" s="59"/>
      <c r="U554" s="59"/>
      <c r="V554" s="59"/>
      <c r="W554" s="59"/>
      <c r="X554" s="59"/>
      <c r="Y554" s="59"/>
      <c r="Z554" s="59"/>
      <c r="AA554" s="59"/>
    </row>
    <row r="555" spans="1:27">
      <c r="A555" s="69">
        <v>664.4</v>
      </c>
      <c r="B555" s="70" t="s">
        <v>1580</v>
      </c>
      <c r="C555" s="71" t="s">
        <v>26</v>
      </c>
      <c r="D555" s="71" t="s">
        <v>26</v>
      </c>
      <c r="E555" s="70" t="str">
        <f t="shared" si="2"/>
        <v>Agree No</v>
      </c>
      <c r="F555" s="41" t="s">
        <v>221</v>
      </c>
      <c r="G555" s="48"/>
      <c r="H555" s="59"/>
      <c r="I555" s="59"/>
      <c r="J555" s="59"/>
      <c r="K555" s="59"/>
      <c r="L555" s="59"/>
      <c r="M555" s="59"/>
      <c r="N555" s="59"/>
      <c r="O555" s="59"/>
      <c r="P555" s="59"/>
      <c r="Q555" s="59"/>
      <c r="R555" s="59"/>
      <c r="S555" s="59"/>
      <c r="T555" s="59"/>
      <c r="U555" s="59"/>
      <c r="V555" s="59"/>
      <c r="W555" s="59"/>
      <c r="X555" s="59"/>
      <c r="Y555" s="59"/>
      <c r="Z555" s="59"/>
      <c r="AA555" s="59"/>
    </row>
    <row r="556" spans="1:27">
      <c r="A556" s="69">
        <v>665.6</v>
      </c>
      <c r="B556" s="70" t="s">
        <v>1593</v>
      </c>
      <c r="C556" s="84" t="s">
        <v>26</v>
      </c>
      <c r="D556" s="71" t="s">
        <v>26</v>
      </c>
      <c r="E556" s="70" t="str">
        <f t="shared" si="2"/>
        <v>Agree No</v>
      </c>
      <c r="F556" s="9"/>
      <c r="G556" s="48"/>
      <c r="H556" s="59"/>
      <c r="I556" s="59"/>
      <c r="J556" s="59"/>
      <c r="K556" s="59"/>
      <c r="L556" s="59"/>
      <c r="M556" s="59"/>
      <c r="N556" s="59"/>
      <c r="O556" s="59"/>
      <c r="P556" s="59"/>
      <c r="Q556" s="59"/>
      <c r="R556" s="59"/>
      <c r="S556" s="59"/>
      <c r="T556" s="59"/>
      <c r="U556" s="59"/>
      <c r="V556" s="59"/>
      <c r="W556" s="59"/>
      <c r="X556" s="59"/>
      <c r="Y556" s="59"/>
      <c r="Z556" s="59"/>
      <c r="AA556" s="59"/>
    </row>
    <row r="557" spans="1:27">
      <c r="A557" s="69">
        <v>666.8</v>
      </c>
      <c r="B557" s="70" t="s">
        <v>1595</v>
      </c>
      <c r="C557" s="71" t="s">
        <v>18</v>
      </c>
      <c r="D557" s="71" t="s">
        <v>18</v>
      </c>
      <c r="E557" s="70" t="str">
        <f t="shared" si="2"/>
        <v>Agress Yes</v>
      </c>
      <c r="F557" s="9"/>
      <c r="G557" s="71" t="s">
        <v>24</v>
      </c>
      <c r="H557" s="11" t="s">
        <v>2089</v>
      </c>
      <c r="I557" s="81" t="s">
        <v>1598</v>
      </c>
      <c r="J557" s="82" t="s">
        <v>1227</v>
      </c>
      <c r="K557" s="59"/>
      <c r="L557" s="59"/>
      <c r="M557" s="59"/>
      <c r="N557" s="59"/>
      <c r="O557" s="59"/>
      <c r="P557" s="59"/>
      <c r="Q557" s="59"/>
      <c r="R557" s="59"/>
      <c r="S557" s="59"/>
      <c r="T557" s="59"/>
      <c r="U557" s="59"/>
      <c r="V557" s="59"/>
      <c r="W557" s="59"/>
      <c r="X557" s="59"/>
      <c r="Y557" s="59"/>
      <c r="Z557" s="59"/>
      <c r="AA557" s="59"/>
    </row>
    <row r="558" spans="1:27">
      <c r="A558" s="69">
        <v>668</v>
      </c>
      <c r="B558" s="70" t="s">
        <v>1595</v>
      </c>
      <c r="C558" s="71" t="s">
        <v>18</v>
      </c>
      <c r="D558" s="71" t="s">
        <v>18</v>
      </c>
      <c r="E558" s="70" t="str">
        <f t="shared" si="2"/>
        <v>Agress Yes</v>
      </c>
      <c r="F558" s="9"/>
      <c r="G558" s="71" t="s">
        <v>24</v>
      </c>
      <c r="H558" s="11" t="s">
        <v>2089</v>
      </c>
      <c r="I558" s="59"/>
      <c r="J558" s="59"/>
      <c r="K558" s="59"/>
      <c r="L558" s="59"/>
      <c r="M558" s="59"/>
      <c r="N558" s="59"/>
      <c r="O558" s="59"/>
      <c r="P558" s="59"/>
      <c r="Q558" s="59"/>
      <c r="R558" s="59"/>
      <c r="S558" s="59"/>
      <c r="T558" s="59"/>
      <c r="U558" s="59"/>
      <c r="V558" s="59"/>
      <c r="W558" s="59"/>
      <c r="X558" s="59"/>
      <c r="Y558" s="59"/>
      <c r="Z558" s="59"/>
      <c r="AA558" s="59"/>
    </row>
    <row r="559" spans="1:27">
      <c r="A559" s="69">
        <v>669.2</v>
      </c>
      <c r="B559" s="70" t="s">
        <v>1595</v>
      </c>
      <c r="C559" s="71" t="s">
        <v>18</v>
      </c>
      <c r="D559" s="71" t="s">
        <v>18</v>
      </c>
      <c r="E559" s="70" t="str">
        <f t="shared" si="2"/>
        <v>Agress Yes</v>
      </c>
      <c r="F559" s="9"/>
      <c r="G559" s="71" t="s">
        <v>24</v>
      </c>
      <c r="H559" s="11" t="s">
        <v>2089</v>
      </c>
      <c r="I559" s="59"/>
      <c r="J559" s="59"/>
      <c r="K559" s="59"/>
      <c r="L559" s="59"/>
      <c r="M559" s="59"/>
      <c r="N559" s="59"/>
      <c r="O559" s="59"/>
      <c r="P559" s="59"/>
      <c r="Q559" s="59"/>
      <c r="R559" s="59"/>
      <c r="S559" s="59"/>
      <c r="T559" s="59"/>
      <c r="U559" s="59"/>
      <c r="V559" s="59"/>
      <c r="W559" s="59"/>
      <c r="X559" s="59"/>
      <c r="Y559" s="59"/>
      <c r="Z559" s="59"/>
      <c r="AA559" s="59"/>
    </row>
    <row r="560" spans="1:27">
      <c r="A560" s="69">
        <v>670.4</v>
      </c>
      <c r="B560" s="70" t="s">
        <v>1595</v>
      </c>
      <c r="C560" s="71" t="s">
        <v>18</v>
      </c>
      <c r="D560" s="71" t="s">
        <v>18</v>
      </c>
      <c r="E560" s="70" t="str">
        <f t="shared" si="2"/>
        <v>Agress Yes</v>
      </c>
      <c r="F560" s="9"/>
      <c r="G560" s="71" t="s">
        <v>24</v>
      </c>
      <c r="H560" s="11" t="s">
        <v>2089</v>
      </c>
      <c r="I560" s="59"/>
      <c r="J560" s="59"/>
      <c r="K560" s="59"/>
      <c r="L560" s="59"/>
      <c r="M560" s="59"/>
      <c r="N560" s="59"/>
      <c r="O560" s="59"/>
      <c r="P560" s="59"/>
      <c r="Q560" s="59"/>
      <c r="R560" s="59"/>
      <c r="S560" s="59"/>
      <c r="T560" s="59"/>
      <c r="U560" s="59"/>
      <c r="V560" s="59"/>
      <c r="W560" s="59"/>
      <c r="X560" s="59"/>
      <c r="Y560" s="59"/>
      <c r="Z560" s="59"/>
      <c r="AA560" s="59"/>
    </row>
    <row r="561" spans="1:27">
      <c r="A561" s="69">
        <v>671.6</v>
      </c>
      <c r="B561" s="70" t="s">
        <v>1595</v>
      </c>
      <c r="C561" s="71" t="s">
        <v>18</v>
      </c>
      <c r="D561" s="71" t="s">
        <v>18</v>
      </c>
      <c r="E561" s="70" t="str">
        <f t="shared" si="2"/>
        <v>Agress Yes</v>
      </c>
      <c r="F561" s="9"/>
      <c r="G561" s="71" t="s">
        <v>24</v>
      </c>
      <c r="H561" s="11" t="s">
        <v>2089</v>
      </c>
      <c r="I561" s="59"/>
      <c r="J561" s="59"/>
      <c r="K561" s="59"/>
      <c r="L561" s="59"/>
      <c r="M561" s="59"/>
      <c r="N561" s="59"/>
      <c r="O561" s="59"/>
      <c r="P561" s="59"/>
      <c r="Q561" s="59"/>
      <c r="R561" s="59"/>
      <c r="S561" s="59"/>
      <c r="T561" s="59"/>
      <c r="U561" s="59"/>
      <c r="V561" s="59"/>
      <c r="W561" s="59"/>
      <c r="X561" s="59"/>
      <c r="Y561" s="59"/>
      <c r="Z561" s="59"/>
      <c r="AA561" s="59"/>
    </row>
    <row r="562" spans="1:27">
      <c r="A562" s="69">
        <v>672.8</v>
      </c>
      <c r="B562" s="70" t="s">
        <v>1595</v>
      </c>
      <c r="C562" s="71" t="s">
        <v>18</v>
      </c>
      <c r="D562" s="71" t="s">
        <v>18</v>
      </c>
      <c r="E562" s="70" t="str">
        <f t="shared" si="2"/>
        <v>Agress Yes</v>
      </c>
      <c r="F562" s="9"/>
      <c r="G562" s="71" t="s">
        <v>24</v>
      </c>
      <c r="H562" s="11" t="s">
        <v>2089</v>
      </c>
      <c r="I562" s="59"/>
      <c r="J562" s="59"/>
      <c r="K562" s="59"/>
      <c r="L562" s="59"/>
      <c r="M562" s="59"/>
      <c r="N562" s="59"/>
      <c r="O562" s="59"/>
      <c r="P562" s="59"/>
      <c r="Q562" s="59"/>
      <c r="R562" s="59"/>
      <c r="S562" s="59"/>
      <c r="T562" s="59"/>
      <c r="U562" s="59"/>
      <c r="V562" s="59"/>
      <c r="W562" s="59"/>
      <c r="X562" s="59"/>
      <c r="Y562" s="59"/>
      <c r="Z562" s="59"/>
      <c r="AA562" s="59"/>
    </row>
    <row r="563" spans="1:27">
      <c r="A563" s="69">
        <v>674</v>
      </c>
      <c r="B563" s="70" t="s">
        <v>1595</v>
      </c>
      <c r="C563" s="71" t="s">
        <v>18</v>
      </c>
      <c r="D563" s="71" t="s">
        <v>18</v>
      </c>
      <c r="E563" s="70" t="str">
        <f t="shared" si="2"/>
        <v>Agress Yes</v>
      </c>
      <c r="F563" s="9"/>
      <c r="G563" s="71" t="s">
        <v>24</v>
      </c>
      <c r="H563" s="11" t="s">
        <v>2089</v>
      </c>
      <c r="I563" s="59"/>
      <c r="J563" s="59"/>
      <c r="K563" s="59"/>
      <c r="L563" s="59"/>
      <c r="M563" s="59"/>
      <c r="N563" s="59"/>
      <c r="O563" s="59"/>
      <c r="P563" s="59"/>
      <c r="Q563" s="59"/>
      <c r="R563" s="59"/>
      <c r="S563" s="59"/>
      <c r="T563" s="59"/>
      <c r="U563" s="59"/>
      <c r="V563" s="59"/>
      <c r="W563" s="59"/>
      <c r="X563" s="59"/>
      <c r="Y563" s="59"/>
      <c r="Z563" s="59"/>
      <c r="AA563" s="59"/>
    </row>
    <row r="564" spans="1:27">
      <c r="A564" s="69">
        <v>675.2</v>
      </c>
      <c r="B564" s="70" t="s">
        <v>1595</v>
      </c>
      <c r="C564" s="71" t="s">
        <v>18</v>
      </c>
      <c r="D564" s="71" t="s">
        <v>18</v>
      </c>
      <c r="E564" s="70" t="str">
        <f t="shared" si="2"/>
        <v>Agress Yes</v>
      </c>
      <c r="F564" s="9"/>
      <c r="G564" s="71" t="s">
        <v>24</v>
      </c>
      <c r="H564" s="11" t="s">
        <v>2089</v>
      </c>
      <c r="I564" s="59"/>
      <c r="J564" s="59"/>
      <c r="K564" s="59"/>
      <c r="L564" s="59"/>
      <c r="M564" s="59"/>
      <c r="N564" s="59"/>
      <c r="O564" s="59"/>
      <c r="P564" s="59"/>
      <c r="Q564" s="59"/>
      <c r="R564" s="59"/>
      <c r="S564" s="59"/>
      <c r="T564" s="59"/>
      <c r="U564" s="59"/>
      <c r="V564" s="59"/>
      <c r="W564" s="59"/>
      <c r="X564" s="59"/>
      <c r="Y564" s="59"/>
      <c r="Z564" s="59"/>
      <c r="AA564" s="59"/>
    </row>
    <row r="565" spans="1:27">
      <c r="A565" s="69">
        <v>676.4</v>
      </c>
      <c r="B565" s="70" t="s">
        <v>1595</v>
      </c>
      <c r="C565" s="71" t="s">
        <v>18</v>
      </c>
      <c r="D565" s="71" t="s">
        <v>18</v>
      </c>
      <c r="E565" s="70" t="str">
        <f t="shared" si="2"/>
        <v>Agress Yes</v>
      </c>
      <c r="F565" s="9"/>
      <c r="G565" s="71" t="s">
        <v>24</v>
      </c>
      <c r="H565" s="11" t="s">
        <v>2089</v>
      </c>
      <c r="I565" s="59"/>
      <c r="J565" s="59"/>
      <c r="K565" s="59"/>
      <c r="L565" s="59"/>
      <c r="M565" s="59"/>
      <c r="N565" s="59"/>
      <c r="O565" s="59"/>
      <c r="P565" s="59"/>
      <c r="Q565" s="59"/>
      <c r="R565" s="59"/>
      <c r="S565" s="59"/>
      <c r="T565" s="59"/>
      <c r="U565" s="59"/>
      <c r="V565" s="59"/>
      <c r="W565" s="59"/>
      <c r="X565" s="59"/>
      <c r="Y565" s="59"/>
      <c r="Z565" s="59"/>
      <c r="AA565" s="59"/>
    </row>
    <row r="566" spans="1:27">
      <c r="A566" s="69">
        <v>677.6</v>
      </c>
      <c r="B566" s="70" t="s">
        <v>1595</v>
      </c>
      <c r="C566" s="71" t="s">
        <v>18</v>
      </c>
      <c r="D566" s="71" t="s">
        <v>18</v>
      </c>
      <c r="E566" s="70" t="str">
        <f t="shared" si="2"/>
        <v>Agress Yes</v>
      </c>
      <c r="F566" s="9"/>
      <c r="G566" s="71" t="s">
        <v>24</v>
      </c>
      <c r="H566" s="11" t="s">
        <v>2089</v>
      </c>
      <c r="I566" s="59"/>
      <c r="J566" s="59"/>
      <c r="K566" s="59"/>
      <c r="L566" s="59"/>
      <c r="M566" s="59"/>
      <c r="N566" s="59"/>
      <c r="O566" s="59"/>
      <c r="P566" s="59"/>
      <c r="Q566" s="59"/>
      <c r="R566" s="59"/>
      <c r="S566" s="59"/>
      <c r="T566" s="59"/>
      <c r="U566" s="59"/>
      <c r="V566" s="59"/>
      <c r="W566" s="59"/>
      <c r="X566" s="59"/>
      <c r="Y566" s="59"/>
      <c r="Z566" s="59"/>
      <c r="AA566" s="59"/>
    </row>
    <row r="567" spans="1:27">
      <c r="A567" s="69">
        <v>678.8</v>
      </c>
      <c r="B567" s="70" t="s">
        <v>1595</v>
      </c>
      <c r="C567" s="71" t="s">
        <v>18</v>
      </c>
      <c r="D567" s="71" t="s">
        <v>18</v>
      </c>
      <c r="E567" s="70" t="str">
        <f t="shared" si="2"/>
        <v>Agress Yes</v>
      </c>
      <c r="F567" s="9"/>
      <c r="G567" s="71" t="s">
        <v>24</v>
      </c>
      <c r="H567" s="11" t="s">
        <v>2089</v>
      </c>
      <c r="I567" s="59"/>
      <c r="J567" s="59"/>
      <c r="K567" s="59"/>
      <c r="L567" s="59"/>
      <c r="M567" s="59"/>
      <c r="N567" s="59"/>
      <c r="O567" s="59"/>
      <c r="P567" s="59"/>
      <c r="Q567" s="59"/>
      <c r="R567" s="59"/>
      <c r="S567" s="59"/>
      <c r="T567" s="59"/>
      <c r="U567" s="59"/>
      <c r="V567" s="59"/>
      <c r="W567" s="59"/>
      <c r="X567" s="59"/>
      <c r="Y567" s="59"/>
      <c r="Z567" s="59"/>
      <c r="AA567" s="59"/>
    </row>
    <row r="568" spans="1:27">
      <c r="A568" s="69">
        <v>680</v>
      </c>
      <c r="B568" s="70" t="s">
        <v>1595</v>
      </c>
      <c r="C568" s="71" t="s">
        <v>18</v>
      </c>
      <c r="D568" s="71" t="s">
        <v>18</v>
      </c>
      <c r="E568" s="70" t="str">
        <f t="shared" si="2"/>
        <v>Agress Yes</v>
      </c>
      <c r="F568" s="9"/>
      <c r="G568" s="71" t="s">
        <v>24</v>
      </c>
      <c r="H568" s="11" t="s">
        <v>2089</v>
      </c>
      <c r="I568" s="59"/>
      <c r="J568" s="59"/>
      <c r="K568" s="59"/>
      <c r="L568" s="59"/>
      <c r="M568" s="59"/>
      <c r="N568" s="59"/>
      <c r="O568" s="59"/>
      <c r="P568" s="59"/>
      <c r="Q568" s="59"/>
      <c r="R568" s="59"/>
      <c r="S568" s="59"/>
      <c r="T568" s="59"/>
      <c r="U568" s="59"/>
      <c r="V568" s="59"/>
      <c r="W568" s="59"/>
      <c r="X568" s="59"/>
      <c r="Y568" s="59"/>
      <c r="Z568" s="59"/>
      <c r="AA568" s="59"/>
    </row>
    <row r="569" spans="1:27">
      <c r="A569" s="69">
        <v>681.2</v>
      </c>
      <c r="B569" s="70" t="s">
        <v>1601</v>
      </c>
      <c r="C569" s="84" t="s">
        <v>26</v>
      </c>
      <c r="D569" s="71" t="s">
        <v>26</v>
      </c>
      <c r="E569" s="70" t="str">
        <f t="shared" si="2"/>
        <v>Agree No</v>
      </c>
      <c r="F569" s="9"/>
      <c r="G569" s="71" t="s">
        <v>2071</v>
      </c>
      <c r="H569" s="59"/>
      <c r="I569" s="59"/>
      <c r="J569" s="59"/>
      <c r="K569" s="59"/>
      <c r="L569" s="59"/>
      <c r="M569" s="59"/>
      <c r="N569" s="59"/>
      <c r="O569" s="59"/>
      <c r="P569" s="59"/>
      <c r="Q569" s="59"/>
      <c r="R569" s="59"/>
      <c r="S569" s="59"/>
      <c r="T569" s="59"/>
      <c r="U569" s="59"/>
      <c r="V569" s="59"/>
      <c r="W569" s="59"/>
      <c r="X569" s="59"/>
      <c r="Y569" s="59"/>
      <c r="Z569" s="59"/>
      <c r="AA569" s="59"/>
    </row>
    <row r="570" spans="1:27">
      <c r="A570" s="69">
        <v>682.4</v>
      </c>
      <c r="B570" s="70" t="s">
        <v>1605</v>
      </c>
      <c r="C570" s="71" t="s">
        <v>26</v>
      </c>
      <c r="D570" s="71" t="s">
        <v>26</v>
      </c>
      <c r="E570" s="70" t="str">
        <f t="shared" si="2"/>
        <v>Agree No</v>
      </c>
      <c r="F570" s="41" t="s">
        <v>221</v>
      </c>
      <c r="G570" s="48"/>
      <c r="H570" s="59"/>
      <c r="I570" s="59"/>
      <c r="J570" s="59"/>
      <c r="K570" s="59"/>
      <c r="L570" s="59"/>
      <c r="M570" s="59"/>
      <c r="N570" s="59"/>
      <c r="O570" s="59"/>
      <c r="P570" s="59"/>
      <c r="Q570" s="59"/>
      <c r="R570" s="59"/>
      <c r="S570" s="59"/>
      <c r="T570" s="59"/>
      <c r="U570" s="59"/>
      <c r="V570" s="59"/>
      <c r="W570" s="59"/>
      <c r="X570" s="59"/>
      <c r="Y570" s="59"/>
      <c r="Z570" s="59"/>
      <c r="AA570" s="59"/>
    </row>
    <row r="571" spans="1:27">
      <c r="A571" s="69">
        <v>683.6</v>
      </c>
      <c r="B571" s="70" t="s">
        <v>1605</v>
      </c>
      <c r="C571" s="84" t="s">
        <v>26</v>
      </c>
      <c r="D571" s="71" t="s">
        <v>18</v>
      </c>
      <c r="E571" s="70" t="str">
        <f t="shared" si="2"/>
        <v>Disagree</v>
      </c>
      <c r="F571" s="9"/>
      <c r="G571" s="71" t="s">
        <v>2047</v>
      </c>
      <c r="H571" s="59"/>
      <c r="I571" s="59"/>
      <c r="J571" s="59"/>
      <c r="K571" s="59"/>
      <c r="L571" s="59"/>
      <c r="M571" s="59"/>
      <c r="N571" s="59"/>
      <c r="O571" s="59"/>
      <c r="P571" s="59"/>
      <c r="Q571" s="59"/>
      <c r="R571" s="59"/>
      <c r="S571" s="59"/>
      <c r="T571" s="59"/>
      <c r="U571" s="59"/>
      <c r="V571" s="59"/>
      <c r="W571" s="59"/>
      <c r="X571" s="59"/>
      <c r="Y571" s="59"/>
      <c r="Z571" s="59"/>
      <c r="AA571" s="59"/>
    </row>
    <row r="572" spans="1:27">
      <c r="A572" s="69">
        <v>684.8</v>
      </c>
      <c r="B572" s="70" t="s">
        <v>1615</v>
      </c>
      <c r="C572" s="57" t="s">
        <v>18</v>
      </c>
      <c r="D572" s="71" t="s">
        <v>18</v>
      </c>
      <c r="E572" s="70" t="str">
        <f t="shared" si="2"/>
        <v>Agress Yes</v>
      </c>
      <c r="F572" s="41" t="s">
        <v>221</v>
      </c>
      <c r="G572" s="71" t="s">
        <v>2044</v>
      </c>
      <c r="H572" s="59"/>
      <c r="I572" s="59"/>
      <c r="J572" s="59"/>
      <c r="K572" s="59"/>
      <c r="L572" s="59"/>
      <c r="M572" s="59"/>
      <c r="N572" s="59"/>
      <c r="O572" s="59"/>
      <c r="P572" s="59"/>
      <c r="Q572" s="59"/>
      <c r="R572" s="59"/>
      <c r="S572" s="59"/>
      <c r="T572" s="59"/>
      <c r="U572" s="59"/>
      <c r="V572" s="59"/>
      <c r="W572" s="59"/>
      <c r="X572" s="59"/>
      <c r="Y572" s="59"/>
      <c r="Z572" s="59"/>
      <c r="AA572" s="59"/>
    </row>
    <row r="573" spans="1:27">
      <c r="A573" s="69">
        <v>686</v>
      </c>
      <c r="B573" s="70" t="s">
        <v>1619</v>
      </c>
      <c r="C573" s="84" t="s">
        <v>26</v>
      </c>
      <c r="D573" s="71" t="s">
        <v>26</v>
      </c>
      <c r="E573" s="70" t="str">
        <f t="shared" si="2"/>
        <v>Agree No</v>
      </c>
      <c r="F573" s="9"/>
      <c r="G573" s="71" t="s">
        <v>2071</v>
      </c>
      <c r="H573" s="59"/>
      <c r="I573" s="59"/>
      <c r="J573" s="59"/>
      <c r="K573" s="59"/>
      <c r="L573" s="59"/>
      <c r="M573" s="59"/>
      <c r="N573" s="59"/>
      <c r="O573" s="59"/>
      <c r="P573" s="59"/>
      <c r="Q573" s="59"/>
      <c r="R573" s="59"/>
      <c r="S573" s="59"/>
      <c r="T573" s="59"/>
      <c r="U573" s="59"/>
      <c r="V573" s="59"/>
      <c r="W573" s="59"/>
      <c r="X573" s="59"/>
      <c r="Y573" s="59"/>
      <c r="Z573" s="59"/>
      <c r="AA573" s="59"/>
    </row>
    <row r="574" spans="1:27">
      <c r="A574" s="69">
        <v>687.2</v>
      </c>
      <c r="B574" s="70" t="s">
        <v>1623</v>
      </c>
      <c r="C574" s="84" t="s">
        <v>26</v>
      </c>
      <c r="D574" s="71" t="s">
        <v>18</v>
      </c>
      <c r="E574" s="70" t="str">
        <f t="shared" si="2"/>
        <v>Disagree</v>
      </c>
      <c r="F574" s="9"/>
      <c r="G574" s="71" t="s">
        <v>2047</v>
      </c>
      <c r="H574" s="59"/>
      <c r="I574" s="59"/>
      <c r="J574" s="59"/>
      <c r="K574" s="59"/>
      <c r="L574" s="59"/>
      <c r="M574" s="59"/>
      <c r="N574" s="59"/>
      <c r="O574" s="59"/>
      <c r="P574" s="59"/>
      <c r="Q574" s="59"/>
      <c r="R574" s="59"/>
      <c r="S574" s="59"/>
      <c r="T574" s="59"/>
      <c r="U574" s="59"/>
      <c r="V574" s="59"/>
      <c r="W574" s="59"/>
      <c r="X574" s="59"/>
      <c r="Y574" s="59"/>
      <c r="Z574" s="59"/>
      <c r="AA574" s="59"/>
    </row>
    <row r="575" spans="1:27">
      <c r="A575" s="69">
        <v>688.4</v>
      </c>
      <c r="B575" s="70" t="s">
        <v>1623</v>
      </c>
      <c r="C575" s="84" t="s">
        <v>26</v>
      </c>
      <c r="D575" s="56" t="s">
        <v>26</v>
      </c>
      <c r="E575" s="70" t="str">
        <f t="shared" si="2"/>
        <v>Agree No</v>
      </c>
      <c r="F575" s="9"/>
      <c r="G575" s="71" t="s">
        <v>2044</v>
      </c>
      <c r="H575" s="59"/>
      <c r="I575" s="59"/>
      <c r="J575" s="59"/>
      <c r="K575" s="59"/>
      <c r="L575" s="59"/>
      <c r="M575" s="59"/>
      <c r="N575" s="59"/>
      <c r="O575" s="59"/>
      <c r="P575" s="59"/>
      <c r="Q575" s="59"/>
      <c r="R575" s="59"/>
      <c r="S575" s="59"/>
      <c r="T575" s="59"/>
      <c r="U575" s="59"/>
      <c r="V575" s="59"/>
      <c r="W575" s="59"/>
      <c r="X575" s="59"/>
      <c r="Y575" s="59"/>
      <c r="Z575" s="59"/>
      <c r="AA575" s="59"/>
    </row>
    <row r="576" spans="1:27">
      <c r="A576" s="69">
        <v>689.6</v>
      </c>
      <c r="B576" s="70" t="s">
        <v>1623</v>
      </c>
      <c r="C576" s="57" t="s">
        <v>18</v>
      </c>
      <c r="D576" s="71" t="s">
        <v>18</v>
      </c>
      <c r="E576" s="70" t="str">
        <f t="shared" si="2"/>
        <v>Agress Yes</v>
      </c>
      <c r="F576" s="41" t="s">
        <v>848</v>
      </c>
      <c r="G576" s="71" t="s">
        <v>89</v>
      </c>
      <c r="H576" s="59"/>
      <c r="I576" s="59"/>
      <c r="J576" s="59"/>
      <c r="K576" s="59"/>
      <c r="L576" s="59"/>
      <c r="M576" s="59"/>
      <c r="N576" s="59"/>
      <c r="O576" s="59"/>
      <c r="P576" s="59"/>
      <c r="Q576" s="59"/>
      <c r="R576" s="59"/>
      <c r="S576" s="59"/>
      <c r="T576" s="59"/>
      <c r="U576" s="59"/>
      <c r="V576" s="59"/>
      <c r="W576" s="59"/>
      <c r="X576" s="59"/>
      <c r="Y576" s="59"/>
      <c r="Z576" s="59"/>
      <c r="AA576" s="59"/>
    </row>
    <row r="577" spans="1:27">
      <c r="A577" s="69">
        <v>690.8</v>
      </c>
      <c r="B577" s="70" t="s">
        <v>1623</v>
      </c>
      <c r="C577" s="71" t="s">
        <v>26</v>
      </c>
      <c r="D577" s="71" t="s">
        <v>26</v>
      </c>
      <c r="E577" s="70" t="str">
        <f t="shared" si="2"/>
        <v>Agree No</v>
      </c>
      <c r="F577" s="9"/>
      <c r="G577" s="71" t="s">
        <v>2050</v>
      </c>
      <c r="H577" s="59"/>
      <c r="I577" s="59"/>
      <c r="J577" s="59"/>
      <c r="K577" s="59"/>
      <c r="L577" s="59"/>
      <c r="M577" s="59"/>
      <c r="N577" s="59"/>
      <c r="O577" s="59"/>
      <c r="P577" s="59"/>
      <c r="Q577" s="59"/>
      <c r="R577" s="59"/>
      <c r="S577" s="59"/>
      <c r="T577" s="59"/>
      <c r="U577" s="59"/>
      <c r="V577" s="59"/>
      <c r="W577" s="59"/>
      <c r="X577" s="59"/>
      <c r="Y577" s="59"/>
      <c r="Z577" s="59"/>
      <c r="AA577" s="59"/>
    </row>
    <row r="578" spans="1:27">
      <c r="A578" s="69">
        <v>692</v>
      </c>
      <c r="B578" s="70" t="s">
        <v>1623</v>
      </c>
      <c r="C578" s="71" t="s">
        <v>26</v>
      </c>
      <c r="D578" s="71" t="s">
        <v>26</v>
      </c>
      <c r="E578" s="70" t="str">
        <f t="shared" si="2"/>
        <v>Agree No</v>
      </c>
      <c r="F578" s="9"/>
      <c r="G578" s="71" t="s">
        <v>2071</v>
      </c>
      <c r="H578" s="59"/>
      <c r="I578" s="59"/>
      <c r="J578" s="59"/>
      <c r="K578" s="59"/>
      <c r="L578" s="59"/>
      <c r="M578" s="59"/>
      <c r="N578" s="59"/>
      <c r="O578" s="59"/>
      <c r="P578" s="59"/>
      <c r="Q578" s="59"/>
      <c r="R578" s="59"/>
      <c r="S578" s="59"/>
      <c r="T578" s="59"/>
      <c r="U578" s="59"/>
      <c r="V578" s="59"/>
      <c r="W578" s="59"/>
      <c r="X578" s="59"/>
      <c r="Y578" s="59"/>
      <c r="Z578" s="59"/>
      <c r="AA578" s="59"/>
    </row>
    <row r="579" spans="1:27">
      <c r="A579" s="69">
        <v>693.2</v>
      </c>
      <c r="B579" s="70" t="s">
        <v>1623</v>
      </c>
      <c r="C579" s="84" t="s">
        <v>26</v>
      </c>
      <c r="D579" s="56" t="s">
        <v>26</v>
      </c>
      <c r="E579" s="70" t="str">
        <f t="shared" si="2"/>
        <v>Agree No</v>
      </c>
      <c r="F579" s="9"/>
      <c r="G579" s="71" t="s">
        <v>2044</v>
      </c>
      <c r="H579" s="59"/>
      <c r="I579" s="59"/>
      <c r="J579" s="59"/>
      <c r="K579" s="59"/>
      <c r="L579" s="59"/>
      <c r="M579" s="59"/>
      <c r="N579" s="59"/>
      <c r="O579" s="59"/>
      <c r="P579" s="59"/>
      <c r="Q579" s="59"/>
      <c r="R579" s="59"/>
      <c r="S579" s="59"/>
      <c r="T579" s="59"/>
      <c r="U579" s="59"/>
      <c r="V579" s="59"/>
      <c r="W579" s="59"/>
      <c r="X579" s="59"/>
      <c r="Y579" s="59"/>
      <c r="Z579" s="59"/>
      <c r="AA579" s="59"/>
    </row>
    <row r="580" spans="1:27">
      <c r="A580" s="69">
        <v>694.4</v>
      </c>
      <c r="B580" s="70" t="s">
        <v>1623</v>
      </c>
      <c r="C580" s="57" t="s">
        <v>26</v>
      </c>
      <c r="D580" s="71" t="s">
        <v>18</v>
      </c>
      <c r="E580" s="70" t="str">
        <f t="shared" si="2"/>
        <v>Disagree</v>
      </c>
      <c r="F580" s="9"/>
      <c r="G580" s="71" t="s">
        <v>99</v>
      </c>
      <c r="H580" s="79" t="s">
        <v>2090</v>
      </c>
      <c r="I580" s="81" t="s">
        <v>561</v>
      </c>
      <c r="J580" s="82" t="s">
        <v>290</v>
      </c>
      <c r="K580" s="59"/>
      <c r="L580" s="86"/>
      <c r="M580" s="59" t="s">
        <v>2054</v>
      </c>
      <c r="N580" s="59"/>
      <c r="O580" s="59"/>
      <c r="P580" s="59"/>
      <c r="Q580" s="59"/>
      <c r="R580" s="59"/>
      <c r="S580" s="59"/>
      <c r="T580" s="59"/>
      <c r="U580" s="59"/>
      <c r="V580" s="59"/>
      <c r="W580" s="59"/>
      <c r="X580" s="59"/>
      <c r="Y580" s="59"/>
      <c r="Z580" s="59"/>
      <c r="AA580" s="59"/>
    </row>
    <row r="581" spans="1:27">
      <c r="A581" s="69">
        <v>695.6</v>
      </c>
      <c r="B581" s="70" t="s">
        <v>1627</v>
      </c>
      <c r="C581" s="71" t="s">
        <v>26</v>
      </c>
      <c r="D581" s="71" t="s">
        <v>26</v>
      </c>
      <c r="E581" s="70" t="str">
        <f t="shared" si="2"/>
        <v>Agree No</v>
      </c>
      <c r="F581" s="41" t="s">
        <v>221</v>
      </c>
      <c r="G581" s="71" t="s">
        <v>2071</v>
      </c>
      <c r="H581" s="59"/>
      <c r="I581" s="59"/>
      <c r="J581" s="59"/>
      <c r="K581" s="59"/>
      <c r="L581" s="59"/>
      <c r="M581" s="59"/>
      <c r="N581" s="59"/>
      <c r="O581" s="59"/>
      <c r="P581" s="59"/>
      <c r="Q581" s="59"/>
      <c r="R581" s="59"/>
      <c r="S581" s="59"/>
      <c r="T581" s="59"/>
      <c r="U581" s="59"/>
      <c r="V581" s="59"/>
      <c r="W581" s="59"/>
      <c r="X581" s="59"/>
      <c r="Y581" s="59"/>
      <c r="Z581" s="59"/>
      <c r="AA581" s="59"/>
    </row>
    <row r="582" spans="1:27">
      <c r="A582" s="69">
        <v>696.8</v>
      </c>
      <c r="B582" s="70" t="s">
        <v>1634</v>
      </c>
      <c r="C582" s="71" t="s">
        <v>26</v>
      </c>
      <c r="D582" s="71" t="s">
        <v>26</v>
      </c>
      <c r="E582" s="70" t="str">
        <f t="shared" si="2"/>
        <v>Agree No</v>
      </c>
      <c r="F582" s="41" t="s">
        <v>221</v>
      </c>
      <c r="G582" s="48"/>
      <c r="H582" s="59"/>
      <c r="I582" s="59"/>
      <c r="J582" s="59"/>
      <c r="K582" s="59"/>
      <c r="L582" s="59"/>
      <c r="M582" s="59"/>
      <c r="N582" s="59"/>
      <c r="O582" s="59"/>
      <c r="P582" s="59"/>
      <c r="Q582" s="59"/>
      <c r="R582" s="59"/>
      <c r="S582" s="59"/>
      <c r="T582" s="59"/>
      <c r="U582" s="59"/>
      <c r="V582" s="59"/>
      <c r="W582" s="59"/>
      <c r="X582" s="59"/>
      <c r="Y582" s="59"/>
      <c r="Z582" s="59"/>
      <c r="AA582" s="59"/>
    </row>
    <row r="583" spans="1:27">
      <c r="A583" s="69">
        <v>698</v>
      </c>
      <c r="B583" s="70" t="s">
        <v>1641</v>
      </c>
      <c r="C583" s="57" t="s">
        <v>18</v>
      </c>
      <c r="D583" s="71" t="s">
        <v>18</v>
      </c>
      <c r="E583" s="70" t="str">
        <f t="shared" si="2"/>
        <v>Agress Yes</v>
      </c>
      <c r="F583" s="39" t="s">
        <v>221</v>
      </c>
      <c r="G583" s="71" t="s">
        <v>89</v>
      </c>
      <c r="H583" s="59"/>
      <c r="I583" s="59"/>
      <c r="J583" s="59"/>
      <c r="K583" s="59"/>
      <c r="L583" s="59"/>
      <c r="M583" s="59"/>
      <c r="N583" s="59"/>
      <c r="O583" s="59"/>
      <c r="P583" s="59"/>
      <c r="Q583" s="59"/>
      <c r="R583" s="59"/>
      <c r="S583" s="59"/>
      <c r="T583" s="59"/>
      <c r="U583" s="59"/>
      <c r="V583" s="59"/>
      <c r="W583" s="59"/>
      <c r="X583" s="59"/>
      <c r="Y583" s="59"/>
      <c r="Z583" s="59"/>
      <c r="AA583" s="59"/>
    </row>
    <row r="584" spans="1:27">
      <c r="A584" s="69">
        <v>699.2</v>
      </c>
      <c r="B584" s="70" t="s">
        <v>1650</v>
      </c>
      <c r="C584" s="57" t="s">
        <v>18</v>
      </c>
      <c r="D584" s="71" t="s">
        <v>18</v>
      </c>
      <c r="E584" s="70" t="str">
        <f t="shared" si="2"/>
        <v>Agress Yes</v>
      </c>
      <c r="F584" s="41" t="s">
        <v>221</v>
      </c>
      <c r="G584" s="71" t="s">
        <v>2044</v>
      </c>
      <c r="H584" s="59"/>
      <c r="I584" s="59"/>
      <c r="J584" s="59"/>
      <c r="K584" s="59"/>
      <c r="L584" s="59"/>
      <c r="M584" s="59"/>
      <c r="N584" s="59"/>
      <c r="O584" s="59"/>
      <c r="P584" s="59"/>
      <c r="Q584" s="59"/>
      <c r="R584" s="59"/>
      <c r="S584" s="59"/>
      <c r="T584" s="59"/>
      <c r="U584" s="59"/>
      <c r="V584" s="59"/>
      <c r="W584" s="59"/>
      <c r="X584" s="59"/>
      <c r="Y584" s="59"/>
      <c r="Z584" s="59"/>
      <c r="AA584" s="59"/>
    </row>
    <row r="585" spans="1:27">
      <c r="A585" s="69">
        <v>700.4</v>
      </c>
      <c r="B585" s="70" t="s">
        <v>1653</v>
      </c>
      <c r="C585" s="57" t="s">
        <v>18</v>
      </c>
      <c r="D585" s="71" t="s">
        <v>18</v>
      </c>
      <c r="E585" s="70" t="str">
        <f t="shared" si="2"/>
        <v>Agress Yes</v>
      </c>
      <c r="F585" s="41" t="s">
        <v>221</v>
      </c>
      <c r="G585" s="71" t="s">
        <v>2044</v>
      </c>
      <c r="H585" s="59"/>
      <c r="I585" s="59"/>
      <c r="J585" s="59"/>
      <c r="K585" s="59"/>
      <c r="L585" s="59"/>
      <c r="M585" s="59"/>
      <c r="N585" s="59"/>
      <c r="O585" s="59"/>
      <c r="P585" s="59"/>
      <c r="Q585" s="59"/>
      <c r="R585" s="59"/>
      <c r="S585" s="59"/>
      <c r="T585" s="59"/>
      <c r="U585" s="59"/>
      <c r="V585" s="59"/>
      <c r="W585" s="59"/>
      <c r="X585" s="59"/>
      <c r="Y585" s="59"/>
      <c r="Z585" s="59"/>
      <c r="AA585" s="59"/>
    </row>
    <row r="586" spans="1:27">
      <c r="A586" s="69">
        <v>701.6</v>
      </c>
      <c r="B586" s="70" t="s">
        <v>1661</v>
      </c>
      <c r="C586" s="84" t="s">
        <v>26</v>
      </c>
      <c r="D586" s="56" t="s">
        <v>26</v>
      </c>
      <c r="E586" s="70" t="str">
        <f t="shared" si="2"/>
        <v>Agree No</v>
      </c>
      <c r="F586" s="9"/>
      <c r="G586" s="71" t="s">
        <v>2044</v>
      </c>
      <c r="H586" s="59"/>
      <c r="I586" s="59"/>
      <c r="J586" s="59"/>
      <c r="K586" s="59"/>
      <c r="L586" s="59"/>
      <c r="M586" s="59"/>
      <c r="N586" s="59"/>
      <c r="O586" s="59"/>
      <c r="P586" s="59"/>
      <c r="Q586" s="59"/>
      <c r="R586" s="59"/>
      <c r="S586" s="59"/>
      <c r="T586" s="59"/>
      <c r="U586" s="59"/>
      <c r="V586" s="59"/>
      <c r="W586" s="59"/>
      <c r="X586" s="59"/>
      <c r="Y586" s="59"/>
      <c r="Z586" s="59"/>
      <c r="AA586" s="59"/>
    </row>
    <row r="587" spans="1:27">
      <c r="A587" s="69">
        <v>702.8</v>
      </c>
      <c r="B587" s="70" t="s">
        <v>1661</v>
      </c>
      <c r="C587" s="84" t="s">
        <v>26</v>
      </c>
      <c r="D587" s="56" t="s">
        <v>26</v>
      </c>
      <c r="E587" s="70" t="str">
        <f t="shared" si="2"/>
        <v>Agree No</v>
      </c>
      <c r="F587" s="9"/>
      <c r="G587" s="71" t="s">
        <v>2044</v>
      </c>
      <c r="H587" s="59"/>
      <c r="I587" s="59"/>
      <c r="J587" s="59"/>
      <c r="K587" s="59"/>
      <c r="L587" s="59"/>
      <c r="M587" s="59"/>
      <c r="N587" s="59"/>
      <c r="O587" s="59"/>
      <c r="P587" s="59"/>
      <c r="Q587" s="59"/>
      <c r="R587" s="59"/>
      <c r="S587" s="59"/>
      <c r="T587" s="59"/>
      <c r="U587" s="59"/>
      <c r="V587" s="59"/>
      <c r="W587" s="59"/>
      <c r="X587" s="59"/>
      <c r="Y587" s="59"/>
      <c r="Z587" s="59"/>
      <c r="AA587" s="59"/>
    </row>
    <row r="588" spans="1:27">
      <c r="A588" s="69">
        <v>704</v>
      </c>
      <c r="B588" s="70" t="s">
        <v>1666</v>
      </c>
      <c r="C588" s="84" t="s">
        <v>26</v>
      </c>
      <c r="D588" s="71" t="s">
        <v>26</v>
      </c>
      <c r="E588" s="70" t="str">
        <f t="shared" si="2"/>
        <v>Agree No</v>
      </c>
      <c r="F588" s="9"/>
      <c r="G588" s="71" t="s">
        <v>2071</v>
      </c>
      <c r="H588" s="59"/>
      <c r="I588" s="59"/>
      <c r="J588" s="59"/>
      <c r="K588" s="59"/>
      <c r="L588" s="59"/>
      <c r="M588" s="59"/>
      <c r="N588" s="59"/>
      <c r="O588" s="59"/>
      <c r="P588" s="59"/>
      <c r="Q588" s="59"/>
      <c r="R588" s="59"/>
      <c r="S588" s="59"/>
      <c r="T588" s="59"/>
      <c r="U588" s="59"/>
      <c r="V588" s="59"/>
      <c r="W588" s="59"/>
      <c r="X588" s="59"/>
      <c r="Y588" s="59"/>
      <c r="Z588" s="59"/>
      <c r="AA588" s="59"/>
    </row>
    <row r="589" spans="1:27">
      <c r="A589" s="69">
        <v>705.2</v>
      </c>
      <c r="B589" s="70" t="s">
        <v>1670</v>
      </c>
      <c r="C589" s="71" t="s">
        <v>26</v>
      </c>
      <c r="D589" s="71" t="s">
        <v>26</v>
      </c>
      <c r="E589" s="70" t="str">
        <f t="shared" si="2"/>
        <v>Agree No</v>
      </c>
      <c r="F589" s="9"/>
      <c r="G589" s="71" t="s">
        <v>2071</v>
      </c>
      <c r="H589" s="59"/>
      <c r="I589" s="59"/>
      <c r="J589" s="59"/>
      <c r="K589" s="59"/>
      <c r="L589" s="59"/>
      <c r="M589" s="59"/>
      <c r="N589" s="59"/>
      <c r="O589" s="59"/>
      <c r="P589" s="59"/>
      <c r="Q589" s="59"/>
      <c r="R589" s="59"/>
      <c r="S589" s="59"/>
      <c r="T589" s="59"/>
      <c r="U589" s="59"/>
      <c r="V589" s="59"/>
      <c r="W589" s="59"/>
      <c r="X589" s="59"/>
      <c r="Y589" s="59"/>
      <c r="Z589" s="59"/>
      <c r="AA589" s="59"/>
    </row>
    <row r="590" spans="1:27">
      <c r="A590" s="69">
        <v>706.4</v>
      </c>
      <c r="B590" s="70" t="s">
        <v>1670</v>
      </c>
      <c r="C590" s="71" t="s">
        <v>26</v>
      </c>
      <c r="D590" s="71" t="s">
        <v>26</v>
      </c>
      <c r="E590" s="70" t="str">
        <f t="shared" si="2"/>
        <v>Agree No</v>
      </c>
      <c r="F590" s="9"/>
      <c r="G590" s="71" t="s">
        <v>2071</v>
      </c>
      <c r="H590" s="59"/>
      <c r="I590" s="59"/>
      <c r="J590" s="59"/>
      <c r="K590" s="59"/>
      <c r="L590" s="59"/>
      <c r="M590" s="59"/>
      <c r="N590" s="59"/>
      <c r="O590" s="59"/>
      <c r="P590" s="59"/>
      <c r="Q590" s="59"/>
      <c r="R590" s="59"/>
      <c r="S590" s="59"/>
      <c r="T590" s="59"/>
      <c r="U590" s="59"/>
      <c r="V590" s="59"/>
      <c r="W590" s="59"/>
      <c r="X590" s="59"/>
      <c r="Y590" s="59"/>
      <c r="Z590" s="59"/>
      <c r="AA590" s="59"/>
    </row>
    <row r="591" spans="1:27">
      <c r="A591" s="69">
        <v>707.6</v>
      </c>
      <c r="B591" s="70" t="s">
        <v>1670</v>
      </c>
      <c r="C591" s="71" t="s">
        <v>26</v>
      </c>
      <c r="D591" s="71" t="s">
        <v>26</v>
      </c>
      <c r="E591" s="70" t="str">
        <f t="shared" si="2"/>
        <v>Agree No</v>
      </c>
      <c r="F591" s="9"/>
      <c r="G591" s="71" t="s">
        <v>2071</v>
      </c>
      <c r="H591" s="59"/>
      <c r="I591" s="59"/>
      <c r="J591" s="59"/>
      <c r="K591" s="59"/>
      <c r="L591" s="59"/>
      <c r="M591" s="59"/>
      <c r="N591" s="59"/>
      <c r="O591" s="59"/>
      <c r="P591" s="59"/>
      <c r="Q591" s="59"/>
      <c r="R591" s="59"/>
      <c r="S591" s="59"/>
      <c r="T591" s="59"/>
      <c r="U591" s="59"/>
      <c r="V591" s="59"/>
      <c r="W591" s="59"/>
      <c r="X591" s="59"/>
      <c r="Y591" s="59"/>
      <c r="Z591" s="59"/>
      <c r="AA591" s="59"/>
    </row>
    <row r="592" spans="1:27">
      <c r="A592" s="69">
        <v>708.8</v>
      </c>
      <c r="B592" s="70" t="s">
        <v>1672</v>
      </c>
      <c r="C592" s="84" t="s">
        <v>26</v>
      </c>
      <c r="D592" s="56" t="s">
        <v>26</v>
      </c>
      <c r="E592" s="70" t="str">
        <f t="shared" si="2"/>
        <v>Agree No</v>
      </c>
      <c r="F592" s="9"/>
      <c r="G592" s="71" t="s">
        <v>2044</v>
      </c>
      <c r="H592" s="59"/>
      <c r="I592" s="59"/>
      <c r="J592" s="59"/>
      <c r="K592" s="59"/>
      <c r="L592" s="59"/>
      <c r="M592" s="59"/>
      <c r="N592" s="59"/>
      <c r="O592" s="59"/>
      <c r="P592" s="59"/>
      <c r="Q592" s="59"/>
      <c r="R592" s="59"/>
      <c r="S592" s="59"/>
      <c r="T592" s="59"/>
      <c r="U592" s="59"/>
      <c r="V592" s="59"/>
      <c r="W592" s="59"/>
      <c r="X592" s="59"/>
      <c r="Y592" s="59"/>
      <c r="Z592" s="59"/>
      <c r="AA592" s="59"/>
    </row>
    <row r="593" spans="1:27">
      <c r="A593" s="69">
        <v>710</v>
      </c>
      <c r="B593" s="70" t="s">
        <v>1672</v>
      </c>
      <c r="C593" s="84" t="s">
        <v>26</v>
      </c>
      <c r="D593" s="56" t="s">
        <v>26</v>
      </c>
      <c r="E593" s="70" t="str">
        <f t="shared" si="2"/>
        <v>Agree No</v>
      </c>
      <c r="F593" s="9"/>
      <c r="G593" s="71" t="s">
        <v>2044</v>
      </c>
      <c r="H593" s="59"/>
      <c r="I593" s="59"/>
      <c r="J593" s="59"/>
      <c r="K593" s="59"/>
      <c r="L593" s="59"/>
      <c r="M593" s="59"/>
      <c r="N593" s="59"/>
      <c r="O593" s="59"/>
      <c r="P593" s="59"/>
      <c r="Q593" s="59"/>
      <c r="R593" s="59"/>
      <c r="S593" s="59"/>
      <c r="T593" s="59"/>
      <c r="U593" s="59"/>
      <c r="V593" s="59"/>
      <c r="W593" s="59"/>
      <c r="X593" s="59"/>
      <c r="Y593" s="59"/>
      <c r="Z593" s="59"/>
      <c r="AA593" s="59"/>
    </row>
    <row r="594" spans="1:27">
      <c r="A594" s="69">
        <v>711.2</v>
      </c>
      <c r="B594" s="70" t="s">
        <v>1675</v>
      </c>
      <c r="C594" s="57" t="s">
        <v>18</v>
      </c>
      <c r="D594" s="71" t="s">
        <v>18</v>
      </c>
      <c r="E594" s="70" t="str">
        <f t="shared" si="2"/>
        <v>Agress Yes</v>
      </c>
      <c r="F594" s="41" t="s">
        <v>221</v>
      </c>
      <c r="G594" s="71" t="s">
        <v>2085</v>
      </c>
      <c r="H594" s="59"/>
      <c r="I594" s="59"/>
      <c r="J594" s="59"/>
      <c r="K594" s="59"/>
      <c r="L594" s="59"/>
      <c r="M594" s="59"/>
      <c r="N594" s="59"/>
      <c r="O594" s="59"/>
      <c r="P594" s="59"/>
      <c r="Q594" s="59"/>
      <c r="R594" s="59"/>
      <c r="S594" s="59"/>
      <c r="T594" s="59"/>
      <c r="U594" s="59"/>
      <c r="V594" s="59"/>
      <c r="W594" s="59"/>
      <c r="X594" s="59"/>
      <c r="Y594" s="59"/>
      <c r="Z594" s="59"/>
      <c r="AA594" s="59"/>
    </row>
    <row r="595" spans="1:27">
      <c r="A595" s="69">
        <v>712.4</v>
      </c>
      <c r="B595" s="70" t="s">
        <v>1675</v>
      </c>
      <c r="C595" s="71" t="s">
        <v>26</v>
      </c>
      <c r="D595" s="71" t="s">
        <v>26</v>
      </c>
      <c r="E595" s="70" t="str">
        <f t="shared" si="2"/>
        <v>Agree No</v>
      </c>
      <c r="F595" s="41" t="s">
        <v>1687</v>
      </c>
      <c r="G595" s="48"/>
      <c r="H595" s="59"/>
      <c r="I595" s="59"/>
      <c r="J595" s="59"/>
      <c r="K595" s="59"/>
      <c r="L595" s="59"/>
      <c r="M595" s="59"/>
      <c r="N595" s="59"/>
      <c r="O595" s="59"/>
      <c r="P595" s="59"/>
      <c r="Q595" s="59"/>
      <c r="R595" s="59"/>
      <c r="S595" s="59"/>
      <c r="T595" s="59"/>
      <c r="U595" s="59"/>
      <c r="V595" s="59"/>
      <c r="W595" s="59"/>
      <c r="X595" s="59"/>
      <c r="Y595" s="59"/>
      <c r="Z595" s="59"/>
      <c r="AA595" s="59"/>
    </row>
    <row r="596" spans="1:27">
      <c r="A596" s="69">
        <v>713.6</v>
      </c>
      <c r="B596" s="70" t="s">
        <v>1675</v>
      </c>
      <c r="C596" s="84" t="s">
        <v>26</v>
      </c>
      <c r="D596" s="56" t="s">
        <v>26</v>
      </c>
      <c r="E596" s="70" t="str">
        <f t="shared" si="2"/>
        <v>Agree No</v>
      </c>
      <c r="F596" s="9"/>
      <c r="G596" s="71" t="s">
        <v>2044</v>
      </c>
      <c r="H596" s="59"/>
      <c r="I596" s="59"/>
      <c r="J596" s="59"/>
      <c r="K596" s="59"/>
      <c r="L596" s="59"/>
      <c r="M596" s="59"/>
      <c r="N596" s="59"/>
      <c r="O596" s="59"/>
      <c r="P596" s="59"/>
      <c r="Q596" s="59"/>
      <c r="R596" s="59"/>
      <c r="S596" s="59"/>
      <c r="T596" s="59"/>
      <c r="U596" s="59"/>
      <c r="V596" s="59"/>
      <c r="W596" s="59"/>
      <c r="X596" s="59"/>
      <c r="Y596" s="59"/>
      <c r="Z596" s="59"/>
      <c r="AA596" s="59"/>
    </row>
    <row r="597" spans="1:27">
      <c r="A597" s="69">
        <v>714.8</v>
      </c>
      <c r="B597" s="70" t="s">
        <v>1675</v>
      </c>
      <c r="C597" s="57" t="s">
        <v>26</v>
      </c>
      <c r="D597" s="71" t="s">
        <v>18</v>
      </c>
      <c r="E597" s="70" t="str">
        <f t="shared" si="2"/>
        <v>Disagree</v>
      </c>
      <c r="F597" s="9"/>
      <c r="G597" s="71" t="s">
        <v>2040</v>
      </c>
      <c r="H597" s="79" t="s">
        <v>2091</v>
      </c>
      <c r="I597" s="81" t="s">
        <v>2092</v>
      </c>
      <c r="J597" s="82" t="s">
        <v>226</v>
      </c>
      <c r="K597" s="86"/>
      <c r="L597" s="59" t="s">
        <v>2093</v>
      </c>
      <c r="M597" s="59"/>
      <c r="N597" s="59"/>
      <c r="O597" s="59"/>
      <c r="P597" s="59"/>
      <c r="Q597" s="59"/>
      <c r="R597" s="59"/>
      <c r="S597" s="59"/>
      <c r="T597" s="59"/>
      <c r="U597" s="59"/>
      <c r="V597" s="59"/>
      <c r="W597" s="59"/>
      <c r="X597" s="59"/>
      <c r="Y597" s="59"/>
      <c r="Z597" s="59"/>
      <c r="AA597" s="59"/>
    </row>
    <row r="598" spans="1:27">
      <c r="A598" s="69">
        <v>716</v>
      </c>
      <c r="B598" s="70" t="s">
        <v>1675</v>
      </c>
      <c r="C598" s="84" t="s">
        <v>26</v>
      </c>
      <c r="D598" s="71" t="s">
        <v>26</v>
      </c>
      <c r="E598" s="70" t="str">
        <f t="shared" si="2"/>
        <v>Agree No</v>
      </c>
      <c r="F598" s="9"/>
      <c r="G598" s="48"/>
      <c r="H598" s="59"/>
      <c r="I598" s="59"/>
      <c r="J598" s="59"/>
      <c r="K598" s="59"/>
      <c r="L598" s="59"/>
      <c r="M598" s="59"/>
      <c r="N598" s="59"/>
      <c r="O598" s="59"/>
      <c r="P598" s="59"/>
      <c r="Q598" s="59"/>
      <c r="R598" s="59"/>
      <c r="S598" s="59"/>
      <c r="T598" s="59"/>
      <c r="U598" s="59"/>
      <c r="V598" s="59"/>
      <c r="W598" s="59"/>
      <c r="X598" s="59"/>
      <c r="Y598" s="59"/>
      <c r="Z598" s="59"/>
      <c r="AA598" s="59"/>
    </row>
    <row r="599" spans="1:27">
      <c r="A599" s="69">
        <v>717.2</v>
      </c>
      <c r="B599" s="70" t="s">
        <v>1675</v>
      </c>
      <c r="C599" s="84" t="s">
        <v>26</v>
      </c>
      <c r="D599" s="71" t="s">
        <v>26</v>
      </c>
      <c r="E599" s="70" t="str">
        <f t="shared" si="2"/>
        <v>Agree No</v>
      </c>
      <c r="F599" s="9"/>
      <c r="G599" s="48"/>
      <c r="H599" s="59"/>
      <c r="I599" s="59"/>
      <c r="J599" s="59"/>
      <c r="K599" s="59"/>
      <c r="L599" s="59"/>
      <c r="M599" s="59"/>
      <c r="N599" s="59"/>
      <c r="O599" s="59"/>
      <c r="P599" s="59"/>
      <c r="Q599" s="59"/>
      <c r="R599" s="59"/>
      <c r="S599" s="59"/>
      <c r="T599" s="59"/>
      <c r="U599" s="59"/>
      <c r="V599" s="59"/>
      <c r="W599" s="59"/>
      <c r="X599" s="59"/>
      <c r="Y599" s="59"/>
      <c r="Z599" s="59"/>
      <c r="AA599" s="59"/>
    </row>
    <row r="600" spans="1:27">
      <c r="A600" s="69">
        <v>718.4</v>
      </c>
      <c r="B600" s="70" t="s">
        <v>1691</v>
      </c>
      <c r="C600" s="71" t="s">
        <v>26</v>
      </c>
      <c r="D600" s="71" t="s">
        <v>26</v>
      </c>
      <c r="E600" s="70" t="str">
        <f t="shared" si="2"/>
        <v>Agree No</v>
      </c>
      <c r="F600" s="41" t="s">
        <v>221</v>
      </c>
      <c r="G600" s="48"/>
      <c r="H600" s="59"/>
      <c r="I600" s="59"/>
      <c r="J600" s="59"/>
      <c r="K600" s="59"/>
      <c r="L600" s="59"/>
      <c r="M600" s="59"/>
      <c r="N600" s="59"/>
      <c r="O600" s="59"/>
      <c r="P600" s="59"/>
      <c r="Q600" s="59"/>
      <c r="R600" s="59"/>
      <c r="S600" s="59"/>
      <c r="T600" s="59"/>
      <c r="U600" s="59"/>
      <c r="V600" s="59"/>
      <c r="W600" s="59"/>
      <c r="X600" s="59"/>
      <c r="Y600" s="59"/>
      <c r="Z600" s="59"/>
      <c r="AA600" s="59"/>
    </row>
    <row r="601" spans="1:27">
      <c r="A601" s="69">
        <v>719.6</v>
      </c>
      <c r="B601" s="70" t="s">
        <v>1696</v>
      </c>
      <c r="C601" s="84" t="s">
        <v>26</v>
      </c>
      <c r="D601" s="71" t="s">
        <v>26</v>
      </c>
      <c r="E601" s="70" t="str">
        <f t="shared" si="2"/>
        <v>Agree No</v>
      </c>
      <c r="F601" s="9"/>
      <c r="G601" s="71" t="s">
        <v>2059</v>
      </c>
      <c r="H601" s="59"/>
      <c r="I601" s="59"/>
      <c r="J601" s="59"/>
      <c r="K601" s="59"/>
      <c r="L601" s="59"/>
      <c r="M601" s="59"/>
      <c r="N601" s="59"/>
      <c r="O601" s="59"/>
      <c r="P601" s="59"/>
      <c r="Q601" s="59"/>
      <c r="R601" s="59"/>
      <c r="S601" s="59"/>
      <c r="T601" s="59"/>
      <c r="U601" s="59"/>
      <c r="V601" s="59"/>
      <c r="W601" s="59"/>
      <c r="X601" s="59"/>
      <c r="Y601" s="59"/>
      <c r="Z601" s="59"/>
      <c r="AA601" s="59"/>
    </row>
    <row r="602" spans="1:27">
      <c r="A602" s="69">
        <v>720.8</v>
      </c>
      <c r="B602" s="70" t="s">
        <v>1698</v>
      </c>
      <c r="C602" s="71" t="s">
        <v>26</v>
      </c>
      <c r="D602" s="71" t="s">
        <v>26</v>
      </c>
      <c r="E602" s="70" t="str">
        <f t="shared" si="2"/>
        <v>Agree No</v>
      </c>
      <c r="F602" s="9"/>
      <c r="G602" s="48"/>
      <c r="H602" s="59"/>
      <c r="I602" s="59"/>
      <c r="J602" s="59"/>
      <c r="K602" s="59"/>
      <c r="L602" s="59"/>
      <c r="M602" s="59"/>
      <c r="N602" s="59"/>
      <c r="O602" s="59"/>
      <c r="P602" s="59"/>
      <c r="Q602" s="59"/>
      <c r="R602" s="59"/>
      <c r="S602" s="59"/>
      <c r="T602" s="59"/>
      <c r="U602" s="59"/>
      <c r="V602" s="59"/>
      <c r="W602" s="59"/>
      <c r="X602" s="59"/>
      <c r="Y602" s="59"/>
      <c r="Z602" s="59"/>
      <c r="AA602" s="59"/>
    </row>
    <row r="603" spans="1:27">
      <c r="A603" s="69">
        <v>722</v>
      </c>
      <c r="B603" s="70" t="s">
        <v>1698</v>
      </c>
      <c r="C603" s="71" t="s">
        <v>26</v>
      </c>
      <c r="D603" s="71" t="s">
        <v>26</v>
      </c>
      <c r="E603" s="70" t="str">
        <f t="shared" si="2"/>
        <v>Agree No</v>
      </c>
      <c r="F603" s="9"/>
      <c r="G603" s="48"/>
      <c r="H603" s="59"/>
      <c r="I603" s="59"/>
      <c r="J603" s="59"/>
      <c r="K603" s="59"/>
      <c r="L603" s="59"/>
      <c r="M603" s="59"/>
      <c r="N603" s="59"/>
      <c r="O603" s="59"/>
      <c r="P603" s="59"/>
      <c r="Q603" s="59"/>
      <c r="R603" s="59"/>
      <c r="S603" s="59"/>
      <c r="T603" s="59"/>
      <c r="U603" s="59"/>
      <c r="V603" s="59"/>
      <c r="W603" s="59"/>
      <c r="X603" s="59"/>
      <c r="Y603" s="59"/>
      <c r="Z603" s="59"/>
      <c r="AA603" s="59"/>
    </row>
    <row r="604" spans="1:27">
      <c r="A604" s="69">
        <v>723.2</v>
      </c>
      <c r="B604" s="70" t="s">
        <v>1702</v>
      </c>
      <c r="C604" s="57" t="s">
        <v>18</v>
      </c>
      <c r="D604" s="71" t="s">
        <v>18</v>
      </c>
      <c r="E604" s="70" t="str">
        <f t="shared" si="2"/>
        <v>Agress Yes</v>
      </c>
      <c r="F604" s="9"/>
      <c r="G604" s="71" t="s">
        <v>2047</v>
      </c>
      <c r="H604" s="59"/>
      <c r="I604" s="59"/>
      <c r="J604" s="59"/>
      <c r="K604" s="59"/>
      <c r="L604" s="59"/>
      <c r="M604" s="59"/>
      <c r="N604" s="59"/>
      <c r="O604" s="59"/>
      <c r="P604" s="59"/>
      <c r="Q604" s="59"/>
      <c r="R604" s="59"/>
      <c r="S604" s="59"/>
      <c r="T604" s="59"/>
      <c r="U604" s="59"/>
      <c r="V604" s="59"/>
      <c r="W604" s="59"/>
      <c r="X604" s="59"/>
      <c r="Y604" s="59"/>
      <c r="Z604" s="59"/>
      <c r="AA604" s="59"/>
    </row>
    <row r="605" spans="1:27">
      <c r="A605" s="69">
        <v>724.4</v>
      </c>
      <c r="B605" s="70" t="s">
        <v>1703</v>
      </c>
      <c r="C605" s="57" t="s">
        <v>18</v>
      </c>
      <c r="D605" s="71" t="s">
        <v>18</v>
      </c>
      <c r="E605" s="70" t="str">
        <f t="shared" si="2"/>
        <v>Agress Yes</v>
      </c>
      <c r="F605" s="41" t="s">
        <v>848</v>
      </c>
      <c r="G605" s="71" t="s">
        <v>2085</v>
      </c>
      <c r="H605" s="59"/>
      <c r="I605" s="59"/>
      <c r="J605" s="59"/>
      <c r="K605" s="59"/>
      <c r="L605" s="59"/>
      <c r="M605" s="59"/>
      <c r="N605" s="59"/>
      <c r="O605" s="59"/>
      <c r="P605" s="59"/>
      <c r="Q605" s="59"/>
      <c r="R605" s="59"/>
      <c r="S605" s="59"/>
      <c r="T605" s="59"/>
      <c r="U605" s="59"/>
      <c r="V605" s="59"/>
      <c r="W605" s="59"/>
      <c r="X605" s="59"/>
      <c r="Y605" s="59"/>
      <c r="Z605" s="59"/>
      <c r="AA605" s="59"/>
    </row>
    <row r="606" spans="1:27">
      <c r="A606" s="69">
        <v>725.6</v>
      </c>
      <c r="B606" s="70" t="s">
        <v>1711</v>
      </c>
      <c r="C606" s="71" t="s">
        <v>26</v>
      </c>
      <c r="D606" s="71" t="s">
        <v>26</v>
      </c>
      <c r="E606" s="70" t="str">
        <f t="shared" si="2"/>
        <v>Agree No</v>
      </c>
      <c r="F606" s="41" t="s">
        <v>848</v>
      </c>
      <c r="G606" s="71" t="s">
        <v>2046</v>
      </c>
      <c r="H606" s="59"/>
      <c r="I606" s="59"/>
      <c r="J606" s="59"/>
      <c r="K606" s="59"/>
      <c r="L606" s="59"/>
      <c r="M606" s="59"/>
      <c r="N606" s="59"/>
      <c r="O606" s="59"/>
      <c r="P606" s="59"/>
      <c r="Q606" s="59"/>
      <c r="R606" s="59"/>
      <c r="S606" s="59"/>
      <c r="T606" s="59"/>
      <c r="U606" s="59"/>
      <c r="V606" s="59"/>
      <c r="W606" s="59"/>
      <c r="X606" s="59"/>
      <c r="Y606" s="59"/>
      <c r="Z606" s="59"/>
      <c r="AA606" s="59"/>
    </row>
    <row r="607" spans="1:27">
      <c r="A607" s="69">
        <v>726.8</v>
      </c>
      <c r="B607" s="70" t="s">
        <v>1716</v>
      </c>
      <c r="C607" s="84" t="s">
        <v>26</v>
      </c>
      <c r="D607" s="56" t="s">
        <v>26</v>
      </c>
      <c r="E607" s="70" t="str">
        <f t="shared" si="2"/>
        <v>Agree No</v>
      </c>
      <c r="F607" s="9"/>
      <c r="G607" s="71" t="s">
        <v>2085</v>
      </c>
      <c r="H607" s="59"/>
      <c r="I607" s="59"/>
      <c r="J607" s="59"/>
      <c r="K607" s="59"/>
      <c r="L607" s="59"/>
      <c r="M607" s="59"/>
      <c r="N607" s="59"/>
      <c r="O607" s="59"/>
      <c r="P607" s="59"/>
      <c r="Q607" s="59"/>
      <c r="R607" s="59"/>
      <c r="S607" s="59"/>
      <c r="T607" s="59"/>
      <c r="U607" s="59"/>
      <c r="V607" s="59"/>
      <c r="W607" s="59"/>
      <c r="X607" s="59"/>
      <c r="Y607" s="59"/>
      <c r="Z607" s="59"/>
      <c r="AA607" s="59"/>
    </row>
    <row r="608" spans="1:27">
      <c r="A608" s="69">
        <v>728</v>
      </c>
      <c r="B608" s="70" t="s">
        <v>1716</v>
      </c>
      <c r="C608" s="84" t="s">
        <v>26</v>
      </c>
      <c r="D608" s="71" t="s">
        <v>26</v>
      </c>
      <c r="E608" s="70" t="str">
        <f t="shared" si="2"/>
        <v>Agree No</v>
      </c>
      <c r="F608" s="9"/>
      <c r="G608" s="71" t="s">
        <v>2046</v>
      </c>
      <c r="H608" s="59"/>
      <c r="I608" s="59"/>
      <c r="J608" s="59"/>
      <c r="K608" s="59"/>
      <c r="L608" s="59"/>
      <c r="M608" s="59"/>
      <c r="N608" s="59"/>
      <c r="O608" s="59"/>
      <c r="P608" s="59"/>
      <c r="Q608" s="59"/>
      <c r="R608" s="59"/>
      <c r="S608" s="59"/>
      <c r="T608" s="59"/>
      <c r="U608" s="59"/>
      <c r="V608" s="59"/>
      <c r="W608" s="59"/>
      <c r="X608" s="59"/>
      <c r="Y608" s="59"/>
      <c r="Z608" s="59"/>
      <c r="AA608" s="59"/>
    </row>
    <row r="609" spans="1:27">
      <c r="A609" s="69">
        <v>729.2</v>
      </c>
      <c r="B609" s="70" t="s">
        <v>1721</v>
      </c>
      <c r="C609" s="84" t="s">
        <v>26</v>
      </c>
      <c r="D609" s="71" t="s">
        <v>26</v>
      </c>
      <c r="E609" s="70" t="str">
        <f t="shared" si="2"/>
        <v>Agree No</v>
      </c>
      <c r="F609" s="9"/>
      <c r="G609" s="71" t="s">
        <v>2046</v>
      </c>
      <c r="H609" s="59"/>
      <c r="I609" s="59"/>
      <c r="J609" s="59"/>
      <c r="K609" s="59"/>
      <c r="L609" s="59"/>
      <c r="M609" s="59"/>
      <c r="N609" s="59"/>
      <c r="O609" s="59"/>
      <c r="P609" s="59"/>
      <c r="Q609" s="59"/>
      <c r="R609" s="59"/>
      <c r="S609" s="59"/>
      <c r="T609" s="59"/>
      <c r="U609" s="59"/>
      <c r="V609" s="59"/>
      <c r="W609" s="59"/>
      <c r="X609" s="59"/>
      <c r="Y609" s="59"/>
      <c r="Z609" s="59"/>
      <c r="AA609" s="59"/>
    </row>
    <row r="610" spans="1:27">
      <c r="A610" s="69">
        <v>730.4</v>
      </c>
      <c r="B610" s="70" t="s">
        <v>1721</v>
      </c>
      <c r="C610" s="84" t="s">
        <v>26</v>
      </c>
      <c r="D610" s="71" t="s">
        <v>26</v>
      </c>
      <c r="E610" s="70" t="str">
        <f t="shared" si="2"/>
        <v>Agree No</v>
      </c>
      <c r="F610" s="9"/>
      <c r="G610" s="71" t="s">
        <v>2046</v>
      </c>
      <c r="H610" s="59"/>
      <c r="I610" s="59"/>
      <c r="J610" s="59"/>
      <c r="K610" s="59"/>
      <c r="L610" s="59"/>
      <c r="M610" s="59"/>
      <c r="N610" s="59"/>
      <c r="O610" s="59"/>
      <c r="P610" s="59"/>
      <c r="Q610" s="59"/>
      <c r="R610" s="59"/>
      <c r="S610" s="59"/>
      <c r="T610" s="59"/>
      <c r="U610" s="59"/>
      <c r="V610" s="59"/>
      <c r="W610" s="59"/>
      <c r="X610" s="59"/>
      <c r="Y610" s="59"/>
      <c r="Z610" s="59"/>
      <c r="AA610" s="59"/>
    </row>
    <row r="611" spans="1:27">
      <c r="A611" s="69">
        <v>731.6</v>
      </c>
      <c r="B611" s="70" t="s">
        <v>1726</v>
      </c>
      <c r="C611" s="57" t="s">
        <v>18</v>
      </c>
      <c r="D611" s="71" t="s">
        <v>18</v>
      </c>
      <c r="E611" s="70" t="str">
        <f t="shared" si="2"/>
        <v>Agress Yes</v>
      </c>
      <c r="F611" s="9"/>
      <c r="G611" s="71" t="s">
        <v>2085</v>
      </c>
      <c r="H611" s="59"/>
      <c r="I611" s="59"/>
      <c r="J611" s="59"/>
      <c r="K611" s="59"/>
      <c r="L611" s="59"/>
      <c r="M611" s="59"/>
      <c r="N611" s="59"/>
      <c r="O611" s="59"/>
      <c r="P611" s="59"/>
      <c r="Q611" s="59"/>
      <c r="R611" s="59"/>
      <c r="S611" s="59"/>
      <c r="T611" s="59"/>
      <c r="U611" s="59"/>
      <c r="V611" s="59"/>
      <c r="W611" s="59"/>
      <c r="X611" s="59"/>
      <c r="Y611" s="59"/>
      <c r="Z611" s="59"/>
      <c r="AA611" s="59"/>
    </row>
    <row r="612" spans="1:27">
      <c r="A612" s="69">
        <v>732.8</v>
      </c>
      <c r="B612" s="70" t="s">
        <v>1726</v>
      </c>
      <c r="C612" s="57" t="s">
        <v>18</v>
      </c>
      <c r="D612" s="71" t="s">
        <v>18</v>
      </c>
      <c r="E612" s="70" t="str">
        <f t="shared" si="2"/>
        <v>Agress Yes</v>
      </c>
      <c r="F612" s="9"/>
      <c r="G612" s="71" t="s">
        <v>2085</v>
      </c>
      <c r="H612" s="59"/>
      <c r="I612" s="59"/>
      <c r="J612" s="59"/>
      <c r="K612" s="59"/>
      <c r="L612" s="59"/>
      <c r="M612" s="59"/>
      <c r="N612" s="59"/>
      <c r="O612" s="59"/>
      <c r="P612" s="59"/>
      <c r="Q612" s="59"/>
      <c r="R612" s="59"/>
      <c r="S612" s="59"/>
      <c r="T612" s="59"/>
      <c r="U612" s="59"/>
      <c r="V612" s="59"/>
      <c r="W612" s="59"/>
      <c r="X612" s="59"/>
      <c r="Y612" s="59"/>
      <c r="Z612" s="59"/>
      <c r="AA612" s="59"/>
    </row>
    <row r="613" spans="1:27">
      <c r="A613" s="69">
        <v>734</v>
      </c>
      <c r="B613" s="70" t="s">
        <v>1726</v>
      </c>
      <c r="C613" s="57" t="s">
        <v>18</v>
      </c>
      <c r="D613" s="71" t="s">
        <v>18</v>
      </c>
      <c r="E613" s="70" t="str">
        <f t="shared" si="2"/>
        <v>Agress Yes</v>
      </c>
      <c r="F613" s="9"/>
      <c r="G613" s="71" t="s">
        <v>2085</v>
      </c>
      <c r="H613" s="59"/>
      <c r="I613" s="59"/>
      <c r="J613" s="59"/>
      <c r="K613" s="59"/>
      <c r="L613" s="59"/>
      <c r="M613" s="59"/>
      <c r="N613" s="59"/>
      <c r="O613" s="59"/>
      <c r="P613" s="59"/>
      <c r="Q613" s="59"/>
      <c r="R613" s="59"/>
      <c r="S613" s="59"/>
      <c r="T613" s="59"/>
      <c r="U613" s="59"/>
      <c r="V613" s="59"/>
      <c r="W613" s="59"/>
      <c r="X613" s="59"/>
      <c r="Y613" s="59"/>
      <c r="Z613" s="59"/>
      <c r="AA613" s="59"/>
    </row>
    <row r="614" spans="1:27">
      <c r="A614" s="69">
        <v>735.2</v>
      </c>
      <c r="B614" s="70" t="s">
        <v>1732</v>
      </c>
      <c r="C614" s="84" t="s">
        <v>26</v>
      </c>
      <c r="D614" s="71" t="s">
        <v>26</v>
      </c>
      <c r="E614" s="70" t="str">
        <f t="shared" si="2"/>
        <v>Agree No</v>
      </c>
      <c r="F614" s="9"/>
      <c r="G614" s="48"/>
      <c r="H614" s="59"/>
      <c r="I614" s="59"/>
      <c r="J614" s="59"/>
      <c r="K614" s="59"/>
      <c r="L614" s="59"/>
      <c r="M614" s="59"/>
      <c r="N614" s="59"/>
      <c r="O614" s="59"/>
      <c r="P614" s="59"/>
      <c r="Q614" s="59"/>
      <c r="R614" s="59"/>
      <c r="S614" s="59"/>
      <c r="T614" s="59"/>
      <c r="U614" s="59"/>
      <c r="V614" s="59"/>
      <c r="W614" s="59"/>
      <c r="X614" s="59"/>
      <c r="Y614" s="59"/>
      <c r="Z614" s="59"/>
      <c r="AA614" s="59"/>
    </row>
    <row r="615" spans="1:27">
      <c r="A615" s="69">
        <v>736.4</v>
      </c>
      <c r="B615" s="70" t="s">
        <v>1736</v>
      </c>
      <c r="C615" s="71" t="s">
        <v>26</v>
      </c>
      <c r="D615" s="71" t="s">
        <v>26</v>
      </c>
      <c r="E615" s="70" t="str">
        <f t="shared" si="2"/>
        <v>Agree No</v>
      </c>
      <c r="F615" s="41" t="s">
        <v>221</v>
      </c>
      <c r="G615" s="48"/>
      <c r="H615" s="59"/>
      <c r="I615" s="59"/>
      <c r="J615" s="59"/>
      <c r="K615" s="59"/>
      <c r="L615" s="59"/>
      <c r="M615" s="59"/>
      <c r="N615" s="59"/>
      <c r="O615" s="59"/>
      <c r="P615" s="59"/>
      <c r="Q615" s="59"/>
      <c r="R615" s="59"/>
      <c r="S615" s="59"/>
      <c r="T615" s="59"/>
      <c r="U615" s="59"/>
      <c r="V615" s="59"/>
      <c r="W615" s="59"/>
      <c r="X615" s="59"/>
      <c r="Y615" s="59"/>
      <c r="Z615" s="59"/>
      <c r="AA615" s="59"/>
    </row>
    <row r="616" spans="1:27">
      <c r="A616" s="69">
        <v>737.6</v>
      </c>
      <c r="B616" s="70" t="s">
        <v>1741</v>
      </c>
      <c r="C616" s="84" t="s">
        <v>26</v>
      </c>
      <c r="D616" s="71" t="s">
        <v>26</v>
      </c>
      <c r="E616" s="70" t="str">
        <f t="shared" si="2"/>
        <v>Agree No</v>
      </c>
      <c r="F616" s="9"/>
      <c r="G616" s="48"/>
      <c r="H616" s="59"/>
      <c r="I616" s="59"/>
      <c r="J616" s="59"/>
      <c r="K616" s="59"/>
      <c r="L616" s="59"/>
      <c r="M616" s="59"/>
      <c r="N616" s="59"/>
      <c r="O616" s="59"/>
      <c r="P616" s="59"/>
      <c r="Q616" s="59"/>
      <c r="R616" s="59"/>
      <c r="S616" s="59"/>
      <c r="T616" s="59"/>
      <c r="U616" s="59"/>
      <c r="V616" s="59"/>
      <c r="W616" s="59"/>
      <c r="X616" s="59"/>
      <c r="Y616" s="59"/>
      <c r="Z616" s="59"/>
      <c r="AA616" s="59"/>
    </row>
    <row r="617" spans="1:27">
      <c r="A617" s="69">
        <v>738.8</v>
      </c>
      <c r="B617" s="70" t="s">
        <v>1743</v>
      </c>
      <c r="C617" s="57" t="s">
        <v>18</v>
      </c>
      <c r="D617" s="71" t="s">
        <v>18</v>
      </c>
      <c r="E617" s="70" t="str">
        <f t="shared" si="2"/>
        <v>Agress Yes</v>
      </c>
      <c r="F617" s="41" t="s">
        <v>221</v>
      </c>
      <c r="G617" s="71" t="s">
        <v>2044</v>
      </c>
      <c r="H617" s="59"/>
      <c r="I617" s="59"/>
      <c r="J617" s="59"/>
      <c r="K617" s="59"/>
      <c r="L617" s="59"/>
      <c r="M617" s="59"/>
      <c r="N617" s="59"/>
      <c r="O617" s="59"/>
      <c r="P617" s="59"/>
      <c r="Q617" s="59"/>
      <c r="R617" s="59"/>
      <c r="S617" s="59"/>
      <c r="T617" s="59"/>
      <c r="U617" s="59"/>
      <c r="V617" s="59"/>
      <c r="W617" s="59"/>
      <c r="X617" s="59"/>
      <c r="Y617" s="59"/>
      <c r="Z617" s="59"/>
      <c r="AA617" s="59"/>
    </row>
    <row r="618" spans="1:27">
      <c r="A618" s="69">
        <v>740</v>
      </c>
      <c r="B618" s="70" t="s">
        <v>1748</v>
      </c>
      <c r="C618" s="84" t="s">
        <v>26</v>
      </c>
      <c r="D618" s="71" t="s">
        <v>26</v>
      </c>
      <c r="E618" s="70" t="str">
        <f t="shared" si="2"/>
        <v>Agree No</v>
      </c>
      <c r="F618" s="9"/>
      <c r="G618" s="71" t="s">
        <v>2071</v>
      </c>
      <c r="H618" s="59"/>
      <c r="I618" s="59"/>
      <c r="J618" s="59"/>
      <c r="K618" s="59"/>
      <c r="L618" s="59"/>
      <c r="M618" s="59"/>
      <c r="N618" s="59"/>
      <c r="O618" s="59"/>
      <c r="P618" s="59"/>
      <c r="Q618" s="59"/>
      <c r="R618" s="59"/>
      <c r="S618" s="59"/>
      <c r="T618" s="59"/>
      <c r="U618" s="59"/>
      <c r="V618" s="59"/>
      <c r="W618" s="59"/>
      <c r="X618" s="59"/>
      <c r="Y618" s="59"/>
      <c r="Z618" s="59"/>
      <c r="AA618" s="59"/>
    </row>
    <row r="619" spans="1:27">
      <c r="A619" s="69">
        <v>741.2</v>
      </c>
      <c r="B619" s="70" t="s">
        <v>1749</v>
      </c>
      <c r="C619" s="84" t="s">
        <v>26</v>
      </c>
      <c r="D619" s="71" t="s">
        <v>26</v>
      </c>
      <c r="E619" s="70" t="str">
        <f t="shared" si="2"/>
        <v>Agree No</v>
      </c>
      <c r="F619" s="9"/>
      <c r="G619" s="48"/>
      <c r="H619" s="59"/>
      <c r="I619" s="59"/>
      <c r="J619" s="59"/>
      <c r="K619" s="59"/>
      <c r="L619" s="59"/>
      <c r="M619" s="59"/>
      <c r="N619" s="59"/>
      <c r="O619" s="59"/>
      <c r="P619" s="59"/>
      <c r="Q619" s="59"/>
      <c r="R619" s="59"/>
      <c r="S619" s="59"/>
      <c r="T619" s="59"/>
      <c r="U619" s="59"/>
      <c r="V619" s="59"/>
      <c r="W619" s="59"/>
      <c r="X619" s="59"/>
      <c r="Y619" s="59"/>
      <c r="Z619" s="59"/>
      <c r="AA619" s="59"/>
    </row>
    <row r="620" spans="1:27">
      <c r="A620" s="69">
        <v>742.4</v>
      </c>
      <c r="B620" s="70" t="s">
        <v>1753</v>
      </c>
      <c r="C620" s="57" t="s">
        <v>18</v>
      </c>
      <c r="D620" s="71" t="s">
        <v>18</v>
      </c>
      <c r="E620" s="70" t="str">
        <f t="shared" si="2"/>
        <v>Agress Yes</v>
      </c>
      <c r="F620" s="9"/>
      <c r="G620" s="71" t="s">
        <v>2085</v>
      </c>
      <c r="H620" s="59"/>
      <c r="I620" s="59"/>
      <c r="J620" s="59"/>
      <c r="K620" s="59"/>
      <c r="L620" s="59"/>
      <c r="M620" s="59"/>
      <c r="N620" s="59"/>
      <c r="O620" s="59"/>
      <c r="P620" s="59"/>
      <c r="Q620" s="59"/>
      <c r="R620" s="59"/>
      <c r="S620" s="59"/>
      <c r="T620" s="59"/>
      <c r="U620" s="59"/>
      <c r="V620" s="59"/>
      <c r="W620" s="59"/>
      <c r="X620" s="59"/>
      <c r="Y620" s="59"/>
      <c r="Z620" s="59"/>
      <c r="AA620" s="59"/>
    </row>
    <row r="621" spans="1:27">
      <c r="A621" s="69">
        <v>743.6</v>
      </c>
      <c r="B621" s="70" t="s">
        <v>1753</v>
      </c>
      <c r="C621" s="84" t="s">
        <v>26</v>
      </c>
      <c r="D621" s="71" t="s">
        <v>26</v>
      </c>
      <c r="E621" s="70" t="str">
        <f t="shared" si="2"/>
        <v>Agree No</v>
      </c>
      <c r="F621" s="9"/>
      <c r="G621" s="71" t="s">
        <v>2071</v>
      </c>
      <c r="H621" s="59"/>
      <c r="I621" s="59"/>
      <c r="J621" s="59"/>
      <c r="K621" s="59"/>
      <c r="L621" s="59"/>
      <c r="M621" s="59"/>
      <c r="N621" s="59"/>
      <c r="O621" s="59"/>
      <c r="P621" s="59"/>
      <c r="Q621" s="59"/>
      <c r="R621" s="59"/>
      <c r="S621" s="59"/>
      <c r="T621" s="59"/>
      <c r="U621" s="59"/>
      <c r="V621" s="59"/>
      <c r="W621" s="59"/>
      <c r="X621" s="59"/>
      <c r="Y621" s="59"/>
      <c r="Z621" s="59"/>
      <c r="AA621" s="59"/>
    </row>
    <row r="622" spans="1:27">
      <c r="A622" s="69">
        <v>744.8</v>
      </c>
      <c r="B622" s="70" t="s">
        <v>1753</v>
      </c>
      <c r="C622" s="57" t="s">
        <v>18</v>
      </c>
      <c r="D622" s="71" t="s">
        <v>18</v>
      </c>
      <c r="E622" s="70" t="str">
        <f t="shared" si="2"/>
        <v>Agress Yes</v>
      </c>
      <c r="F622" s="41" t="s">
        <v>221</v>
      </c>
      <c r="G622" s="71" t="s">
        <v>2085</v>
      </c>
      <c r="H622" s="59"/>
      <c r="I622" s="59"/>
      <c r="J622" s="59"/>
      <c r="K622" s="59"/>
      <c r="L622" s="59"/>
      <c r="M622" s="59"/>
      <c r="N622" s="59"/>
      <c r="O622" s="59"/>
      <c r="P622" s="59"/>
      <c r="Q622" s="59"/>
      <c r="R622" s="59"/>
      <c r="S622" s="59"/>
      <c r="T622" s="59"/>
      <c r="U622" s="59"/>
      <c r="V622" s="59"/>
      <c r="W622" s="59"/>
      <c r="X622" s="59"/>
      <c r="Y622" s="59"/>
      <c r="Z622" s="59"/>
      <c r="AA622" s="59"/>
    </row>
    <row r="623" spans="1:27">
      <c r="A623" s="69">
        <v>746</v>
      </c>
      <c r="B623" s="70" t="s">
        <v>1753</v>
      </c>
      <c r="C623" s="71" t="s">
        <v>18</v>
      </c>
      <c r="D623" s="71" t="s">
        <v>18</v>
      </c>
      <c r="E623" s="70" t="str">
        <f t="shared" si="2"/>
        <v>Agress Yes</v>
      </c>
      <c r="F623" s="9"/>
      <c r="G623" s="71" t="s">
        <v>24</v>
      </c>
      <c r="H623" s="11"/>
      <c r="I623" s="59"/>
      <c r="J623" s="59"/>
      <c r="K623" s="59"/>
      <c r="L623" s="59"/>
      <c r="M623" s="59"/>
      <c r="N623" s="59"/>
      <c r="O623" s="59"/>
      <c r="P623" s="59"/>
      <c r="Q623" s="59"/>
      <c r="R623" s="59"/>
      <c r="S623" s="59"/>
      <c r="T623" s="59"/>
      <c r="U623" s="59"/>
      <c r="V623" s="59"/>
      <c r="W623" s="59"/>
      <c r="X623" s="59"/>
      <c r="Y623" s="59"/>
      <c r="Z623" s="59"/>
      <c r="AA623" s="59"/>
    </row>
    <row r="624" spans="1:27">
      <c r="A624" s="69">
        <v>747.2</v>
      </c>
      <c r="B624" s="70" t="s">
        <v>1753</v>
      </c>
      <c r="C624" s="57" t="s">
        <v>18</v>
      </c>
      <c r="D624" s="71" t="s">
        <v>18</v>
      </c>
      <c r="E624" s="70" t="str">
        <f t="shared" si="2"/>
        <v>Agress Yes</v>
      </c>
      <c r="F624" s="41" t="s">
        <v>221</v>
      </c>
      <c r="G624" s="71" t="s">
        <v>2047</v>
      </c>
      <c r="H624" s="59"/>
      <c r="I624" s="59"/>
      <c r="J624" s="59"/>
      <c r="K624" s="59"/>
      <c r="L624" s="59"/>
      <c r="M624" s="59"/>
      <c r="N624" s="59"/>
      <c r="O624" s="59"/>
      <c r="P624" s="59"/>
      <c r="Q624" s="59"/>
      <c r="R624" s="59"/>
      <c r="S624" s="59"/>
      <c r="T624" s="59"/>
      <c r="U624" s="59"/>
      <c r="V624" s="59"/>
      <c r="W624" s="59"/>
      <c r="X624" s="59"/>
      <c r="Y624" s="59"/>
      <c r="Z624" s="59"/>
      <c r="AA624" s="59"/>
    </row>
    <row r="625" spans="1:27">
      <c r="A625" s="69">
        <v>748.4</v>
      </c>
      <c r="B625" s="70" t="s">
        <v>1753</v>
      </c>
      <c r="C625" s="57" t="s">
        <v>18</v>
      </c>
      <c r="D625" s="71" t="s">
        <v>18</v>
      </c>
      <c r="E625" s="70" t="str">
        <f t="shared" si="2"/>
        <v>Agress Yes</v>
      </c>
      <c r="F625" s="9"/>
      <c r="G625" s="71" t="s">
        <v>2085</v>
      </c>
      <c r="H625" s="59"/>
      <c r="I625" s="59"/>
      <c r="J625" s="59"/>
      <c r="K625" s="59"/>
      <c r="L625" s="59"/>
      <c r="M625" s="59"/>
      <c r="N625" s="59"/>
      <c r="O625" s="59"/>
      <c r="P625" s="59"/>
      <c r="Q625" s="59"/>
      <c r="R625" s="59"/>
      <c r="S625" s="59"/>
      <c r="T625" s="59"/>
      <c r="U625" s="59"/>
      <c r="V625" s="59"/>
      <c r="W625" s="59"/>
      <c r="X625" s="59"/>
      <c r="Y625" s="59"/>
      <c r="Z625" s="59"/>
      <c r="AA625" s="59"/>
    </row>
    <row r="626" spans="1:27">
      <c r="A626" s="69">
        <v>749.6</v>
      </c>
      <c r="B626" s="70" t="s">
        <v>1753</v>
      </c>
      <c r="C626" s="57" t="s">
        <v>26</v>
      </c>
      <c r="D626" s="71" t="s">
        <v>18</v>
      </c>
      <c r="E626" s="70" t="str">
        <f t="shared" si="2"/>
        <v>Disagree</v>
      </c>
      <c r="F626" s="9"/>
      <c r="G626" s="71" t="s">
        <v>2040</v>
      </c>
      <c r="H626" s="79" t="s">
        <v>2091</v>
      </c>
      <c r="I626" s="81" t="s">
        <v>1778</v>
      </c>
      <c r="J626" s="82" t="s">
        <v>226</v>
      </c>
      <c r="K626" s="86" t="s">
        <v>2094</v>
      </c>
      <c r="L626" s="59" t="s">
        <v>2093</v>
      </c>
      <c r="M626" s="59"/>
      <c r="N626" s="59"/>
      <c r="O626" s="59"/>
      <c r="P626" s="59"/>
      <c r="Q626" s="59"/>
      <c r="R626" s="59"/>
      <c r="S626" s="59"/>
      <c r="T626" s="59"/>
      <c r="U626" s="59"/>
      <c r="V626" s="59"/>
      <c r="W626" s="59"/>
      <c r="X626" s="59"/>
      <c r="Y626" s="59"/>
      <c r="Z626" s="59"/>
      <c r="AA626" s="59"/>
    </row>
    <row r="627" spans="1:27">
      <c r="A627" s="69">
        <v>750.8</v>
      </c>
      <c r="B627" s="70" t="s">
        <v>1753</v>
      </c>
      <c r="C627" s="57" t="s">
        <v>26</v>
      </c>
      <c r="D627" s="71" t="s">
        <v>18</v>
      </c>
      <c r="E627" s="70" t="str">
        <f t="shared" si="2"/>
        <v>Disagree</v>
      </c>
      <c r="F627" s="9"/>
      <c r="G627" s="71" t="s">
        <v>2040</v>
      </c>
      <c r="H627" s="59"/>
      <c r="I627" s="59"/>
      <c r="J627" s="59"/>
      <c r="K627" s="86" t="s">
        <v>2094</v>
      </c>
      <c r="L627" s="59" t="s">
        <v>2093</v>
      </c>
      <c r="M627" s="59"/>
      <c r="N627" s="59"/>
      <c r="O627" s="59"/>
      <c r="P627" s="59"/>
      <c r="Q627" s="59"/>
      <c r="R627" s="59"/>
      <c r="S627" s="59"/>
      <c r="T627" s="59"/>
      <c r="U627" s="59"/>
      <c r="V627" s="59"/>
      <c r="W627" s="59"/>
      <c r="X627" s="59"/>
      <c r="Y627" s="59"/>
      <c r="Z627" s="59"/>
      <c r="AA627" s="59"/>
    </row>
    <row r="628" spans="1:27">
      <c r="A628" s="69">
        <v>752</v>
      </c>
      <c r="B628" s="70" t="s">
        <v>1753</v>
      </c>
      <c r="C628" s="57" t="s">
        <v>26</v>
      </c>
      <c r="D628" s="71" t="s">
        <v>18</v>
      </c>
      <c r="E628" s="70" t="str">
        <f t="shared" si="2"/>
        <v>Disagree</v>
      </c>
      <c r="F628" s="9"/>
      <c r="G628" s="71" t="s">
        <v>2040</v>
      </c>
      <c r="H628" s="59"/>
      <c r="I628" s="59"/>
      <c r="J628" s="59"/>
      <c r="K628" s="86" t="s">
        <v>2094</v>
      </c>
      <c r="L628" s="59" t="s">
        <v>2093</v>
      </c>
      <c r="M628" s="59"/>
      <c r="N628" s="59"/>
      <c r="O628" s="59"/>
      <c r="P628" s="59"/>
      <c r="Q628" s="59"/>
      <c r="R628" s="59"/>
      <c r="S628" s="59"/>
      <c r="T628" s="59"/>
      <c r="U628" s="59"/>
      <c r="V628" s="59"/>
      <c r="W628" s="59"/>
      <c r="X628" s="59"/>
      <c r="Y628" s="59"/>
      <c r="Z628" s="59"/>
      <c r="AA628" s="59"/>
    </row>
    <row r="629" spans="1:27">
      <c r="A629" s="69">
        <v>753.2</v>
      </c>
      <c r="B629" s="70" t="s">
        <v>1779</v>
      </c>
      <c r="C629" s="84" t="s">
        <v>26</v>
      </c>
      <c r="D629" s="71" t="s">
        <v>26</v>
      </c>
      <c r="E629" s="70" t="str">
        <f t="shared" si="2"/>
        <v>Agree No</v>
      </c>
      <c r="F629" s="9"/>
      <c r="G629" s="71" t="s">
        <v>2071</v>
      </c>
      <c r="H629" s="59"/>
      <c r="I629" s="59"/>
      <c r="J629" s="59"/>
      <c r="K629" s="59"/>
      <c r="L629" s="59"/>
      <c r="M629" s="59"/>
      <c r="N629" s="59"/>
      <c r="O629" s="59"/>
      <c r="P629" s="59"/>
      <c r="Q629" s="59"/>
      <c r="R629" s="59"/>
      <c r="S629" s="59"/>
      <c r="T629" s="59"/>
      <c r="U629" s="59"/>
      <c r="V629" s="59"/>
      <c r="W629" s="59"/>
      <c r="X629" s="59"/>
      <c r="Y629" s="59"/>
      <c r="Z629" s="59"/>
      <c r="AA629" s="59"/>
    </row>
    <row r="630" spans="1:27">
      <c r="A630" s="69">
        <v>754.4</v>
      </c>
      <c r="B630" s="70" t="s">
        <v>1779</v>
      </c>
      <c r="C630" s="84" t="s">
        <v>26</v>
      </c>
      <c r="D630" s="71" t="s">
        <v>26</v>
      </c>
      <c r="E630" s="70" t="str">
        <f t="shared" si="2"/>
        <v>Agree No</v>
      </c>
      <c r="F630" s="9"/>
      <c r="G630" s="71" t="s">
        <v>2071</v>
      </c>
      <c r="H630" s="59"/>
      <c r="I630" s="59"/>
      <c r="J630" s="59"/>
      <c r="K630" s="59"/>
      <c r="L630" s="59"/>
      <c r="M630" s="59"/>
      <c r="N630" s="59"/>
      <c r="O630" s="59"/>
      <c r="P630" s="59"/>
      <c r="Q630" s="59"/>
      <c r="R630" s="59"/>
      <c r="S630" s="59"/>
      <c r="T630" s="59"/>
      <c r="U630" s="59"/>
      <c r="V630" s="59"/>
      <c r="W630" s="59"/>
      <c r="X630" s="59"/>
      <c r="Y630" s="59"/>
      <c r="Z630" s="59"/>
      <c r="AA630" s="59"/>
    </row>
    <row r="631" spans="1:27">
      <c r="A631" s="69">
        <v>755.6</v>
      </c>
      <c r="B631" s="70" t="s">
        <v>1779</v>
      </c>
      <c r="C631" s="84" t="s">
        <v>26</v>
      </c>
      <c r="D631" s="71" t="s">
        <v>26</v>
      </c>
      <c r="E631" s="70" t="str">
        <f t="shared" si="2"/>
        <v>Agree No</v>
      </c>
      <c r="F631" s="9"/>
      <c r="G631" s="71" t="s">
        <v>2071</v>
      </c>
      <c r="H631" s="59"/>
      <c r="I631" s="59"/>
      <c r="J631" s="59"/>
      <c r="K631" s="59"/>
      <c r="L631" s="59"/>
      <c r="M631" s="59"/>
      <c r="N631" s="59"/>
      <c r="O631" s="59"/>
      <c r="P631" s="59"/>
      <c r="Q631" s="59"/>
      <c r="R631" s="59"/>
      <c r="S631" s="59"/>
      <c r="T631" s="59"/>
      <c r="U631" s="59"/>
      <c r="V631" s="59"/>
      <c r="W631" s="59"/>
      <c r="X631" s="59"/>
      <c r="Y631" s="59"/>
      <c r="Z631" s="59"/>
      <c r="AA631" s="59"/>
    </row>
    <row r="632" spans="1:27">
      <c r="A632" s="69">
        <v>756.8</v>
      </c>
      <c r="B632" s="70" t="s">
        <v>1779</v>
      </c>
      <c r="C632" s="84" t="s">
        <v>26</v>
      </c>
      <c r="D632" s="71" t="s">
        <v>26</v>
      </c>
      <c r="E632" s="70" t="str">
        <f t="shared" si="2"/>
        <v>Agree No</v>
      </c>
      <c r="F632" s="9"/>
      <c r="G632" s="71" t="s">
        <v>2071</v>
      </c>
      <c r="H632" s="59"/>
      <c r="I632" s="59"/>
      <c r="J632" s="59"/>
      <c r="K632" s="59"/>
      <c r="L632" s="59"/>
      <c r="M632" s="59"/>
      <c r="N632" s="59"/>
      <c r="O632" s="59"/>
      <c r="P632" s="59"/>
      <c r="Q632" s="59"/>
      <c r="R632" s="59"/>
      <c r="S632" s="59"/>
      <c r="T632" s="59"/>
      <c r="U632" s="59"/>
      <c r="V632" s="59"/>
      <c r="W632" s="59"/>
      <c r="X632" s="59"/>
      <c r="Y632" s="59"/>
      <c r="Z632" s="59"/>
      <c r="AA632" s="59"/>
    </row>
    <row r="633" spans="1:27">
      <c r="A633" s="69">
        <v>758</v>
      </c>
      <c r="B633" s="70" t="s">
        <v>1779</v>
      </c>
      <c r="C633" s="84" t="s">
        <v>26</v>
      </c>
      <c r="D633" s="71" t="s">
        <v>26</v>
      </c>
      <c r="E633" s="70" t="str">
        <f t="shared" si="2"/>
        <v>Agree No</v>
      </c>
      <c r="F633" s="9"/>
      <c r="G633" s="71" t="s">
        <v>2071</v>
      </c>
      <c r="H633" s="59"/>
      <c r="I633" s="59"/>
      <c r="J633" s="59"/>
      <c r="K633" s="59"/>
      <c r="L633" s="59"/>
      <c r="M633" s="59"/>
      <c r="N633" s="59"/>
      <c r="O633" s="59"/>
      <c r="P633" s="59"/>
      <c r="Q633" s="59"/>
      <c r="R633" s="59"/>
      <c r="S633" s="59"/>
      <c r="T633" s="59"/>
      <c r="U633" s="59"/>
      <c r="V633" s="59"/>
      <c r="W633" s="59"/>
      <c r="X633" s="59"/>
      <c r="Y633" s="59"/>
      <c r="Z633" s="59"/>
      <c r="AA633" s="59"/>
    </row>
    <row r="634" spans="1:27">
      <c r="A634" s="69">
        <v>759.2</v>
      </c>
      <c r="B634" s="70" t="s">
        <v>1783</v>
      </c>
      <c r="C634" s="84" t="s">
        <v>26</v>
      </c>
      <c r="D634" s="71" t="s">
        <v>26</v>
      </c>
      <c r="E634" s="70" t="str">
        <f t="shared" si="2"/>
        <v>Agree No</v>
      </c>
      <c r="F634" s="9"/>
      <c r="G634" s="71" t="s">
        <v>2071</v>
      </c>
      <c r="H634" s="59"/>
      <c r="I634" s="59"/>
      <c r="J634" s="59"/>
      <c r="K634" s="59"/>
      <c r="L634" s="59"/>
      <c r="M634" s="59"/>
      <c r="N634" s="59"/>
      <c r="O634" s="59"/>
      <c r="P634" s="59"/>
      <c r="Q634" s="59"/>
      <c r="R634" s="59"/>
      <c r="S634" s="59"/>
      <c r="T634" s="59"/>
      <c r="U634" s="59"/>
      <c r="V634" s="59"/>
      <c r="W634" s="59"/>
      <c r="X634" s="59"/>
      <c r="Y634" s="59"/>
      <c r="Z634" s="59"/>
      <c r="AA634" s="59"/>
    </row>
    <row r="635" spans="1:27">
      <c r="A635" s="69">
        <v>760.4</v>
      </c>
      <c r="B635" s="70" t="s">
        <v>1783</v>
      </c>
      <c r="C635" s="84" t="s">
        <v>26</v>
      </c>
      <c r="D635" s="71" t="s">
        <v>26</v>
      </c>
      <c r="E635" s="70" t="str">
        <f t="shared" si="2"/>
        <v>Agree No</v>
      </c>
      <c r="F635" s="9"/>
      <c r="G635" s="71" t="s">
        <v>2071</v>
      </c>
      <c r="H635" s="59"/>
      <c r="I635" s="59"/>
      <c r="J635" s="59"/>
      <c r="K635" s="59"/>
      <c r="L635" s="59"/>
      <c r="M635" s="59"/>
      <c r="N635" s="59"/>
      <c r="O635" s="59"/>
      <c r="P635" s="59"/>
      <c r="Q635" s="59"/>
      <c r="R635" s="59"/>
      <c r="S635" s="59"/>
      <c r="T635" s="59"/>
      <c r="U635" s="59"/>
      <c r="V635" s="59"/>
      <c r="W635" s="59"/>
      <c r="X635" s="59"/>
      <c r="Y635" s="59"/>
      <c r="Z635" s="59"/>
      <c r="AA635" s="59"/>
    </row>
    <row r="636" spans="1:27">
      <c r="A636" s="69">
        <v>761.6</v>
      </c>
      <c r="B636" s="70" t="s">
        <v>1788</v>
      </c>
      <c r="C636" s="57" t="s">
        <v>18</v>
      </c>
      <c r="D636" s="71" t="s">
        <v>18</v>
      </c>
      <c r="E636" s="70" t="str">
        <f t="shared" si="2"/>
        <v>Agress Yes</v>
      </c>
      <c r="F636" s="9"/>
      <c r="G636" s="71" t="s">
        <v>2040</v>
      </c>
      <c r="H636" s="59"/>
      <c r="I636" s="59"/>
      <c r="J636" s="59"/>
      <c r="K636" s="59"/>
      <c r="L636" s="59"/>
      <c r="M636" s="59"/>
      <c r="N636" s="59"/>
      <c r="O636" s="59"/>
      <c r="P636" s="59"/>
      <c r="Q636" s="59"/>
      <c r="R636" s="59"/>
      <c r="S636" s="59"/>
      <c r="T636" s="59"/>
      <c r="U636" s="59"/>
      <c r="V636" s="59"/>
      <c r="W636" s="59"/>
      <c r="X636" s="59"/>
      <c r="Y636" s="59"/>
      <c r="Z636" s="59"/>
      <c r="AA636" s="59"/>
    </row>
    <row r="637" spans="1:27">
      <c r="A637" s="69">
        <v>762.8</v>
      </c>
      <c r="B637" s="70" t="s">
        <v>1788</v>
      </c>
      <c r="C637" s="57" t="s">
        <v>18</v>
      </c>
      <c r="D637" s="71" t="s">
        <v>18</v>
      </c>
      <c r="E637" s="70" t="str">
        <f t="shared" si="2"/>
        <v>Agress Yes</v>
      </c>
      <c r="F637" s="9"/>
      <c r="G637" s="71" t="s">
        <v>2040</v>
      </c>
      <c r="H637" s="59"/>
      <c r="I637" s="59"/>
      <c r="J637" s="59"/>
      <c r="K637" s="59"/>
      <c r="L637" s="59"/>
      <c r="M637" s="59"/>
      <c r="N637" s="59"/>
      <c r="O637" s="59"/>
      <c r="P637" s="59"/>
      <c r="Q637" s="59"/>
      <c r="R637" s="59"/>
      <c r="S637" s="59"/>
      <c r="T637" s="59"/>
      <c r="U637" s="59"/>
      <c r="V637" s="59"/>
      <c r="W637" s="59"/>
      <c r="X637" s="59"/>
      <c r="Y637" s="59"/>
      <c r="Z637" s="59"/>
      <c r="AA637" s="59"/>
    </row>
    <row r="638" spans="1:27">
      <c r="A638" s="69">
        <v>764</v>
      </c>
      <c r="B638" s="70" t="s">
        <v>1788</v>
      </c>
      <c r="C638" s="57" t="s">
        <v>18</v>
      </c>
      <c r="D638" s="71" t="s">
        <v>18</v>
      </c>
      <c r="E638" s="70" t="str">
        <f t="shared" si="2"/>
        <v>Agress Yes</v>
      </c>
      <c r="F638" s="9"/>
      <c r="G638" s="71" t="s">
        <v>2040</v>
      </c>
      <c r="H638" s="59"/>
      <c r="I638" s="59"/>
      <c r="J638" s="59"/>
      <c r="K638" s="59"/>
      <c r="L638" s="59"/>
      <c r="M638" s="59"/>
      <c r="N638" s="59"/>
      <c r="O638" s="59"/>
      <c r="P638" s="59"/>
      <c r="Q638" s="59"/>
      <c r="R638" s="59"/>
      <c r="S638" s="59"/>
      <c r="T638" s="59"/>
      <c r="U638" s="59"/>
      <c r="V638" s="59"/>
      <c r="W638" s="59"/>
      <c r="X638" s="59"/>
      <c r="Y638" s="59"/>
      <c r="Z638" s="59"/>
      <c r="AA638" s="59"/>
    </row>
    <row r="639" spans="1:27">
      <c r="A639" s="69">
        <v>765.2</v>
      </c>
      <c r="B639" s="70" t="s">
        <v>1788</v>
      </c>
      <c r="C639" s="57" t="s">
        <v>18</v>
      </c>
      <c r="D639" s="71" t="s">
        <v>18</v>
      </c>
      <c r="E639" s="70" t="str">
        <f t="shared" si="2"/>
        <v>Agress Yes</v>
      </c>
      <c r="F639" s="9"/>
      <c r="G639" s="71" t="s">
        <v>2040</v>
      </c>
      <c r="H639" s="59"/>
      <c r="I639" s="59"/>
      <c r="J639" s="59"/>
      <c r="K639" s="59"/>
      <c r="L639" s="59"/>
      <c r="M639" s="59"/>
      <c r="N639" s="59"/>
      <c r="O639" s="59"/>
      <c r="P639" s="59"/>
      <c r="Q639" s="59"/>
      <c r="R639" s="59"/>
      <c r="S639" s="59"/>
      <c r="T639" s="59"/>
      <c r="U639" s="59"/>
      <c r="V639" s="59"/>
      <c r="W639" s="59"/>
      <c r="X639" s="59"/>
      <c r="Y639" s="59"/>
      <c r="Z639" s="59"/>
      <c r="AA639" s="59"/>
    </row>
    <row r="640" spans="1:27">
      <c r="A640" s="69">
        <v>766.4</v>
      </c>
      <c r="B640" s="70" t="s">
        <v>1788</v>
      </c>
      <c r="C640" s="57" t="s">
        <v>18</v>
      </c>
      <c r="D640" s="71" t="s">
        <v>18</v>
      </c>
      <c r="E640" s="70" t="str">
        <f t="shared" si="2"/>
        <v>Agress Yes</v>
      </c>
      <c r="F640" s="9"/>
      <c r="G640" s="71" t="s">
        <v>2040</v>
      </c>
      <c r="H640" s="59"/>
      <c r="I640" s="59"/>
      <c r="J640" s="59"/>
      <c r="K640" s="59"/>
      <c r="L640" s="59"/>
      <c r="M640" s="59"/>
      <c r="N640" s="59"/>
      <c r="O640" s="59"/>
      <c r="P640" s="59"/>
      <c r="Q640" s="59"/>
      <c r="R640" s="59"/>
      <c r="S640" s="59"/>
      <c r="T640" s="59"/>
      <c r="U640" s="59"/>
      <c r="V640" s="59"/>
      <c r="W640" s="59"/>
      <c r="X640" s="59"/>
      <c r="Y640" s="59"/>
      <c r="Z640" s="59"/>
      <c r="AA640" s="59"/>
    </row>
    <row r="641" spans="1:27">
      <c r="A641" s="69">
        <v>767.6</v>
      </c>
      <c r="B641" s="70" t="s">
        <v>1788</v>
      </c>
      <c r="C641" s="57" t="s">
        <v>18</v>
      </c>
      <c r="D641" s="71" t="s">
        <v>18</v>
      </c>
      <c r="E641" s="70" t="str">
        <f t="shared" si="2"/>
        <v>Agress Yes</v>
      </c>
      <c r="F641" s="9"/>
      <c r="G641" s="71" t="s">
        <v>2040</v>
      </c>
      <c r="H641" s="59"/>
      <c r="I641" s="59"/>
      <c r="J641" s="59"/>
      <c r="K641" s="59"/>
      <c r="L641" s="59"/>
      <c r="M641" s="59"/>
      <c r="N641" s="59"/>
      <c r="O641" s="59"/>
      <c r="P641" s="59"/>
      <c r="Q641" s="59"/>
      <c r="R641" s="59"/>
      <c r="S641" s="59"/>
      <c r="T641" s="59"/>
      <c r="U641" s="59"/>
      <c r="V641" s="59"/>
      <c r="W641" s="59"/>
      <c r="X641" s="59"/>
      <c r="Y641" s="59"/>
      <c r="Z641" s="59"/>
      <c r="AA641" s="59"/>
    </row>
    <row r="642" spans="1:27">
      <c r="A642" s="69">
        <v>768.8</v>
      </c>
      <c r="B642" s="70" t="s">
        <v>1788</v>
      </c>
      <c r="C642" s="57" t="s">
        <v>18</v>
      </c>
      <c r="D642" s="71" t="s">
        <v>18</v>
      </c>
      <c r="E642" s="70" t="str">
        <f t="shared" si="2"/>
        <v>Agress Yes</v>
      </c>
      <c r="F642" s="9"/>
      <c r="G642" s="71" t="s">
        <v>2040</v>
      </c>
      <c r="H642" s="59"/>
      <c r="I642" s="59"/>
      <c r="J642" s="59"/>
      <c r="K642" s="59"/>
      <c r="L642" s="59"/>
      <c r="M642" s="59"/>
      <c r="N642" s="59"/>
      <c r="O642" s="59"/>
      <c r="P642" s="59"/>
      <c r="Q642" s="59"/>
      <c r="R642" s="59"/>
      <c r="S642" s="59"/>
      <c r="T642" s="59"/>
      <c r="U642" s="59"/>
      <c r="V642" s="59"/>
      <c r="W642" s="59"/>
      <c r="X642" s="59"/>
      <c r="Y642" s="59"/>
      <c r="Z642" s="59"/>
      <c r="AA642" s="59"/>
    </row>
    <row r="643" spans="1:27">
      <c r="A643" s="69">
        <v>770</v>
      </c>
      <c r="B643" s="70" t="s">
        <v>1792</v>
      </c>
      <c r="C643" s="84" t="s">
        <v>26</v>
      </c>
      <c r="D643" s="56" t="s">
        <v>26</v>
      </c>
      <c r="E643" s="70" t="str">
        <f t="shared" si="2"/>
        <v>Agree No</v>
      </c>
      <c r="F643" s="9"/>
      <c r="G643" s="71" t="s">
        <v>2044</v>
      </c>
      <c r="H643" s="59"/>
      <c r="I643" s="59"/>
      <c r="J643" s="59"/>
      <c r="K643" s="59"/>
      <c r="L643" s="59"/>
      <c r="M643" s="59"/>
      <c r="N643" s="59"/>
      <c r="O643" s="59"/>
      <c r="P643" s="59"/>
      <c r="Q643" s="59"/>
      <c r="R643" s="59"/>
      <c r="S643" s="59"/>
      <c r="T643" s="59"/>
      <c r="U643" s="59"/>
      <c r="V643" s="59"/>
      <c r="W643" s="59"/>
      <c r="X643" s="59"/>
      <c r="Y643" s="59"/>
      <c r="Z643" s="59"/>
      <c r="AA643" s="59"/>
    </row>
    <row r="644" spans="1:27">
      <c r="A644" s="69">
        <v>771.2</v>
      </c>
      <c r="B644" s="70" t="s">
        <v>1793</v>
      </c>
      <c r="C644" s="71" t="s">
        <v>26</v>
      </c>
      <c r="D644" s="71" t="s">
        <v>26</v>
      </c>
      <c r="E644" s="70" t="str">
        <f t="shared" si="2"/>
        <v>Agree No</v>
      </c>
      <c r="F644" s="9"/>
      <c r="G644" s="71" t="s">
        <v>2059</v>
      </c>
      <c r="H644" s="59"/>
      <c r="I644" s="59"/>
      <c r="J644" s="59"/>
      <c r="K644" s="59"/>
      <c r="L644" s="59"/>
      <c r="M644" s="59"/>
      <c r="N644" s="59"/>
      <c r="O644" s="59"/>
      <c r="P644" s="59"/>
      <c r="Q644" s="59"/>
      <c r="R644" s="59"/>
      <c r="S644" s="59"/>
      <c r="T644" s="59"/>
      <c r="U644" s="59"/>
      <c r="V644" s="59"/>
      <c r="W644" s="59"/>
      <c r="X644" s="59"/>
      <c r="Y644" s="59"/>
      <c r="Z644" s="59"/>
      <c r="AA644" s="59"/>
    </row>
    <row r="645" spans="1:27">
      <c r="A645" s="69">
        <v>772.4</v>
      </c>
      <c r="B645" s="70" t="s">
        <v>1793</v>
      </c>
      <c r="C645" s="71" t="s">
        <v>26</v>
      </c>
      <c r="D645" s="71" t="s">
        <v>26</v>
      </c>
      <c r="E645" s="70" t="str">
        <f t="shared" si="2"/>
        <v>Agree No</v>
      </c>
      <c r="F645" s="9"/>
      <c r="G645" s="71" t="s">
        <v>2059</v>
      </c>
      <c r="H645" s="59"/>
      <c r="I645" s="59"/>
      <c r="J645" s="59"/>
      <c r="K645" s="59"/>
      <c r="L645" s="59"/>
      <c r="M645" s="59"/>
      <c r="N645" s="59"/>
      <c r="O645" s="59"/>
      <c r="P645" s="59"/>
      <c r="Q645" s="59"/>
      <c r="R645" s="59"/>
      <c r="S645" s="59"/>
      <c r="T645" s="59"/>
      <c r="U645" s="59"/>
      <c r="V645" s="59"/>
      <c r="W645" s="59"/>
      <c r="X645" s="59"/>
      <c r="Y645" s="59"/>
      <c r="Z645" s="59"/>
      <c r="AA645" s="59"/>
    </row>
    <row r="646" spans="1:27">
      <c r="A646" s="69">
        <v>773.6</v>
      </c>
      <c r="B646" s="70" t="s">
        <v>1793</v>
      </c>
      <c r="C646" s="84" t="s">
        <v>26</v>
      </c>
      <c r="D646" s="71" t="s">
        <v>26</v>
      </c>
      <c r="E646" s="70" t="str">
        <f t="shared" si="2"/>
        <v>Agree No</v>
      </c>
      <c r="F646" s="9"/>
      <c r="G646" s="71" t="s">
        <v>2059</v>
      </c>
      <c r="H646" s="59"/>
      <c r="I646" s="59"/>
      <c r="J646" s="59"/>
      <c r="K646" s="59"/>
      <c r="L646" s="59"/>
      <c r="M646" s="59"/>
      <c r="N646" s="59"/>
      <c r="O646" s="59"/>
      <c r="P646" s="59"/>
      <c r="Q646" s="59"/>
      <c r="R646" s="59"/>
      <c r="S646" s="59"/>
      <c r="T646" s="59"/>
      <c r="U646" s="59"/>
      <c r="V646" s="59"/>
      <c r="W646" s="59"/>
      <c r="X646" s="59"/>
      <c r="Y646" s="59"/>
      <c r="Z646" s="59"/>
      <c r="AA646" s="59"/>
    </row>
    <row r="647" spans="1:27">
      <c r="A647" s="69">
        <v>774.8</v>
      </c>
      <c r="B647" s="70" t="s">
        <v>1793</v>
      </c>
      <c r="C647" s="84" t="s">
        <v>26</v>
      </c>
      <c r="D647" s="71" t="s">
        <v>26</v>
      </c>
      <c r="E647" s="70" t="str">
        <f t="shared" si="2"/>
        <v>Agree No</v>
      </c>
      <c r="F647" s="9"/>
      <c r="G647" s="71" t="s">
        <v>2059</v>
      </c>
      <c r="H647" s="59"/>
      <c r="I647" s="59"/>
      <c r="J647" s="59"/>
      <c r="K647" s="59"/>
      <c r="L647" s="59"/>
      <c r="M647" s="59"/>
      <c r="N647" s="59"/>
      <c r="O647" s="59"/>
      <c r="P647" s="59"/>
      <c r="Q647" s="59"/>
      <c r="R647" s="59"/>
      <c r="S647" s="59"/>
      <c r="T647" s="59"/>
      <c r="U647" s="59"/>
      <c r="V647" s="59"/>
      <c r="W647" s="59"/>
      <c r="X647" s="59"/>
      <c r="Y647" s="59"/>
      <c r="Z647" s="59"/>
      <c r="AA647" s="59"/>
    </row>
    <row r="648" spans="1:27">
      <c r="A648" s="69">
        <v>776</v>
      </c>
      <c r="B648" s="70" t="s">
        <v>1797</v>
      </c>
      <c r="C648" s="71" t="s">
        <v>26</v>
      </c>
      <c r="D648" s="71" t="s">
        <v>26</v>
      </c>
      <c r="E648" s="70" t="str">
        <f t="shared" si="2"/>
        <v>Agree No</v>
      </c>
      <c r="F648" s="9"/>
      <c r="G648" s="48"/>
      <c r="H648" s="59"/>
      <c r="I648" s="59"/>
      <c r="J648" s="59"/>
      <c r="K648" s="59"/>
      <c r="L648" s="59"/>
      <c r="M648" s="59"/>
      <c r="N648" s="59"/>
      <c r="O648" s="59"/>
      <c r="P648" s="59"/>
      <c r="Q648" s="59"/>
      <c r="R648" s="59"/>
      <c r="S648" s="59"/>
      <c r="T648" s="59"/>
      <c r="U648" s="59"/>
      <c r="V648" s="59"/>
      <c r="W648" s="59"/>
      <c r="X648" s="59"/>
      <c r="Y648" s="59"/>
      <c r="Z648" s="59"/>
      <c r="AA648" s="59"/>
    </row>
    <row r="649" spans="1:27">
      <c r="A649" s="69">
        <v>777.2</v>
      </c>
      <c r="B649" s="70" t="s">
        <v>1801</v>
      </c>
      <c r="C649" s="71" t="s">
        <v>26</v>
      </c>
      <c r="D649" s="71" t="s">
        <v>26</v>
      </c>
      <c r="E649" s="70" t="str">
        <f t="shared" si="2"/>
        <v>Agree No</v>
      </c>
      <c r="F649" s="9"/>
      <c r="G649" s="71" t="s">
        <v>2071</v>
      </c>
      <c r="H649" s="59"/>
      <c r="I649" s="59"/>
      <c r="J649" s="59"/>
      <c r="K649" s="59"/>
      <c r="L649" s="59"/>
      <c r="M649" s="59"/>
      <c r="N649" s="59"/>
      <c r="O649" s="59"/>
      <c r="P649" s="59"/>
      <c r="Q649" s="59"/>
      <c r="R649" s="59"/>
      <c r="S649" s="59"/>
      <c r="T649" s="59"/>
      <c r="U649" s="59"/>
      <c r="V649" s="59"/>
      <c r="W649" s="59"/>
      <c r="X649" s="59"/>
      <c r="Y649" s="59"/>
      <c r="Z649" s="59"/>
      <c r="AA649" s="59"/>
    </row>
    <row r="650" spans="1:27">
      <c r="A650" s="69">
        <v>778.4</v>
      </c>
      <c r="B650" s="70" t="s">
        <v>1801</v>
      </c>
      <c r="C650" s="57" t="s">
        <v>18</v>
      </c>
      <c r="D650" s="71" t="s">
        <v>18</v>
      </c>
      <c r="E650" s="70" t="str">
        <f t="shared" si="2"/>
        <v>Agress Yes</v>
      </c>
      <c r="F650" s="41" t="s">
        <v>221</v>
      </c>
      <c r="G650" s="71" t="s">
        <v>2044</v>
      </c>
      <c r="H650" s="59"/>
      <c r="I650" s="59"/>
      <c r="J650" s="59"/>
      <c r="K650" s="59"/>
      <c r="L650" s="59"/>
      <c r="M650" s="59"/>
      <c r="N650" s="59"/>
      <c r="O650" s="59"/>
      <c r="P650" s="59"/>
      <c r="Q650" s="59"/>
      <c r="R650" s="59"/>
      <c r="S650" s="59"/>
      <c r="T650" s="59"/>
      <c r="U650" s="59"/>
      <c r="V650" s="59"/>
      <c r="W650" s="59"/>
      <c r="X650" s="59"/>
      <c r="Y650" s="59"/>
      <c r="Z650" s="59"/>
      <c r="AA650" s="59"/>
    </row>
    <row r="651" spans="1:27">
      <c r="A651" s="69">
        <v>779.6</v>
      </c>
      <c r="B651" s="70" t="s">
        <v>1808</v>
      </c>
      <c r="C651" s="84" t="s">
        <v>26</v>
      </c>
      <c r="D651" s="71" t="s">
        <v>26</v>
      </c>
      <c r="E651" s="70" t="str">
        <f t="shared" si="2"/>
        <v>Agree No</v>
      </c>
      <c r="F651" s="9"/>
      <c r="G651" s="71" t="s">
        <v>2071</v>
      </c>
      <c r="H651" s="59"/>
      <c r="I651" s="59"/>
      <c r="J651" s="59"/>
      <c r="K651" s="59"/>
      <c r="L651" s="59"/>
      <c r="M651" s="59"/>
      <c r="N651" s="59"/>
      <c r="O651" s="59"/>
      <c r="P651" s="59"/>
      <c r="Q651" s="59"/>
      <c r="R651" s="59"/>
      <c r="S651" s="59"/>
      <c r="T651" s="59"/>
      <c r="U651" s="59"/>
      <c r="V651" s="59"/>
      <c r="W651" s="59"/>
      <c r="X651" s="59"/>
      <c r="Y651" s="59"/>
      <c r="Z651" s="59"/>
      <c r="AA651" s="59"/>
    </row>
    <row r="652" spans="1:27">
      <c r="A652" s="69">
        <v>780.8</v>
      </c>
      <c r="B652" s="70" t="s">
        <v>1809</v>
      </c>
      <c r="C652" s="57" t="s">
        <v>18</v>
      </c>
      <c r="D652" s="71" t="s">
        <v>18</v>
      </c>
      <c r="E652" s="70" t="str">
        <f t="shared" si="2"/>
        <v>Agress Yes</v>
      </c>
      <c r="F652" s="41" t="s">
        <v>848</v>
      </c>
      <c r="G652" s="71" t="s">
        <v>2044</v>
      </c>
      <c r="H652" s="59"/>
      <c r="I652" s="59"/>
      <c r="J652" s="59"/>
      <c r="K652" s="59"/>
      <c r="L652" s="59"/>
      <c r="M652" s="59"/>
      <c r="N652" s="59"/>
      <c r="O652" s="59"/>
      <c r="P652" s="59"/>
      <c r="Q652" s="59"/>
      <c r="R652" s="59"/>
      <c r="S652" s="59"/>
      <c r="T652" s="59"/>
      <c r="U652" s="59"/>
      <c r="V652" s="59"/>
      <c r="W652" s="59"/>
      <c r="X652" s="59"/>
      <c r="Y652" s="59"/>
      <c r="Z652" s="59"/>
      <c r="AA652" s="59"/>
    </row>
    <row r="653" spans="1:27">
      <c r="A653" s="69">
        <v>782</v>
      </c>
      <c r="B653" s="70" t="s">
        <v>1815</v>
      </c>
      <c r="C653" s="84" t="s">
        <v>26</v>
      </c>
      <c r="D653" s="71" t="s">
        <v>26</v>
      </c>
      <c r="E653" s="70" t="str">
        <f t="shared" si="2"/>
        <v>Agree No</v>
      </c>
      <c r="F653" s="9"/>
      <c r="G653" s="71" t="s">
        <v>2071</v>
      </c>
      <c r="H653" s="59"/>
      <c r="I653" s="59"/>
      <c r="J653" s="59"/>
      <c r="K653" s="59"/>
      <c r="L653" s="59"/>
      <c r="M653" s="59"/>
      <c r="N653" s="59"/>
      <c r="O653" s="59"/>
      <c r="P653" s="59"/>
      <c r="Q653" s="59"/>
      <c r="R653" s="59"/>
      <c r="S653" s="59"/>
      <c r="T653" s="59"/>
      <c r="U653" s="59"/>
      <c r="V653" s="59"/>
      <c r="W653" s="59"/>
      <c r="X653" s="59"/>
      <c r="Y653" s="59"/>
      <c r="Z653" s="59"/>
      <c r="AA653" s="59"/>
    </row>
    <row r="654" spans="1:27">
      <c r="A654" s="69">
        <v>783.2</v>
      </c>
      <c r="B654" s="70" t="s">
        <v>1817</v>
      </c>
      <c r="C654" s="57" t="s">
        <v>18</v>
      </c>
      <c r="D654" s="71" t="s">
        <v>18</v>
      </c>
      <c r="E654" s="70" t="str">
        <f t="shared" si="2"/>
        <v>Agress Yes</v>
      </c>
      <c r="F654" s="9"/>
      <c r="G654" s="71" t="s">
        <v>89</v>
      </c>
      <c r="H654" s="59"/>
      <c r="I654" s="59"/>
      <c r="J654" s="59"/>
      <c r="K654" s="59"/>
      <c r="L654" s="59"/>
      <c r="M654" s="59"/>
      <c r="N654" s="59"/>
      <c r="O654" s="59"/>
      <c r="P654" s="59"/>
      <c r="Q654" s="59"/>
      <c r="R654" s="59"/>
      <c r="S654" s="59"/>
      <c r="T654" s="59"/>
      <c r="U654" s="59"/>
      <c r="V654" s="59"/>
      <c r="W654" s="59"/>
      <c r="X654" s="59"/>
      <c r="Y654" s="59"/>
      <c r="Z654" s="59"/>
      <c r="AA654" s="59"/>
    </row>
    <row r="655" spans="1:27">
      <c r="A655" s="69">
        <v>784.4</v>
      </c>
      <c r="B655" s="70" t="s">
        <v>1819</v>
      </c>
      <c r="C655" s="71" t="s">
        <v>26</v>
      </c>
      <c r="D655" s="71" t="s">
        <v>26</v>
      </c>
      <c r="E655" s="70" t="str">
        <f t="shared" si="2"/>
        <v>Agree No</v>
      </c>
      <c r="F655" s="9"/>
      <c r="G655" s="71" t="s">
        <v>2071</v>
      </c>
      <c r="H655" s="59"/>
      <c r="I655" s="59"/>
      <c r="J655" s="59"/>
      <c r="K655" s="59"/>
      <c r="L655" s="59"/>
      <c r="M655" s="59"/>
      <c r="N655" s="59"/>
      <c r="O655" s="59"/>
      <c r="P655" s="59"/>
      <c r="Q655" s="59"/>
      <c r="R655" s="59"/>
      <c r="S655" s="59"/>
      <c r="T655" s="59"/>
      <c r="U655" s="59"/>
      <c r="V655" s="59"/>
      <c r="W655" s="59"/>
      <c r="X655" s="59"/>
      <c r="Y655" s="59"/>
      <c r="Z655" s="59"/>
      <c r="AA655" s="59"/>
    </row>
    <row r="656" spans="1:27">
      <c r="A656" s="69">
        <v>785.6</v>
      </c>
      <c r="B656" s="70" t="s">
        <v>1821</v>
      </c>
      <c r="C656" s="71" t="s">
        <v>26</v>
      </c>
      <c r="D656" s="71" t="s">
        <v>26</v>
      </c>
      <c r="E656" s="70" t="str">
        <f t="shared" si="2"/>
        <v>Agree No</v>
      </c>
      <c r="F656" s="9"/>
      <c r="G656" s="71" t="s">
        <v>2071</v>
      </c>
      <c r="H656" s="59"/>
      <c r="I656" s="59"/>
      <c r="J656" s="59"/>
      <c r="K656" s="59"/>
      <c r="L656" s="59"/>
      <c r="M656" s="59"/>
      <c r="N656" s="59"/>
      <c r="O656" s="59"/>
      <c r="P656" s="59"/>
      <c r="Q656" s="59"/>
      <c r="R656" s="59"/>
      <c r="S656" s="59"/>
      <c r="T656" s="59"/>
      <c r="U656" s="59"/>
      <c r="V656" s="59"/>
      <c r="W656" s="59"/>
      <c r="X656" s="59"/>
      <c r="Y656" s="59"/>
      <c r="Z656" s="59"/>
      <c r="AA656" s="59"/>
    </row>
    <row r="657" spans="1:27">
      <c r="A657" s="69">
        <v>786.8</v>
      </c>
      <c r="B657" s="70" t="s">
        <v>1821</v>
      </c>
      <c r="C657" s="71" t="s">
        <v>26</v>
      </c>
      <c r="D657" s="71" t="s">
        <v>26</v>
      </c>
      <c r="E657" s="70" t="str">
        <f t="shared" si="2"/>
        <v>Agree No</v>
      </c>
      <c r="F657" s="9"/>
      <c r="G657" s="71" t="s">
        <v>2071</v>
      </c>
      <c r="H657" s="59"/>
      <c r="I657" s="59"/>
      <c r="J657" s="59"/>
      <c r="K657" s="59"/>
      <c r="L657" s="59"/>
      <c r="M657" s="59"/>
      <c r="N657" s="59"/>
      <c r="O657" s="59"/>
      <c r="P657" s="59"/>
      <c r="Q657" s="59"/>
      <c r="R657" s="59"/>
      <c r="S657" s="59"/>
      <c r="T657" s="59"/>
      <c r="U657" s="59"/>
      <c r="V657" s="59"/>
      <c r="W657" s="59"/>
      <c r="X657" s="59"/>
      <c r="Y657" s="59"/>
      <c r="Z657" s="59"/>
      <c r="AA657" s="59"/>
    </row>
    <row r="658" spans="1:27">
      <c r="A658" s="69">
        <v>788</v>
      </c>
      <c r="B658" s="70" t="s">
        <v>1823</v>
      </c>
      <c r="C658" s="57" t="s">
        <v>18</v>
      </c>
      <c r="D658" s="71" t="s">
        <v>18</v>
      </c>
      <c r="E658" s="70" t="str">
        <f t="shared" si="2"/>
        <v>Agress Yes</v>
      </c>
      <c r="F658" s="9"/>
      <c r="G658" s="71" t="s">
        <v>2047</v>
      </c>
      <c r="H658" s="59"/>
      <c r="I658" s="59"/>
      <c r="J658" s="59"/>
      <c r="K658" s="59"/>
      <c r="L658" s="59"/>
      <c r="M658" s="59"/>
      <c r="N658" s="59"/>
      <c r="O658" s="59"/>
      <c r="P658" s="59"/>
      <c r="Q658" s="59"/>
      <c r="R658" s="59"/>
      <c r="S658" s="59"/>
      <c r="T658" s="59"/>
      <c r="U658" s="59"/>
      <c r="V658" s="59"/>
      <c r="W658" s="59"/>
      <c r="X658" s="59"/>
      <c r="Y658" s="59"/>
      <c r="Z658" s="59"/>
      <c r="AA658" s="59"/>
    </row>
    <row r="659" spans="1:27">
      <c r="A659" s="69">
        <v>789.2</v>
      </c>
      <c r="B659" s="70" t="s">
        <v>1823</v>
      </c>
      <c r="C659" s="57" t="s">
        <v>18</v>
      </c>
      <c r="D659" s="71" t="s">
        <v>18</v>
      </c>
      <c r="E659" s="70" t="str">
        <f t="shared" si="2"/>
        <v>Agress Yes</v>
      </c>
      <c r="F659" s="9"/>
      <c r="G659" s="71" t="s">
        <v>2047</v>
      </c>
      <c r="H659" s="59"/>
      <c r="I659" s="59"/>
      <c r="J659" s="59"/>
      <c r="K659" s="59"/>
      <c r="L659" s="59"/>
      <c r="M659" s="59"/>
      <c r="N659" s="59"/>
      <c r="O659" s="59"/>
      <c r="P659" s="59"/>
      <c r="Q659" s="59"/>
      <c r="R659" s="59"/>
      <c r="S659" s="59"/>
      <c r="T659" s="59"/>
      <c r="U659" s="59"/>
      <c r="V659" s="59"/>
      <c r="W659" s="59"/>
      <c r="X659" s="59"/>
      <c r="Y659" s="59"/>
      <c r="Z659" s="59"/>
      <c r="AA659" s="59"/>
    </row>
    <row r="660" spans="1:27">
      <c r="A660" s="69">
        <v>790.4</v>
      </c>
      <c r="B660" s="70" t="s">
        <v>1823</v>
      </c>
      <c r="C660" s="57" t="s">
        <v>18</v>
      </c>
      <c r="D660" s="71" t="s">
        <v>18</v>
      </c>
      <c r="E660" s="70" t="str">
        <f t="shared" si="2"/>
        <v>Agress Yes</v>
      </c>
      <c r="F660" s="9"/>
      <c r="G660" s="71" t="s">
        <v>2047</v>
      </c>
      <c r="H660" s="59"/>
      <c r="I660" s="59"/>
      <c r="J660" s="59"/>
      <c r="K660" s="59"/>
      <c r="L660" s="59"/>
      <c r="M660" s="59"/>
      <c r="N660" s="59"/>
      <c r="O660" s="59"/>
      <c r="P660" s="59"/>
      <c r="Q660" s="59"/>
      <c r="R660" s="59"/>
      <c r="S660" s="59"/>
      <c r="T660" s="59"/>
      <c r="U660" s="59"/>
      <c r="V660" s="59"/>
      <c r="W660" s="59"/>
      <c r="X660" s="59"/>
      <c r="Y660" s="59"/>
      <c r="Z660" s="59"/>
      <c r="AA660" s="59"/>
    </row>
    <row r="661" spans="1:27">
      <c r="A661" s="69">
        <v>791.6</v>
      </c>
      <c r="B661" s="70" t="s">
        <v>1823</v>
      </c>
      <c r="C661" s="71" t="s">
        <v>26</v>
      </c>
      <c r="D661" s="71" t="s">
        <v>26</v>
      </c>
      <c r="E661" s="70" t="str">
        <f t="shared" si="2"/>
        <v>Agree No</v>
      </c>
      <c r="F661" s="9"/>
      <c r="G661" s="71" t="s">
        <v>2071</v>
      </c>
      <c r="H661" s="59"/>
      <c r="I661" s="59"/>
      <c r="J661" s="59"/>
      <c r="K661" s="59"/>
      <c r="L661" s="59"/>
      <c r="M661" s="59"/>
      <c r="N661" s="59"/>
      <c r="O661" s="59"/>
      <c r="P661" s="59"/>
      <c r="Q661" s="59"/>
      <c r="R661" s="59"/>
      <c r="S661" s="59"/>
      <c r="T661" s="59"/>
      <c r="U661" s="59"/>
      <c r="V661" s="59"/>
      <c r="W661" s="59"/>
      <c r="X661" s="59"/>
      <c r="Y661" s="59"/>
      <c r="Z661" s="59"/>
      <c r="AA661" s="59"/>
    </row>
    <row r="662" spans="1:27">
      <c r="A662" s="69">
        <v>792.8</v>
      </c>
      <c r="B662" s="70" t="s">
        <v>1823</v>
      </c>
      <c r="C662" s="57" t="s">
        <v>18</v>
      </c>
      <c r="D662" s="71" t="s">
        <v>18</v>
      </c>
      <c r="E662" s="70" t="str">
        <f t="shared" si="2"/>
        <v>Agress Yes</v>
      </c>
      <c r="F662" s="9"/>
      <c r="G662" s="71" t="s">
        <v>2047</v>
      </c>
      <c r="H662" s="59"/>
      <c r="I662" s="59"/>
      <c r="J662" s="59"/>
      <c r="K662" s="59"/>
      <c r="L662" s="59"/>
      <c r="M662" s="59"/>
      <c r="N662" s="59"/>
      <c r="O662" s="59"/>
      <c r="P662" s="59"/>
      <c r="Q662" s="59"/>
      <c r="R662" s="59"/>
      <c r="S662" s="59"/>
      <c r="T662" s="59"/>
      <c r="U662" s="59"/>
      <c r="V662" s="59"/>
      <c r="W662" s="59"/>
      <c r="X662" s="59"/>
      <c r="Y662" s="59"/>
      <c r="Z662" s="59"/>
      <c r="AA662" s="59"/>
    </row>
    <row r="663" spans="1:27">
      <c r="A663" s="69">
        <v>794</v>
      </c>
      <c r="B663" s="70" t="s">
        <v>1823</v>
      </c>
      <c r="C663" s="57" t="s">
        <v>18</v>
      </c>
      <c r="D663" s="71" t="s">
        <v>18</v>
      </c>
      <c r="E663" s="70" t="str">
        <f t="shared" si="2"/>
        <v>Agress Yes</v>
      </c>
      <c r="F663" s="9"/>
      <c r="G663" s="71" t="s">
        <v>2047</v>
      </c>
      <c r="H663" s="59"/>
      <c r="I663" s="59"/>
      <c r="J663" s="59"/>
      <c r="K663" s="59"/>
      <c r="L663" s="59"/>
      <c r="M663" s="59"/>
      <c r="N663" s="59"/>
      <c r="O663" s="59"/>
      <c r="P663" s="59"/>
      <c r="Q663" s="59"/>
      <c r="R663" s="59"/>
      <c r="S663" s="59"/>
      <c r="T663" s="59"/>
      <c r="U663" s="59"/>
      <c r="V663" s="59"/>
      <c r="W663" s="59"/>
      <c r="X663" s="59"/>
      <c r="Y663" s="59"/>
      <c r="Z663" s="59"/>
      <c r="AA663" s="59"/>
    </row>
    <row r="664" spans="1:27">
      <c r="A664" s="69">
        <v>795.2</v>
      </c>
      <c r="B664" s="70" t="s">
        <v>1823</v>
      </c>
      <c r="C664" s="57" t="s">
        <v>18</v>
      </c>
      <c r="D664" s="71" t="s">
        <v>18</v>
      </c>
      <c r="E664" s="70" t="str">
        <f t="shared" si="2"/>
        <v>Agress Yes</v>
      </c>
      <c r="F664" s="9"/>
      <c r="G664" s="71" t="s">
        <v>2047</v>
      </c>
      <c r="H664" s="59"/>
      <c r="I664" s="59"/>
      <c r="J664" s="59"/>
      <c r="K664" s="59"/>
      <c r="L664" s="59"/>
      <c r="M664" s="59"/>
      <c r="N664" s="59"/>
      <c r="O664" s="59"/>
      <c r="P664" s="59"/>
      <c r="Q664" s="59"/>
      <c r="R664" s="59"/>
      <c r="S664" s="59"/>
      <c r="T664" s="59"/>
      <c r="U664" s="59"/>
      <c r="V664" s="59"/>
      <c r="W664" s="59"/>
      <c r="X664" s="59"/>
      <c r="Y664" s="59"/>
      <c r="Z664" s="59"/>
      <c r="AA664" s="59"/>
    </row>
    <row r="665" spans="1:27">
      <c r="A665" s="69">
        <v>796.4</v>
      </c>
      <c r="B665" s="70" t="s">
        <v>1823</v>
      </c>
      <c r="C665" s="71" t="s">
        <v>26</v>
      </c>
      <c r="D665" s="71" t="s">
        <v>26</v>
      </c>
      <c r="E665" s="70" t="str">
        <f t="shared" si="2"/>
        <v>Agree No</v>
      </c>
      <c r="F665" s="9"/>
      <c r="G665" s="71" t="s">
        <v>2071</v>
      </c>
      <c r="H665" s="59"/>
      <c r="I665" s="59"/>
      <c r="J665" s="59"/>
      <c r="K665" s="59"/>
      <c r="L665" s="59"/>
      <c r="M665" s="59"/>
      <c r="N665" s="59"/>
      <c r="O665" s="59"/>
      <c r="P665" s="59"/>
      <c r="Q665" s="59"/>
      <c r="R665" s="59"/>
      <c r="S665" s="59"/>
      <c r="T665" s="59"/>
      <c r="U665" s="59"/>
      <c r="V665" s="59"/>
      <c r="W665" s="59"/>
      <c r="X665" s="59"/>
      <c r="Y665" s="59"/>
      <c r="Z665" s="59"/>
      <c r="AA665" s="59"/>
    </row>
    <row r="666" spans="1:27">
      <c r="A666" s="69">
        <v>797.6</v>
      </c>
      <c r="B666" s="70" t="s">
        <v>1826</v>
      </c>
      <c r="C666" s="84" t="s">
        <v>26</v>
      </c>
      <c r="D666" s="71" t="s">
        <v>26</v>
      </c>
      <c r="E666" s="70" t="str">
        <f t="shared" si="2"/>
        <v>Agree No</v>
      </c>
      <c r="F666" s="9"/>
      <c r="G666" s="71" t="s">
        <v>2095</v>
      </c>
      <c r="H666" s="59"/>
      <c r="I666" s="59"/>
      <c r="J666" s="59"/>
      <c r="K666" s="59"/>
      <c r="L666" s="59"/>
      <c r="M666" s="59"/>
      <c r="N666" s="59"/>
      <c r="O666" s="59"/>
      <c r="P666" s="59"/>
      <c r="Q666" s="59"/>
      <c r="R666" s="59"/>
      <c r="S666" s="59"/>
      <c r="T666" s="59"/>
      <c r="U666" s="59"/>
      <c r="V666" s="59"/>
      <c r="W666" s="59"/>
      <c r="X666" s="59"/>
      <c r="Y666" s="59"/>
      <c r="Z666" s="59"/>
      <c r="AA666" s="59"/>
    </row>
    <row r="667" spans="1:27">
      <c r="A667" s="69">
        <v>798.8</v>
      </c>
      <c r="B667" s="70" t="s">
        <v>1826</v>
      </c>
      <c r="C667" s="84" t="s">
        <v>26</v>
      </c>
      <c r="D667" s="71" t="s">
        <v>26</v>
      </c>
      <c r="E667" s="70" t="str">
        <f t="shared" si="2"/>
        <v>Agree No</v>
      </c>
      <c r="F667" s="9"/>
      <c r="G667" s="71" t="s">
        <v>2071</v>
      </c>
      <c r="H667" s="59"/>
      <c r="I667" s="59"/>
      <c r="J667" s="59"/>
      <c r="K667" s="59"/>
      <c r="L667" s="59"/>
      <c r="M667" s="59"/>
      <c r="N667" s="59"/>
      <c r="O667" s="59"/>
      <c r="P667" s="59"/>
      <c r="Q667" s="59"/>
      <c r="R667" s="59"/>
      <c r="S667" s="59"/>
      <c r="T667" s="59"/>
      <c r="U667" s="59"/>
      <c r="V667" s="59"/>
      <c r="W667" s="59"/>
      <c r="X667" s="59"/>
      <c r="Y667" s="59"/>
      <c r="Z667" s="59"/>
      <c r="AA667" s="59"/>
    </row>
    <row r="668" spans="1:27">
      <c r="A668" s="69">
        <v>800</v>
      </c>
      <c r="B668" s="70" t="s">
        <v>1829</v>
      </c>
      <c r="C668" s="57" t="s">
        <v>18</v>
      </c>
      <c r="D668" s="71" t="s">
        <v>18</v>
      </c>
      <c r="E668" s="70" t="str">
        <f t="shared" si="2"/>
        <v>Agress Yes</v>
      </c>
      <c r="F668" s="9"/>
      <c r="G668" s="71" t="s">
        <v>2044</v>
      </c>
      <c r="H668" s="59"/>
      <c r="I668" s="59"/>
      <c r="J668" s="59"/>
      <c r="K668" s="59"/>
      <c r="L668" s="59"/>
      <c r="M668" s="59"/>
      <c r="N668" s="59"/>
      <c r="O668" s="59"/>
      <c r="P668" s="59"/>
      <c r="Q668" s="59"/>
      <c r="R668" s="59"/>
      <c r="S668" s="59"/>
      <c r="T668" s="59"/>
      <c r="U668" s="59"/>
      <c r="V668" s="59"/>
      <c r="W668" s="59"/>
      <c r="X668" s="59"/>
      <c r="Y668" s="59"/>
      <c r="Z668" s="59"/>
      <c r="AA668" s="59"/>
    </row>
    <row r="669" spans="1:27">
      <c r="A669" s="69">
        <v>801.2</v>
      </c>
      <c r="B669" s="70" t="s">
        <v>1829</v>
      </c>
      <c r="C669" s="57" t="s">
        <v>18</v>
      </c>
      <c r="D669" s="71" t="s">
        <v>18</v>
      </c>
      <c r="E669" s="70" t="str">
        <f t="shared" si="2"/>
        <v>Agress Yes</v>
      </c>
      <c r="F669" s="9"/>
      <c r="G669" s="71" t="s">
        <v>2047</v>
      </c>
      <c r="H669" s="59"/>
      <c r="I669" s="59"/>
      <c r="J669" s="59"/>
      <c r="K669" s="59"/>
      <c r="L669" s="59"/>
      <c r="M669" s="59"/>
      <c r="N669" s="59"/>
      <c r="O669" s="59"/>
      <c r="P669" s="59"/>
      <c r="Q669" s="59"/>
      <c r="R669" s="59"/>
      <c r="S669" s="59"/>
      <c r="T669" s="59"/>
      <c r="U669" s="59"/>
      <c r="V669" s="59"/>
      <c r="W669" s="59"/>
      <c r="X669" s="59"/>
      <c r="Y669" s="59"/>
      <c r="Z669" s="59"/>
      <c r="AA669" s="59"/>
    </row>
    <row r="670" spans="1:27">
      <c r="A670" s="69">
        <v>802.4</v>
      </c>
      <c r="B670" s="70" t="s">
        <v>1830</v>
      </c>
      <c r="C670" s="84" t="s">
        <v>26</v>
      </c>
      <c r="D670" s="56" t="s">
        <v>26</v>
      </c>
      <c r="E670" s="70" t="str">
        <f t="shared" si="2"/>
        <v>Agree No</v>
      </c>
      <c r="F670" s="9"/>
      <c r="G670" s="71" t="s">
        <v>2044</v>
      </c>
      <c r="H670" s="59"/>
      <c r="I670" s="59"/>
      <c r="J670" s="59"/>
      <c r="K670" s="59"/>
      <c r="L670" s="59"/>
      <c r="M670" s="59"/>
      <c r="N670" s="59"/>
      <c r="O670" s="59"/>
      <c r="P670" s="59"/>
      <c r="Q670" s="59"/>
      <c r="R670" s="59"/>
      <c r="S670" s="59"/>
      <c r="T670" s="59"/>
      <c r="U670" s="59"/>
      <c r="V670" s="59"/>
      <c r="W670" s="59"/>
      <c r="X670" s="59"/>
      <c r="Y670" s="59"/>
      <c r="Z670" s="59"/>
      <c r="AA670" s="59"/>
    </row>
    <row r="671" spans="1:27">
      <c r="A671" s="69">
        <v>803.6</v>
      </c>
      <c r="B671" s="70" t="s">
        <v>1830</v>
      </c>
      <c r="C671" s="84" t="s">
        <v>26</v>
      </c>
      <c r="D671" s="56" t="s">
        <v>26</v>
      </c>
      <c r="E671" s="70" t="str">
        <f t="shared" si="2"/>
        <v>Agree No</v>
      </c>
      <c r="F671" s="9"/>
      <c r="G671" s="71" t="s">
        <v>2044</v>
      </c>
      <c r="H671" s="59"/>
      <c r="I671" s="59"/>
      <c r="J671" s="59"/>
      <c r="K671" s="59"/>
      <c r="L671" s="59"/>
      <c r="M671" s="59"/>
      <c r="N671" s="59"/>
      <c r="O671" s="59"/>
      <c r="P671" s="59"/>
      <c r="Q671" s="59"/>
      <c r="R671" s="59"/>
      <c r="S671" s="59"/>
      <c r="T671" s="59"/>
      <c r="U671" s="59"/>
      <c r="V671" s="59"/>
      <c r="W671" s="59"/>
      <c r="X671" s="59"/>
      <c r="Y671" s="59"/>
      <c r="Z671" s="59"/>
      <c r="AA671" s="59"/>
    </row>
    <row r="672" spans="1:27">
      <c r="A672" s="69">
        <v>804.8</v>
      </c>
      <c r="B672" s="70" t="s">
        <v>1836</v>
      </c>
      <c r="C672" s="71" t="s">
        <v>26</v>
      </c>
      <c r="D672" s="71" t="s">
        <v>26</v>
      </c>
      <c r="E672" s="70" t="str">
        <f t="shared" si="2"/>
        <v>Agree No</v>
      </c>
      <c r="F672" s="9"/>
      <c r="G672" s="71" t="s">
        <v>2071</v>
      </c>
      <c r="H672" s="59"/>
      <c r="I672" s="59"/>
      <c r="J672" s="59"/>
      <c r="K672" s="59"/>
      <c r="L672" s="59"/>
      <c r="M672" s="59"/>
      <c r="N672" s="59"/>
      <c r="O672" s="59"/>
      <c r="P672" s="59"/>
      <c r="Q672" s="59"/>
      <c r="R672" s="59"/>
      <c r="S672" s="59"/>
      <c r="T672" s="59"/>
      <c r="U672" s="59"/>
      <c r="V672" s="59"/>
      <c r="W672" s="59"/>
      <c r="X672" s="59"/>
      <c r="Y672" s="59"/>
      <c r="Z672" s="59"/>
      <c r="AA672" s="59"/>
    </row>
    <row r="673" spans="1:27">
      <c r="A673" s="69">
        <v>806</v>
      </c>
      <c r="B673" s="70" t="s">
        <v>1838</v>
      </c>
      <c r="C673" s="84" t="s">
        <v>26</v>
      </c>
      <c r="D673" s="71" t="s">
        <v>18</v>
      </c>
      <c r="E673" s="70" t="str">
        <f t="shared" si="2"/>
        <v>Disagree</v>
      </c>
      <c r="F673" s="9"/>
      <c r="G673" s="71" t="s">
        <v>2047</v>
      </c>
      <c r="H673" s="59"/>
      <c r="I673" s="59"/>
      <c r="J673" s="59"/>
      <c r="K673" s="59"/>
      <c r="L673" s="59"/>
      <c r="M673" s="59"/>
      <c r="N673" s="59"/>
      <c r="O673" s="59"/>
      <c r="P673" s="59"/>
      <c r="Q673" s="59"/>
      <c r="R673" s="59"/>
      <c r="S673" s="59"/>
      <c r="T673" s="59"/>
      <c r="U673" s="59"/>
      <c r="V673" s="59"/>
      <c r="W673" s="59"/>
      <c r="X673" s="59"/>
      <c r="Y673" s="59"/>
      <c r="Z673" s="59"/>
      <c r="AA673" s="59"/>
    </row>
    <row r="674" spans="1:27">
      <c r="A674" s="69">
        <v>807.2</v>
      </c>
      <c r="B674" s="70" t="s">
        <v>1840</v>
      </c>
      <c r="C674" s="71" t="s">
        <v>26</v>
      </c>
      <c r="D674" s="71" t="s">
        <v>26</v>
      </c>
      <c r="E674" s="70" t="str">
        <f t="shared" si="2"/>
        <v>Agree No</v>
      </c>
      <c r="F674" s="9"/>
      <c r="G674" s="71" t="s">
        <v>2071</v>
      </c>
      <c r="H674" s="59"/>
      <c r="I674" s="59"/>
      <c r="J674" s="59"/>
      <c r="K674" s="59"/>
      <c r="L674" s="59"/>
      <c r="M674" s="59"/>
      <c r="N674" s="59"/>
      <c r="O674" s="59"/>
      <c r="P674" s="59"/>
      <c r="Q674" s="59"/>
      <c r="R674" s="59"/>
      <c r="S674" s="59"/>
      <c r="T674" s="59"/>
      <c r="U674" s="59"/>
      <c r="V674" s="59"/>
      <c r="W674" s="59"/>
      <c r="X674" s="59"/>
      <c r="Y674" s="59"/>
      <c r="Z674" s="59"/>
      <c r="AA674" s="59"/>
    </row>
    <row r="675" spans="1:27">
      <c r="A675" s="69">
        <v>808.4</v>
      </c>
      <c r="B675" s="70" t="s">
        <v>1842</v>
      </c>
      <c r="C675" s="84" t="s">
        <v>26</v>
      </c>
      <c r="D675" s="56" t="s">
        <v>26</v>
      </c>
      <c r="E675" s="70" t="str">
        <f t="shared" si="2"/>
        <v>Agree No</v>
      </c>
      <c r="F675" s="9"/>
      <c r="G675" s="71" t="s">
        <v>2044</v>
      </c>
      <c r="H675" s="59"/>
      <c r="I675" s="59"/>
      <c r="J675" s="59"/>
      <c r="K675" s="59"/>
      <c r="L675" s="59"/>
      <c r="M675" s="59"/>
      <c r="N675" s="59"/>
      <c r="O675" s="59"/>
      <c r="P675" s="59"/>
      <c r="Q675" s="59"/>
      <c r="R675" s="59"/>
      <c r="S675" s="59"/>
      <c r="T675" s="59"/>
      <c r="U675" s="59"/>
      <c r="V675" s="59"/>
      <c r="W675" s="59"/>
      <c r="X675" s="59"/>
      <c r="Y675" s="59"/>
      <c r="Z675" s="59"/>
      <c r="AA675" s="59"/>
    </row>
    <row r="676" spans="1:27">
      <c r="A676" s="69">
        <v>809.6</v>
      </c>
      <c r="B676" s="70" t="s">
        <v>1844</v>
      </c>
      <c r="C676" s="84" t="s">
        <v>26</v>
      </c>
      <c r="D676" s="71" t="s">
        <v>26</v>
      </c>
      <c r="E676" s="70" t="str">
        <f t="shared" si="2"/>
        <v>Agree No</v>
      </c>
      <c r="F676" s="9"/>
      <c r="G676" s="71" t="s">
        <v>2071</v>
      </c>
      <c r="H676" s="59"/>
      <c r="I676" s="59"/>
      <c r="J676" s="59"/>
      <c r="K676" s="59"/>
      <c r="L676" s="59"/>
      <c r="M676" s="59"/>
      <c r="N676" s="59"/>
      <c r="O676" s="59"/>
      <c r="P676" s="59"/>
      <c r="Q676" s="59"/>
      <c r="R676" s="59"/>
      <c r="S676" s="59"/>
      <c r="T676" s="59"/>
      <c r="U676" s="59"/>
      <c r="V676" s="59"/>
      <c r="W676" s="59"/>
      <c r="X676" s="59"/>
      <c r="Y676" s="59"/>
      <c r="Z676" s="59"/>
      <c r="AA676" s="59"/>
    </row>
    <row r="677" spans="1:27">
      <c r="A677" s="69">
        <v>810.8</v>
      </c>
      <c r="B677" s="70" t="s">
        <v>1846</v>
      </c>
      <c r="C677" s="57" t="s">
        <v>18</v>
      </c>
      <c r="D677" s="71" t="s">
        <v>18</v>
      </c>
      <c r="E677" s="70" t="str">
        <f t="shared" si="2"/>
        <v>Agress Yes</v>
      </c>
      <c r="F677" s="41" t="s">
        <v>221</v>
      </c>
      <c r="G677" s="71" t="s">
        <v>2047</v>
      </c>
      <c r="H677" s="59"/>
      <c r="I677" s="59"/>
      <c r="J677" s="59"/>
      <c r="K677" s="59"/>
      <c r="L677" s="59"/>
      <c r="M677" s="59"/>
      <c r="N677" s="59"/>
      <c r="O677" s="59"/>
      <c r="P677" s="59"/>
      <c r="Q677" s="59"/>
      <c r="R677" s="59"/>
      <c r="S677" s="59"/>
      <c r="T677" s="59"/>
      <c r="U677" s="59"/>
      <c r="V677" s="59"/>
      <c r="W677" s="59"/>
      <c r="X677" s="59"/>
      <c r="Y677" s="59"/>
      <c r="Z677" s="59"/>
      <c r="AA677" s="59"/>
    </row>
    <row r="678" spans="1:27">
      <c r="A678" s="69">
        <v>812</v>
      </c>
      <c r="B678" s="70" t="s">
        <v>1853</v>
      </c>
      <c r="C678" s="57" t="s">
        <v>18</v>
      </c>
      <c r="D678" s="71" t="s">
        <v>18</v>
      </c>
      <c r="E678" s="70" t="str">
        <f t="shared" si="2"/>
        <v>Agress Yes</v>
      </c>
      <c r="F678" s="41"/>
      <c r="G678" s="71" t="s">
        <v>2044</v>
      </c>
      <c r="H678" s="59"/>
      <c r="I678" s="59"/>
      <c r="J678" s="59"/>
      <c r="K678" s="59"/>
      <c r="L678" s="59"/>
      <c r="M678" s="59"/>
      <c r="N678" s="59"/>
      <c r="O678" s="59"/>
      <c r="P678" s="59"/>
      <c r="Q678" s="59"/>
      <c r="R678" s="59"/>
      <c r="S678" s="59"/>
      <c r="T678" s="59"/>
      <c r="U678" s="59"/>
      <c r="V678" s="59"/>
      <c r="W678" s="59"/>
      <c r="X678" s="59"/>
      <c r="Y678" s="59"/>
      <c r="Z678" s="59"/>
      <c r="AA678" s="59"/>
    </row>
    <row r="679" spans="1:27">
      <c r="A679" s="69">
        <v>813.2</v>
      </c>
      <c r="B679" s="70" t="s">
        <v>1853</v>
      </c>
      <c r="C679" s="57" t="s">
        <v>18</v>
      </c>
      <c r="D679" s="71" t="s">
        <v>18</v>
      </c>
      <c r="E679" s="70" t="str">
        <f t="shared" si="2"/>
        <v>Agress Yes</v>
      </c>
      <c r="F679" s="41" t="s">
        <v>221</v>
      </c>
      <c r="G679" s="71" t="s">
        <v>2044</v>
      </c>
      <c r="H679" s="59"/>
      <c r="I679" s="59"/>
      <c r="J679" s="59"/>
      <c r="K679" s="59"/>
      <c r="L679" s="59"/>
      <c r="M679" s="59"/>
      <c r="N679" s="59"/>
      <c r="O679" s="59"/>
      <c r="P679" s="59"/>
      <c r="Q679" s="59"/>
      <c r="R679" s="59"/>
      <c r="S679" s="59"/>
      <c r="T679" s="59"/>
      <c r="U679" s="59"/>
      <c r="V679" s="59"/>
      <c r="W679" s="59"/>
      <c r="X679" s="59"/>
      <c r="Y679" s="59"/>
      <c r="Z679" s="59"/>
      <c r="AA679" s="59"/>
    </row>
    <row r="680" spans="1:27">
      <c r="A680" s="69">
        <v>814.4</v>
      </c>
      <c r="B680" s="70" t="s">
        <v>1863</v>
      </c>
      <c r="C680" s="84" t="s">
        <v>26</v>
      </c>
      <c r="D680" s="56" t="s">
        <v>26</v>
      </c>
      <c r="E680" s="70" t="str">
        <f t="shared" si="2"/>
        <v>Agree No</v>
      </c>
      <c r="F680" s="9"/>
      <c r="G680" s="71" t="s">
        <v>89</v>
      </c>
      <c r="H680" s="59"/>
      <c r="I680" s="59"/>
      <c r="J680" s="59"/>
      <c r="K680" s="59"/>
      <c r="L680" s="59"/>
      <c r="M680" s="59"/>
      <c r="N680" s="59"/>
      <c r="O680" s="59"/>
      <c r="P680" s="59"/>
      <c r="Q680" s="59"/>
      <c r="R680" s="59"/>
      <c r="S680" s="59"/>
      <c r="T680" s="59"/>
      <c r="U680" s="59"/>
      <c r="V680" s="59"/>
      <c r="W680" s="59"/>
      <c r="X680" s="59"/>
      <c r="Y680" s="59"/>
      <c r="Z680" s="59"/>
      <c r="AA680" s="59"/>
    </row>
    <row r="681" spans="1:27">
      <c r="A681" s="69">
        <v>815.6</v>
      </c>
      <c r="B681" s="70" t="s">
        <v>1863</v>
      </c>
      <c r="C681" s="84" t="s">
        <v>26</v>
      </c>
      <c r="D681" s="56" t="s">
        <v>26</v>
      </c>
      <c r="E681" s="70" t="str">
        <f t="shared" si="2"/>
        <v>Agree No</v>
      </c>
      <c r="F681" s="9"/>
      <c r="G681" s="71" t="s">
        <v>2044</v>
      </c>
      <c r="H681" s="59"/>
      <c r="I681" s="59"/>
      <c r="J681" s="59"/>
      <c r="K681" s="59"/>
      <c r="L681" s="59"/>
      <c r="M681" s="59"/>
      <c r="N681" s="59"/>
      <c r="O681" s="59"/>
      <c r="P681" s="59"/>
      <c r="Q681" s="59"/>
      <c r="R681" s="59"/>
      <c r="S681" s="59"/>
      <c r="T681" s="59"/>
      <c r="U681" s="59"/>
      <c r="V681" s="59"/>
      <c r="W681" s="59"/>
      <c r="X681" s="59"/>
      <c r="Y681" s="59"/>
      <c r="Z681" s="59"/>
      <c r="AA681" s="59"/>
    </row>
    <row r="682" spans="1:27">
      <c r="A682" s="69">
        <v>816.8</v>
      </c>
      <c r="B682" s="70" t="s">
        <v>1863</v>
      </c>
      <c r="C682" s="57" t="s">
        <v>18</v>
      </c>
      <c r="D682" s="71" t="s">
        <v>18</v>
      </c>
      <c r="E682" s="70" t="str">
        <f t="shared" si="2"/>
        <v>Agress Yes</v>
      </c>
      <c r="F682" s="9"/>
      <c r="G682" s="71" t="s">
        <v>2044</v>
      </c>
      <c r="H682" s="59"/>
      <c r="I682" s="59"/>
      <c r="J682" s="59"/>
      <c r="K682" s="59"/>
      <c r="L682" s="59"/>
      <c r="M682" s="59"/>
      <c r="N682" s="59"/>
      <c r="O682" s="59"/>
      <c r="P682" s="59"/>
      <c r="Q682" s="59"/>
      <c r="R682" s="59"/>
      <c r="S682" s="59"/>
      <c r="T682" s="59"/>
      <c r="U682" s="59"/>
      <c r="V682" s="59"/>
      <c r="W682" s="59"/>
      <c r="X682" s="59"/>
      <c r="Y682" s="59"/>
      <c r="Z682" s="59"/>
      <c r="AA682" s="59"/>
    </row>
    <row r="683" spans="1:27">
      <c r="A683" s="69">
        <v>818</v>
      </c>
      <c r="B683" s="70" t="s">
        <v>1871</v>
      </c>
      <c r="C683" s="84" t="s">
        <v>26</v>
      </c>
      <c r="D683" s="71" t="s">
        <v>26</v>
      </c>
      <c r="E683" s="70" t="str">
        <f t="shared" si="2"/>
        <v>Agree No</v>
      </c>
      <c r="F683" s="9"/>
      <c r="G683" s="48"/>
      <c r="H683" s="59"/>
      <c r="I683" s="59"/>
      <c r="J683" s="59"/>
      <c r="K683" s="59"/>
      <c r="L683" s="59"/>
      <c r="M683" s="59"/>
      <c r="N683" s="59"/>
      <c r="O683" s="59"/>
      <c r="P683" s="59"/>
      <c r="Q683" s="59"/>
      <c r="R683" s="59"/>
      <c r="S683" s="59"/>
      <c r="T683" s="59"/>
      <c r="U683" s="59"/>
      <c r="V683" s="59"/>
      <c r="W683" s="59"/>
      <c r="X683" s="59"/>
      <c r="Y683" s="59"/>
      <c r="Z683" s="59"/>
      <c r="AA683" s="59"/>
    </row>
    <row r="684" spans="1:27">
      <c r="A684" s="69">
        <v>819.2</v>
      </c>
      <c r="B684" s="70" t="s">
        <v>1873</v>
      </c>
      <c r="C684" s="71" t="s">
        <v>26</v>
      </c>
      <c r="D684" s="71" t="s">
        <v>26</v>
      </c>
      <c r="E684" s="70" t="str">
        <f t="shared" si="2"/>
        <v>Agree No</v>
      </c>
      <c r="F684" s="9"/>
      <c r="G684" s="71" t="s">
        <v>2071</v>
      </c>
      <c r="H684" s="59"/>
      <c r="I684" s="59"/>
      <c r="J684" s="59"/>
      <c r="K684" s="59"/>
      <c r="L684" s="59"/>
      <c r="M684" s="59"/>
      <c r="N684" s="59"/>
      <c r="O684" s="59"/>
      <c r="P684" s="59"/>
      <c r="Q684" s="59"/>
      <c r="R684" s="59"/>
      <c r="S684" s="59"/>
      <c r="T684" s="59"/>
      <c r="U684" s="59"/>
      <c r="V684" s="59"/>
      <c r="W684" s="59"/>
      <c r="X684" s="59"/>
      <c r="Y684" s="59"/>
      <c r="Z684" s="59"/>
      <c r="AA684" s="59"/>
    </row>
    <row r="685" spans="1:27">
      <c r="A685" s="69">
        <v>820.4</v>
      </c>
      <c r="B685" s="70" t="s">
        <v>1873</v>
      </c>
      <c r="C685" s="84" t="s">
        <v>26</v>
      </c>
      <c r="D685" s="71" t="s">
        <v>26</v>
      </c>
      <c r="E685" s="70" t="str">
        <f t="shared" si="2"/>
        <v>Agree No</v>
      </c>
      <c r="F685" s="9"/>
      <c r="G685" s="48"/>
      <c r="H685" s="59"/>
      <c r="I685" s="59"/>
      <c r="J685" s="59"/>
      <c r="K685" s="59"/>
      <c r="L685" s="59"/>
      <c r="M685" s="59"/>
      <c r="N685" s="59"/>
      <c r="O685" s="59"/>
      <c r="P685" s="59"/>
      <c r="Q685" s="59"/>
      <c r="R685" s="59"/>
      <c r="S685" s="59"/>
      <c r="T685" s="59"/>
      <c r="U685" s="59"/>
      <c r="V685" s="59"/>
      <c r="W685" s="59"/>
      <c r="X685" s="59"/>
      <c r="Y685" s="59"/>
      <c r="Z685" s="59"/>
      <c r="AA685" s="59"/>
    </row>
    <row r="686" spans="1:27">
      <c r="A686" s="69">
        <v>821.6</v>
      </c>
      <c r="B686" s="70" t="s">
        <v>1875</v>
      </c>
      <c r="C686" s="57" t="s">
        <v>18</v>
      </c>
      <c r="D686" s="71" t="s">
        <v>18</v>
      </c>
      <c r="E686" s="70" t="str">
        <f t="shared" si="2"/>
        <v>Agress Yes</v>
      </c>
      <c r="F686" s="41" t="s">
        <v>221</v>
      </c>
      <c r="G686" s="71" t="s">
        <v>2044</v>
      </c>
      <c r="H686" s="59"/>
      <c r="I686" s="59"/>
      <c r="J686" s="59"/>
      <c r="K686" s="59"/>
      <c r="L686" s="59"/>
      <c r="M686" s="59"/>
      <c r="N686" s="59"/>
      <c r="O686" s="59"/>
      <c r="P686" s="59"/>
      <c r="Q686" s="59"/>
      <c r="R686" s="59"/>
      <c r="S686" s="59"/>
      <c r="T686" s="59"/>
      <c r="U686" s="59"/>
      <c r="V686" s="59"/>
      <c r="W686" s="59"/>
      <c r="X686" s="59"/>
      <c r="Y686" s="59"/>
      <c r="Z686" s="59"/>
      <c r="AA686" s="59"/>
    </row>
    <row r="687" spans="1:27">
      <c r="A687" s="69">
        <v>822.8</v>
      </c>
      <c r="B687" s="70" t="s">
        <v>1879</v>
      </c>
      <c r="C687" s="84" t="s">
        <v>26</v>
      </c>
      <c r="D687" s="71" t="s">
        <v>26</v>
      </c>
      <c r="E687" s="70" t="str">
        <f t="shared" si="2"/>
        <v>Agree No</v>
      </c>
      <c r="F687" s="9"/>
      <c r="G687" s="48"/>
      <c r="H687" s="59"/>
      <c r="I687" s="59"/>
      <c r="J687" s="59"/>
      <c r="K687" s="59"/>
      <c r="L687" s="59"/>
      <c r="M687" s="59"/>
      <c r="N687" s="59"/>
      <c r="O687" s="59"/>
      <c r="P687" s="59"/>
      <c r="Q687" s="59"/>
      <c r="R687" s="59"/>
      <c r="S687" s="59"/>
      <c r="T687" s="59"/>
      <c r="U687" s="59"/>
      <c r="V687" s="59"/>
      <c r="W687" s="59"/>
      <c r="X687" s="59"/>
      <c r="Y687" s="59"/>
      <c r="Z687" s="59"/>
      <c r="AA687" s="59"/>
    </row>
    <row r="688" spans="1:27">
      <c r="A688" s="69">
        <v>824</v>
      </c>
      <c r="B688" s="70" t="s">
        <v>1879</v>
      </c>
      <c r="C688" s="84" t="s">
        <v>26</v>
      </c>
      <c r="D688" s="71" t="s">
        <v>26</v>
      </c>
      <c r="E688" s="70" t="str">
        <f t="shared" si="2"/>
        <v>Agree No</v>
      </c>
      <c r="F688" s="9"/>
      <c r="G688" s="48"/>
      <c r="H688" s="59"/>
      <c r="I688" s="59"/>
      <c r="J688" s="59"/>
      <c r="K688" s="59"/>
      <c r="L688" s="59"/>
      <c r="M688" s="59"/>
      <c r="N688" s="59"/>
      <c r="O688" s="59"/>
      <c r="P688" s="59"/>
      <c r="Q688" s="59"/>
      <c r="R688" s="59"/>
      <c r="S688" s="59"/>
      <c r="T688" s="59"/>
      <c r="U688" s="59"/>
      <c r="V688" s="59"/>
      <c r="W688" s="59"/>
      <c r="X688" s="59"/>
      <c r="Y688" s="59"/>
      <c r="Z688" s="59"/>
      <c r="AA688" s="59"/>
    </row>
    <row r="689" spans="1:27">
      <c r="A689" s="69">
        <v>825.2</v>
      </c>
      <c r="B689" s="70" t="s">
        <v>1882</v>
      </c>
      <c r="C689" s="84" t="s">
        <v>26</v>
      </c>
      <c r="D689" s="71" t="s">
        <v>26</v>
      </c>
      <c r="E689" s="70" t="str">
        <f t="shared" si="2"/>
        <v>Agree No</v>
      </c>
      <c r="F689" s="9"/>
      <c r="G689" s="48"/>
      <c r="H689" s="59"/>
      <c r="I689" s="59"/>
      <c r="J689" s="59"/>
      <c r="K689" s="59"/>
      <c r="L689" s="59"/>
      <c r="M689" s="59"/>
      <c r="N689" s="59"/>
      <c r="O689" s="59"/>
      <c r="P689" s="59"/>
      <c r="Q689" s="59"/>
      <c r="R689" s="59"/>
      <c r="S689" s="59"/>
      <c r="T689" s="59"/>
      <c r="U689" s="59"/>
      <c r="V689" s="59"/>
      <c r="W689" s="59"/>
      <c r="X689" s="59"/>
      <c r="Y689" s="59"/>
      <c r="Z689" s="59"/>
      <c r="AA689" s="59"/>
    </row>
    <row r="690" spans="1:27">
      <c r="A690" s="69">
        <v>826.4</v>
      </c>
      <c r="B690" s="70" t="s">
        <v>1886</v>
      </c>
      <c r="C690" s="71" t="s">
        <v>26</v>
      </c>
      <c r="D690" s="71" t="s">
        <v>26</v>
      </c>
      <c r="E690" s="70" t="str">
        <f t="shared" si="2"/>
        <v>Agree No</v>
      </c>
      <c r="F690" s="9"/>
      <c r="G690" s="71" t="s">
        <v>2071</v>
      </c>
      <c r="H690" s="59"/>
      <c r="I690" s="59"/>
      <c r="J690" s="59"/>
      <c r="K690" s="59"/>
      <c r="L690" s="59"/>
      <c r="M690" s="59"/>
      <c r="N690" s="59"/>
      <c r="O690" s="59"/>
      <c r="P690" s="59"/>
      <c r="Q690" s="59"/>
      <c r="R690" s="59"/>
      <c r="S690" s="59"/>
      <c r="T690" s="59"/>
      <c r="U690" s="59"/>
      <c r="V690" s="59"/>
      <c r="W690" s="59"/>
      <c r="X690" s="59"/>
      <c r="Y690" s="59"/>
      <c r="Z690" s="59"/>
      <c r="AA690" s="59"/>
    </row>
    <row r="691" spans="1:27">
      <c r="A691" s="69">
        <v>827.6</v>
      </c>
      <c r="B691" s="70" t="s">
        <v>1887</v>
      </c>
      <c r="C691" s="57" t="s">
        <v>18</v>
      </c>
      <c r="D691" s="71" t="s">
        <v>18</v>
      </c>
      <c r="E691" s="70" t="str">
        <f t="shared" si="2"/>
        <v>Agress Yes</v>
      </c>
      <c r="F691" s="9"/>
      <c r="G691" s="71" t="s">
        <v>2047</v>
      </c>
      <c r="H691" s="59"/>
      <c r="I691" s="59"/>
      <c r="J691" s="59"/>
      <c r="K691" s="59"/>
      <c r="L691" s="59"/>
      <c r="M691" s="59"/>
      <c r="N691" s="59"/>
      <c r="O691" s="59"/>
      <c r="P691" s="59"/>
      <c r="Q691" s="59"/>
      <c r="R691" s="59"/>
      <c r="S691" s="59"/>
      <c r="T691" s="59"/>
      <c r="U691" s="59"/>
      <c r="V691" s="59"/>
      <c r="W691" s="59"/>
      <c r="X691" s="59"/>
      <c r="Y691" s="59"/>
      <c r="Z691" s="59"/>
      <c r="AA691" s="59"/>
    </row>
    <row r="692" spans="1:27">
      <c r="A692" s="69">
        <v>828.8</v>
      </c>
      <c r="B692" s="70" t="s">
        <v>1887</v>
      </c>
      <c r="C692" s="57" t="s">
        <v>18</v>
      </c>
      <c r="D692" s="71" t="s">
        <v>18</v>
      </c>
      <c r="E692" s="70" t="str">
        <f t="shared" si="2"/>
        <v>Agress Yes</v>
      </c>
      <c r="F692" s="9"/>
      <c r="G692" s="71" t="s">
        <v>2047</v>
      </c>
      <c r="H692" s="59"/>
      <c r="I692" s="59"/>
      <c r="J692" s="59"/>
      <c r="K692" s="59"/>
      <c r="L692" s="59"/>
      <c r="M692" s="59"/>
      <c r="N692" s="59"/>
      <c r="O692" s="59"/>
      <c r="P692" s="59"/>
      <c r="Q692" s="59"/>
      <c r="R692" s="59"/>
      <c r="S692" s="59"/>
      <c r="T692" s="59"/>
      <c r="U692" s="59"/>
      <c r="V692" s="59"/>
      <c r="W692" s="59"/>
      <c r="X692" s="59"/>
      <c r="Y692" s="59"/>
      <c r="Z692" s="59"/>
      <c r="AA692" s="59"/>
    </row>
    <row r="693" spans="1:27">
      <c r="A693" s="69">
        <v>830</v>
      </c>
      <c r="B693" s="70" t="s">
        <v>1887</v>
      </c>
      <c r="C693" s="57" t="s">
        <v>18</v>
      </c>
      <c r="D693" s="71" t="s">
        <v>18</v>
      </c>
      <c r="E693" s="70" t="str">
        <f t="shared" si="2"/>
        <v>Agress Yes</v>
      </c>
      <c r="F693" s="9"/>
      <c r="G693" s="71" t="s">
        <v>2047</v>
      </c>
      <c r="H693" s="59"/>
      <c r="I693" s="59"/>
      <c r="J693" s="59"/>
      <c r="K693" s="59"/>
      <c r="L693" s="59"/>
      <c r="M693" s="59"/>
      <c r="N693" s="59"/>
      <c r="O693" s="59"/>
      <c r="P693" s="59"/>
      <c r="Q693" s="59"/>
      <c r="R693" s="59"/>
      <c r="S693" s="59"/>
      <c r="T693" s="59"/>
      <c r="U693" s="59"/>
      <c r="V693" s="59"/>
      <c r="W693" s="59"/>
      <c r="X693" s="59"/>
      <c r="Y693" s="59"/>
      <c r="Z693" s="59"/>
      <c r="AA693" s="59"/>
    </row>
    <row r="694" spans="1:27">
      <c r="A694" s="69">
        <v>831.2</v>
      </c>
      <c r="B694" s="70" t="s">
        <v>1887</v>
      </c>
      <c r="C694" s="71" t="s">
        <v>26</v>
      </c>
      <c r="D694" s="71" t="s">
        <v>26</v>
      </c>
      <c r="E694" s="70" t="str">
        <f t="shared" si="2"/>
        <v>Agree No</v>
      </c>
      <c r="F694" s="9"/>
      <c r="G694" s="71" t="s">
        <v>2071</v>
      </c>
      <c r="H694" s="59"/>
      <c r="I694" s="59"/>
      <c r="J694" s="59"/>
      <c r="K694" s="59"/>
      <c r="L694" s="59"/>
      <c r="M694" s="59"/>
      <c r="N694" s="59"/>
      <c r="O694" s="59"/>
      <c r="P694" s="59"/>
      <c r="Q694" s="59"/>
      <c r="R694" s="59"/>
      <c r="S694" s="59"/>
      <c r="T694" s="59"/>
      <c r="U694" s="59"/>
      <c r="V694" s="59"/>
      <c r="W694" s="59"/>
      <c r="X694" s="59"/>
      <c r="Y694" s="59"/>
      <c r="Z694" s="59"/>
      <c r="AA694" s="59"/>
    </row>
    <row r="695" spans="1:27">
      <c r="A695" s="69">
        <v>832.4</v>
      </c>
      <c r="B695" s="70" t="s">
        <v>1889</v>
      </c>
      <c r="C695" s="84" t="s">
        <v>26</v>
      </c>
      <c r="D695" s="71" t="s">
        <v>26</v>
      </c>
      <c r="E695" s="70" t="str">
        <f t="shared" si="2"/>
        <v>Agree No</v>
      </c>
      <c r="F695" s="9"/>
      <c r="G695" s="48"/>
      <c r="H695" s="59"/>
      <c r="I695" s="59"/>
      <c r="J695" s="59"/>
      <c r="K695" s="59"/>
      <c r="L695" s="59"/>
      <c r="M695" s="59"/>
      <c r="N695" s="59"/>
      <c r="O695" s="59"/>
      <c r="P695" s="59"/>
      <c r="Q695" s="59"/>
      <c r="R695" s="59"/>
      <c r="S695" s="59"/>
      <c r="T695" s="59"/>
      <c r="U695" s="59"/>
      <c r="V695" s="59"/>
      <c r="W695" s="59"/>
      <c r="X695" s="59"/>
      <c r="Y695" s="59"/>
      <c r="Z695" s="59"/>
      <c r="AA695" s="59"/>
    </row>
    <row r="696" spans="1:27">
      <c r="A696" s="69">
        <v>833.6</v>
      </c>
      <c r="B696" s="70" t="s">
        <v>1890</v>
      </c>
      <c r="C696" s="57" t="s">
        <v>26</v>
      </c>
      <c r="D696" s="71" t="s">
        <v>18</v>
      </c>
      <c r="E696" s="70" t="str">
        <f t="shared" si="2"/>
        <v>Disagree</v>
      </c>
      <c r="F696" s="9"/>
      <c r="G696" s="71" t="s">
        <v>2040</v>
      </c>
      <c r="H696" s="79" t="s">
        <v>2096</v>
      </c>
      <c r="I696" s="81" t="s">
        <v>1891</v>
      </c>
      <c r="J696" s="82" t="s">
        <v>226</v>
      </c>
      <c r="K696" s="86"/>
      <c r="L696" s="59" t="s">
        <v>2054</v>
      </c>
      <c r="M696" s="59"/>
      <c r="N696" s="59"/>
      <c r="O696" s="59"/>
      <c r="P696" s="59"/>
      <c r="Q696" s="59"/>
      <c r="R696" s="59"/>
      <c r="S696" s="59"/>
      <c r="T696" s="59"/>
      <c r="U696" s="59"/>
      <c r="V696" s="59"/>
      <c r="W696" s="59"/>
      <c r="X696" s="59"/>
      <c r="Y696" s="59"/>
      <c r="Z696" s="59"/>
      <c r="AA696" s="59"/>
    </row>
    <row r="697" spans="1:27">
      <c r="A697" s="69">
        <v>834.8</v>
      </c>
      <c r="B697" s="70" t="s">
        <v>1892</v>
      </c>
      <c r="C697" s="57" t="s">
        <v>18</v>
      </c>
      <c r="D697" s="71" t="s">
        <v>18</v>
      </c>
      <c r="E697" s="70" t="str">
        <f t="shared" si="2"/>
        <v>Agress Yes</v>
      </c>
      <c r="F697" s="9"/>
      <c r="G697" s="71" t="s">
        <v>89</v>
      </c>
      <c r="H697" s="59"/>
      <c r="I697" s="59"/>
      <c r="J697" s="59"/>
      <c r="K697" s="59"/>
      <c r="L697" s="59"/>
      <c r="M697" s="59"/>
      <c r="N697" s="59"/>
      <c r="O697" s="59"/>
      <c r="P697" s="59"/>
      <c r="Q697" s="59"/>
      <c r="R697" s="59"/>
      <c r="S697" s="59"/>
      <c r="T697" s="59"/>
      <c r="U697" s="59"/>
      <c r="V697" s="59"/>
      <c r="W697" s="59"/>
      <c r="X697" s="59"/>
      <c r="Y697" s="59"/>
      <c r="Z697" s="59"/>
      <c r="AA697" s="59"/>
    </row>
    <row r="698" spans="1:27">
      <c r="A698" s="69">
        <v>836</v>
      </c>
      <c r="B698" s="70" t="s">
        <v>1893</v>
      </c>
      <c r="C698" s="71" t="s">
        <v>26</v>
      </c>
      <c r="D698" s="71" t="s">
        <v>26</v>
      </c>
      <c r="E698" s="70" t="str">
        <f t="shared" si="2"/>
        <v>Agree No</v>
      </c>
      <c r="F698" s="9"/>
      <c r="G698" s="71" t="s">
        <v>2071</v>
      </c>
      <c r="H698" s="59"/>
      <c r="I698" s="59"/>
      <c r="J698" s="59"/>
      <c r="K698" s="59"/>
      <c r="L698" s="59"/>
      <c r="M698" s="59"/>
      <c r="N698" s="59"/>
      <c r="O698" s="59"/>
      <c r="P698" s="59"/>
      <c r="Q698" s="59"/>
      <c r="R698" s="59"/>
      <c r="S698" s="59"/>
      <c r="T698" s="59"/>
      <c r="U698" s="59"/>
      <c r="V698" s="59"/>
      <c r="W698" s="59"/>
      <c r="X698" s="59"/>
      <c r="Y698" s="59"/>
      <c r="Z698" s="59"/>
      <c r="AA698" s="59"/>
    </row>
    <row r="699" spans="1:27">
      <c r="A699" s="69">
        <v>837.2</v>
      </c>
      <c r="B699" s="70" t="s">
        <v>1895</v>
      </c>
      <c r="C699" s="84" t="s">
        <v>26</v>
      </c>
      <c r="D699" s="71" t="s">
        <v>26</v>
      </c>
      <c r="E699" s="70" t="str">
        <f t="shared" si="2"/>
        <v>Agree No</v>
      </c>
      <c r="F699" s="9"/>
      <c r="G699" s="71" t="s">
        <v>2071</v>
      </c>
      <c r="H699" s="59"/>
      <c r="I699" s="59"/>
      <c r="J699" s="59"/>
      <c r="K699" s="59"/>
      <c r="L699" s="59"/>
      <c r="M699" s="59"/>
      <c r="N699" s="59"/>
      <c r="O699" s="59"/>
      <c r="P699" s="59"/>
      <c r="Q699" s="59"/>
      <c r="R699" s="59"/>
      <c r="S699" s="59"/>
      <c r="T699" s="59"/>
      <c r="U699" s="59"/>
      <c r="V699" s="59"/>
      <c r="W699" s="59"/>
      <c r="X699" s="59"/>
      <c r="Y699" s="59"/>
      <c r="Z699" s="59"/>
      <c r="AA699" s="59"/>
    </row>
    <row r="700" spans="1:27">
      <c r="A700" s="69">
        <v>838.4</v>
      </c>
      <c r="B700" s="70" t="s">
        <v>1895</v>
      </c>
      <c r="C700" s="71" t="s">
        <v>18</v>
      </c>
      <c r="D700" s="71" t="s">
        <v>18</v>
      </c>
      <c r="E700" s="70" t="str">
        <f t="shared" si="2"/>
        <v>Agress Yes</v>
      </c>
      <c r="F700" s="9"/>
      <c r="G700" s="71" t="s">
        <v>24</v>
      </c>
      <c r="H700" s="59"/>
      <c r="I700" s="59"/>
      <c r="J700" s="59"/>
      <c r="K700" s="59"/>
      <c r="L700" s="59"/>
      <c r="M700" s="59"/>
      <c r="N700" s="59"/>
      <c r="O700" s="59"/>
      <c r="P700" s="59"/>
      <c r="Q700" s="59"/>
      <c r="R700" s="59"/>
      <c r="S700" s="59"/>
      <c r="T700" s="59"/>
      <c r="U700" s="59"/>
      <c r="V700" s="59"/>
      <c r="W700" s="59"/>
      <c r="X700" s="59"/>
      <c r="Y700" s="59"/>
      <c r="Z700" s="59"/>
      <c r="AA700" s="59"/>
    </row>
    <row r="701" spans="1:27">
      <c r="A701" s="69">
        <v>839.6</v>
      </c>
      <c r="B701" s="70" t="s">
        <v>1896</v>
      </c>
      <c r="C701" s="57" t="s">
        <v>18</v>
      </c>
      <c r="D701" s="71" t="s">
        <v>18</v>
      </c>
      <c r="E701" s="70" t="str">
        <f t="shared" si="2"/>
        <v>Agress Yes</v>
      </c>
      <c r="F701" s="9"/>
      <c r="G701" s="71" t="s">
        <v>2044</v>
      </c>
      <c r="H701" s="59"/>
      <c r="I701" s="59"/>
      <c r="J701" s="59"/>
      <c r="K701" s="59"/>
      <c r="L701" s="59"/>
      <c r="M701" s="59"/>
      <c r="N701" s="59"/>
      <c r="O701" s="59"/>
      <c r="P701" s="59"/>
      <c r="Q701" s="59"/>
      <c r="R701" s="59"/>
      <c r="S701" s="59"/>
      <c r="T701" s="59"/>
      <c r="U701" s="59"/>
      <c r="V701" s="59"/>
      <c r="W701" s="59"/>
      <c r="X701" s="59"/>
      <c r="Y701" s="59"/>
      <c r="Z701" s="59"/>
      <c r="AA701" s="59"/>
    </row>
    <row r="702" spans="1:27">
      <c r="A702" s="69">
        <v>840.8</v>
      </c>
      <c r="B702" s="70" t="s">
        <v>1896</v>
      </c>
      <c r="C702" s="57" t="s">
        <v>18</v>
      </c>
      <c r="D702" s="71" t="s">
        <v>18</v>
      </c>
      <c r="E702" s="70" t="str">
        <f t="shared" si="2"/>
        <v>Agress Yes</v>
      </c>
      <c r="F702" s="9"/>
      <c r="G702" s="71" t="s">
        <v>2044</v>
      </c>
      <c r="H702" s="59"/>
      <c r="I702" s="59"/>
      <c r="J702" s="59"/>
      <c r="K702" s="59"/>
      <c r="L702" s="59"/>
      <c r="M702" s="59"/>
      <c r="N702" s="59"/>
      <c r="O702" s="59"/>
      <c r="P702" s="59"/>
      <c r="Q702" s="59"/>
      <c r="R702" s="59"/>
      <c r="S702" s="59"/>
      <c r="T702" s="59"/>
      <c r="U702" s="59"/>
      <c r="V702" s="59"/>
      <c r="W702" s="59"/>
      <c r="X702" s="59"/>
      <c r="Y702" s="59"/>
      <c r="Z702" s="59"/>
      <c r="AA702" s="59"/>
    </row>
    <row r="703" spans="1:27">
      <c r="A703" s="69">
        <v>842</v>
      </c>
      <c r="B703" s="70" t="s">
        <v>1896</v>
      </c>
      <c r="C703" s="57" t="s">
        <v>18</v>
      </c>
      <c r="D703" s="71" t="s">
        <v>18</v>
      </c>
      <c r="E703" s="70" t="str">
        <f t="shared" si="2"/>
        <v>Agress Yes</v>
      </c>
      <c r="F703" s="9"/>
      <c r="G703" s="71" t="s">
        <v>2044</v>
      </c>
      <c r="H703" s="59"/>
      <c r="I703" s="59"/>
      <c r="J703" s="59"/>
      <c r="K703" s="59"/>
      <c r="L703" s="59"/>
      <c r="M703" s="59"/>
      <c r="N703" s="59"/>
      <c r="O703" s="59"/>
      <c r="P703" s="59"/>
      <c r="Q703" s="59"/>
      <c r="R703" s="59"/>
      <c r="S703" s="59"/>
      <c r="T703" s="59"/>
      <c r="U703" s="59"/>
      <c r="V703" s="59"/>
      <c r="W703" s="59"/>
      <c r="X703" s="59"/>
      <c r="Y703" s="59"/>
      <c r="Z703" s="59"/>
      <c r="AA703" s="59"/>
    </row>
    <row r="704" spans="1:27">
      <c r="A704" s="69">
        <v>843.2</v>
      </c>
      <c r="B704" s="70" t="s">
        <v>1896</v>
      </c>
      <c r="C704" s="57" t="s">
        <v>18</v>
      </c>
      <c r="D704" s="71" t="s">
        <v>18</v>
      </c>
      <c r="E704" s="70" t="str">
        <f t="shared" si="2"/>
        <v>Agress Yes</v>
      </c>
      <c r="F704" s="9"/>
      <c r="G704" s="71" t="s">
        <v>89</v>
      </c>
      <c r="H704" s="59"/>
      <c r="I704" s="59"/>
      <c r="J704" s="59"/>
      <c r="K704" s="59"/>
      <c r="L704" s="59"/>
      <c r="M704" s="59"/>
      <c r="N704" s="59"/>
      <c r="O704" s="59"/>
      <c r="P704" s="59"/>
      <c r="Q704" s="59"/>
      <c r="R704" s="59"/>
      <c r="S704" s="59"/>
      <c r="T704" s="59"/>
      <c r="U704" s="59"/>
      <c r="V704" s="59"/>
      <c r="W704" s="59"/>
      <c r="X704" s="59"/>
      <c r="Y704" s="59"/>
      <c r="Z704" s="59"/>
      <c r="AA704" s="59"/>
    </row>
    <row r="705" spans="1:27">
      <c r="A705" s="69">
        <v>844.4</v>
      </c>
      <c r="B705" s="70" t="s">
        <v>1896</v>
      </c>
      <c r="C705" s="57" t="s">
        <v>18</v>
      </c>
      <c r="D705" s="71" t="s">
        <v>18</v>
      </c>
      <c r="E705" s="70" t="str">
        <f t="shared" si="2"/>
        <v>Agress Yes</v>
      </c>
      <c r="F705" s="9"/>
      <c r="G705" s="71" t="s">
        <v>2044</v>
      </c>
      <c r="H705" s="59"/>
      <c r="I705" s="59"/>
      <c r="J705" s="59"/>
      <c r="K705" s="59"/>
      <c r="L705" s="59"/>
      <c r="M705" s="59"/>
      <c r="N705" s="59"/>
      <c r="O705" s="59"/>
      <c r="P705" s="59"/>
      <c r="Q705" s="59"/>
      <c r="R705" s="59"/>
      <c r="S705" s="59"/>
      <c r="T705" s="59"/>
      <c r="U705" s="59"/>
      <c r="V705" s="59"/>
      <c r="W705" s="59"/>
      <c r="X705" s="59"/>
      <c r="Y705" s="59"/>
      <c r="Z705" s="59"/>
      <c r="AA705" s="59"/>
    </row>
    <row r="706" spans="1:27">
      <c r="A706" s="69">
        <v>845.6</v>
      </c>
      <c r="B706" s="70" t="s">
        <v>1896</v>
      </c>
      <c r="C706" s="57" t="s">
        <v>18</v>
      </c>
      <c r="D706" s="71" t="s">
        <v>18</v>
      </c>
      <c r="E706" s="70" t="str">
        <f t="shared" si="2"/>
        <v>Agress Yes</v>
      </c>
      <c r="F706" s="9"/>
      <c r="G706" s="71" t="s">
        <v>2044</v>
      </c>
      <c r="H706" s="59"/>
      <c r="I706" s="59"/>
      <c r="J706" s="59"/>
      <c r="K706" s="59"/>
      <c r="L706" s="59"/>
      <c r="M706" s="59"/>
      <c r="N706" s="59"/>
      <c r="O706" s="59"/>
      <c r="P706" s="59"/>
      <c r="Q706" s="59"/>
      <c r="R706" s="59"/>
      <c r="S706" s="59"/>
      <c r="T706" s="59"/>
      <c r="U706" s="59"/>
      <c r="V706" s="59"/>
      <c r="W706" s="59"/>
      <c r="X706" s="59"/>
      <c r="Y706" s="59"/>
      <c r="Z706" s="59"/>
      <c r="AA706" s="59"/>
    </row>
    <row r="707" spans="1:27">
      <c r="A707" s="69">
        <v>846.8</v>
      </c>
      <c r="B707" s="70" t="s">
        <v>1896</v>
      </c>
      <c r="C707" s="57" t="s">
        <v>18</v>
      </c>
      <c r="D707" s="71" t="s">
        <v>18</v>
      </c>
      <c r="E707" s="70" t="str">
        <f t="shared" si="2"/>
        <v>Agress Yes</v>
      </c>
      <c r="F707" s="9"/>
      <c r="G707" s="71" t="s">
        <v>2044</v>
      </c>
      <c r="H707" s="59"/>
      <c r="I707" s="59"/>
      <c r="J707" s="59"/>
      <c r="K707" s="59"/>
      <c r="L707" s="59"/>
      <c r="M707" s="59"/>
      <c r="N707" s="59"/>
      <c r="O707" s="59"/>
      <c r="P707" s="59"/>
      <c r="Q707" s="59"/>
      <c r="R707" s="59"/>
      <c r="S707" s="59"/>
      <c r="T707" s="59"/>
      <c r="U707" s="59"/>
      <c r="V707" s="59"/>
      <c r="W707" s="59"/>
      <c r="X707" s="59"/>
      <c r="Y707" s="59"/>
      <c r="Z707" s="59"/>
      <c r="AA707" s="59"/>
    </row>
    <row r="708" spans="1:27">
      <c r="A708" s="69">
        <v>848</v>
      </c>
      <c r="B708" s="70" t="s">
        <v>1896</v>
      </c>
      <c r="C708" s="57" t="s">
        <v>18</v>
      </c>
      <c r="D708" s="71" t="s">
        <v>18</v>
      </c>
      <c r="E708" s="70" t="str">
        <f t="shared" si="2"/>
        <v>Agress Yes</v>
      </c>
      <c r="F708" s="9"/>
      <c r="G708" s="71" t="s">
        <v>2044</v>
      </c>
      <c r="H708" s="59"/>
      <c r="I708" s="59"/>
      <c r="J708" s="59"/>
      <c r="K708" s="59"/>
      <c r="L708" s="59"/>
      <c r="M708" s="59"/>
      <c r="N708" s="59"/>
      <c r="O708" s="59"/>
      <c r="P708" s="59"/>
      <c r="Q708" s="59"/>
      <c r="R708" s="59"/>
      <c r="S708" s="59"/>
      <c r="T708" s="59"/>
      <c r="U708" s="59"/>
      <c r="V708" s="59"/>
      <c r="W708" s="59"/>
      <c r="X708" s="59"/>
      <c r="Y708" s="59"/>
      <c r="Z708" s="59"/>
      <c r="AA708" s="59"/>
    </row>
    <row r="709" spans="1:27">
      <c r="A709" s="69">
        <v>849.2</v>
      </c>
      <c r="B709" s="70" t="s">
        <v>1896</v>
      </c>
      <c r="C709" s="57" t="s">
        <v>18</v>
      </c>
      <c r="D709" s="71" t="s">
        <v>18</v>
      </c>
      <c r="E709" s="70" t="str">
        <f t="shared" si="2"/>
        <v>Agress Yes</v>
      </c>
      <c r="F709" s="9"/>
      <c r="G709" s="71" t="s">
        <v>2044</v>
      </c>
      <c r="H709" s="59"/>
      <c r="I709" s="59"/>
      <c r="J709" s="59"/>
      <c r="K709" s="59"/>
      <c r="L709" s="59"/>
      <c r="M709" s="59"/>
      <c r="N709" s="59"/>
      <c r="O709" s="59"/>
      <c r="P709" s="59"/>
      <c r="Q709" s="59"/>
      <c r="R709" s="59"/>
      <c r="S709" s="59"/>
      <c r="T709" s="59"/>
      <c r="U709" s="59"/>
      <c r="V709" s="59"/>
      <c r="W709" s="59"/>
      <c r="X709" s="59"/>
      <c r="Y709" s="59"/>
      <c r="Z709" s="59"/>
      <c r="AA709" s="59"/>
    </row>
    <row r="710" spans="1:27">
      <c r="A710" s="69">
        <v>850.4</v>
      </c>
      <c r="B710" s="70" t="s">
        <v>1896</v>
      </c>
      <c r="C710" s="57" t="s">
        <v>18</v>
      </c>
      <c r="D710" s="71" t="s">
        <v>18</v>
      </c>
      <c r="E710" s="70" t="str">
        <f t="shared" si="2"/>
        <v>Agress Yes</v>
      </c>
      <c r="F710" s="9"/>
      <c r="G710" s="71" t="s">
        <v>2044</v>
      </c>
      <c r="H710" s="59"/>
      <c r="I710" s="59"/>
      <c r="J710" s="59"/>
      <c r="K710" s="59"/>
      <c r="L710" s="59"/>
      <c r="M710" s="59"/>
      <c r="N710" s="59"/>
      <c r="O710" s="59"/>
      <c r="P710" s="59"/>
      <c r="Q710" s="59"/>
      <c r="R710" s="59"/>
      <c r="S710" s="59"/>
      <c r="T710" s="59"/>
      <c r="U710" s="59"/>
      <c r="V710" s="59"/>
      <c r="W710" s="59"/>
      <c r="X710" s="59"/>
      <c r="Y710" s="59"/>
      <c r="Z710" s="59"/>
      <c r="AA710" s="59"/>
    </row>
    <row r="711" spans="1:27">
      <c r="A711" s="69">
        <v>851.6</v>
      </c>
      <c r="B711" s="70" t="s">
        <v>1899</v>
      </c>
      <c r="C711" s="57" t="s">
        <v>18</v>
      </c>
      <c r="D711" s="71" t="s">
        <v>18</v>
      </c>
      <c r="E711" s="70" t="str">
        <f t="shared" si="2"/>
        <v>Agress Yes</v>
      </c>
      <c r="F711" s="9"/>
      <c r="G711" s="71" t="s">
        <v>89</v>
      </c>
      <c r="H711" s="59"/>
      <c r="I711" s="59"/>
      <c r="J711" s="59"/>
      <c r="K711" s="59"/>
      <c r="L711" s="59"/>
      <c r="M711" s="59"/>
      <c r="N711" s="59"/>
      <c r="O711" s="59"/>
      <c r="P711" s="59"/>
      <c r="Q711" s="59"/>
      <c r="R711" s="59"/>
      <c r="S711" s="59"/>
      <c r="T711" s="59"/>
      <c r="U711" s="59"/>
      <c r="V711" s="59"/>
      <c r="W711" s="59"/>
      <c r="X711" s="59"/>
      <c r="Y711" s="59"/>
      <c r="Z711" s="59"/>
      <c r="AA711" s="59"/>
    </row>
    <row r="712" spans="1:27">
      <c r="A712" s="69">
        <v>852.8</v>
      </c>
      <c r="B712" s="70" t="s">
        <v>1901</v>
      </c>
      <c r="C712" s="84" t="s">
        <v>26</v>
      </c>
      <c r="D712" s="56" t="s">
        <v>26</v>
      </c>
      <c r="E712" s="70" t="str">
        <f t="shared" si="2"/>
        <v>Agree No</v>
      </c>
      <c r="F712" s="9"/>
      <c r="G712" s="71" t="s">
        <v>2044</v>
      </c>
      <c r="H712" s="59"/>
      <c r="I712" s="59"/>
      <c r="J712" s="59"/>
      <c r="K712" s="59"/>
      <c r="L712" s="59"/>
      <c r="M712" s="59"/>
      <c r="N712" s="59"/>
      <c r="O712" s="59"/>
      <c r="P712" s="59"/>
      <c r="Q712" s="59"/>
      <c r="R712" s="59"/>
      <c r="S712" s="59"/>
      <c r="T712" s="59"/>
      <c r="U712" s="59"/>
      <c r="V712" s="59"/>
      <c r="W712" s="59"/>
      <c r="X712" s="59"/>
      <c r="Y712" s="59"/>
      <c r="Z712" s="59"/>
      <c r="AA712" s="59"/>
    </row>
    <row r="713" spans="1:27">
      <c r="A713" s="69">
        <v>854</v>
      </c>
      <c r="B713" s="70" t="s">
        <v>1903</v>
      </c>
      <c r="C713" s="71" t="s">
        <v>26</v>
      </c>
      <c r="D713" s="71" t="s">
        <v>26</v>
      </c>
      <c r="E713" s="70" t="str">
        <f t="shared" si="2"/>
        <v>Agree No</v>
      </c>
      <c r="F713" s="9"/>
      <c r="G713" s="71" t="s">
        <v>2071</v>
      </c>
      <c r="H713" s="59"/>
      <c r="I713" s="59"/>
      <c r="J713" s="59"/>
      <c r="K713" s="59"/>
      <c r="L713" s="59"/>
      <c r="M713" s="59"/>
      <c r="N713" s="59"/>
      <c r="O713" s="59"/>
      <c r="P713" s="59"/>
      <c r="Q713" s="59"/>
      <c r="R713" s="59"/>
      <c r="S713" s="59"/>
      <c r="T713" s="59"/>
      <c r="U713" s="59"/>
      <c r="V713" s="59"/>
      <c r="W713" s="59"/>
      <c r="X713" s="59"/>
      <c r="Y713" s="59"/>
      <c r="Z713" s="59"/>
      <c r="AA713" s="59"/>
    </row>
    <row r="714" spans="1:27">
      <c r="A714" s="69">
        <v>855.2</v>
      </c>
      <c r="B714" s="70" t="s">
        <v>1903</v>
      </c>
      <c r="C714" s="71" t="s">
        <v>26</v>
      </c>
      <c r="D714" s="71" t="s">
        <v>26</v>
      </c>
      <c r="E714" s="70" t="str">
        <f t="shared" si="2"/>
        <v>Agree No</v>
      </c>
      <c r="F714" s="9"/>
      <c r="G714" s="71" t="s">
        <v>2071</v>
      </c>
      <c r="H714" s="59"/>
      <c r="I714" s="59"/>
      <c r="J714" s="59"/>
      <c r="K714" s="59"/>
      <c r="L714" s="59"/>
      <c r="M714" s="59"/>
      <c r="N714" s="59"/>
      <c r="O714" s="59"/>
      <c r="P714" s="59"/>
      <c r="Q714" s="59"/>
      <c r="R714" s="59"/>
      <c r="S714" s="59"/>
      <c r="T714" s="59"/>
      <c r="U714" s="59"/>
      <c r="V714" s="59"/>
      <c r="W714" s="59"/>
      <c r="X714" s="59"/>
      <c r="Y714" s="59"/>
      <c r="Z714" s="59"/>
      <c r="AA714" s="59"/>
    </row>
    <row r="715" spans="1:27">
      <c r="A715" s="69">
        <v>856.4</v>
      </c>
      <c r="B715" s="70" t="s">
        <v>1903</v>
      </c>
      <c r="C715" s="71" t="s">
        <v>26</v>
      </c>
      <c r="D715" s="71" t="s">
        <v>26</v>
      </c>
      <c r="E715" s="70" t="str">
        <f t="shared" si="2"/>
        <v>Agree No</v>
      </c>
      <c r="F715" s="9"/>
      <c r="G715" s="71" t="s">
        <v>2071</v>
      </c>
      <c r="H715" s="59"/>
      <c r="I715" s="59"/>
      <c r="J715" s="59"/>
      <c r="K715" s="59"/>
      <c r="L715" s="59"/>
      <c r="M715" s="59"/>
      <c r="N715" s="59"/>
      <c r="O715" s="59"/>
      <c r="P715" s="59"/>
      <c r="Q715" s="59"/>
      <c r="R715" s="59"/>
      <c r="S715" s="59"/>
      <c r="T715" s="59"/>
      <c r="U715" s="59"/>
      <c r="V715" s="59"/>
      <c r="W715" s="59"/>
      <c r="X715" s="59"/>
      <c r="Y715" s="59"/>
      <c r="Z715" s="59"/>
      <c r="AA715" s="59"/>
    </row>
    <row r="716" spans="1:27">
      <c r="A716" s="69">
        <v>857.6</v>
      </c>
      <c r="B716" s="70" t="s">
        <v>1903</v>
      </c>
      <c r="C716" s="71" t="s">
        <v>26</v>
      </c>
      <c r="D716" s="71" t="s">
        <v>26</v>
      </c>
      <c r="E716" s="70" t="str">
        <f t="shared" si="2"/>
        <v>Agree No</v>
      </c>
      <c r="F716" s="9"/>
      <c r="G716" s="71" t="s">
        <v>2071</v>
      </c>
      <c r="H716" s="59"/>
      <c r="I716" s="59"/>
      <c r="J716" s="59"/>
      <c r="K716" s="59"/>
      <c r="L716" s="59"/>
      <c r="M716" s="59"/>
      <c r="N716" s="59"/>
      <c r="O716" s="59"/>
      <c r="P716" s="59"/>
      <c r="Q716" s="59"/>
      <c r="R716" s="59"/>
      <c r="S716" s="59"/>
      <c r="T716" s="59"/>
      <c r="U716" s="59"/>
      <c r="V716" s="59"/>
      <c r="W716" s="59"/>
      <c r="X716" s="59"/>
      <c r="Y716" s="59"/>
      <c r="Z716" s="59"/>
      <c r="AA716" s="59"/>
    </row>
    <row r="717" spans="1:27">
      <c r="A717" s="69">
        <v>858.8</v>
      </c>
      <c r="B717" s="70" t="s">
        <v>1903</v>
      </c>
      <c r="C717" s="71" t="s">
        <v>26</v>
      </c>
      <c r="D717" s="71" t="s">
        <v>26</v>
      </c>
      <c r="E717" s="70" t="str">
        <f t="shared" si="2"/>
        <v>Agree No</v>
      </c>
      <c r="F717" s="9"/>
      <c r="G717" s="71" t="s">
        <v>2071</v>
      </c>
      <c r="H717" s="59"/>
      <c r="I717" s="59"/>
      <c r="J717" s="59"/>
      <c r="K717" s="59"/>
      <c r="L717" s="59"/>
      <c r="M717" s="59"/>
      <c r="N717" s="59"/>
      <c r="O717" s="59"/>
      <c r="P717" s="59"/>
      <c r="Q717" s="59"/>
      <c r="R717" s="59"/>
      <c r="S717" s="59"/>
      <c r="T717" s="59"/>
      <c r="U717" s="59"/>
      <c r="V717" s="59"/>
      <c r="W717" s="59"/>
      <c r="X717" s="59"/>
      <c r="Y717" s="59"/>
      <c r="Z717" s="59"/>
      <c r="AA717" s="59"/>
    </row>
    <row r="718" spans="1:27">
      <c r="A718" s="69">
        <v>860</v>
      </c>
      <c r="B718" s="70" t="s">
        <v>1903</v>
      </c>
      <c r="C718" s="71" t="s">
        <v>26</v>
      </c>
      <c r="D718" s="71" t="s">
        <v>26</v>
      </c>
      <c r="E718" s="70" t="str">
        <f t="shared" si="2"/>
        <v>Agree No</v>
      </c>
      <c r="F718" s="9"/>
      <c r="G718" s="71" t="s">
        <v>2071</v>
      </c>
      <c r="H718" s="59"/>
      <c r="I718" s="59"/>
      <c r="J718" s="59"/>
      <c r="K718" s="59"/>
      <c r="L718" s="59"/>
      <c r="M718" s="59"/>
      <c r="N718" s="59"/>
      <c r="O718" s="59"/>
      <c r="P718" s="59"/>
      <c r="Q718" s="59"/>
      <c r="R718" s="59"/>
      <c r="S718" s="59"/>
      <c r="T718" s="59"/>
      <c r="U718" s="59"/>
      <c r="V718" s="59"/>
      <c r="W718" s="59"/>
      <c r="X718" s="59"/>
      <c r="Y718" s="59"/>
      <c r="Z718" s="59"/>
      <c r="AA718" s="59"/>
    </row>
    <row r="719" spans="1:27">
      <c r="A719" s="69">
        <v>861.2</v>
      </c>
      <c r="B719" s="70" t="s">
        <v>1910</v>
      </c>
      <c r="C719" s="71" t="s">
        <v>18</v>
      </c>
      <c r="D719" s="71" t="s">
        <v>18</v>
      </c>
      <c r="E719" s="70" t="str">
        <f t="shared" si="2"/>
        <v>Agress Yes</v>
      </c>
      <c r="F719" s="9"/>
      <c r="G719" s="71" t="s">
        <v>77</v>
      </c>
      <c r="H719" s="59" t="s">
        <v>2097</v>
      </c>
      <c r="I719" s="81" t="s">
        <v>1911</v>
      </c>
      <c r="J719" s="82" t="s">
        <v>620</v>
      </c>
      <c r="K719" s="59"/>
      <c r="L719" s="59"/>
      <c r="M719" s="59"/>
      <c r="N719" s="59"/>
      <c r="O719" s="59"/>
      <c r="P719" s="59"/>
      <c r="Q719" s="59"/>
      <c r="R719" s="59"/>
      <c r="S719" s="59"/>
      <c r="T719" s="59"/>
      <c r="U719" s="59"/>
      <c r="V719" s="59"/>
      <c r="W719" s="59"/>
      <c r="X719" s="59"/>
      <c r="Y719" s="59"/>
      <c r="Z719" s="59"/>
      <c r="AA719" s="59"/>
    </row>
    <row r="720" spans="1:27">
      <c r="A720" s="69">
        <v>862.4</v>
      </c>
      <c r="B720" s="70" t="s">
        <v>1912</v>
      </c>
      <c r="C720" s="84" t="s">
        <v>26</v>
      </c>
      <c r="D720" s="89" t="s">
        <v>26</v>
      </c>
      <c r="E720" s="70" t="str">
        <f t="shared" si="2"/>
        <v>Agree No</v>
      </c>
      <c r="F720" s="9"/>
      <c r="G720" s="90"/>
      <c r="H720" s="59"/>
      <c r="I720" s="59"/>
      <c r="J720" s="59"/>
      <c r="K720" s="59"/>
      <c r="L720" s="59"/>
      <c r="M720" s="59"/>
      <c r="N720" s="59"/>
      <c r="O720" s="59"/>
      <c r="P720" s="59"/>
      <c r="Q720" s="59"/>
      <c r="R720" s="59"/>
      <c r="S720" s="59"/>
      <c r="T720" s="59"/>
      <c r="U720" s="59"/>
      <c r="V720" s="59"/>
      <c r="W720" s="59"/>
      <c r="X720" s="59"/>
      <c r="Y720" s="59"/>
      <c r="Z720" s="59"/>
      <c r="AA720" s="59"/>
    </row>
    <row r="721" spans="1:27">
      <c r="A721" s="69">
        <v>863.6</v>
      </c>
      <c r="B721" s="70" t="s">
        <v>1915</v>
      </c>
      <c r="C721" s="57" t="s">
        <v>18</v>
      </c>
      <c r="D721" s="71" t="s">
        <v>18</v>
      </c>
      <c r="E721" s="70" t="str">
        <f t="shared" si="2"/>
        <v>Agress Yes</v>
      </c>
      <c r="F721" s="9"/>
      <c r="G721" s="71" t="s">
        <v>2040</v>
      </c>
      <c r="H721" s="59"/>
      <c r="I721" s="59"/>
      <c r="J721" s="59"/>
      <c r="K721" s="59"/>
      <c r="L721" s="59"/>
      <c r="M721" s="59"/>
      <c r="N721" s="59"/>
      <c r="O721" s="59"/>
      <c r="P721" s="59"/>
      <c r="Q721" s="59"/>
      <c r="R721" s="59"/>
      <c r="S721" s="59"/>
      <c r="T721" s="59"/>
      <c r="U721" s="59"/>
      <c r="V721" s="59"/>
      <c r="W721" s="59"/>
      <c r="X721" s="59"/>
      <c r="Y721" s="59"/>
      <c r="Z721" s="59"/>
      <c r="AA721" s="59"/>
    </row>
    <row r="722" spans="1:27">
      <c r="A722" s="69">
        <v>864.8</v>
      </c>
      <c r="B722" s="70" t="s">
        <v>1917</v>
      </c>
      <c r="C722" s="57" t="s">
        <v>18</v>
      </c>
      <c r="D722" s="71" t="s">
        <v>18</v>
      </c>
      <c r="E722" s="70" t="str">
        <f t="shared" si="2"/>
        <v>Agress Yes</v>
      </c>
      <c r="F722" s="9"/>
      <c r="G722" s="71" t="s">
        <v>2047</v>
      </c>
      <c r="H722" s="59"/>
      <c r="I722" s="59"/>
      <c r="J722" s="59"/>
      <c r="K722" s="59"/>
      <c r="L722" s="59"/>
      <c r="M722" s="59"/>
      <c r="N722" s="59"/>
      <c r="O722" s="59"/>
      <c r="P722" s="59"/>
      <c r="Q722" s="59"/>
      <c r="R722" s="59"/>
      <c r="S722" s="59"/>
      <c r="T722" s="59"/>
      <c r="U722" s="59"/>
      <c r="V722" s="59"/>
      <c r="W722" s="59"/>
      <c r="X722" s="59"/>
      <c r="Y722" s="59"/>
      <c r="Z722" s="59"/>
      <c r="AA722" s="59"/>
    </row>
    <row r="723" spans="1:27">
      <c r="A723" s="69">
        <v>866</v>
      </c>
      <c r="B723" s="70" t="s">
        <v>1918</v>
      </c>
      <c r="C723" s="57" t="s">
        <v>18</v>
      </c>
      <c r="D723" s="71" t="s">
        <v>18</v>
      </c>
      <c r="E723" s="70" t="str">
        <f t="shared" si="2"/>
        <v>Agress Yes</v>
      </c>
      <c r="F723" s="9"/>
      <c r="G723" s="71" t="s">
        <v>2047</v>
      </c>
      <c r="H723" s="59"/>
      <c r="I723" s="59"/>
      <c r="J723" s="59"/>
      <c r="K723" s="59"/>
      <c r="L723" s="59"/>
      <c r="M723" s="59"/>
      <c r="N723" s="59"/>
      <c r="O723" s="59"/>
      <c r="P723" s="59"/>
      <c r="Q723" s="59"/>
      <c r="R723" s="59"/>
      <c r="S723" s="59"/>
      <c r="T723" s="59"/>
      <c r="U723" s="59"/>
      <c r="V723" s="59"/>
      <c r="W723" s="59"/>
      <c r="X723" s="59"/>
      <c r="Y723" s="59"/>
      <c r="Z723" s="59"/>
      <c r="AA723" s="59"/>
    </row>
    <row r="724" spans="1:27">
      <c r="A724" s="69">
        <v>867.2</v>
      </c>
      <c r="B724" s="70" t="s">
        <v>1920</v>
      </c>
      <c r="C724" s="71" t="s">
        <v>26</v>
      </c>
      <c r="D724" s="71" t="s">
        <v>26</v>
      </c>
      <c r="E724" s="70" t="str">
        <f t="shared" si="2"/>
        <v>Agree No</v>
      </c>
      <c r="F724" s="9"/>
      <c r="G724" s="71" t="s">
        <v>2071</v>
      </c>
      <c r="H724" s="59"/>
      <c r="I724" s="59"/>
      <c r="J724" s="59"/>
      <c r="K724" s="59"/>
      <c r="L724" s="59"/>
      <c r="M724" s="59"/>
      <c r="N724" s="59"/>
      <c r="O724" s="59"/>
      <c r="P724" s="59"/>
      <c r="Q724" s="59"/>
      <c r="R724" s="59"/>
      <c r="S724" s="59"/>
      <c r="T724" s="59"/>
      <c r="U724" s="59"/>
      <c r="V724" s="59"/>
      <c r="W724" s="59"/>
      <c r="X724" s="59"/>
      <c r="Y724" s="59"/>
      <c r="Z724" s="59"/>
      <c r="AA724" s="59"/>
    </row>
    <row r="725" spans="1:27">
      <c r="A725" s="69">
        <v>868.4</v>
      </c>
      <c r="B725" s="70" t="s">
        <v>1922</v>
      </c>
      <c r="C725" s="57" t="s">
        <v>18</v>
      </c>
      <c r="D725" s="71" t="s">
        <v>18</v>
      </c>
      <c r="E725" s="70" t="str">
        <f t="shared" si="2"/>
        <v>Agress Yes</v>
      </c>
      <c r="F725" s="9"/>
      <c r="G725" s="71" t="s">
        <v>2044</v>
      </c>
      <c r="H725" s="59"/>
      <c r="I725" s="59"/>
      <c r="J725" s="59"/>
      <c r="K725" s="59"/>
      <c r="L725" s="59"/>
      <c r="M725" s="59"/>
      <c r="N725" s="59"/>
      <c r="O725" s="59"/>
      <c r="P725" s="59"/>
      <c r="Q725" s="59"/>
      <c r="R725" s="59"/>
      <c r="S725" s="59"/>
      <c r="T725" s="59"/>
      <c r="U725" s="59"/>
      <c r="V725" s="59"/>
      <c r="W725" s="59"/>
      <c r="X725" s="59"/>
      <c r="Y725" s="59"/>
      <c r="Z725" s="59"/>
      <c r="AA725" s="59"/>
    </row>
    <row r="726" spans="1:27">
      <c r="A726" s="69">
        <v>869.6</v>
      </c>
      <c r="B726" s="70" t="s">
        <v>1926</v>
      </c>
      <c r="C726" s="71" t="s">
        <v>26</v>
      </c>
      <c r="D726" s="71" t="s">
        <v>26</v>
      </c>
      <c r="E726" s="70" t="str">
        <f t="shared" si="2"/>
        <v>Agree No</v>
      </c>
      <c r="F726" s="9"/>
      <c r="G726" s="71" t="s">
        <v>2071</v>
      </c>
      <c r="H726" s="59"/>
      <c r="I726" s="59"/>
      <c r="J726" s="59"/>
      <c r="K726" s="59"/>
      <c r="L726" s="59"/>
      <c r="M726" s="59"/>
      <c r="N726" s="59"/>
      <c r="O726" s="59"/>
      <c r="P726" s="59"/>
      <c r="Q726" s="59"/>
      <c r="R726" s="59"/>
      <c r="S726" s="59"/>
      <c r="T726" s="59"/>
      <c r="U726" s="59"/>
      <c r="V726" s="59"/>
      <c r="W726" s="59"/>
      <c r="X726" s="59"/>
      <c r="Y726" s="59"/>
      <c r="Z726" s="59"/>
      <c r="AA726" s="59"/>
    </row>
    <row r="727" spans="1:27">
      <c r="A727" s="69">
        <v>870.8</v>
      </c>
      <c r="B727" s="70" t="s">
        <v>1930</v>
      </c>
      <c r="C727" s="57" t="s">
        <v>18</v>
      </c>
      <c r="D727" s="71" t="s">
        <v>18</v>
      </c>
      <c r="E727" s="70" t="str">
        <f t="shared" si="2"/>
        <v>Agress Yes</v>
      </c>
      <c r="F727" s="9"/>
      <c r="G727" s="71" t="s">
        <v>2044</v>
      </c>
      <c r="H727" s="59"/>
      <c r="I727" s="59"/>
      <c r="J727" s="59"/>
      <c r="K727" s="59"/>
      <c r="L727" s="59"/>
      <c r="M727" s="59"/>
      <c r="N727" s="59"/>
      <c r="O727" s="59"/>
      <c r="P727" s="59"/>
      <c r="Q727" s="59"/>
      <c r="R727" s="59"/>
      <c r="S727" s="59"/>
      <c r="T727" s="59"/>
      <c r="U727" s="59"/>
      <c r="V727" s="59"/>
      <c r="W727" s="59"/>
      <c r="X727" s="59"/>
      <c r="Y727" s="59"/>
      <c r="Z727" s="59"/>
      <c r="AA727" s="59"/>
    </row>
    <row r="728" spans="1:27">
      <c r="A728" s="69">
        <v>872</v>
      </c>
      <c r="B728" s="70" t="s">
        <v>1931</v>
      </c>
      <c r="C728" s="84" t="s">
        <v>26</v>
      </c>
      <c r="D728" s="56" t="s">
        <v>26</v>
      </c>
      <c r="E728" s="70" t="str">
        <f t="shared" si="2"/>
        <v>Agree No</v>
      </c>
      <c r="F728" s="9"/>
      <c r="G728" s="71" t="s">
        <v>2044</v>
      </c>
      <c r="H728" s="59"/>
      <c r="I728" s="59"/>
      <c r="J728" s="59"/>
      <c r="K728" s="59"/>
      <c r="L728" s="59"/>
      <c r="M728" s="59"/>
      <c r="N728" s="59"/>
      <c r="O728" s="59"/>
      <c r="P728" s="59"/>
      <c r="Q728" s="59"/>
      <c r="R728" s="59"/>
      <c r="S728" s="59"/>
      <c r="T728" s="59"/>
      <c r="U728" s="59"/>
      <c r="V728" s="59"/>
      <c r="W728" s="59"/>
      <c r="X728" s="59"/>
      <c r="Y728" s="59"/>
      <c r="Z728" s="59"/>
      <c r="AA728" s="59"/>
    </row>
    <row r="729" spans="1:27">
      <c r="A729" s="69">
        <v>873.2</v>
      </c>
      <c r="B729" s="70" t="s">
        <v>1931</v>
      </c>
      <c r="C729" s="84" t="s">
        <v>26</v>
      </c>
      <c r="D729" s="71" t="s">
        <v>26</v>
      </c>
      <c r="E729" s="70" t="str">
        <f t="shared" si="2"/>
        <v>Agree No</v>
      </c>
      <c r="F729" s="9"/>
      <c r="G729" s="71" t="s">
        <v>2071</v>
      </c>
      <c r="H729" s="59"/>
      <c r="I729" s="59"/>
      <c r="J729" s="59"/>
      <c r="K729" s="59"/>
      <c r="L729" s="59"/>
      <c r="M729" s="59"/>
      <c r="N729" s="59"/>
      <c r="O729" s="59"/>
      <c r="P729" s="59"/>
      <c r="Q729" s="59"/>
      <c r="R729" s="59"/>
      <c r="S729" s="59"/>
      <c r="T729" s="59"/>
      <c r="U729" s="59"/>
      <c r="V729" s="59"/>
      <c r="W729" s="59"/>
      <c r="X729" s="59"/>
      <c r="Y729" s="59"/>
      <c r="Z729" s="59"/>
      <c r="AA729" s="59"/>
    </row>
    <row r="730" spans="1:27">
      <c r="A730" s="69">
        <v>874.4</v>
      </c>
      <c r="B730" s="70" t="s">
        <v>1932</v>
      </c>
      <c r="C730" s="84" t="s">
        <v>26</v>
      </c>
      <c r="D730" s="71" t="s">
        <v>18</v>
      </c>
      <c r="E730" s="70" t="str">
        <f t="shared" si="2"/>
        <v>Disagree</v>
      </c>
      <c r="F730" s="9"/>
      <c r="G730" s="71" t="s">
        <v>2047</v>
      </c>
      <c r="H730" s="59" t="s">
        <v>2098</v>
      </c>
      <c r="I730" s="81" t="s">
        <v>1933</v>
      </c>
      <c r="J730" s="82" t="s">
        <v>1388</v>
      </c>
      <c r="K730" s="70" t="s">
        <v>1932</v>
      </c>
      <c r="L730" s="86" t="s">
        <v>2081</v>
      </c>
      <c r="M730" s="59"/>
      <c r="N730" s="59"/>
      <c r="O730" s="59"/>
      <c r="P730" s="59"/>
      <c r="Q730" s="59"/>
      <c r="R730" s="59"/>
      <c r="S730" s="59"/>
      <c r="T730" s="59"/>
      <c r="U730" s="59"/>
      <c r="V730" s="59"/>
      <c r="W730" s="59"/>
      <c r="X730" s="59"/>
      <c r="Y730" s="59"/>
      <c r="Z730" s="59"/>
      <c r="AA730" s="59"/>
    </row>
    <row r="731" spans="1:27">
      <c r="A731" s="69">
        <v>875.6</v>
      </c>
      <c r="B731" s="70" t="s">
        <v>1932</v>
      </c>
      <c r="C731" s="84" t="s">
        <v>26</v>
      </c>
      <c r="D731" s="71" t="s">
        <v>18</v>
      </c>
      <c r="E731" s="70" t="str">
        <f t="shared" si="2"/>
        <v>Disagree</v>
      </c>
      <c r="F731" s="9"/>
      <c r="G731" s="71" t="s">
        <v>2047</v>
      </c>
      <c r="H731" s="59"/>
      <c r="I731" s="59"/>
      <c r="J731" s="59"/>
      <c r="K731" s="59" t="s">
        <v>2099</v>
      </c>
      <c r="L731" s="86" t="s">
        <v>2081</v>
      </c>
      <c r="M731" s="59"/>
      <c r="N731" s="59"/>
      <c r="O731" s="59"/>
      <c r="P731" s="59"/>
      <c r="Q731" s="59"/>
      <c r="R731" s="59"/>
      <c r="S731" s="59"/>
      <c r="T731" s="59"/>
      <c r="U731" s="59"/>
      <c r="V731" s="59"/>
      <c r="W731" s="59"/>
      <c r="X731" s="59"/>
      <c r="Y731" s="59"/>
      <c r="Z731" s="59"/>
      <c r="AA731" s="59"/>
    </row>
    <row r="732" spans="1:27">
      <c r="A732" s="69">
        <v>876.8</v>
      </c>
      <c r="B732" s="70" t="s">
        <v>1932</v>
      </c>
      <c r="C732" s="57" t="s">
        <v>18</v>
      </c>
      <c r="D732" s="71" t="s">
        <v>18</v>
      </c>
      <c r="E732" s="70" t="str">
        <f t="shared" si="2"/>
        <v>Agress Yes</v>
      </c>
      <c r="F732" s="9"/>
      <c r="G732" s="71" t="s">
        <v>2047</v>
      </c>
      <c r="H732" s="59"/>
      <c r="I732" s="59"/>
      <c r="J732" s="59"/>
      <c r="K732" s="59"/>
      <c r="L732" s="59"/>
      <c r="M732" s="59"/>
      <c r="N732" s="59"/>
      <c r="O732" s="59"/>
      <c r="P732" s="59"/>
      <c r="Q732" s="59"/>
      <c r="R732" s="59"/>
      <c r="S732" s="59"/>
      <c r="T732" s="59"/>
      <c r="U732" s="59"/>
      <c r="V732" s="59"/>
      <c r="W732" s="59"/>
      <c r="X732" s="59"/>
      <c r="Y732" s="59"/>
      <c r="Z732" s="59"/>
      <c r="AA732" s="59"/>
    </row>
    <row r="733" spans="1:27">
      <c r="A733" s="69">
        <v>878</v>
      </c>
      <c r="B733" s="70" t="s">
        <v>1932</v>
      </c>
      <c r="C733" s="84" t="s">
        <v>26</v>
      </c>
      <c r="D733" s="71" t="s">
        <v>18</v>
      </c>
      <c r="E733" s="70" t="str">
        <f t="shared" si="2"/>
        <v>Disagree</v>
      </c>
      <c r="F733" s="9"/>
      <c r="G733" s="71" t="s">
        <v>2047</v>
      </c>
      <c r="H733" s="59"/>
      <c r="I733" s="59"/>
      <c r="J733" s="59"/>
      <c r="K733" s="70" t="s">
        <v>1932</v>
      </c>
      <c r="L733" s="86" t="s">
        <v>2081</v>
      </c>
      <c r="M733" s="59"/>
      <c r="N733" s="59"/>
      <c r="O733" s="59"/>
      <c r="P733" s="59"/>
      <c r="Q733" s="59"/>
      <c r="R733" s="59"/>
      <c r="S733" s="59"/>
      <c r="T733" s="59"/>
      <c r="U733" s="59"/>
      <c r="V733" s="59"/>
      <c r="W733" s="59"/>
      <c r="X733" s="59"/>
      <c r="Y733" s="59"/>
      <c r="Z733" s="59"/>
      <c r="AA733" s="59"/>
    </row>
    <row r="734" spans="1:27">
      <c r="A734" s="69">
        <v>879.2</v>
      </c>
      <c r="B734" s="70" t="s">
        <v>1932</v>
      </c>
      <c r="C734" s="84" t="s">
        <v>26</v>
      </c>
      <c r="D734" s="71" t="s">
        <v>18</v>
      </c>
      <c r="E734" s="70" t="str">
        <f t="shared" si="2"/>
        <v>Disagree</v>
      </c>
      <c r="F734" s="9"/>
      <c r="G734" s="71" t="s">
        <v>2047</v>
      </c>
      <c r="H734" s="59"/>
      <c r="I734" s="59"/>
      <c r="J734" s="59"/>
      <c r="K734" s="70" t="s">
        <v>1932</v>
      </c>
      <c r="L734" s="86" t="s">
        <v>2081</v>
      </c>
      <c r="M734" s="59"/>
      <c r="N734" s="59"/>
      <c r="O734" s="59"/>
      <c r="P734" s="59"/>
      <c r="Q734" s="59"/>
      <c r="R734" s="59"/>
      <c r="S734" s="59"/>
      <c r="T734" s="59"/>
      <c r="U734" s="59"/>
      <c r="V734" s="59"/>
      <c r="W734" s="59"/>
      <c r="X734" s="59"/>
      <c r="Y734" s="59"/>
      <c r="Z734" s="59"/>
      <c r="AA734" s="59"/>
    </row>
    <row r="735" spans="1:27">
      <c r="A735" s="69">
        <v>880.4</v>
      </c>
      <c r="B735" s="70" t="s">
        <v>1932</v>
      </c>
      <c r="C735" s="84" t="s">
        <v>26</v>
      </c>
      <c r="D735" s="71" t="s">
        <v>18</v>
      </c>
      <c r="E735" s="70" t="str">
        <f t="shared" si="2"/>
        <v>Disagree</v>
      </c>
      <c r="F735" s="9"/>
      <c r="G735" s="71" t="s">
        <v>2047</v>
      </c>
      <c r="H735" s="59"/>
      <c r="I735" s="59"/>
      <c r="J735" s="59"/>
      <c r="K735" s="70" t="s">
        <v>1932</v>
      </c>
      <c r="L735" s="86" t="s">
        <v>2081</v>
      </c>
      <c r="M735" s="59"/>
      <c r="N735" s="59"/>
      <c r="O735" s="59"/>
      <c r="P735" s="59"/>
      <c r="Q735" s="59"/>
      <c r="R735" s="59"/>
      <c r="S735" s="59"/>
      <c r="T735" s="59"/>
      <c r="U735" s="59"/>
      <c r="V735" s="59"/>
      <c r="W735" s="59"/>
      <c r="X735" s="59"/>
      <c r="Y735" s="59"/>
      <c r="Z735" s="59"/>
      <c r="AA735" s="59"/>
    </row>
    <row r="736" spans="1:27">
      <c r="A736" s="69">
        <v>881.6</v>
      </c>
      <c r="B736" s="70" t="s">
        <v>1932</v>
      </c>
      <c r="C736" s="57" t="s">
        <v>18</v>
      </c>
      <c r="D736" s="71" t="s">
        <v>18</v>
      </c>
      <c r="E736" s="70" t="str">
        <f t="shared" si="2"/>
        <v>Agress Yes</v>
      </c>
      <c r="F736" s="9"/>
      <c r="G736" s="71" t="s">
        <v>2044</v>
      </c>
      <c r="H736" s="59"/>
      <c r="I736" s="59"/>
      <c r="J736" s="59"/>
      <c r="K736" s="59"/>
      <c r="L736" s="59"/>
      <c r="M736" s="59"/>
      <c r="N736" s="59"/>
      <c r="O736" s="59"/>
      <c r="P736" s="59"/>
      <c r="Q736" s="59"/>
      <c r="R736" s="59"/>
      <c r="S736" s="59"/>
      <c r="T736" s="59"/>
      <c r="U736" s="59"/>
      <c r="V736" s="59"/>
      <c r="W736" s="59"/>
      <c r="X736" s="59"/>
      <c r="Y736" s="59"/>
      <c r="Z736" s="59"/>
      <c r="AA736" s="59"/>
    </row>
    <row r="737" spans="1:27">
      <c r="A737" s="69">
        <v>882.8</v>
      </c>
      <c r="B737" s="70" t="s">
        <v>1932</v>
      </c>
      <c r="C737" s="84" t="s">
        <v>26</v>
      </c>
      <c r="D737" s="71" t="s">
        <v>18</v>
      </c>
      <c r="E737" s="70" t="str">
        <f t="shared" si="2"/>
        <v>Disagree</v>
      </c>
      <c r="F737" s="9"/>
      <c r="G737" s="71" t="s">
        <v>2047</v>
      </c>
      <c r="H737" s="59"/>
      <c r="I737" s="59"/>
      <c r="J737" s="59"/>
      <c r="K737" s="70" t="s">
        <v>1932</v>
      </c>
      <c r="L737" s="86" t="s">
        <v>2081</v>
      </c>
      <c r="M737" s="59"/>
      <c r="N737" s="59"/>
      <c r="O737" s="59"/>
      <c r="P737" s="59"/>
      <c r="Q737" s="59"/>
      <c r="R737" s="59"/>
      <c r="S737" s="59"/>
      <c r="T737" s="59"/>
      <c r="U737" s="59"/>
      <c r="V737" s="59"/>
      <c r="W737" s="59"/>
      <c r="X737" s="59"/>
      <c r="Y737" s="59"/>
      <c r="Z737" s="59"/>
      <c r="AA737" s="59"/>
    </row>
    <row r="738" spans="1:27">
      <c r="A738" s="69">
        <v>884</v>
      </c>
      <c r="B738" s="70" t="s">
        <v>1936</v>
      </c>
      <c r="C738" s="71" t="s">
        <v>26</v>
      </c>
      <c r="D738" s="71" t="s">
        <v>26</v>
      </c>
      <c r="E738" s="70" t="str">
        <f t="shared" si="2"/>
        <v>Agree No</v>
      </c>
      <c r="F738" s="9"/>
      <c r="G738" s="48"/>
      <c r="H738" s="59"/>
      <c r="I738" s="59"/>
      <c r="J738" s="59"/>
      <c r="K738" s="59"/>
      <c r="L738" s="59"/>
      <c r="M738" s="59"/>
      <c r="N738" s="59"/>
      <c r="O738" s="59"/>
      <c r="P738" s="59"/>
      <c r="Q738" s="59"/>
      <c r="R738" s="59"/>
      <c r="S738" s="59"/>
      <c r="T738" s="59"/>
      <c r="U738" s="59"/>
      <c r="V738" s="59"/>
      <c r="W738" s="59"/>
      <c r="X738" s="59"/>
      <c r="Y738" s="59"/>
      <c r="Z738" s="59"/>
      <c r="AA738" s="59"/>
    </row>
    <row r="739" spans="1:27">
      <c r="A739" s="69">
        <v>885.2</v>
      </c>
      <c r="B739" s="70" t="s">
        <v>1938</v>
      </c>
      <c r="C739" s="57" t="s">
        <v>18</v>
      </c>
      <c r="D739" s="71" t="s">
        <v>18</v>
      </c>
      <c r="E739" s="70" t="str">
        <f t="shared" si="2"/>
        <v>Agress Yes</v>
      </c>
      <c r="F739" s="9"/>
      <c r="G739" s="71" t="s">
        <v>2047</v>
      </c>
      <c r="H739" s="59"/>
      <c r="I739" s="59"/>
      <c r="J739" s="59"/>
      <c r="K739" s="59"/>
      <c r="L739" s="59"/>
      <c r="M739" s="59"/>
      <c r="N739" s="59"/>
      <c r="O739" s="59"/>
      <c r="P739" s="59"/>
      <c r="Q739" s="59"/>
      <c r="R739" s="59"/>
      <c r="S739" s="59"/>
      <c r="T739" s="59"/>
      <c r="U739" s="59"/>
      <c r="V739" s="59"/>
      <c r="W739" s="59"/>
      <c r="X739" s="59"/>
      <c r="Y739" s="59"/>
      <c r="Z739" s="59"/>
      <c r="AA739" s="59"/>
    </row>
    <row r="740" spans="1:27">
      <c r="A740" s="69">
        <v>886.4</v>
      </c>
      <c r="B740" s="70" t="s">
        <v>1939</v>
      </c>
      <c r="C740" s="84" t="s">
        <v>26</v>
      </c>
      <c r="D740" s="71" t="s">
        <v>26</v>
      </c>
      <c r="E740" s="70" t="str">
        <f t="shared" si="2"/>
        <v>Agree No</v>
      </c>
      <c r="F740" s="9"/>
      <c r="G740" s="71" t="s">
        <v>2071</v>
      </c>
      <c r="H740" s="59"/>
      <c r="I740" s="59"/>
      <c r="J740" s="59"/>
      <c r="K740" s="59"/>
      <c r="L740" s="59"/>
      <c r="M740" s="59"/>
      <c r="N740" s="59"/>
      <c r="O740" s="59"/>
      <c r="P740" s="59"/>
      <c r="Q740" s="59"/>
      <c r="R740" s="59"/>
      <c r="S740" s="59"/>
      <c r="T740" s="59"/>
      <c r="U740" s="59"/>
      <c r="V740" s="59"/>
      <c r="W740" s="59"/>
      <c r="X740" s="59"/>
      <c r="Y740" s="59"/>
      <c r="Z740" s="59"/>
      <c r="AA740" s="59"/>
    </row>
    <row r="741" spans="1:27">
      <c r="A741" s="69">
        <v>887.6</v>
      </c>
      <c r="B741" s="70" t="s">
        <v>1940</v>
      </c>
      <c r="C741" s="57" t="s">
        <v>18</v>
      </c>
      <c r="D741" s="71" t="s">
        <v>18</v>
      </c>
      <c r="E741" s="70" t="str">
        <f t="shared" si="2"/>
        <v>Agress Yes</v>
      </c>
      <c r="F741" s="9"/>
      <c r="G741" s="71" t="s">
        <v>89</v>
      </c>
      <c r="H741" s="59"/>
      <c r="I741" s="59"/>
      <c r="J741" s="59"/>
      <c r="K741" s="59"/>
      <c r="L741" s="59"/>
      <c r="M741" s="59"/>
      <c r="N741" s="59"/>
      <c r="O741" s="59"/>
      <c r="P741" s="59"/>
      <c r="Q741" s="59"/>
      <c r="R741" s="59"/>
      <c r="S741" s="59"/>
      <c r="T741" s="59"/>
      <c r="U741" s="59"/>
      <c r="V741" s="59"/>
      <c r="W741" s="59"/>
      <c r="X741" s="59"/>
      <c r="Y741" s="59"/>
      <c r="Z741" s="59"/>
      <c r="AA741" s="59"/>
    </row>
    <row r="742" spans="1:27">
      <c r="A742" s="69">
        <v>888.8</v>
      </c>
      <c r="B742" s="70" t="s">
        <v>1942</v>
      </c>
      <c r="C742" s="71" t="s">
        <v>26</v>
      </c>
      <c r="D742" s="71" t="s">
        <v>26</v>
      </c>
      <c r="E742" s="70" t="str">
        <f t="shared" si="2"/>
        <v>Agree No</v>
      </c>
      <c r="F742" s="9"/>
      <c r="G742" s="48"/>
      <c r="H742" s="59"/>
      <c r="I742" s="59"/>
      <c r="J742" s="59"/>
      <c r="K742" s="59"/>
      <c r="L742" s="59"/>
      <c r="M742" s="59"/>
      <c r="N742" s="59"/>
      <c r="O742" s="59"/>
      <c r="P742" s="59"/>
      <c r="Q742" s="59"/>
      <c r="R742" s="59"/>
      <c r="S742" s="59"/>
      <c r="T742" s="59"/>
      <c r="U742" s="59"/>
      <c r="V742" s="59"/>
      <c r="W742" s="59"/>
      <c r="X742" s="59"/>
      <c r="Y742" s="59"/>
      <c r="Z742" s="59"/>
      <c r="AA742" s="59"/>
    </row>
    <row r="743" spans="1:27">
      <c r="A743" s="69">
        <v>890</v>
      </c>
      <c r="B743" s="70" t="s">
        <v>1942</v>
      </c>
      <c r="C743" s="71" t="s">
        <v>26</v>
      </c>
      <c r="D743" s="71" t="s">
        <v>26</v>
      </c>
      <c r="E743" s="70" t="str">
        <f t="shared" si="2"/>
        <v>Agree No</v>
      </c>
      <c r="F743" s="9"/>
      <c r="G743" s="48"/>
      <c r="H743" s="59"/>
      <c r="I743" s="59"/>
      <c r="J743" s="59"/>
      <c r="K743" s="59"/>
      <c r="L743" s="59"/>
      <c r="M743" s="59"/>
      <c r="N743" s="59"/>
      <c r="O743" s="59"/>
      <c r="P743" s="59"/>
      <c r="Q743" s="59"/>
      <c r="R743" s="59"/>
      <c r="S743" s="59"/>
      <c r="T743" s="59"/>
      <c r="U743" s="59"/>
      <c r="V743" s="59"/>
      <c r="W743" s="59"/>
      <c r="X743" s="59"/>
      <c r="Y743" s="59"/>
      <c r="Z743" s="59"/>
      <c r="AA743" s="59"/>
    </row>
    <row r="744" spans="1:27">
      <c r="A744" s="69">
        <v>891.2</v>
      </c>
      <c r="B744" s="70" t="s">
        <v>1945</v>
      </c>
      <c r="C744" s="57" t="s">
        <v>18</v>
      </c>
      <c r="D744" s="71" t="s">
        <v>18</v>
      </c>
      <c r="E744" s="70" t="str">
        <f t="shared" si="2"/>
        <v>Agress Yes</v>
      </c>
      <c r="F744" s="9"/>
      <c r="G744" s="71" t="s">
        <v>2040</v>
      </c>
      <c r="H744" s="59"/>
      <c r="I744" s="59"/>
      <c r="J744" s="59"/>
      <c r="K744" s="59"/>
      <c r="L744" s="59"/>
      <c r="M744" s="59"/>
      <c r="N744" s="59"/>
      <c r="O744" s="59"/>
      <c r="P744" s="59"/>
      <c r="Q744" s="59"/>
      <c r="R744" s="59"/>
      <c r="S744" s="59"/>
      <c r="T744" s="59"/>
      <c r="U744" s="59"/>
      <c r="V744" s="59"/>
      <c r="W744" s="59"/>
      <c r="X744" s="59"/>
      <c r="Y744" s="59"/>
      <c r="Z744" s="59"/>
      <c r="AA744" s="59"/>
    </row>
    <row r="745" spans="1:27">
      <c r="A745" s="69">
        <v>892.4</v>
      </c>
      <c r="B745" s="70" t="s">
        <v>1945</v>
      </c>
      <c r="C745" s="57" t="s">
        <v>18</v>
      </c>
      <c r="D745" s="71" t="s">
        <v>18</v>
      </c>
      <c r="E745" s="70" t="str">
        <f t="shared" si="2"/>
        <v>Agress Yes</v>
      </c>
      <c r="F745" s="9"/>
      <c r="G745" s="71" t="s">
        <v>2040</v>
      </c>
      <c r="H745" s="59"/>
      <c r="I745" s="59"/>
      <c r="J745" s="59"/>
      <c r="K745" s="59"/>
      <c r="L745" s="59"/>
      <c r="M745" s="59"/>
      <c r="N745" s="59"/>
      <c r="O745" s="59"/>
      <c r="P745" s="59"/>
      <c r="Q745" s="59"/>
      <c r="R745" s="59"/>
      <c r="S745" s="59"/>
      <c r="T745" s="59"/>
      <c r="U745" s="59"/>
      <c r="V745" s="59"/>
      <c r="W745" s="59"/>
      <c r="X745" s="59"/>
      <c r="Y745" s="59"/>
      <c r="Z745" s="59"/>
      <c r="AA745" s="59"/>
    </row>
    <row r="746" spans="1:27">
      <c r="A746" s="69">
        <v>893.6</v>
      </c>
      <c r="B746" s="70" t="s">
        <v>1945</v>
      </c>
      <c r="C746" s="57" t="s">
        <v>18</v>
      </c>
      <c r="D746" s="71" t="s">
        <v>18</v>
      </c>
      <c r="E746" s="70" t="str">
        <f t="shared" si="2"/>
        <v>Agress Yes</v>
      </c>
      <c r="F746" s="9"/>
      <c r="G746" s="71" t="s">
        <v>2040</v>
      </c>
      <c r="H746" s="59"/>
      <c r="I746" s="59"/>
      <c r="J746" s="59"/>
      <c r="K746" s="59"/>
      <c r="L746" s="59"/>
      <c r="M746" s="59"/>
      <c r="N746" s="59"/>
      <c r="O746" s="59"/>
      <c r="P746" s="59"/>
      <c r="Q746" s="59"/>
      <c r="R746" s="59"/>
      <c r="S746" s="59"/>
      <c r="T746" s="59"/>
      <c r="U746" s="59"/>
      <c r="V746" s="59"/>
      <c r="W746" s="59"/>
      <c r="X746" s="59"/>
      <c r="Y746" s="59"/>
      <c r="Z746" s="59"/>
      <c r="AA746" s="59"/>
    </row>
    <row r="747" spans="1:27">
      <c r="A747" s="69">
        <v>894.8</v>
      </c>
      <c r="B747" s="70" t="s">
        <v>1945</v>
      </c>
      <c r="C747" s="57" t="s">
        <v>18</v>
      </c>
      <c r="D747" s="71" t="s">
        <v>18</v>
      </c>
      <c r="E747" s="70" t="str">
        <f t="shared" si="2"/>
        <v>Agress Yes</v>
      </c>
      <c r="F747" s="9"/>
      <c r="G747" s="71" t="s">
        <v>2040</v>
      </c>
      <c r="H747" s="59"/>
      <c r="I747" s="59"/>
      <c r="J747" s="59"/>
      <c r="K747" s="59"/>
      <c r="L747" s="59"/>
      <c r="M747" s="59"/>
      <c r="N747" s="59"/>
      <c r="O747" s="59"/>
      <c r="P747" s="59"/>
      <c r="Q747" s="59"/>
      <c r="R747" s="59"/>
      <c r="S747" s="59"/>
      <c r="T747" s="59"/>
      <c r="U747" s="59"/>
      <c r="V747" s="59"/>
      <c r="W747" s="59"/>
      <c r="X747" s="59"/>
      <c r="Y747" s="59"/>
      <c r="Z747" s="59"/>
      <c r="AA747" s="59"/>
    </row>
    <row r="748" spans="1:27">
      <c r="A748" s="69">
        <v>896</v>
      </c>
      <c r="B748" s="70" t="s">
        <v>1945</v>
      </c>
      <c r="C748" s="57" t="s">
        <v>18</v>
      </c>
      <c r="D748" s="71" t="s">
        <v>18</v>
      </c>
      <c r="E748" s="70" t="str">
        <f t="shared" si="2"/>
        <v>Agress Yes</v>
      </c>
      <c r="F748" s="9"/>
      <c r="G748" s="71" t="s">
        <v>2040</v>
      </c>
      <c r="H748" s="59"/>
      <c r="I748" s="59"/>
      <c r="J748" s="59"/>
      <c r="K748" s="59"/>
      <c r="L748" s="59"/>
      <c r="M748" s="59"/>
      <c r="N748" s="59"/>
      <c r="O748" s="59"/>
      <c r="P748" s="59"/>
      <c r="Q748" s="59"/>
      <c r="R748" s="59"/>
      <c r="S748" s="59"/>
      <c r="T748" s="59"/>
      <c r="U748" s="59"/>
      <c r="V748" s="59"/>
      <c r="W748" s="59"/>
      <c r="X748" s="59"/>
      <c r="Y748" s="59"/>
      <c r="Z748" s="59"/>
      <c r="AA748" s="59"/>
    </row>
    <row r="749" spans="1:27">
      <c r="A749" s="69">
        <v>897.2</v>
      </c>
      <c r="B749" s="70" t="s">
        <v>1945</v>
      </c>
      <c r="C749" s="57" t="s">
        <v>18</v>
      </c>
      <c r="D749" s="71" t="s">
        <v>18</v>
      </c>
      <c r="E749" s="70" t="str">
        <f t="shared" si="2"/>
        <v>Agress Yes</v>
      </c>
      <c r="F749" s="9"/>
      <c r="G749" s="71" t="s">
        <v>2040</v>
      </c>
      <c r="H749" s="59"/>
      <c r="I749" s="59"/>
      <c r="J749" s="59"/>
      <c r="K749" s="59"/>
      <c r="L749" s="59"/>
      <c r="M749" s="59"/>
      <c r="N749" s="59"/>
      <c r="O749" s="59"/>
      <c r="P749" s="59"/>
      <c r="Q749" s="59"/>
      <c r="R749" s="59"/>
      <c r="S749" s="59"/>
      <c r="T749" s="59"/>
      <c r="U749" s="59"/>
      <c r="V749" s="59"/>
      <c r="W749" s="59"/>
      <c r="X749" s="59"/>
      <c r="Y749" s="59"/>
      <c r="Z749" s="59"/>
      <c r="AA749" s="59"/>
    </row>
    <row r="750" spans="1:27">
      <c r="A750" s="69">
        <v>898.4</v>
      </c>
      <c r="B750" s="70" t="s">
        <v>1948</v>
      </c>
      <c r="C750" s="71" t="s">
        <v>26</v>
      </c>
      <c r="D750" s="71" t="s">
        <v>26</v>
      </c>
      <c r="E750" s="70" t="str">
        <f t="shared" si="2"/>
        <v>Agree No</v>
      </c>
      <c r="F750" s="9"/>
      <c r="G750" s="48"/>
      <c r="H750" s="59"/>
      <c r="I750" s="59"/>
      <c r="J750" s="59"/>
      <c r="K750" s="59"/>
      <c r="L750" s="59"/>
      <c r="M750" s="59"/>
      <c r="N750" s="59"/>
      <c r="O750" s="59"/>
      <c r="P750" s="59"/>
      <c r="Q750" s="59"/>
      <c r="R750" s="59"/>
      <c r="S750" s="59"/>
      <c r="T750" s="59"/>
      <c r="U750" s="59"/>
      <c r="V750" s="59"/>
      <c r="W750" s="59"/>
      <c r="X750" s="59"/>
      <c r="Y750" s="59"/>
      <c r="Z750" s="59"/>
      <c r="AA750" s="59"/>
    </row>
    <row r="751" spans="1:27">
      <c r="A751" s="69">
        <v>899.6</v>
      </c>
      <c r="B751" s="70" t="s">
        <v>1950</v>
      </c>
      <c r="C751" s="57" t="s">
        <v>18</v>
      </c>
      <c r="D751" s="71" t="s">
        <v>18</v>
      </c>
      <c r="E751" s="70" t="str">
        <f t="shared" si="2"/>
        <v>Agress Yes</v>
      </c>
      <c r="F751" s="41" t="s">
        <v>221</v>
      </c>
      <c r="G751" s="71" t="s">
        <v>2044</v>
      </c>
      <c r="H751" s="59"/>
      <c r="I751" s="59"/>
      <c r="J751" s="59"/>
      <c r="K751" s="59"/>
      <c r="L751" s="59"/>
      <c r="M751" s="59"/>
      <c r="N751" s="59"/>
      <c r="O751" s="59"/>
      <c r="P751" s="59"/>
      <c r="Q751" s="59"/>
      <c r="R751" s="59"/>
      <c r="S751" s="59"/>
      <c r="T751" s="59"/>
      <c r="U751" s="59"/>
      <c r="V751" s="59"/>
      <c r="W751" s="59"/>
      <c r="X751" s="59"/>
      <c r="Y751" s="59"/>
      <c r="Z751" s="59"/>
      <c r="AA751" s="59"/>
    </row>
    <row r="752" spans="1:27">
      <c r="A752" s="69">
        <v>900.8</v>
      </c>
      <c r="B752" s="70" t="s">
        <v>1955</v>
      </c>
      <c r="C752" s="57" t="s">
        <v>18</v>
      </c>
      <c r="D752" s="71" t="s">
        <v>18</v>
      </c>
      <c r="E752" s="70" t="str">
        <f t="shared" si="2"/>
        <v>Agress Yes</v>
      </c>
      <c r="F752" s="9"/>
      <c r="G752" s="71" t="s">
        <v>2047</v>
      </c>
      <c r="H752" s="59"/>
      <c r="I752" s="59"/>
      <c r="J752" s="59"/>
      <c r="K752" s="59"/>
      <c r="L752" s="59"/>
      <c r="M752" s="59"/>
      <c r="N752" s="59"/>
      <c r="O752" s="59"/>
      <c r="P752" s="59"/>
      <c r="Q752" s="59"/>
      <c r="R752" s="59"/>
      <c r="S752" s="59"/>
      <c r="T752" s="59"/>
      <c r="U752" s="59"/>
      <c r="V752" s="59"/>
      <c r="W752" s="59"/>
      <c r="X752" s="59"/>
      <c r="Y752" s="59"/>
      <c r="Z752" s="59"/>
      <c r="AA752" s="59"/>
    </row>
    <row r="753" spans="1:27">
      <c r="A753" s="69">
        <v>902</v>
      </c>
      <c r="B753" s="70" t="s">
        <v>1955</v>
      </c>
      <c r="C753" s="84" t="s">
        <v>26</v>
      </c>
      <c r="D753" s="71" t="s">
        <v>26</v>
      </c>
      <c r="E753" s="70" t="str">
        <f t="shared" si="2"/>
        <v>Agree No</v>
      </c>
      <c r="F753" s="9"/>
      <c r="G753" s="71" t="s">
        <v>2071</v>
      </c>
      <c r="H753" s="59"/>
      <c r="I753" s="59"/>
      <c r="J753" s="59"/>
      <c r="K753" s="59"/>
      <c r="L753" s="59"/>
      <c r="M753" s="59"/>
      <c r="N753" s="59"/>
      <c r="O753" s="59"/>
      <c r="P753" s="59"/>
      <c r="Q753" s="59"/>
      <c r="R753" s="59"/>
      <c r="S753" s="59"/>
      <c r="T753" s="59"/>
      <c r="U753" s="59"/>
      <c r="V753" s="59"/>
      <c r="W753" s="59"/>
      <c r="X753" s="59"/>
      <c r="Y753" s="59"/>
      <c r="Z753" s="59"/>
      <c r="AA753" s="59"/>
    </row>
    <row r="754" spans="1:27">
      <c r="A754" s="69">
        <v>903.2</v>
      </c>
      <c r="B754" s="70" t="s">
        <v>1955</v>
      </c>
      <c r="C754" s="84" t="s">
        <v>26</v>
      </c>
      <c r="D754" s="56" t="s">
        <v>26</v>
      </c>
      <c r="E754" s="70" t="str">
        <f t="shared" si="2"/>
        <v>Agree No</v>
      </c>
      <c r="F754" s="9"/>
      <c r="G754" s="71" t="s">
        <v>2044</v>
      </c>
      <c r="H754" s="59"/>
      <c r="I754" s="59"/>
      <c r="J754" s="59"/>
      <c r="K754" s="59"/>
      <c r="L754" s="59"/>
      <c r="M754" s="59"/>
      <c r="N754" s="59"/>
      <c r="O754" s="59"/>
      <c r="P754" s="59"/>
      <c r="Q754" s="59"/>
      <c r="R754" s="59"/>
      <c r="S754" s="59"/>
      <c r="T754" s="59"/>
      <c r="U754" s="59"/>
      <c r="V754" s="59"/>
      <c r="W754" s="59"/>
      <c r="X754" s="59"/>
      <c r="Y754" s="59"/>
      <c r="Z754" s="59"/>
      <c r="AA754" s="59"/>
    </row>
    <row r="755" spans="1:27">
      <c r="A755" s="69">
        <v>904.4</v>
      </c>
      <c r="B755" s="70" t="s">
        <v>1955</v>
      </c>
      <c r="C755" s="71" t="s">
        <v>26</v>
      </c>
      <c r="D755" s="71" t="s">
        <v>26</v>
      </c>
      <c r="E755" s="70" t="str">
        <f t="shared" si="2"/>
        <v>Agree No</v>
      </c>
      <c r="F755" s="9"/>
      <c r="G755" s="71" t="s">
        <v>2071</v>
      </c>
      <c r="H755" s="59"/>
      <c r="I755" s="59"/>
      <c r="J755" s="59"/>
      <c r="K755" s="59"/>
      <c r="L755" s="59"/>
      <c r="M755" s="59"/>
      <c r="N755" s="59"/>
      <c r="O755" s="59"/>
      <c r="P755" s="59"/>
      <c r="Q755" s="59"/>
      <c r="R755" s="59"/>
      <c r="S755" s="59"/>
      <c r="T755" s="59"/>
      <c r="U755" s="59"/>
      <c r="V755" s="59"/>
      <c r="W755" s="59"/>
      <c r="X755" s="59"/>
      <c r="Y755" s="59"/>
      <c r="Z755" s="59"/>
      <c r="AA755" s="59"/>
    </row>
    <row r="756" spans="1:27">
      <c r="A756" s="69">
        <v>905.6</v>
      </c>
      <c r="B756" s="70" t="s">
        <v>1955</v>
      </c>
      <c r="C756" s="84" t="s">
        <v>26</v>
      </c>
      <c r="D756" s="71" t="s">
        <v>26</v>
      </c>
      <c r="E756" s="70" t="str">
        <f t="shared" si="2"/>
        <v>Agree No</v>
      </c>
      <c r="F756" s="9"/>
      <c r="G756" s="71" t="s">
        <v>2071</v>
      </c>
      <c r="H756" s="59"/>
      <c r="I756" s="59"/>
      <c r="J756" s="59"/>
      <c r="K756" s="59"/>
      <c r="L756" s="59"/>
      <c r="M756" s="59"/>
      <c r="N756" s="59"/>
      <c r="O756" s="59"/>
      <c r="P756" s="59"/>
      <c r="Q756" s="59"/>
      <c r="R756" s="59"/>
      <c r="S756" s="59"/>
      <c r="T756" s="59"/>
      <c r="U756" s="59"/>
      <c r="V756" s="59"/>
      <c r="W756" s="59"/>
      <c r="X756" s="59"/>
      <c r="Y756" s="59"/>
      <c r="Z756" s="59"/>
      <c r="AA756" s="59"/>
    </row>
    <row r="757" spans="1:27">
      <c r="A757" s="69">
        <v>906.8</v>
      </c>
      <c r="B757" s="70" t="s">
        <v>1955</v>
      </c>
      <c r="C757" s="71" t="s">
        <v>26</v>
      </c>
      <c r="D757" s="71" t="s">
        <v>26</v>
      </c>
      <c r="E757" s="70" t="str">
        <f t="shared" si="2"/>
        <v>Agree No</v>
      </c>
      <c r="F757" s="9"/>
      <c r="G757" s="71" t="s">
        <v>2050</v>
      </c>
      <c r="H757" s="59"/>
      <c r="I757" s="59"/>
      <c r="J757" s="59"/>
      <c r="K757" s="59"/>
      <c r="L757" s="59"/>
      <c r="M757" s="59"/>
      <c r="N757" s="59"/>
      <c r="O757" s="59"/>
      <c r="P757" s="59"/>
      <c r="Q757" s="59"/>
      <c r="R757" s="59"/>
      <c r="S757" s="59"/>
      <c r="T757" s="59"/>
      <c r="U757" s="59"/>
      <c r="V757" s="59"/>
      <c r="W757" s="59"/>
      <c r="X757" s="59"/>
      <c r="Y757" s="59"/>
      <c r="Z757" s="59"/>
      <c r="AA757" s="59"/>
    </row>
    <row r="758" spans="1:27">
      <c r="A758" s="69">
        <v>908</v>
      </c>
      <c r="B758" s="70" t="s">
        <v>1955</v>
      </c>
      <c r="C758" s="57" t="s">
        <v>18</v>
      </c>
      <c r="D758" s="71" t="s">
        <v>18</v>
      </c>
      <c r="E758" s="70" t="str">
        <f t="shared" si="2"/>
        <v>Agress Yes</v>
      </c>
      <c r="F758" s="9"/>
      <c r="G758" s="71" t="s">
        <v>2044</v>
      </c>
      <c r="H758" s="59"/>
      <c r="I758" s="59"/>
      <c r="J758" s="59"/>
      <c r="K758" s="59"/>
      <c r="L758" s="59"/>
      <c r="M758" s="59"/>
      <c r="N758" s="59"/>
      <c r="O758" s="59"/>
      <c r="P758" s="59"/>
      <c r="Q758" s="59"/>
      <c r="R758" s="59"/>
      <c r="S758" s="59"/>
      <c r="T758" s="59"/>
      <c r="U758" s="59"/>
      <c r="V758" s="59"/>
      <c r="W758" s="59"/>
      <c r="X758" s="59"/>
      <c r="Y758" s="59"/>
      <c r="Z758" s="59"/>
      <c r="AA758" s="59"/>
    </row>
    <row r="759" spans="1:27">
      <c r="A759" s="69">
        <v>909.2</v>
      </c>
      <c r="B759" s="70" t="s">
        <v>1955</v>
      </c>
      <c r="C759" s="84" t="s">
        <v>26</v>
      </c>
      <c r="D759" s="71" t="s">
        <v>26</v>
      </c>
      <c r="E759" s="70" t="str">
        <f t="shared" si="2"/>
        <v>Agree No</v>
      </c>
      <c r="F759" s="9"/>
      <c r="G759" s="71" t="s">
        <v>2071</v>
      </c>
      <c r="H759" s="59"/>
      <c r="I759" s="59"/>
      <c r="J759" s="59"/>
      <c r="K759" s="59"/>
      <c r="L759" s="59"/>
      <c r="M759" s="59"/>
      <c r="N759" s="59"/>
      <c r="O759" s="59"/>
      <c r="P759" s="59"/>
      <c r="Q759" s="59"/>
      <c r="R759" s="59"/>
      <c r="S759" s="59"/>
      <c r="T759" s="59"/>
      <c r="U759" s="59"/>
      <c r="V759" s="59"/>
      <c r="W759" s="59"/>
      <c r="X759" s="59"/>
      <c r="Y759" s="59"/>
      <c r="Z759" s="59"/>
      <c r="AA759" s="59"/>
    </row>
    <row r="760" spans="1:27">
      <c r="A760" s="69">
        <v>910.4</v>
      </c>
      <c r="B760" s="70" t="s">
        <v>1955</v>
      </c>
      <c r="C760" s="84" t="s">
        <v>26</v>
      </c>
      <c r="D760" s="56" t="s">
        <v>26</v>
      </c>
      <c r="E760" s="70" t="str">
        <f t="shared" si="2"/>
        <v>Agree No</v>
      </c>
      <c r="F760" s="9"/>
      <c r="G760" s="71" t="s">
        <v>2044</v>
      </c>
      <c r="H760" s="59"/>
      <c r="I760" s="59"/>
      <c r="J760" s="59"/>
      <c r="K760" s="59"/>
      <c r="L760" s="59"/>
      <c r="M760" s="59"/>
      <c r="N760" s="59"/>
      <c r="O760" s="59"/>
      <c r="P760" s="59"/>
      <c r="Q760" s="59"/>
      <c r="R760" s="59"/>
      <c r="S760" s="59"/>
      <c r="T760" s="59"/>
      <c r="U760" s="59"/>
      <c r="V760" s="59"/>
      <c r="W760" s="59"/>
      <c r="X760" s="59"/>
      <c r="Y760" s="59"/>
      <c r="Z760" s="59"/>
      <c r="AA760" s="59"/>
    </row>
    <row r="761" spans="1:27">
      <c r="A761" s="69">
        <v>911.6</v>
      </c>
      <c r="B761" s="70" t="s">
        <v>1955</v>
      </c>
      <c r="C761" s="57" t="s">
        <v>26</v>
      </c>
      <c r="D761" s="57" t="s">
        <v>26</v>
      </c>
      <c r="E761" s="70" t="str">
        <f t="shared" si="2"/>
        <v>Agree No</v>
      </c>
      <c r="F761" s="9"/>
      <c r="G761" s="71" t="s">
        <v>99</v>
      </c>
      <c r="H761" s="79" t="s">
        <v>2100</v>
      </c>
      <c r="I761" s="81" t="s">
        <v>2100</v>
      </c>
      <c r="J761" s="82" t="s">
        <v>322</v>
      </c>
      <c r="K761" s="59"/>
      <c r="L761" s="59"/>
      <c r="M761" s="59"/>
      <c r="N761" s="59"/>
      <c r="O761" s="59"/>
      <c r="P761" s="59"/>
      <c r="Q761" s="59"/>
      <c r="R761" s="59"/>
      <c r="S761" s="59"/>
      <c r="T761" s="59"/>
      <c r="U761" s="59"/>
      <c r="V761" s="59"/>
      <c r="W761" s="59"/>
      <c r="X761" s="59"/>
      <c r="Y761" s="59"/>
      <c r="Z761" s="59"/>
      <c r="AA761" s="59"/>
    </row>
    <row r="762" spans="1:27">
      <c r="A762" s="69">
        <v>912.8</v>
      </c>
      <c r="B762" s="70" t="s">
        <v>1955</v>
      </c>
      <c r="C762" s="84" t="s">
        <v>26</v>
      </c>
      <c r="D762" s="71" t="s">
        <v>26</v>
      </c>
      <c r="E762" s="70" t="str">
        <f t="shared" si="2"/>
        <v>Agree No</v>
      </c>
      <c r="F762" s="9"/>
      <c r="G762" s="71" t="s">
        <v>2071</v>
      </c>
      <c r="H762" s="59"/>
      <c r="I762" s="59"/>
      <c r="J762" s="59"/>
      <c r="K762" s="59"/>
      <c r="L762" s="59"/>
      <c r="M762" s="59"/>
      <c r="N762" s="59"/>
      <c r="O762" s="59"/>
      <c r="P762" s="59"/>
      <c r="Q762" s="59"/>
      <c r="R762" s="59"/>
      <c r="S762" s="59"/>
      <c r="T762" s="59"/>
      <c r="U762" s="59"/>
      <c r="V762" s="59"/>
      <c r="W762" s="59"/>
      <c r="X762" s="59"/>
      <c r="Y762" s="59"/>
      <c r="Z762" s="59"/>
      <c r="AA762" s="59"/>
    </row>
    <row r="763" spans="1:27">
      <c r="A763" s="69">
        <v>914</v>
      </c>
      <c r="B763" s="70" t="s">
        <v>1955</v>
      </c>
      <c r="C763" s="84" t="s">
        <v>26</v>
      </c>
      <c r="D763" s="71" t="s">
        <v>26</v>
      </c>
      <c r="E763" s="70" t="str">
        <f t="shared" si="2"/>
        <v>Agree No</v>
      </c>
      <c r="F763" s="9"/>
      <c r="G763" s="71" t="s">
        <v>2071</v>
      </c>
      <c r="H763" s="59"/>
      <c r="I763" s="59"/>
      <c r="J763" s="59"/>
      <c r="K763" s="59"/>
      <c r="L763" s="59"/>
      <c r="M763" s="59"/>
      <c r="N763" s="59"/>
      <c r="O763" s="59"/>
      <c r="P763" s="59"/>
      <c r="Q763" s="59"/>
      <c r="R763" s="59"/>
      <c r="S763" s="59"/>
      <c r="T763" s="59"/>
      <c r="U763" s="59"/>
      <c r="V763" s="59"/>
      <c r="W763" s="59"/>
      <c r="X763" s="59"/>
      <c r="Y763" s="59"/>
      <c r="Z763" s="59"/>
      <c r="AA763" s="59"/>
    </row>
    <row r="764" spans="1:27">
      <c r="A764" s="69">
        <v>915.2</v>
      </c>
      <c r="B764" s="70" t="s">
        <v>1955</v>
      </c>
      <c r="C764" s="57" t="s">
        <v>18</v>
      </c>
      <c r="D764" s="71" t="s">
        <v>18</v>
      </c>
      <c r="E764" s="70" t="str">
        <f t="shared" si="2"/>
        <v>Agress Yes</v>
      </c>
      <c r="F764" s="9"/>
      <c r="G764" s="71" t="s">
        <v>89</v>
      </c>
      <c r="H764" s="59"/>
      <c r="I764" s="59"/>
      <c r="J764" s="59"/>
      <c r="K764" s="59"/>
      <c r="L764" s="59"/>
      <c r="M764" s="59"/>
      <c r="N764" s="59"/>
      <c r="O764" s="59"/>
      <c r="P764" s="59"/>
      <c r="Q764" s="59"/>
      <c r="R764" s="59"/>
      <c r="S764" s="59"/>
      <c r="T764" s="59"/>
      <c r="U764" s="59"/>
      <c r="V764" s="59"/>
      <c r="W764" s="59"/>
      <c r="X764" s="59"/>
      <c r="Y764" s="59"/>
      <c r="Z764" s="59"/>
      <c r="AA764" s="59"/>
    </row>
    <row r="765" spans="1:27">
      <c r="A765" s="69">
        <v>916.4</v>
      </c>
      <c r="B765" s="70" t="s">
        <v>1955</v>
      </c>
      <c r="C765" s="71" t="s">
        <v>26</v>
      </c>
      <c r="D765" s="71" t="s">
        <v>26</v>
      </c>
      <c r="E765" s="70" t="str">
        <f t="shared" si="2"/>
        <v>Agree No</v>
      </c>
      <c r="F765" s="9"/>
      <c r="G765" s="71" t="s">
        <v>2071</v>
      </c>
      <c r="H765" s="59"/>
      <c r="I765" s="59"/>
      <c r="J765" s="59"/>
      <c r="K765" s="59"/>
      <c r="L765" s="59"/>
      <c r="M765" s="59"/>
      <c r="N765" s="59"/>
      <c r="O765" s="59"/>
      <c r="P765" s="59"/>
      <c r="Q765" s="59"/>
      <c r="R765" s="59"/>
      <c r="S765" s="59"/>
      <c r="T765" s="59"/>
      <c r="U765" s="59"/>
      <c r="V765" s="59"/>
      <c r="W765" s="59"/>
      <c r="X765" s="59"/>
      <c r="Y765" s="59"/>
      <c r="Z765" s="59"/>
      <c r="AA765" s="59"/>
    </row>
    <row r="766" spans="1:27">
      <c r="A766" s="69">
        <v>917.6</v>
      </c>
      <c r="B766" s="70" t="s">
        <v>1955</v>
      </c>
      <c r="C766" s="84" t="s">
        <v>26</v>
      </c>
      <c r="D766" s="71" t="s">
        <v>26</v>
      </c>
      <c r="E766" s="70" t="str">
        <f t="shared" si="2"/>
        <v>Agree No</v>
      </c>
      <c r="F766" s="9"/>
      <c r="G766" s="71" t="s">
        <v>2071</v>
      </c>
      <c r="H766" s="59"/>
      <c r="I766" s="59"/>
      <c r="J766" s="59"/>
      <c r="K766" s="59"/>
      <c r="L766" s="59"/>
      <c r="M766" s="59"/>
      <c r="N766" s="59"/>
      <c r="O766" s="59"/>
      <c r="P766" s="59"/>
      <c r="Q766" s="59"/>
      <c r="R766" s="59"/>
      <c r="S766" s="59"/>
      <c r="T766" s="59"/>
      <c r="U766" s="59"/>
      <c r="V766" s="59"/>
      <c r="W766" s="59"/>
      <c r="X766" s="59"/>
      <c r="Y766" s="59"/>
      <c r="Z766" s="59"/>
      <c r="AA766" s="59"/>
    </row>
    <row r="767" spans="1:27">
      <c r="A767" s="69">
        <v>918.8</v>
      </c>
      <c r="B767" s="70" t="s">
        <v>1955</v>
      </c>
      <c r="C767" s="84" t="s">
        <v>26</v>
      </c>
      <c r="D767" s="71" t="s">
        <v>26</v>
      </c>
      <c r="E767" s="70" t="str">
        <f t="shared" ref="E767:E794" si="3">IF(AND(C767="Yes",D767="Yes"), "Agress Yes", IF(C767&lt;&gt;D767, "Disagree","Agree No"))</f>
        <v>Agree No</v>
      </c>
      <c r="F767" s="9"/>
      <c r="G767" s="71" t="s">
        <v>2071</v>
      </c>
      <c r="H767" s="59"/>
      <c r="I767" s="59"/>
      <c r="J767" s="59"/>
      <c r="K767" s="59"/>
      <c r="L767" s="59"/>
      <c r="M767" s="59"/>
      <c r="N767" s="59"/>
      <c r="O767" s="59"/>
      <c r="P767" s="59"/>
      <c r="Q767" s="59"/>
      <c r="R767" s="59"/>
      <c r="S767" s="59"/>
      <c r="T767" s="59"/>
      <c r="U767" s="59"/>
      <c r="V767" s="59"/>
      <c r="W767" s="59"/>
      <c r="X767" s="59"/>
      <c r="Y767" s="59"/>
      <c r="Z767" s="59"/>
      <c r="AA767" s="59"/>
    </row>
    <row r="768" spans="1:27">
      <c r="A768" s="69">
        <v>920</v>
      </c>
      <c r="B768" s="70" t="s">
        <v>1955</v>
      </c>
      <c r="C768" s="84" t="s">
        <v>26</v>
      </c>
      <c r="D768" s="71" t="s">
        <v>26</v>
      </c>
      <c r="E768" s="70" t="str">
        <f t="shared" si="3"/>
        <v>Agree No</v>
      </c>
      <c r="F768" s="9"/>
      <c r="G768" s="71" t="s">
        <v>2071</v>
      </c>
      <c r="H768" s="59"/>
      <c r="I768" s="59"/>
      <c r="J768" s="59"/>
      <c r="K768" s="59"/>
      <c r="L768" s="59"/>
      <c r="M768" s="59"/>
      <c r="N768" s="59"/>
      <c r="O768" s="59"/>
      <c r="P768" s="59"/>
      <c r="Q768" s="59"/>
      <c r="R768" s="59"/>
      <c r="S768" s="59"/>
      <c r="T768" s="59"/>
      <c r="U768" s="59"/>
      <c r="V768" s="59"/>
      <c r="W768" s="59"/>
      <c r="X768" s="59"/>
      <c r="Y768" s="59"/>
      <c r="Z768" s="59"/>
      <c r="AA768" s="59"/>
    </row>
    <row r="769" spans="1:27">
      <c r="A769" s="69">
        <v>921.2</v>
      </c>
      <c r="B769" s="70" t="s">
        <v>1955</v>
      </c>
      <c r="C769" s="84" t="s">
        <v>26</v>
      </c>
      <c r="D769" s="71" t="s">
        <v>26</v>
      </c>
      <c r="E769" s="70" t="str">
        <f t="shared" si="3"/>
        <v>Agree No</v>
      </c>
      <c r="F769" s="9"/>
      <c r="G769" s="71" t="s">
        <v>2071</v>
      </c>
      <c r="H769" s="59"/>
      <c r="I769" s="59"/>
      <c r="J769" s="59"/>
      <c r="K769" s="59"/>
      <c r="L769" s="59"/>
      <c r="M769" s="59"/>
      <c r="N769" s="59"/>
      <c r="O769" s="59"/>
      <c r="P769" s="59"/>
      <c r="Q769" s="59"/>
      <c r="R769" s="59"/>
      <c r="S769" s="59"/>
      <c r="T769" s="59"/>
      <c r="U769" s="59"/>
      <c r="V769" s="59"/>
      <c r="W769" s="59"/>
      <c r="X769" s="59"/>
      <c r="Y769" s="59"/>
      <c r="Z769" s="59"/>
      <c r="AA769" s="59"/>
    </row>
    <row r="770" spans="1:27">
      <c r="A770" s="69">
        <v>922.4</v>
      </c>
      <c r="B770" s="70" t="s">
        <v>1955</v>
      </c>
      <c r="C770" s="84" t="s">
        <v>26</v>
      </c>
      <c r="D770" s="71" t="s">
        <v>18</v>
      </c>
      <c r="E770" s="70" t="str">
        <f t="shared" si="3"/>
        <v>Disagree</v>
      </c>
      <c r="F770" s="9"/>
      <c r="G770" s="71" t="s">
        <v>2047</v>
      </c>
      <c r="H770" s="59"/>
      <c r="I770" s="59"/>
      <c r="J770" s="59"/>
      <c r="K770" s="59"/>
      <c r="L770" s="59"/>
      <c r="M770" s="59"/>
      <c r="N770" s="59"/>
      <c r="O770" s="59"/>
      <c r="P770" s="59"/>
      <c r="Q770" s="59"/>
      <c r="R770" s="59"/>
      <c r="S770" s="59"/>
      <c r="T770" s="59"/>
      <c r="U770" s="59"/>
      <c r="V770" s="59"/>
      <c r="W770" s="59"/>
      <c r="X770" s="59"/>
      <c r="Y770" s="59"/>
      <c r="Z770" s="59"/>
      <c r="AA770" s="59"/>
    </row>
    <row r="771" spans="1:27">
      <c r="A771" s="69">
        <v>923.6</v>
      </c>
      <c r="B771" s="70" t="s">
        <v>1956</v>
      </c>
      <c r="C771" s="84" t="s">
        <v>26</v>
      </c>
      <c r="D771" s="71" t="s">
        <v>26</v>
      </c>
      <c r="E771" s="70" t="str">
        <f t="shared" si="3"/>
        <v>Agree No</v>
      </c>
      <c r="F771" s="9"/>
      <c r="G771" s="71" t="s">
        <v>2071</v>
      </c>
      <c r="H771" s="59"/>
      <c r="I771" s="59"/>
      <c r="J771" s="59"/>
      <c r="K771" s="59"/>
      <c r="L771" s="59"/>
      <c r="M771" s="59"/>
      <c r="N771" s="59"/>
      <c r="O771" s="59"/>
      <c r="P771" s="59"/>
      <c r="Q771" s="59"/>
      <c r="R771" s="59"/>
      <c r="S771" s="59"/>
      <c r="T771" s="59"/>
      <c r="U771" s="59"/>
      <c r="V771" s="59"/>
      <c r="W771" s="59"/>
      <c r="X771" s="59"/>
      <c r="Y771" s="59"/>
      <c r="Z771" s="59"/>
      <c r="AA771" s="59"/>
    </row>
    <row r="772" spans="1:27">
      <c r="A772" s="69">
        <v>924.8</v>
      </c>
      <c r="B772" s="70" t="s">
        <v>1956</v>
      </c>
      <c r="C772" s="84" t="s">
        <v>18</v>
      </c>
      <c r="D772" s="71" t="s">
        <v>18</v>
      </c>
      <c r="E772" s="70" t="str">
        <f t="shared" si="3"/>
        <v>Agress Yes</v>
      </c>
      <c r="F772" s="9" t="s">
        <v>2101</v>
      </c>
      <c r="G772" s="71" t="s">
        <v>24</v>
      </c>
      <c r="H772" s="59" t="s">
        <v>2102</v>
      </c>
      <c r="I772" s="81" t="s">
        <v>1960</v>
      </c>
      <c r="J772" s="82" t="s">
        <v>2103</v>
      </c>
      <c r="K772" s="59"/>
      <c r="L772" s="59"/>
      <c r="M772" s="59"/>
      <c r="N772" s="59"/>
      <c r="O772" s="59"/>
      <c r="P772" s="59"/>
      <c r="Q772" s="59"/>
      <c r="R772" s="59"/>
      <c r="S772" s="59"/>
      <c r="T772" s="59"/>
      <c r="U772" s="59"/>
      <c r="V772" s="59"/>
      <c r="W772" s="59"/>
      <c r="X772" s="59"/>
      <c r="Y772" s="59"/>
      <c r="Z772" s="59"/>
      <c r="AA772" s="59"/>
    </row>
    <row r="773" spans="1:27">
      <c r="A773" s="69">
        <v>926</v>
      </c>
      <c r="B773" s="70" t="s">
        <v>1963</v>
      </c>
      <c r="C773" s="57" t="s">
        <v>18</v>
      </c>
      <c r="D773" s="71" t="s">
        <v>18</v>
      </c>
      <c r="E773" s="70" t="str">
        <f t="shared" si="3"/>
        <v>Agress Yes</v>
      </c>
      <c r="F773" s="9"/>
      <c r="G773" s="71" t="s">
        <v>2044</v>
      </c>
      <c r="H773" s="59"/>
      <c r="I773" s="59"/>
      <c r="J773" s="59"/>
      <c r="K773" s="59"/>
      <c r="L773" s="59"/>
      <c r="M773" s="59"/>
      <c r="N773" s="59"/>
      <c r="O773" s="59"/>
      <c r="P773" s="59"/>
      <c r="Q773" s="59"/>
      <c r="R773" s="59"/>
      <c r="S773" s="59"/>
      <c r="T773" s="59"/>
      <c r="U773" s="59"/>
      <c r="V773" s="59"/>
      <c r="W773" s="59"/>
      <c r="X773" s="59"/>
      <c r="Y773" s="59"/>
      <c r="Z773" s="59"/>
      <c r="AA773" s="59"/>
    </row>
    <row r="774" spans="1:27">
      <c r="A774" s="69">
        <v>927.2</v>
      </c>
      <c r="B774" s="70" t="s">
        <v>1967</v>
      </c>
      <c r="C774" s="84" t="s">
        <v>26</v>
      </c>
      <c r="D774" s="71" t="s">
        <v>26</v>
      </c>
      <c r="E774" s="70" t="str">
        <f t="shared" si="3"/>
        <v>Agree No</v>
      </c>
      <c r="F774" s="9"/>
      <c r="G774" s="71" t="s">
        <v>2071</v>
      </c>
      <c r="H774" s="59"/>
      <c r="I774" s="59"/>
      <c r="J774" s="59"/>
      <c r="K774" s="59"/>
      <c r="L774" s="59"/>
      <c r="M774" s="59"/>
      <c r="N774" s="59"/>
      <c r="O774" s="59"/>
      <c r="P774" s="59"/>
      <c r="Q774" s="59"/>
      <c r="R774" s="59"/>
      <c r="S774" s="59"/>
      <c r="T774" s="59"/>
      <c r="U774" s="59"/>
      <c r="V774" s="59"/>
      <c r="W774" s="59"/>
      <c r="X774" s="59"/>
      <c r="Y774" s="59"/>
      <c r="Z774" s="59"/>
      <c r="AA774" s="59"/>
    </row>
    <row r="775" spans="1:27">
      <c r="A775" s="69">
        <v>928.4</v>
      </c>
      <c r="B775" s="70" t="s">
        <v>1971</v>
      </c>
      <c r="C775" s="71" t="s">
        <v>18</v>
      </c>
      <c r="D775" s="71" t="s">
        <v>18</v>
      </c>
      <c r="E775" s="70" t="str">
        <f t="shared" si="3"/>
        <v>Agress Yes</v>
      </c>
      <c r="F775" s="71" t="s">
        <v>24</v>
      </c>
      <c r="G775" s="71" t="s">
        <v>24</v>
      </c>
      <c r="H775" s="11" t="s">
        <v>2104</v>
      </c>
      <c r="I775" s="81" t="s">
        <v>1972</v>
      </c>
      <c r="J775" s="82" t="s">
        <v>826</v>
      </c>
      <c r="K775" s="59"/>
      <c r="L775" s="59"/>
      <c r="M775" s="59"/>
      <c r="N775" s="59"/>
      <c r="O775" s="59"/>
      <c r="P775" s="59"/>
      <c r="Q775" s="59"/>
      <c r="R775" s="59"/>
      <c r="S775" s="59"/>
      <c r="T775" s="59"/>
      <c r="U775" s="59"/>
      <c r="V775" s="59"/>
      <c r="W775" s="59"/>
      <c r="X775" s="59"/>
      <c r="Y775" s="59"/>
      <c r="Z775" s="59"/>
      <c r="AA775" s="59"/>
    </row>
    <row r="776" spans="1:27">
      <c r="A776" s="69">
        <v>929.6</v>
      </c>
      <c r="B776" s="70" t="s">
        <v>1973</v>
      </c>
      <c r="C776" s="56" t="s">
        <v>26</v>
      </c>
      <c r="D776" s="71" t="s">
        <v>18</v>
      </c>
      <c r="E776" s="70" t="str">
        <f t="shared" si="3"/>
        <v>Disagree</v>
      </c>
      <c r="F776" s="9"/>
      <c r="G776" s="71" t="s">
        <v>2047</v>
      </c>
      <c r="H776" s="59"/>
      <c r="I776" s="59"/>
      <c r="J776" s="59"/>
      <c r="K776" s="59"/>
      <c r="L776" s="59"/>
      <c r="M776" s="59"/>
      <c r="N776" s="59"/>
      <c r="O776" s="59"/>
      <c r="P776" s="59"/>
      <c r="Q776" s="59"/>
      <c r="R776" s="59"/>
      <c r="S776" s="59"/>
      <c r="T776" s="59"/>
      <c r="U776" s="59"/>
      <c r="V776" s="59"/>
      <c r="W776" s="59"/>
      <c r="X776" s="59"/>
      <c r="Y776" s="59"/>
      <c r="Z776" s="59"/>
      <c r="AA776" s="59"/>
    </row>
    <row r="777" spans="1:27">
      <c r="A777" s="69">
        <v>930.8</v>
      </c>
      <c r="B777" s="70" t="s">
        <v>1975</v>
      </c>
      <c r="C777" s="58" t="s">
        <v>18</v>
      </c>
      <c r="D777" s="71" t="s">
        <v>18</v>
      </c>
      <c r="E777" s="70" t="str">
        <f t="shared" si="3"/>
        <v>Agress Yes</v>
      </c>
      <c r="F777" s="9"/>
      <c r="G777" s="71" t="s">
        <v>2044</v>
      </c>
      <c r="H777" s="59"/>
      <c r="I777" s="59"/>
      <c r="J777" s="59"/>
      <c r="K777" s="59"/>
      <c r="L777" s="59"/>
      <c r="M777" s="59"/>
      <c r="N777" s="59"/>
      <c r="O777" s="59"/>
      <c r="P777" s="59"/>
      <c r="Q777" s="59"/>
      <c r="R777" s="59"/>
      <c r="S777" s="59"/>
      <c r="T777" s="59"/>
      <c r="U777" s="59"/>
      <c r="V777" s="59"/>
      <c r="W777" s="59"/>
      <c r="X777" s="59"/>
      <c r="Y777" s="59"/>
      <c r="Z777" s="59"/>
      <c r="AA777" s="59"/>
    </row>
    <row r="778" spans="1:27">
      <c r="A778" s="69">
        <v>932</v>
      </c>
      <c r="B778" s="70" t="s">
        <v>1975</v>
      </c>
      <c r="C778" s="58" t="s">
        <v>18</v>
      </c>
      <c r="D778" s="71" t="s">
        <v>18</v>
      </c>
      <c r="E778" s="70" t="str">
        <f t="shared" si="3"/>
        <v>Agress Yes</v>
      </c>
      <c r="F778" s="9"/>
      <c r="G778" s="71" t="s">
        <v>2044</v>
      </c>
      <c r="H778" s="59"/>
      <c r="I778" s="59"/>
      <c r="J778" s="59"/>
      <c r="K778" s="59"/>
      <c r="L778" s="59"/>
      <c r="M778" s="59"/>
      <c r="N778" s="59"/>
      <c r="O778" s="59"/>
      <c r="P778" s="59"/>
      <c r="Q778" s="59"/>
      <c r="R778" s="59"/>
      <c r="S778" s="59"/>
      <c r="T778" s="59"/>
      <c r="U778" s="59"/>
      <c r="V778" s="59"/>
      <c r="W778" s="59"/>
      <c r="X778" s="59"/>
      <c r="Y778" s="59"/>
      <c r="Z778" s="59"/>
      <c r="AA778" s="59"/>
    </row>
    <row r="779" spans="1:27">
      <c r="A779" s="69">
        <v>933.2</v>
      </c>
      <c r="B779" s="70" t="s">
        <v>1975</v>
      </c>
      <c r="C779" s="58" t="s">
        <v>18</v>
      </c>
      <c r="D779" s="71" t="s">
        <v>18</v>
      </c>
      <c r="E779" s="70" t="str">
        <f t="shared" si="3"/>
        <v>Agress Yes</v>
      </c>
      <c r="F779" s="9"/>
      <c r="G779" s="71" t="s">
        <v>2044</v>
      </c>
      <c r="H779" s="59"/>
      <c r="I779" s="59"/>
      <c r="J779" s="59"/>
      <c r="K779" s="59"/>
      <c r="L779" s="59"/>
      <c r="M779" s="59"/>
      <c r="N779" s="59"/>
      <c r="O779" s="59"/>
      <c r="P779" s="59"/>
      <c r="Q779" s="59"/>
      <c r="R779" s="59"/>
      <c r="S779" s="59"/>
      <c r="T779" s="59"/>
      <c r="U779" s="59"/>
      <c r="V779" s="59"/>
      <c r="W779" s="59"/>
      <c r="X779" s="59"/>
      <c r="Y779" s="59"/>
      <c r="Z779" s="59"/>
      <c r="AA779" s="59"/>
    </row>
    <row r="780" spans="1:27">
      <c r="A780" s="69">
        <v>934.4</v>
      </c>
      <c r="B780" s="70" t="s">
        <v>1975</v>
      </c>
      <c r="C780" s="58" t="s">
        <v>18</v>
      </c>
      <c r="D780" s="71" t="s">
        <v>18</v>
      </c>
      <c r="E780" s="70" t="str">
        <f t="shared" si="3"/>
        <v>Agress Yes</v>
      </c>
      <c r="F780" s="9"/>
      <c r="G780" s="71" t="s">
        <v>2044</v>
      </c>
      <c r="H780" s="59"/>
      <c r="I780" s="59"/>
      <c r="J780" s="59"/>
      <c r="K780" s="59"/>
      <c r="L780" s="59"/>
      <c r="M780" s="59"/>
      <c r="N780" s="59"/>
      <c r="O780" s="59"/>
      <c r="P780" s="59"/>
      <c r="Q780" s="59"/>
      <c r="R780" s="59"/>
      <c r="S780" s="59"/>
      <c r="T780" s="59"/>
      <c r="U780" s="59"/>
      <c r="V780" s="59"/>
      <c r="W780" s="59"/>
      <c r="X780" s="59"/>
      <c r="Y780" s="59"/>
      <c r="Z780" s="59"/>
      <c r="AA780" s="59"/>
    </row>
    <row r="781" spans="1:27">
      <c r="A781" s="69">
        <v>935.6</v>
      </c>
      <c r="B781" s="70" t="s">
        <v>1980</v>
      </c>
      <c r="C781" s="71" t="s">
        <v>26</v>
      </c>
      <c r="D781" s="71" t="s">
        <v>26</v>
      </c>
      <c r="E781" s="70" t="str">
        <f t="shared" si="3"/>
        <v>Agree No</v>
      </c>
      <c r="F781" s="41"/>
      <c r="G781" s="71" t="s">
        <v>2071</v>
      </c>
      <c r="H781" s="59"/>
      <c r="I781" s="59"/>
      <c r="J781" s="59"/>
      <c r="K781" s="59"/>
      <c r="L781" s="59"/>
      <c r="M781" s="59"/>
      <c r="N781" s="59"/>
      <c r="O781" s="59"/>
      <c r="P781" s="59"/>
      <c r="Q781" s="59"/>
      <c r="R781" s="59"/>
      <c r="S781" s="59"/>
      <c r="T781" s="59"/>
      <c r="U781" s="59"/>
      <c r="V781" s="59"/>
      <c r="W781" s="59"/>
      <c r="X781" s="59"/>
      <c r="Y781" s="59"/>
      <c r="Z781" s="59"/>
      <c r="AA781" s="59"/>
    </row>
    <row r="782" spans="1:27">
      <c r="A782" s="69">
        <v>936.8</v>
      </c>
      <c r="B782" s="70" t="s">
        <v>1982</v>
      </c>
      <c r="C782" s="58" t="s">
        <v>18</v>
      </c>
      <c r="D782" s="71" t="s">
        <v>18</v>
      </c>
      <c r="E782" s="70" t="str">
        <f t="shared" si="3"/>
        <v>Agress Yes</v>
      </c>
      <c r="F782" s="9"/>
      <c r="G782" s="71" t="s">
        <v>24</v>
      </c>
      <c r="H782" s="59"/>
      <c r="I782" s="59"/>
      <c r="J782" s="59"/>
      <c r="K782" s="59"/>
      <c r="L782" s="59"/>
      <c r="M782" s="59"/>
      <c r="N782" s="59"/>
      <c r="O782" s="59"/>
      <c r="P782" s="59"/>
      <c r="Q782" s="59"/>
      <c r="R782" s="59"/>
      <c r="S782" s="59"/>
      <c r="T782" s="59"/>
      <c r="U782" s="59"/>
      <c r="V782" s="59"/>
      <c r="W782" s="59"/>
      <c r="X782" s="59"/>
      <c r="Y782" s="59"/>
      <c r="Z782" s="59"/>
      <c r="AA782" s="59"/>
    </row>
    <row r="783" spans="1:27">
      <c r="A783" s="69">
        <v>938</v>
      </c>
      <c r="B783" s="70" t="s">
        <v>1986</v>
      </c>
      <c r="C783" s="58" t="s">
        <v>18</v>
      </c>
      <c r="D783" s="71" t="s">
        <v>18</v>
      </c>
      <c r="E783" s="70" t="str">
        <f t="shared" si="3"/>
        <v>Agress Yes</v>
      </c>
      <c r="F783" s="9"/>
      <c r="G783" s="71" t="s">
        <v>2047</v>
      </c>
      <c r="H783" s="59"/>
      <c r="I783" s="59"/>
      <c r="J783" s="59"/>
      <c r="K783" s="59"/>
      <c r="L783" s="59"/>
      <c r="M783" s="59"/>
      <c r="N783" s="59"/>
      <c r="O783" s="59"/>
      <c r="P783" s="59"/>
      <c r="Q783" s="59"/>
      <c r="R783" s="59"/>
      <c r="S783" s="59"/>
      <c r="T783" s="59"/>
      <c r="U783" s="59"/>
      <c r="V783" s="59"/>
      <c r="W783" s="59"/>
      <c r="X783" s="59"/>
      <c r="Y783" s="59"/>
      <c r="Z783" s="59"/>
      <c r="AA783" s="59"/>
    </row>
    <row r="784" spans="1:27">
      <c r="A784" s="69">
        <v>939.2</v>
      </c>
      <c r="B784" s="70" t="s">
        <v>1990</v>
      </c>
      <c r="C784" s="58" t="s">
        <v>18</v>
      </c>
      <c r="D784" s="71" t="s">
        <v>18</v>
      </c>
      <c r="E784" s="70" t="str">
        <f t="shared" si="3"/>
        <v>Agress Yes</v>
      </c>
      <c r="F784" s="9"/>
      <c r="G784" s="71" t="s">
        <v>89</v>
      </c>
      <c r="H784" s="59"/>
      <c r="I784" s="59"/>
      <c r="J784" s="59"/>
      <c r="K784" s="59"/>
      <c r="L784" s="59"/>
      <c r="M784" s="59"/>
      <c r="N784" s="59"/>
      <c r="O784" s="59"/>
      <c r="P784" s="59"/>
      <c r="Q784" s="59"/>
      <c r="R784" s="59"/>
      <c r="S784" s="59"/>
      <c r="T784" s="59"/>
      <c r="U784" s="59"/>
      <c r="V784" s="59"/>
      <c r="W784" s="59"/>
      <c r="X784" s="59"/>
      <c r="Y784" s="59"/>
      <c r="Z784" s="59"/>
      <c r="AA784" s="59"/>
    </row>
    <row r="785" spans="1:27">
      <c r="A785" s="69">
        <v>940.4</v>
      </c>
      <c r="B785" s="70" t="s">
        <v>1992</v>
      </c>
      <c r="C785" s="58" t="s">
        <v>18</v>
      </c>
      <c r="D785" s="71" t="s">
        <v>18</v>
      </c>
      <c r="E785" s="70" t="str">
        <f t="shared" si="3"/>
        <v>Agress Yes</v>
      </c>
      <c r="F785" s="9"/>
      <c r="G785" s="71" t="s">
        <v>24</v>
      </c>
      <c r="H785" s="59"/>
      <c r="I785" s="59"/>
      <c r="J785" s="59"/>
      <c r="K785" s="59"/>
      <c r="L785" s="59"/>
      <c r="M785" s="59"/>
      <c r="N785" s="59"/>
      <c r="O785" s="59"/>
      <c r="P785" s="59"/>
      <c r="Q785" s="59"/>
      <c r="R785" s="59"/>
      <c r="S785" s="59"/>
      <c r="T785" s="59"/>
      <c r="U785" s="59"/>
      <c r="V785" s="59"/>
      <c r="W785" s="59"/>
      <c r="X785" s="59"/>
      <c r="Y785" s="59"/>
      <c r="Z785" s="59"/>
      <c r="AA785" s="59"/>
    </row>
    <row r="786" spans="1:27">
      <c r="A786" s="69">
        <v>941.6</v>
      </c>
      <c r="B786" s="70" t="s">
        <v>1994</v>
      </c>
      <c r="C786" s="71" t="s">
        <v>26</v>
      </c>
      <c r="D786" s="71" t="s">
        <v>26</v>
      </c>
      <c r="E786" s="70" t="str">
        <f t="shared" si="3"/>
        <v>Agree No</v>
      </c>
      <c r="F786" s="9"/>
      <c r="G786" s="71" t="s">
        <v>2071</v>
      </c>
      <c r="H786" s="59"/>
      <c r="I786" s="59"/>
      <c r="J786" s="59"/>
      <c r="K786" s="59"/>
      <c r="L786" s="59"/>
      <c r="M786" s="59"/>
      <c r="N786" s="59"/>
      <c r="O786" s="59"/>
      <c r="P786" s="59"/>
      <c r="Q786" s="59"/>
      <c r="R786" s="59"/>
      <c r="S786" s="59"/>
      <c r="T786" s="59"/>
      <c r="U786" s="59"/>
      <c r="V786" s="59"/>
      <c r="W786" s="59"/>
      <c r="X786" s="59"/>
      <c r="Y786" s="59"/>
      <c r="Z786" s="59"/>
      <c r="AA786" s="59"/>
    </row>
    <row r="787" spans="1:27">
      <c r="A787" s="69">
        <v>942.8</v>
      </c>
      <c r="B787" s="70" t="s">
        <v>1995</v>
      </c>
      <c r="C787" s="56" t="s">
        <v>26</v>
      </c>
      <c r="D787" s="71" t="s">
        <v>26</v>
      </c>
      <c r="E787" s="70" t="str">
        <f t="shared" si="3"/>
        <v>Agree No</v>
      </c>
      <c r="F787" s="9"/>
      <c r="G787" s="71" t="s">
        <v>2071</v>
      </c>
      <c r="H787" s="59"/>
      <c r="I787" s="59"/>
      <c r="J787" s="59"/>
      <c r="K787" s="59"/>
      <c r="L787" s="59"/>
      <c r="M787" s="59"/>
      <c r="N787" s="59"/>
      <c r="O787" s="59"/>
      <c r="P787" s="59"/>
      <c r="Q787" s="59"/>
      <c r="R787" s="59"/>
      <c r="S787" s="59"/>
      <c r="T787" s="59"/>
      <c r="U787" s="59"/>
      <c r="V787" s="59"/>
      <c r="W787" s="59"/>
      <c r="X787" s="59"/>
      <c r="Y787" s="59"/>
      <c r="Z787" s="59"/>
      <c r="AA787" s="59"/>
    </row>
    <row r="788" spans="1:27">
      <c r="A788" s="69">
        <v>944</v>
      </c>
      <c r="B788" s="70" t="s">
        <v>1997</v>
      </c>
      <c r="C788" s="58" t="s">
        <v>18</v>
      </c>
      <c r="D788" s="71" t="s">
        <v>18</v>
      </c>
      <c r="E788" s="70" t="str">
        <f t="shared" si="3"/>
        <v>Agress Yes</v>
      </c>
      <c r="F788" s="9"/>
      <c r="G788" s="71" t="s">
        <v>2040</v>
      </c>
      <c r="H788" s="59"/>
      <c r="I788" s="59"/>
      <c r="J788" s="59"/>
      <c r="K788" s="59"/>
      <c r="L788" s="59"/>
      <c r="M788" s="59"/>
      <c r="N788" s="59"/>
      <c r="O788" s="59"/>
      <c r="P788" s="59"/>
      <c r="Q788" s="59"/>
      <c r="R788" s="59"/>
      <c r="S788" s="59"/>
      <c r="T788" s="59"/>
      <c r="U788" s="59"/>
      <c r="V788" s="59"/>
      <c r="W788" s="59"/>
      <c r="X788" s="59"/>
      <c r="Y788" s="59"/>
      <c r="Z788" s="59"/>
      <c r="AA788" s="59"/>
    </row>
    <row r="789" spans="1:27">
      <c r="A789" s="69">
        <v>945.2</v>
      </c>
      <c r="B789" s="70" t="s">
        <v>1999</v>
      </c>
      <c r="C789" s="71" t="s">
        <v>18</v>
      </c>
      <c r="D789" s="71" t="s">
        <v>18</v>
      </c>
      <c r="E789" s="70" t="str">
        <f t="shared" si="3"/>
        <v>Agress Yes</v>
      </c>
      <c r="F789" s="9"/>
      <c r="G789" s="71" t="s">
        <v>99</v>
      </c>
      <c r="H789" s="11" t="s">
        <v>2105</v>
      </c>
      <c r="I789" s="81" t="s">
        <v>2106</v>
      </c>
      <c r="J789" s="82" t="s">
        <v>941</v>
      </c>
      <c r="K789" s="59"/>
      <c r="L789" s="59"/>
      <c r="M789" s="59"/>
      <c r="N789" s="59"/>
      <c r="O789" s="59"/>
      <c r="P789" s="59"/>
      <c r="Q789" s="59"/>
      <c r="R789" s="59"/>
      <c r="S789" s="59"/>
      <c r="T789" s="59"/>
      <c r="U789" s="59"/>
      <c r="V789" s="59"/>
      <c r="W789" s="59"/>
      <c r="X789" s="59"/>
      <c r="Y789" s="59"/>
      <c r="Z789" s="59"/>
      <c r="AA789" s="59"/>
    </row>
    <row r="790" spans="1:27">
      <c r="A790" s="69">
        <v>946.4</v>
      </c>
      <c r="B790" s="70" t="s">
        <v>1999</v>
      </c>
      <c r="C790" s="71" t="s">
        <v>18</v>
      </c>
      <c r="D790" s="71" t="s">
        <v>18</v>
      </c>
      <c r="E790" s="70" t="str">
        <f t="shared" si="3"/>
        <v>Agress Yes</v>
      </c>
      <c r="F790" s="9"/>
      <c r="G790" s="71" t="s">
        <v>99</v>
      </c>
      <c r="H790" s="59"/>
      <c r="I790" s="59"/>
      <c r="J790" s="59"/>
      <c r="K790" s="59" t="s">
        <v>2107</v>
      </c>
      <c r="L790" s="59"/>
      <c r="M790" s="59"/>
      <c r="N790" s="59"/>
      <c r="O790" s="59"/>
      <c r="P790" s="59"/>
      <c r="Q790" s="59"/>
      <c r="R790" s="59"/>
      <c r="S790" s="59"/>
      <c r="T790" s="59"/>
      <c r="U790" s="59"/>
      <c r="V790" s="59"/>
      <c r="W790" s="59"/>
      <c r="X790" s="59"/>
      <c r="Y790" s="59"/>
      <c r="Z790" s="59"/>
      <c r="AA790" s="59"/>
    </row>
    <row r="791" spans="1:27">
      <c r="A791" s="69">
        <v>947.6</v>
      </c>
      <c r="B791" s="70" t="s">
        <v>1999</v>
      </c>
      <c r="C791" s="71" t="s">
        <v>18</v>
      </c>
      <c r="D791" s="71" t="s">
        <v>18</v>
      </c>
      <c r="E791" s="70" t="str">
        <f t="shared" si="3"/>
        <v>Agress Yes</v>
      </c>
      <c r="F791" s="9"/>
      <c r="G791" s="71" t="s">
        <v>99</v>
      </c>
      <c r="H791" s="59"/>
      <c r="I791" s="59"/>
      <c r="J791" s="59"/>
      <c r="K791" s="59" t="s">
        <v>2107</v>
      </c>
      <c r="L791" s="59"/>
      <c r="M791" s="59"/>
      <c r="N791" s="59"/>
      <c r="O791" s="59"/>
      <c r="P791" s="59"/>
      <c r="Q791" s="59"/>
      <c r="R791" s="59"/>
      <c r="S791" s="59"/>
      <c r="T791" s="59"/>
      <c r="U791" s="59"/>
      <c r="V791" s="59"/>
      <c r="W791" s="59"/>
      <c r="X791" s="59"/>
      <c r="Y791" s="59"/>
      <c r="Z791" s="59"/>
      <c r="AA791" s="59"/>
    </row>
    <row r="792" spans="1:27">
      <c r="A792" s="69">
        <v>948.8</v>
      </c>
      <c r="B792" s="70" t="s">
        <v>2002</v>
      </c>
      <c r="C792" s="58" t="s">
        <v>18</v>
      </c>
      <c r="D792" s="71" t="s">
        <v>18</v>
      </c>
      <c r="E792" s="70" t="str">
        <f t="shared" si="3"/>
        <v>Agress Yes</v>
      </c>
      <c r="F792" s="9"/>
      <c r="G792" s="71" t="s">
        <v>89</v>
      </c>
      <c r="H792" s="59"/>
      <c r="I792" s="59"/>
      <c r="J792" s="59"/>
      <c r="K792" s="59"/>
      <c r="L792" s="59"/>
      <c r="M792" s="59"/>
      <c r="N792" s="59"/>
      <c r="O792" s="59"/>
      <c r="P792" s="59"/>
      <c r="Q792" s="59"/>
      <c r="R792" s="59"/>
      <c r="S792" s="59"/>
      <c r="T792" s="59"/>
      <c r="U792" s="59"/>
      <c r="V792" s="59"/>
      <c r="W792" s="59"/>
      <c r="X792" s="59"/>
      <c r="Y792" s="59"/>
      <c r="Z792" s="59"/>
      <c r="AA792" s="59"/>
    </row>
    <row r="793" spans="1:27">
      <c r="A793" s="69">
        <v>950</v>
      </c>
      <c r="B793" s="70" t="s">
        <v>2004</v>
      </c>
      <c r="C793" s="71" t="s">
        <v>26</v>
      </c>
      <c r="D793" s="71" t="s">
        <v>26</v>
      </c>
      <c r="E793" s="70" t="str">
        <f t="shared" si="3"/>
        <v>Agree No</v>
      </c>
      <c r="F793" s="9"/>
      <c r="G793" s="48"/>
      <c r="H793" s="59"/>
      <c r="I793" s="59"/>
      <c r="J793" s="59"/>
      <c r="K793" s="59"/>
      <c r="L793" s="59"/>
      <c r="M793" s="59"/>
      <c r="N793" s="59"/>
      <c r="O793" s="59"/>
      <c r="P793" s="59"/>
      <c r="Q793" s="59"/>
      <c r="R793" s="59"/>
      <c r="S793" s="59"/>
      <c r="T793" s="59"/>
      <c r="U793" s="59"/>
      <c r="V793" s="59"/>
      <c r="W793" s="59"/>
      <c r="X793" s="59"/>
      <c r="Y793" s="59"/>
      <c r="Z793" s="59"/>
      <c r="AA793" s="59"/>
    </row>
    <row r="794" spans="1:27">
      <c r="A794" s="69">
        <v>951.2</v>
      </c>
      <c r="B794" s="70" t="s">
        <v>2006</v>
      </c>
      <c r="C794" s="56" t="s">
        <v>26</v>
      </c>
      <c r="D794" s="56" t="s">
        <v>26</v>
      </c>
      <c r="E794" s="70" t="str">
        <f t="shared" si="3"/>
        <v>Agree No</v>
      </c>
      <c r="F794" s="9"/>
      <c r="G794" s="71" t="s">
        <v>89</v>
      </c>
      <c r="H794" s="59"/>
      <c r="I794" s="59"/>
      <c r="J794" s="59"/>
      <c r="K794" s="59"/>
      <c r="L794" s="59"/>
      <c r="M794" s="59"/>
      <c r="N794" s="59"/>
      <c r="O794" s="59"/>
      <c r="P794" s="59"/>
      <c r="Q794" s="59"/>
      <c r="R794" s="59"/>
      <c r="S794" s="59"/>
      <c r="T794" s="59"/>
      <c r="U794" s="59"/>
      <c r="V794" s="59"/>
      <c r="W794" s="59"/>
      <c r="X794" s="59"/>
      <c r="Y794" s="59"/>
      <c r="Z794" s="59"/>
      <c r="AA794" s="59"/>
    </row>
    <row r="795" spans="1:27">
      <c r="A795" s="91"/>
      <c r="B795" s="92"/>
      <c r="C795" s="59"/>
      <c r="D795" s="36"/>
      <c r="E795" s="92"/>
      <c r="F795" s="59"/>
      <c r="G795" s="59"/>
      <c r="H795" s="59"/>
      <c r="I795" s="59"/>
      <c r="J795" s="59"/>
      <c r="K795" s="59"/>
      <c r="L795" s="59"/>
      <c r="M795" s="59"/>
      <c r="N795" s="59"/>
      <c r="O795" s="59"/>
      <c r="P795" s="59"/>
      <c r="Q795" s="59"/>
      <c r="R795" s="59"/>
      <c r="S795" s="59"/>
      <c r="T795" s="59"/>
      <c r="U795" s="59"/>
      <c r="V795" s="59"/>
      <c r="W795" s="59"/>
      <c r="X795" s="59"/>
      <c r="Y795" s="59"/>
      <c r="Z795" s="59"/>
      <c r="AA795" s="59"/>
    </row>
    <row r="796" spans="1:27">
      <c r="A796" s="91"/>
      <c r="B796" s="92"/>
      <c r="C796" s="59"/>
      <c r="D796" s="36"/>
      <c r="E796" s="92"/>
      <c r="F796" s="59"/>
      <c r="G796" s="59"/>
      <c r="H796" s="59"/>
      <c r="I796" s="59"/>
      <c r="J796" s="59"/>
      <c r="K796" s="59"/>
      <c r="L796" s="59"/>
      <c r="M796" s="59"/>
      <c r="N796" s="59"/>
      <c r="O796" s="59"/>
      <c r="P796" s="59"/>
      <c r="Q796" s="59"/>
      <c r="R796" s="59"/>
      <c r="S796" s="59"/>
      <c r="T796" s="59"/>
      <c r="U796" s="59"/>
      <c r="V796" s="59"/>
      <c r="W796" s="59"/>
      <c r="X796" s="59"/>
      <c r="Y796" s="59"/>
      <c r="Z796" s="59"/>
      <c r="AA796" s="59"/>
    </row>
    <row r="797" spans="1:27">
      <c r="A797" s="91"/>
      <c r="B797" s="92"/>
      <c r="C797" s="59"/>
      <c r="D797" s="36"/>
      <c r="E797" s="92"/>
      <c r="F797" s="59"/>
      <c r="G797" s="59"/>
      <c r="H797" s="59"/>
      <c r="I797" s="59"/>
      <c r="J797" s="59"/>
      <c r="K797" s="59"/>
      <c r="L797" s="59"/>
      <c r="M797" s="59"/>
      <c r="N797" s="59"/>
      <c r="O797" s="59"/>
      <c r="P797" s="59"/>
      <c r="Q797" s="59"/>
      <c r="R797" s="59"/>
      <c r="S797" s="59"/>
      <c r="T797" s="59"/>
      <c r="U797" s="59"/>
      <c r="V797" s="59"/>
      <c r="W797" s="59"/>
      <c r="X797" s="59"/>
      <c r="Y797" s="59"/>
      <c r="Z797" s="59"/>
      <c r="AA797" s="59"/>
    </row>
    <row r="798" spans="1:27">
      <c r="A798" s="91"/>
      <c r="B798" s="92"/>
      <c r="C798" s="59"/>
      <c r="D798" s="36"/>
      <c r="E798" s="92"/>
      <c r="F798" s="59"/>
      <c r="G798" s="59"/>
      <c r="H798" s="59"/>
      <c r="I798" s="59"/>
      <c r="J798" s="59"/>
      <c r="K798" s="59"/>
      <c r="L798" s="59"/>
      <c r="M798" s="59"/>
      <c r="N798" s="59"/>
      <c r="O798" s="59"/>
      <c r="P798" s="59"/>
      <c r="Q798" s="59"/>
      <c r="R798" s="59"/>
      <c r="S798" s="59"/>
      <c r="T798" s="59"/>
      <c r="U798" s="59"/>
      <c r="V798" s="59"/>
      <c r="W798" s="59"/>
      <c r="X798" s="59"/>
      <c r="Y798" s="59"/>
      <c r="Z798" s="59"/>
      <c r="AA798" s="59"/>
    </row>
    <row r="799" spans="1:27">
      <c r="A799" s="91"/>
      <c r="B799" s="92"/>
      <c r="C799" s="59"/>
      <c r="D799" s="36"/>
      <c r="E799" s="92"/>
      <c r="F799" s="59"/>
      <c r="G799" s="59"/>
      <c r="H799" s="59"/>
      <c r="I799" s="59"/>
      <c r="J799" s="59"/>
      <c r="K799" s="59"/>
      <c r="L799" s="59"/>
      <c r="M799" s="59"/>
      <c r="N799" s="59"/>
      <c r="O799" s="59"/>
      <c r="P799" s="59"/>
      <c r="Q799" s="59"/>
      <c r="R799" s="59"/>
      <c r="S799" s="59"/>
      <c r="T799" s="59"/>
      <c r="U799" s="59"/>
      <c r="V799" s="59"/>
      <c r="W799" s="59"/>
      <c r="X799" s="59"/>
      <c r="Y799" s="59"/>
      <c r="Z799" s="59"/>
      <c r="AA799" s="59"/>
    </row>
    <row r="800" spans="1:27">
      <c r="A800" s="91"/>
      <c r="B800" s="92"/>
      <c r="C800" s="59"/>
      <c r="D800" s="36"/>
      <c r="E800" s="92"/>
      <c r="F800" s="59"/>
      <c r="G800" s="59"/>
      <c r="H800" s="59"/>
      <c r="I800" s="59"/>
      <c r="J800" s="59"/>
      <c r="K800" s="59"/>
      <c r="L800" s="59"/>
      <c r="M800" s="59"/>
      <c r="N800" s="59"/>
      <c r="O800" s="59"/>
      <c r="P800" s="59"/>
      <c r="Q800" s="59"/>
      <c r="R800" s="59"/>
      <c r="S800" s="59"/>
      <c r="T800" s="59"/>
      <c r="U800" s="59"/>
      <c r="V800" s="59"/>
      <c r="W800" s="59"/>
      <c r="X800" s="59"/>
      <c r="Y800" s="59"/>
      <c r="Z800" s="59"/>
      <c r="AA800" s="59"/>
    </row>
    <row r="801" spans="1:27">
      <c r="A801" s="91"/>
      <c r="B801" s="92"/>
      <c r="C801" s="59"/>
      <c r="D801" s="36"/>
      <c r="E801" s="92"/>
      <c r="F801" s="59"/>
      <c r="G801" s="59"/>
      <c r="H801" s="59"/>
      <c r="I801" s="59"/>
      <c r="J801" s="59"/>
      <c r="K801" s="59"/>
      <c r="L801" s="59"/>
      <c r="M801" s="59"/>
      <c r="N801" s="59"/>
      <c r="O801" s="59"/>
      <c r="P801" s="59"/>
      <c r="Q801" s="59"/>
      <c r="R801" s="59"/>
      <c r="S801" s="59"/>
      <c r="T801" s="59"/>
      <c r="U801" s="59"/>
      <c r="V801" s="59"/>
      <c r="W801" s="59"/>
      <c r="X801" s="59"/>
      <c r="Y801" s="59"/>
      <c r="Z801" s="59"/>
      <c r="AA801" s="59"/>
    </row>
    <row r="802" spans="1:27">
      <c r="A802" s="91"/>
      <c r="B802" s="92"/>
      <c r="C802" s="59"/>
      <c r="D802" s="36"/>
      <c r="E802" s="92"/>
      <c r="F802" s="59"/>
      <c r="G802" s="59"/>
      <c r="H802" s="59"/>
      <c r="I802" s="59"/>
      <c r="J802" s="59"/>
      <c r="K802" s="59"/>
      <c r="L802" s="59"/>
      <c r="M802" s="59"/>
      <c r="N802" s="59"/>
      <c r="O802" s="59"/>
      <c r="P802" s="59"/>
      <c r="Q802" s="59"/>
      <c r="R802" s="59"/>
      <c r="S802" s="59"/>
      <c r="T802" s="59"/>
      <c r="U802" s="59"/>
      <c r="V802" s="59"/>
      <c r="W802" s="59"/>
      <c r="X802" s="59"/>
      <c r="Y802" s="59"/>
      <c r="Z802" s="59"/>
      <c r="AA802" s="59"/>
    </row>
    <row r="803" spans="1:27">
      <c r="A803" s="91"/>
      <c r="B803" s="92"/>
      <c r="C803" s="59"/>
      <c r="D803" s="36"/>
      <c r="E803" s="92"/>
      <c r="F803" s="59"/>
      <c r="G803" s="59"/>
      <c r="H803" s="59"/>
      <c r="I803" s="59"/>
      <c r="J803" s="59"/>
      <c r="K803" s="59"/>
      <c r="L803" s="59"/>
      <c r="M803" s="59"/>
      <c r="N803" s="59"/>
      <c r="O803" s="59"/>
      <c r="P803" s="59"/>
      <c r="Q803" s="59"/>
      <c r="R803" s="59"/>
      <c r="S803" s="59"/>
      <c r="T803" s="59"/>
      <c r="U803" s="59"/>
      <c r="V803" s="59"/>
      <c r="W803" s="59"/>
      <c r="X803" s="59"/>
      <c r="Y803" s="59"/>
      <c r="Z803" s="59"/>
      <c r="AA803" s="59"/>
    </row>
    <row r="804" spans="1:27">
      <c r="A804" s="91"/>
      <c r="B804" s="92"/>
      <c r="C804" s="59"/>
      <c r="D804" s="36"/>
      <c r="E804" s="92"/>
      <c r="F804" s="59"/>
      <c r="G804" s="59"/>
      <c r="H804" s="59"/>
      <c r="I804" s="59"/>
      <c r="J804" s="59"/>
      <c r="K804" s="59"/>
      <c r="L804" s="59"/>
      <c r="M804" s="59"/>
      <c r="N804" s="59"/>
      <c r="O804" s="59"/>
      <c r="P804" s="59"/>
      <c r="Q804" s="59"/>
      <c r="R804" s="59"/>
      <c r="S804" s="59"/>
      <c r="T804" s="59"/>
      <c r="U804" s="59"/>
      <c r="V804" s="59"/>
      <c r="W804" s="59"/>
      <c r="X804" s="59"/>
      <c r="Y804" s="59"/>
      <c r="Z804" s="59"/>
      <c r="AA804" s="59"/>
    </row>
    <row r="805" spans="1:27">
      <c r="A805" s="91"/>
      <c r="B805" s="92"/>
      <c r="C805" s="59"/>
      <c r="D805" s="36"/>
      <c r="E805" s="92"/>
      <c r="F805" s="59"/>
      <c r="G805" s="59"/>
      <c r="H805" s="59"/>
      <c r="I805" s="59"/>
      <c r="J805" s="59"/>
      <c r="K805" s="59"/>
      <c r="L805" s="59"/>
      <c r="M805" s="59"/>
      <c r="N805" s="59"/>
      <c r="O805" s="59"/>
      <c r="P805" s="59"/>
      <c r="Q805" s="59"/>
      <c r="R805" s="59"/>
      <c r="S805" s="59"/>
      <c r="T805" s="59"/>
      <c r="U805" s="59"/>
      <c r="V805" s="59"/>
      <c r="W805" s="59"/>
      <c r="X805" s="59"/>
      <c r="Y805" s="59"/>
      <c r="Z805" s="59"/>
      <c r="AA805" s="59"/>
    </row>
    <row r="806" spans="1:27">
      <c r="A806" s="91"/>
      <c r="B806" s="92"/>
      <c r="C806" s="59"/>
      <c r="D806" s="36"/>
      <c r="E806" s="92"/>
      <c r="F806" s="59"/>
      <c r="G806" s="59"/>
      <c r="H806" s="59"/>
      <c r="I806" s="59"/>
      <c r="J806" s="59"/>
      <c r="K806" s="59"/>
      <c r="L806" s="59"/>
      <c r="M806" s="59"/>
      <c r="N806" s="59"/>
      <c r="O806" s="59"/>
      <c r="P806" s="59"/>
      <c r="Q806" s="59"/>
      <c r="R806" s="59"/>
      <c r="S806" s="59"/>
      <c r="T806" s="59"/>
      <c r="U806" s="59"/>
      <c r="V806" s="59"/>
      <c r="W806" s="59"/>
      <c r="X806" s="59"/>
      <c r="Y806" s="59"/>
      <c r="Z806" s="59"/>
      <c r="AA806" s="59"/>
    </row>
    <row r="807" spans="1:27">
      <c r="A807" s="91"/>
      <c r="B807" s="92"/>
      <c r="C807" s="59"/>
      <c r="D807" s="36"/>
      <c r="E807" s="92"/>
      <c r="F807" s="59"/>
      <c r="G807" s="59"/>
      <c r="H807" s="59"/>
      <c r="I807" s="59"/>
      <c r="J807" s="59"/>
      <c r="K807" s="59"/>
      <c r="L807" s="59"/>
      <c r="M807" s="59"/>
      <c r="N807" s="59"/>
      <c r="O807" s="59"/>
      <c r="P807" s="59"/>
      <c r="Q807" s="59"/>
      <c r="R807" s="59"/>
      <c r="S807" s="59"/>
      <c r="T807" s="59"/>
      <c r="U807" s="59"/>
      <c r="V807" s="59"/>
      <c r="W807" s="59"/>
      <c r="X807" s="59"/>
      <c r="Y807" s="59"/>
      <c r="Z807" s="59"/>
      <c r="AA807" s="59"/>
    </row>
    <row r="808" spans="1:27">
      <c r="A808" s="91"/>
      <c r="B808" s="92"/>
      <c r="C808" s="59"/>
      <c r="D808" s="36"/>
      <c r="E808" s="92"/>
      <c r="F808" s="59"/>
      <c r="G808" s="59"/>
      <c r="H808" s="59"/>
      <c r="I808" s="59"/>
      <c r="J808" s="59"/>
      <c r="K808" s="59"/>
      <c r="L808" s="59"/>
      <c r="M808" s="59"/>
      <c r="N808" s="59"/>
      <c r="O808" s="59"/>
      <c r="P808" s="59"/>
      <c r="Q808" s="59"/>
      <c r="R808" s="59"/>
      <c r="S808" s="59"/>
      <c r="T808" s="59"/>
      <c r="U808" s="59"/>
      <c r="V808" s="59"/>
      <c r="W808" s="59"/>
      <c r="X808" s="59"/>
      <c r="Y808" s="59"/>
      <c r="Z808" s="59"/>
      <c r="AA808" s="59"/>
    </row>
    <row r="809" spans="1:27">
      <c r="A809" s="91"/>
      <c r="B809" s="92"/>
      <c r="C809" s="59"/>
      <c r="D809" s="36"/>
      <c r="E809" s="92"/>
      <c r="F809" s="59"/>
      <c r="G809" s="59"/>
      <c r="H809" s="59"/>
      <c r="I809" s="59"/>
      <c r="J809" s="59"/>
      <c r="K809" s="59"/>
      <c r="L809" s="59"/>
      <c r="M809" s="59"/>
      <c r="N809" s="59"/>
      <c r="O809" s="59"/>
      <c r="P809" s="59"/>
      <c r="Q809" s="59"/>
      <c r="R809" s="59"/>
      <c r="S809" s="59"/>
      <c r="T809" s="59"/>
      <c r="U809" s="59"/>
      <c r="V809" s="59"/>
      <c r="W809" s="59"/>
      <c r="X809" s="59"/>
      <c r="Y809" s="59"/>
      <c r="Z809" s="59"/>
      <c r="AA809" s="59"/>
    </row>
    <row r="810" spans="1:27">
      <c r="A810" s="91"/>
      <c r="B810" s="92"/>
      <c r="C810" s="59"/>
      <c r="D810" s="36"/>
      <c r="E810" s="92"/>
      <c r="F810" s="59"/>
      <c r="G810" s="59"/>
      <c r="H810" s="59"/>
      <c r="I810" s="59"/>
      <c r="J810" s="59"/>
      <c r="K810" s="59"/>
      <c r="L810" s="59"/>
      <c r="M810" s="59"/>
      <c r="N810" s="59"/>
      <c r="O810" s="59"/>
      <c r="P810" s="59"/>
      <c r="Q810" s="59"/>
      <c r="R810" s="59"/>
      <c r="S810" s="59"/>
      <c r="T810" s="59"/>
      <c r="U810" s="59"/>
      <c r="V810" s="59"/>
      <c r="W810" s="59"/>
      <c r="X810" s="59"/>
      <c r="Y810" s="59"/>
      <c r="Z810" s="59"/>
      <c r="AA810" s="59"/>
    </row>
    <row r="811" spans="1:27">
      <c r="A811" s="91"/>
      <c r="B811" s="92"/>
      <c r="C811" s="59"/>
      <c r="D811" s="36"/>
      <c r="E811" s="92"/>
      <c r="F811" s="59"/>
      <c r="G811" s="59"/>
      <c r="H811" s="59"/>
      <c r="I811" s="59"/>
      <c r="J811" s="59"/>
      <c r="K811" s="59"/>
      <c r="L811" s="59"/>
      <c r="M811" s="59"/>
      <c r="N811" s="59"/>
      <c r="O811" s="59"/>
      <c r="P811" s="59"/>
      <c r="Q811" s="59"/>
      <c r="R811" s="59"/>
      <c r="S811" s="59"/>
      <c r="T811" s="59"/>
      <c r="U811" s="59"/>
      <c r="V811" s="59"/>
      <c r="W811" s="59"/>
      <c r="X811" s="59"/>
      <c r="Y811" s="59"/>
      <c r="Z811" s="59"/>
      <c r="AA811" s="59"/>
    </row>
    <row r="812" spans="1:27">
      <c r="A812" s="91"/>
      <c r="B812" s="92"/>
      <c r="C812" s="59"/>
      <c r="D812" s="36"/>
      <c r="E812" s="92"/>
      <c r="F812" s="59"/>
      <c r="G812" s="59"/>
      <c r="H812" s="59"/>
      <c r="I812" s="59"/>
      <c r="J812" s="59"/>
      <c r="K812" s="59"/>
      <c r="L812" s="59"/>
      <c r="M812" s="59"/>
      <c r="N812" s="59"/>
      <c r="O812" s="59"/>
      <c r="P812" s="59"/>
      <c r="Q812" s="59"/>
      <c r="R812" s="59"/>
      <c r="S812" s="59"/>
      <c r="T812" s="59"/>
      <c r="U812" s="59"/>
      <c r="V812" s="59"/>
      <c r="W812" s="59"/>
      <c r="X812" s="59"/>
      <c r="Y812" s="59"/>
      <c r="Z812" s="59"/>
      <c r="AA812" s="59"/>
    </row>
    <row r="813" spans="1:27">
      <c r="A813" s="91"/>
      <c r="B813" s="92"/>
      <c r="C813" s="59"/>
      <c r="D813" s="36"/>
      <c r="E813" s="92"/>
      <c r="F813" s="59"/>
      <c r="G813" s="59"/>
      <c r="H813" s="59"/>
      <c r="I813" s="59"/>
      <c r="J813" s="59"/>
      <c r="K813" s="59"/>
      <c r="L813" s="59"/>
      <c r="M813" s="59"/>
      <c r="N813" s="59"/>
      <c r="O813" s="59"/>
      <c r="P813" s="59"/>
      <c r="Q813" s="59"/>
      <c r="R813" s="59"/>
      <c r="S813" s="59"/>
      <c r="T813" s="59"/>
      <c r="U813" s="59"/>
      <c r="V813" s="59"/>
      <c r="W813" s="59"/>
      <c r="X813" s="59"/>
      <c r="Y813" s="59"/>
      <c r="Z813" s="59"/>
      <c r="AA813" s="59"/>
    </row>
    <row r="814" spans="1:27">
      <c r="A814" s="91"/>
      <c r="B814" s="92"/>
      <c r="C814" s="59"/>
      <c r="D814" s="36"/>
      <c r="E814" s="92"/>
      <c r="F814" s="59"/>
      <c r="G814" s="59"/>
      <c r="H814" s="59"/>
      <c r="I814" s="59"/>
      <c r="J814" s="59"/>
      <c r="K814" s="59"/>
      <c r="L814" s="59"/>
      <c r="M814" s="59"/>
      <c r="N814" s="59"/>
      <c r="O814" s="59"/>
      <c r="P814" s="59"/>
      <c r="Q814" s="59"/>
      <c r="R814" s="59"/>
      <c r="S814" s="59"/>
      <c r="T814" s="59"/>
      <c r="U814" s="59"/>
      <c r="V814" s="59"/>
      <c r="W814" s="59"/>
      <c r="X814" s="59"/>
      <c r="Y814" s="59"/>
      <c r="Z814" s="59"/>
      <c r="AA814" s="59"/>
    </row>
    <row r="815" spans="1:27">
      <c r="A815" s="91"/>
      <c r="B815" s="92"/>
      <c r="C815" s="59"/>
      <c r="D815" s="36"/>
      <c r="E815" s="92"/>
      <c r="F815" s="59"/>
      <c r="G815" s="59"/>
      <c r="H815" s="59"/>
      <c r="I815" s="59"/>
      <c r="J815" s="59"/>
      <c r="K815" s="59"/>
      <c r="L815" s="59"/>
      <c r="M815" s="59"/>
      <c r="N815" s="59"/>
      <c r="O815" s="59"/>
      <c r="P815" s="59"/>
      <c r="Q815" s="59"/>
      <c r="R815" s="59"/>
      <c r="S815" s="59"/>
      <c r="T815" s="59"/>
      <c r="U815" s="59"/>
      <c r="V815" s="59"/>
      <c r="W815" s="59"/>
      <c r="X815" s="59"/>
      <c r="Y815" s="59"/>
      <c r="Z815" s="59"/>
      <c r="AA815" s="59"/>
    </row>
    <row r="816" spans="1:27">
      <c r="A816" s="91"/>
      <c r="B816" s="92"/>
      <c r="C816" s="59"/>
      <c r="D816" s="36"/>
      <c r="E816" s="92"/>
      <c r="F816" s="59"/>
      <c r="G816" s="59"/>
      <c r="H816" s="59"/>
      <c r="I816" s="59"/>
      <c r="J816" s="59"/>
      <c r="K816" s="59"/>
      <c r="L816" s="59"/>
      <c r="M816" s="59"/>
      <c r="N816" s="59"/>
      <c r="O816" s="59"/>
      <c r="P816" s="59"/>
      <c r="Q816" s="59"/>
      <c r="R816" s="59"/>
      <c r="S816" s="59"/>
      <c r="T816" s="59"/>
      <c r="U816" s="59"/>
      <c r="V816" s="59"/>
      <c r="W816" s="59"/>
      <c r="X816" s="59"/>
      <c r="Y816" s="59"/>
      <c r="Z816" s="59"/>
      <c r="AA816" s="59"/>
    </row>
    <row r="817" spans="1:27">
      <c r="A817" s="91"/>
      <c r="B817" s="92"/>
      <c r="C817" s="59"/>
      <c r="D817" s="36"/>
      <c r="E817" s="92"/>
      <c r="F817" s="59"/>
      <c r="G817" s="59"/>
      <c r="H817" s="59"/>
      <c r="I817" s="59"/>
      <c r="J817" s="59"/>
      <c r="K817" s="59"/>
      <c r="L817" s="59"/>
      <c r="M817" s="59"/>
      <c r="N817" s="59"/>
      <c r="O817" s="59"/>
      <c r="P817" s="59"/>
      <c r="Q817" s="59"/>
      <c r="R817" s="59"/>
      <c r="S817" s="59"/>
      <c r="T817" s="59"/>
      <c r="U817" s="59"/>
      <c r="V817" s="59"/>
      <c r="W817" s="59"/>
      <c r="X817" s="59"/>
      <c r="Y817" s="59"/>
      <c r="Z817" s="59"/>
      <c r="AA817" s="59"/>
    </row>
    <row r="818" spans="1:27">
      <c r="A818" s="91"/>
      <c r="B818" s="92"/>
      <c r="C818" s="59"/>
      <c r="D818" s="36"/>
      <c r="E818" s="92"/>
      <c r="F818" s="59"/>
      <c r="G818" s="59"/>
      <c r="H818" s="59"/>
      <c r="I818" s="59"/>
      <c r="J818" s="59"/>
      <c r="K818" s="59"/>
      <c r="L818" s="59"/>
      <c r="M818" s="59"/>
      <c r="N818" s="59"/>
      <c r="O818" s="59"/>
      <c r="P818" s="59"/>
      <c r="Q818" s="59"/>
      <c r="R818" s="59"/>
      <c r="S818" s="59"/>
      <c r="T818" s="59"/>
      <c r="U818" s="59"/>
      <c r="V818" s="59"/>
      <c r="W818" s="59"/>
      <c r="X818" s="59"/>
      <c r="Y818" s="59"/>
      <c r="Z818" s="59"/>
      <c r="AA818" s="59"/>
    </row>
    <row r="819" spans="1:27">
      <c r="A819" s="91"/>
      <c r="B819" s="92"/>
      <c r="C819" s="59"/>
      <c r="D819" s="36"/>
      <c r="E819" s="92"/>
      <c r="F819" s="59"/>
      <c r="G819" s="59"/>
      <c r="H819" s="59"/>
      <c r="I819" s="59"/>
      <c r="J819" s="59"/>
      <c r="K819" s="59"/>
      <c r="L819" s="59"/>
      <c r="M819" s="59"/>
      <c r="N819" s="59"/>
      <c r="O819" s="59"/>
      <c r="P819" s="59"/>
      <c r="Q819" s="59"/>
      <c r="R819" s="59"/>
      <c r="S819" s="59"/>
      <c r="T819" s="59"/>
      <c r="U819" s="59"/>
      <c r="V819" s="59"/>
      <c r="W819" s="59"/>
      <c r="X819" s="59"/>
      <c r="Y819" s="59"/>
      <c r="Z819" s="59"/>
      <c r="AA819" s="59"/>
    </row>
    <row r="820" spans="1:27">
      <c r="A820" s="91"/>
      <c r="B820" s="92"/>
      <c r="C820" s="59"/>
      <c r="D820" s="92"/>
      <c r="E820" s="92"/>
      <c r="F820" s="59"/>
      <c r="G820" s="59"/>
      <c r="H820" s="59"/>
      <c r="I820" s="59"/>
      <c r="J820" s="59"/>
      <c r="K820" s="59"/>
      <c r="L820" s="59"/>
      <c r="M820" s="59"/>
      <c r="N820" s="59"/>
      <c r="O820" s="59"/>
      <c r="P820" s="59"/>
      <c r="Q820" s="59"/>
      <c r="R820" s="59"/>
      <c r="S820" s="59"/>
      <c r="T820" s="59"/>
      <c r="U820" s="59"/>
      <c r="V820" s="59"/>
      <c r="W820" s="59"/>
      <c r="X820" s="59"/>
      <c r="Y820" s="59"/>
      <c r="Z820" s="59"/>
      <c r="AA820" s="59"/>
    </row>
    <row r="821" spans="1:27">
      <c r="A821" s="91"/>
      <c r="B821" s="92"/>
      <c r="C821" s="59"/>
      <c r="D821" s="92"/>
      <c r="E821" s="92"/>
      <c r="F821" s="59"/>
      <c r="G821" s="59"/>
      <c r="H821" s="59"/>
      <c r="I821" s="59"/>
      <c r="J821" s="59"/>
      <c r="K821" s="59"/>
      <c r="L821" s="59"/>
      <c r="M821" s="59"/>
      <c r="N821" s="59"/>
      <c r="O821" s="59"/>
      <c r="P821" s="59"/>
      <c r="Q821" s="59"/>
      <c r="R821" s="59"/>
      <c r="S821" s="59"/>
      <c r="T821" s="59"/>
      <c r="U821" s="59"/>
      <c r="V821" s="59"/>
      <c r="W821" s="59"/>
      <c r="X821" s="59"/>
      <c r="Y821" s="59"/>
      <c r="Z821" s="59"/>
      <c r="AA821" s="59"/>
    </row>
    <row r="822" spans="1:27">
      <c r="A822" s="91"/>
      <c r="B822" s="92"/>
      <c r="C822" s="59"/>
      <c r="D822" s="92"/>
      <c r="E822" s="92"/>
      <c r="F822" s="59"/>
      <c r="G822" s="59"/>
      <c r="H822" s="59"/>
      <c r="I822" s="59"/>
      <c r="J822" s="59"/>
      <c r="K822" s="59"/>
      <c r="L822" s="59"/>
      <c r="M822" s="59"/>
      <c r="N822" s="59"/>
      <c r="O822" s="59"/>
      <c r="P822" s="59"/>
      <c r="Q822" s="59"/>
      <c r="R822" s="59"/>
      <c r="S822" s="59"/>
      <c r="T822" s="59"/>
      <c r="U822" s="59"/>
      <c r="V822" s="59"/>
      <c r="W822" s="59"/>
      <c r="X822" s="59"/>
      <c r="Y822" s="59"/>
      <c r="Z822" s="59"/>
      <c r="AA822" s="59"/>
    </row>
    <row r="823" spans="1:27">
      <c r="A823" s="91"/>
      <c r="B823" s="92"/>
      <c r="C823" s="59"/>
      <c r="D823" s="92"/>
      <c r="E823" s="92"/>
      <c r="F823" s="59"/>
      <c r="G823" s="59"/>
      <c r="H823" s="59"/>
      <c r="I823" s="59"/>
      <c r="J823" s="59"/>
      <c r="K823" s="59"/>
      <c r="L823" s="59"/>
      <c r="M823" s="59"/>
      <c r="N823" s="59"/>
      <c r="O823" s="59"/>
      <c r="P823" s="59"/>
      <c r="Q823" s="59"/>
      <c r="R823" s="59"/>
      <c r="S823" s="59"/>
      <c r="T823" s="59"/>
      <c r="U823" s="59"/>
      <c r="V823" s="59"/>
      <c r="W823" s="59"/>
      <c r="X823" s="59"/>
      <c r="Y823" s="59"/>
      <c r="Z823" s="59"/>
      <c r="AA823" s="59"/>
    </row>
    <row r="824" spans="1:27">
      <c r="A824" s="91"/>
      <c r="B824" s="92"/>
      <c r="C824" s="59"/>
      <c r="D824" s="92"/>
      <c r="E824" s="92"/>
      <c r="F824" s="59"/>
      <c r="G824" s="59"/>
      <c r="H824" s="59"/>
      <c r="I824" s="59"/>
      <c r="J824" s="59"/>
      <c r="K824" s="59"/>
      <c r="L824" s="59"/>
      <c r="M824" s="59"/>
      <c r="N824" s="59"/>
      <c r="O824" s="59"/>
      <c r="P824" s="59"/>
      <c r="Q824" s="59"/>
      <c r="R824" s="59"/>
      <c r="S824" s="59"/>
      <c r="T824" s="59"/>
      <c r="U824" s="59"/>
      <c r="V824" s="59"/>
      <c r="W824" s="59"/>
      <c r="X824" s="59"/>
      <c r="Y824" s="59"/>
      <c r="Z824" s="59"/>
      <c r="AA824" s="59"/>
    </row>
    <row r="825" spans="1:27">
      <c r="A825" s="91"/>
      <c r="B825" s="92"/>
      <c r="C825" s="59"/>
      <c r="D825" s="92"/>
      <c r="E825" s="92"/>
      <c r="F825" s="59"/>
      <c r="G825" s="59"/>
      <c r="H825" s="59"/>
      <c r="I825" s="59"/>
      <c r="J825" s="59"/>
      <c r="K825" s="59"/>
      <c r="L825" s="59"/>
      <c r="M825" s="59"/>
      <c r="N825" s="59"/>
      <c r="O825" s="59"/>
      <c r="P825" s="59"/>
      <c r="Q825" s="59"/>
      <c r="R825" s="59"/>
      <c r="S825" s="59"/>
      <c r="T825" s="59"/>
      <c r="U825" s="59"/>
      <c r="V825" s="59"/>
      <c r="W825" s="59"/>
      <c r="X825" s="59"/>
      <c r="Y825" s="59"/>
      <c r="Z825" s="59"/>
      <c r="AA825" s="59"/>
    </row>
    <row r="826" spans="1:27">
      <c r="A826" s="91"/>
      <c r="B826" s="92"/>
      <c r="C826" s="59"/>
      <c r="D826" s="92"/>
      <c r="E826" s="92"/>
      <c r="F826" s="59"/>
      <c r="G826" s="59"/>
      <c r="H826" s="59"/>
      <c r="I826" s="59"/>
      <c r="J826" s="59"/>
      <c r="K826" s="59"/>
      <c r="L826" s="59"/>
      <c r="M826" s="59"/>
      <c r="N826" s="59"/>
      <c r="O826" s="59"/>
      <c r="P826" s="59"/>
      <c r="Q826" s="59"/>
      <c r="R826" s="59"/>
      <c r="S826" s="59"/>
      <c r="T826" s="59"/>
      <c r="U826" s="59"/>
      <c r="V826" s="59"/>
      <c r="W826" s="59"/>
      <c r="X826" s="59"/>
      <c r="Y826" s="59"/>
      <c r="Z826" s="59"/>
      <c r="AA826" s="59"/>
    </row>
    <row r="827" spans="1:27">
      <c r="A827" s="91"/>
      <c r="B827" s="92"/>
      <c r="C827" s="59"/>
      <c r="D827" s="92"/>
      <c r="E827" s="92"/>
      <c r="F827" s="59"/>
      <c r="G827" s="59"/>
      <c r="H827" s="59"/>
      <c r="I827" s="59"/>
      <c r="J827" s="59"/>
      <c r="K827" s="59"/>
      <c r="L827" s="59"/>
      <c r="M827" s="59"/>
      <c r="N827" s="59"/>
      <c r="O827" s="59"/>
      <c r="P827" s="59"/>
      <c r="Q827" s="59"/>
      <c r="R827" s="59"/>
      <c r="S827" s="59"/>
      <c r="T827" s="59"/>
      <c r="U827" s="59"/>
      <c r="V827" s="59"/>
      <c r="W827" s="59"/>
      <c r="X827" s="59"/>
      <c r="Y827" s="59"/>
      <c r="Z827" s="59"/>
      <c r="AA827" s="59"/>
    </row>
    <row r="828" spans="1:27">
      <c r="A828" s="91"/>
      <c r="B828" s="92"/>
      <c r="C828" s="59"/>
      <c r="D828" s="92"/>
      <c r="E828" s="92"/>
      <c r="F828" s="59"/>
      <c r="G828" s="59"/>
      <c r="H828" s="59"/>
      <c r="I828" s="59"/>
      <c r="J828" s="59"/>
      <c r="K828" s="59"/>
      <c r="L828" s="59"/>
      <c r="M828" s="59"/>
      <c r="N828" s="59"/>
      <c r="O828" s="59"/>
      <c r="P828" s="59"/>
      <c r="Q828" s="59"/>
      <c r="R828" s="59"/>
      <c r="S828" s="59"/>
      <c r="T828" s="59"/>
      <c r="U828" s="59"/>
      <c r="V828" s="59"/>
      <c r="W828" s="59"/>
      <c r="X828" s="59"/>
      <c r="Y828" s="59"/>
      <c r="Z828" s="59"/>
      <c r="AA828" s="59"/>
    </row>
    <row r="829" spans="1:27">
      <c r="A829" s="91"/>
      <c r="B829" s="92"/>
      <c r="C829" s="59"/>
      <c r="D829" s="92"/>
      <c r="E829" s="92"/>
      <c r="F829" s="59"/>
      <c r="G829" s="59"/>
      <c r="H829" s="59"/>
      <c r="I829" s="59"/>
      <c r="J829" s="59"/>
      <c r="K829" s="59"/>
      <c r="L829" s="59"/>
      <c r="M829" s="59"/>
      <c r="N829" s="59"/>
      <c r="O829" s="59"/>
      <c r="P829" s="59"/>
      <c r="Q829" s="59"/>
      <c r="R829" s="59"/>
      <c r="S829" s="59"/>
      <c r="T829" s="59"/>
      <c r="U829" s="59"/>
      <c r="V829" s="59"/>
      <c r="W829" s="59"/>
      <c r="X829" s="59"/>
      <c r="Y829" s="59"/>
      <c r="Z829" s="59"/>
      <c r="AA829" s="59"/>
    </row>
    <row r="830" spans="1:27">
      <c r="A830" s="91"/>
      <c r="B830" s="92"/>
      <c r="C830" s="59"/>
      <c r="D830" s="92"/>
      <c r="E830" s="92"/>
      <c r="F830" s="59"/>
      <c r="G830" s="59"/>
      <c r="H830" s="59"/>
      <c r="I830" s="59"/>
      <c r="J830" s="59"/>
      <c r="K830" s="59"/>
      <c r="L830" s="59"/>
      <c r="M830" s="59"/>
      <c r="N830" s="59"/>
      <c r="O830" s="59"/>
      <c r="P830" s="59"/>
      <c r="Q830" s="59"/>
      <c r="R830" s="59"/>
      <c r="S830" s="59"/>
      <c r="T830" s="59"/>
      <c r="U830" s="59"/>
      <c r="V830" s="59"/>
      <c r="W830" s="59"/>
      <c r="X830" s="59"/>
      <c r="Y830" s="59"/>
      <c r="Z830" s="59"/>
      <c r="AA830" s="59"/>
    </row>
    <row r="831" spans="1:27">
      <c r="A831" s="91"/>
      <c r="B831" s="92"/>
      <c r="C831" s="59"/>
      <c r="D831" s="92"/>
      <c r="E831" s="92"/>
      <c r="F831" s="59"/>
      <c r="G831" s="59"/>
      <c r="H831" s="59"/>
      <c r="I831" s="59"/>
      <c r="J831" s="59"/>
      <c r="K831" s="59"/>
      <c r="L831" s="59"/>
      <c r="M831" s="59"/>
      <c r="N831" s="59"/>
      <c r="O831" s="59"/>
      <c r="P831" s="59"/>
      <c r="Q831" s="59"/>
      <c r="R831" s="59"/>
      <c r="S831" s="59"/>
      <c r="T831" s="59"/>
      <c r="U831" s="59"/>
      <c r="V831" s="59"/>
      <c r="W831" s="59"/>
      <c r="X831" s="59"/>
      <c r="Y831" s="59"/>
      <c r="Z831" s="59"/>
      <c r="AA831" s="59"/>
    </row>
    <row r="832" spans="1:27">
      <c r="A832" s="91"/>
      <c r="B832" s="92"/>
      <c r="C832" s="59"/>
      <c r="D832" s="92"/>
      <c r="E832" s="92"/>
      <c r="F832" s="59"/>
      <c r="G832" s="59"/>
      <c r="H832" s="59"/>
      <c r="I832" s="59"/>
      <c r="J832" s="59"/>
      <c r="K832" s="59"/>
      <c r="L832" s="59"/>
      <c r="M832" s="59"/>
      <c r="N832" s="59"/>
      <c r="O832" s="59"/>
      <c r="P832" s="59"/>
      <c r="Q832" s="59"/>
      <c r="R832" s="59"/>
      <c r="S832" s="59"/>
      <c r="T832" s="59"/>
      <c r="U832" s="59"/>
      <c r="V832" s="59"/>
      <c r="W832" s="59"/>
      <c r="X832" s="59"/>
      <c r="Y832" s="59"/>
      <c r="Z832" s="59"/>
      <c r="AA832" s="59"/>
    </row>
    <row r="833" spans="1:27">
      <c r="A833" s="91"/>
      <c r="B833" s="92"/>
      <c r="C833" s="59"/>
      <c r="D833" s="92"/>
      <c r="E833" s="92"/>
      <c r="F833" s="59"/>
      <c r="G833" s="59"/>
      <c r="H833" s="59"/>
      <c r="I833" s="59"/>
      <c r="J833" s="59"/>
      <c r="K833" s="59"/>
      <c r="L833" s="59"/>
      <c r="M833" s="59"/>
      <c r="N833" s="59"/>
      <c r="O833" s="59"/>
      <c r="P833" s="59"/>
      <c r="Q833" s="59"/>
      <c r="R833" s="59"/>
      <c r="S833" s="59"/>
      <c r="T833" s="59"/>
      <c r="U833" s="59"/>
      <c r="V833" s="59"/>
      <c r="W833" s="59"/>
      <c r="X833" s="59"/>
      <c r="Y833" s="59"/>
      <c r="Z833" s="59"/>
      <c r="AA833" s="59"/>
    </row>
    <row r="834" spans="1:27">
      <c r="A834" s="91"/>
      <c r="B834" s="92"/>
      <c r="C834" s="59"/>
      <c r="D834" s="92"/>
      <c r="E834" s="92"/>
      <c r="F834" s="59"/>
      <c r="G834" s="59"/>
      <c r="H834" s="59"/>
      <c r="I834" s="59"/>
      <c r="J834" s="59"/>
      <c r="K834" s="59"/>
      <c r="L834" s="59"/>
      <c r="M834" s="59"/>
      <c r="N834" s="59"/>
      <c r="O834" s="59"/>
      <c r="P834" s="59"/>
      <c r="Q834" s="59"/>
      <c r="R834" s="59"/>
      <c r="S834" s="59"/>
      <c r="T834" s="59"/>
      <c r="U834" s="59"/>
      <c r="V834" s="59"/>
      <c r="W834" s="59"/>
      <c r="X834" s="59"/>
      <c r="Y834" s="59"/>
      <c r="Z834" s="59"/>
      <c r="AA834" s="59"/>
    </row>
    <row r="835" spans="1:27">
      <c r="A835" s="91"/>
      <c r="B835" s="92"/>
      <c r="C835" s="59"/>
      <c r="D835" s="92"/>
      <c r="E835" s="92"/>
      <c r="F835" s="59"/>
      <c r="G835" s="59"/>
      <c r="H835" s="59"/>
      <c r="I835" s="59"/>
      <c r="J835" s="59"/>
      <c r="K835" s="59"/>
      <c r="L835" s="59"/>
      <c r="M835" s="59"/>
      <c r="N835" s="59"/>
      <c r="O835" s="59"/>
      <c r="P835" s="59"/>
      <c r="Q835" s="59"/>
      <c r="R835" s="59"/>
      <c r="S835" s="59"/>
      <c r="T835" s="59"/>
      <c r="U835" s="59"/>
      <c r="V835" s="59"/>
      <c r="W835" s="59"/>
      <c r="X835" s="59"/>
      <c r="Y835" s="59"/>
      <c r="Z835" s="59"/>
      <c r="AA835" s="59"/>
    </row>
    <row r="836" spans="1:27">
      <c r="A836" s="91"/>
      <c r="B836" s="92"/>
      <c r="C836" s="59"/>
      <c r="D836" s="92"/>
      <c r="E836" s="92"/>
      <c r="F836" s="59"/>
      <c r="G836" s="59"/>
      <c r="H836" s="59"/>
      <c r="I836" s="59"/>
      <c r="J836" s="59"/>
      <c r="K836" s="59"/>
      <c r="L836" s="59"/>
      <c r="M836" s="59"/>
      <c r="N836" s="59"/>
      <c r="O836" s="59"/>
      <c r="P836" s="59"/>
      <c r="Q836" s="59"/>
      <c r="R836" s="59"/>
      <c r="S836" s="59"/>
      <c r="T836" s="59"/>
      <c r="U836" s="59"/>
      <c r="V836" s="59"/>
      <c r="W836" s="59"/>
      <c r="X836" s="59"/>
      <c r="Y836" s="59"/>
      <c r="Z836" s="59"/>
      <c r="AA836" s="59"/>
    </row>
    <row r="837" spans="1:27">
      <c r="A837" s="91"/>
      <c r="B837" s="92"/>
      <c r="C837" s="59"/>
      <c r="D837" s="92"/>
      <c r="E837" s="92"/>
      <c r="F837" s="59"/>
      <c r="G837" s="59"/>
      <c r="H837" s="59"/>
      <c r="I837" s="59"/>
      <c r="J837" s="59"/>
      <c r="K837" s="59"/>
      <c r="L837" s="59"/>
      <c r="M837" s="59"/>
      <c r="N837" s="59"/>
      <c r="O837" s="59"/>
      <c r="P837" s="59"/>
      <c r="Q837" s="59"/>
      <c r="R837" s="59"/>
      <c r="S837" s="59"/>
      <c r="T837" s="59"/>
      <c r="U837" s="59"/>
      <c r="V837" s="59"/>
      <c r="W837" s="59"/>
      <c r="X837" s="59"/>
      <c r="Y837" s="59"/>
      <c r="Z837" s="59"/>
      <c r="AA837" s="59"/>
    </row>
    <row r="838" spans="1:27">
      <c r="A838" s="91"/>
      <c r="B838" s="92"/>
      <c r="C838" s="59"/>
      <c r="D838" s="92"/>
      <c r="E838" s="92"/>
      <c r="F838" s="59"/>
      <c r="G838" s="59"/>
      <c r="H838" s="59"/>
      <c r="I838" s="59"/>
      <c r="J838" s="59"/>
      <c r="K838" s="59"/>
      <c r="L838" s="59"/>
      <c r="M838" s="59"/>
      <c r="N838" s="59"/>
      <c r="O838" s="59"/>
      <c r="P838" s="59"/>
      <c r="Q838" s="59"/>
      <c r="R838" s="59"/>
      <c r="S838" s="59"/>
      <c r="T838" s="59"/>
      <c r="U838" s="59"/>
      <c r="V838" s="59"/>
      <c r="W838" s="59"/>
      <c r="X838" s="59"/>
      <c r="Y838" s="59"/>
      <c r="Z838" s="59"/>
      <c r="AA838" s="59"/>
    </row>
    <row r="839" spans="1:27">
      <c r="A839" s="91"/>
      <c r="B839" s="92"/>
      <c r="C839" s="59"/>
      <c r="D839" s="92"/>
      <c r="E839" s="92"/>
      <c r="F839" s="59"/>
      <c r="G839" s="59"/>
      <c r="H839" s="59"/>
      <c r="I839" s="59"/>
      <c r="J839" s="59"/>
      <c r="K839" s="59"/>
      <c r="L839" s="59"/>
      <c r="M839" s="59"/>
      <c r="N839" s="59"/>
      <c r="O839" s="59"/>
      <c r="P839" s="59"/>
      <c r="Q839" s="59"/>
      <c r="R839" s="59"/>
      <c r="S839" s="59"/>
      <c r="T839" s="59"/>
      <c r="U839" s="59"/>
      <c r="V839" s="59"/>
      <c r="W839" s="59"/>
      <c r="X839" s="59"/>
      <c r="Y839" s="59"/>
      <c r="Z839" s="59"/>
      <c r="AA839" s="59"/>
    </row>
    <row r="840" spans="1:27">
      <c r="A840" s="91"/>
      <c r="B840" s="92"/>
      <c r="C840" s="59"/>
      <c r="D840" s="92"/>
      <c r="E840" s="92"/>
      <c r="F840" s="59"/>
      <c r="G840" s="59"/>
      <c r="H840" s="59"/>
      <c r="I840" s="59"/>
      <c r="J840" s="59"/>
      <c r="K840" s="59"/>
      <c r="L840" s="59"/>
      <c r="M840" s="59"/>
      <c r="N840" s="59"/>
      <c r="O840" s="59"/>
      <c r="P840" s="59"/>
      <c r="Q840" s="59"/>
      <c r="R840" s="59"/>
      <c r="S840" s="59"/>
      <c r="T840" s="59"/>
      <c r="U840" s="59"/>
      <c r="V840" s="59"/>
      <c r="W840" s="59"/>
      <c r="X840" s="59"/>
      <c r="Y840" s="59"/>
      <c r="Z840" s="59"/>
      <c r="AA840" s="59"/>
    </row>
    <row r="841" spans="1:27">
      <c r="A841" s="91"/>
      <c r="B841" s="92"/>
      <c r="C841" s="59"/>
      <c r="D841" s="92"/>
      <c r="E841" s="92"/>
      <c r="F841" s="59"/>
      <c r="G841" s="59"/>
      <c r="H841" s="59"/>
      <c r="I841" s="59"/>
      <c r="J841" s="59"/>
      <c r="K841" s="59"/>
      <c r="L841" s="59"/>
      <c r="M841" s="59"/>
      <c r="N841" s="59"/>
      <c r="O841" s="59"/>
      <c r="P841" s="59"/>
      <c r="Q841" s="59"/>
      <c r="R841" s="59"/>
      <c r="S841" s="59"/>
      <c r="T841" s="59"/>
      <c r="U841" s="59"/>
      <c r="V841" s="59"/>
      <c r="W841" s="59"/>
      <c r="X841" s="59"/>
      <c r="Y841" s="59"/>
      <c r="Z841" s="59"/>
      <c r="AA841" s="59"/>
    </row>
    <row r="842" spans="1:27">
      <c r="A842" s="91"/>
      <c r="B842" s="92"/>
      <c r="C842" s="59"/>
      <c r="D842" s="92"/>
      <c r="E842" s="92"/>
      <c r="F842" s="59"/>
      <c r="G842" s="59"/>
      <c r="H842" s="59"/>
      <c r="I842" s="59"/>
      <c r="J842" s="59"/>
      <c r="K842" s="59"/>
      <c r="L842" s="59"/>
      <c r="M842" s="59"/>
      <c r="N842" s="59"/>
      <c r="O842" s="59"/>
      <c r="P842" s="59"/>
      <c r="Q842" s="59"/>
      <c r="R842" s="59"/>
      <c r="S842" s="59"/>
      <c r="T842" s="59"/>
      <c r="U842" s="59"/>
      <c r="V842" s="59"/>
      <c r="W842" s="59"/>
      <c r="X842" s="59"/>
      <c r="Y842" s="59"/>
      <c r="Z842" s="59"/>
      <c r="AA842" s="59"/>
    </row>
    <row r="843" spans="1:27">
      <c r="A843" s="91"/>
      <c r="B843" s="92"/>
      <c r="C843" s="59"/>
      <c r="D843" s="92"/>
      <c r="E843" s="92"/>
      <c r="F843" s="59"/>
      <c r="G843" s="59"/>
      <c r="H843" s="59"/>
      <c r="I843" s="59"/>
      <c r="J843" s="59"/>
      <c r="K843" s="59"/>
      <c r="L843" s="59"/>
      <c r="M843" s="59"/>
      <c r="N843" s="59"/>
      <c r="O843" s="59"/>
      <c r="P843" s="59"/>
      <c r="Q843" s="59"/>
      <c r="R843" s="59"/>
      <c r="S843" s="59"/>
      <c r="T843" s="59"/>
      <c r="U843" s="59"/>
      <c r="V843" s="59"/>
      <c r="W843" s="59"/>
      <c r="X843" s="59"/>
      <c r="Y843" s="59"/>
      <c r="Z843" s="59"/>
      <c r="AA843" s="59"/>
    </row>
    <row r="844" spans="1:27">
      <c r="A844" s="91"/>
      <c r="B844" s="92"/>
      <c r="C844" s="59"/>
      <c r="D844" s="92"/>
      <c r="E844" s="92"/>
      <c r="F844" s="59"/>
      <c r="G844" s="59"/>
      <c r="H844" s="59"/>
      <c r="I844" s="59"/>
      <c r="J844" s="59"/>
      <c r="K844" s="59"/>
      <c r="L844" s="59"/>
      <c r="M844" s="59"/>
      <c r="N844" s="59"/>
      <c r="O844" s="59"/>
      <c r="P844" s="59"/>
      <c r="Q844" s="59"/>
      <c r="R844" s="59"/>
      <c r="S844" s="59"/>
      <c r="T844" s="59"/>
      <c r="U844" s="59"/>
      <c r="V844" s="59"/>
      <c r="W844" s="59"/>
      <c r="X844" s="59"/>
      <c r="Y844" s="59"/>
      <c r="Z844" s="59"/>
      <c r="AA844" s="59"/>
    </row>
    <row r="845" spans="1:27">
      <c r="A845" s="91"/>
      <c r="B845" s="92"/>
      <c r="C845" s="59"/>
      <c r="D845" s="92"/>
      <c r="E845" s="92"/>
      <c r="F845" s="59"/>
      <c r="G845" s="59"/>
      <c r="H845" s="59"/>
      <c r="I845" s="59"/>
      <c r="J845" s="59"/>
      <c r="K845" s="59"/>
      <c r="L845" s="59"/>
      <c r="M845" s="59"/>
      <c r="N845" s="59"/>
      <c r="O845" s="59"/>
      <c r="P845" s="59"/>
      <c r="Q845" s="59"/>
      <c r="R845" s="59"/>
      <c r="S845" s="59"/>
      <c r="T845" s="59"/>
      <c r="U845" s="59"/>
      <c r="V845" s="59"/>
      <c r="W845" s="59"/>
      <c r="X845" s="59"/>
      <c r="Y845" s="59"/>
      <c r="Z845" s="59"/>
      <c r="AA845" s="59"/>
    </row>
    <row r="846" spans="1:27">
      <c r="A846" s="91"/>
      <c r="B846" s="92"/>
      <c r="C846" s="59"/>
      <c r="D846" s="92"/>
      <c r="E846" s="92"/>
      <c r="F846" s="59"/>
      <c r="G846" s="59"/>
      <c r="H846" s="59"/>
      <c r="I846" s="59"/>
      <c r="J846" s="59"/>
      <c r="K846" s="59"/>
      <c r="L846" s="59"/>
      <c r="M846" s="59"/>
      <c r="N846" s="59"/>
      <c r="O846" s="59"/>
      <c r="P846" s="59"/>
      <c r="Q846" s="59"/>
      <c r="R846" s="59"/>
      <c r="S846" s="59"/>
      <c r="T846" s="59"/>
      <c r="U846" s="59"/>
      <c r="V846" s="59"/>
      <c r="W846" s="59"/>
      <c r="X846" s="59"/>
      <c r="Y846" s="59"/>
      <c r="Z846" s="59"/>
      <c r="AA846" s="59"/>
    </row>
    <row r="847" spans="1:27">
      <c r="A847" s="91"/>
      <c r="B847" s="92"/>
      <c r="C847" s="59"/>
      <c r="D847" s="92"/>
      <c r="E847" s="92"/>
      <c r="F847" s="59"/>
      <c r="G847" s="59"/>
      <c r="H847" s="59"/>
      <c r="I847" s="59"/>
      <c r="J847" s="59"/>
      <c r="K847" s="59"/>
      <c r="L847" s="59"/>
      <c r="M847" s="59"/>
      <c r="N847" s="59"/>
      <c r="O847" s="59"/>
      <c r="P847" s="59"/>
      <c r="Q847" s="59"/>
      <c r="R847" s="59"/>
      <c r="S847" s="59"/>
      <c r="T847" s="59"/>
      <c r="U847" s="59"/>
      <c r="V847" s="59"/>
      <c r="W847" s="59"/>
      <c r="X847" s="59"/>
      <c r="Y847" s="59"/>
      <c r="Z847" s="59"/>
      <c r="AA847" s="59"/>
    </row>
    <row r="848" spans="1:27">
      <c r="A848" s="91"/>
      <c r="B848" s="92"/>
      <c r="C848" s="59"/>
      <c r="D848" s="92"/>
      <c r="E848" s="92"/>
      <c r="F848" s="59"/>
      <c r="G848" s="59"/>
      <c r="H848" s="59"/>
      <c r="I848" s="59"/>
      <c r="J848" s="59"/>
      <c r="K848" s="59"/>
      <c r="L848" s="59"/>
      <c r="M848" s="59"/>
      <c r="N848" s="59"/>
      <c r="O848" s="59"/>
      <c r="P848" s="59"/>
      <c r="Q848" s="59"/>
      <c r="R848" s="59"/>
      <c r="S848" s="59"/>
      <c r="T848" s="59"/>
      <c r="U848" s="59"/>
      <c r="V848" s="59"/>
      <c r="W848" s="59"/>
      <c r="X848" s="59"/>
      <c r="Y848" s="59"/>
      <c r="Z848" s="59"/>
      <c r="AA848" s="59"/>
    </row>
    <row r="849" spans="1:27">
      <c r="A849" s="91"/>
      <c r="B849" s="92"/>
      <c r="C849" s="59"/>
      <c r="D849" s="92"/>
      <c r="E849" s="92"/>
      <c r="F849" s="59"/>
      <c r="G849" s="59"/>
      <c r="H849" s="59"/>
      <c r="I849" s="59"/>
      <c r="J849" s="59"/>
      <c r="K849" s="59"/>
      <c r="L849" s="59"/>
      <c r="M849" s="59"/>
      <c r="N849" s="59"/>
      <c r="O849" s="59"/>
      <c r="P849" s="59"/>
      <c r="Q849" s="59"/>
      <c r="R849" s="59"/>
      <c r="S849" s="59"/>
      <c r="T849" s="59"/>
      <c r="U849" s="59"/>
      <c r="V849" s="59"/>
      <c r="W849" s="59"/>
      <c r="X849" s="59"/>
      <c r="Y849" s="59"/>
      <c r="Z849" s="59"/>
      <c r="AA849" s="59"/>
    </row>
    <row r="850" spans="1:27">
      <c r="A850" s="91"/>
      <c r="B850" s="92"/>
      <c r="C850" s="59"/>
      <c r="D850" s="92"/>
      <c r="E850" s="92"/>
      <c r="F850" s="59"/>
      <c r="G850" s="59"/>
      <c r="H850" s="59"/>
      <c r="I850" s="59"/>
      <c r="J850" s="59"/>
      <c r="K850" s="59"/>
      <c r="L850" s="59"/>
      <c r="M850" s="59"/>
      <c r="N850" s="59"/>
      <c r="O850" s="59"/>
      <c r="P850" s="59"/>
      <c r="Q850" s="59"/>
      <c r="R850" s="59"/>
      <c r="S850" s="59"/>
      <c r="T850" s="59"/>
      <c r="U850" s="59"/>
      <c r="V850" s="59"/>
      <c r="W850" s="59"/>
      <c r="X850" s="59"/>
      <c r="Y850" s="59"/>
      <c r="Z850" s="59"/>
      <c r="AA850" s="59"/>
    </row>
    <row r="851" spans="1:27">
      <c r="A851" s="91"/>
      <c r="B851" s="92"/>
      <c r="C851" s="59"/>
      <c r="D851" s="92"/>
      <c r="E851" s="92"/>
      <c r="F851" s="59"/>
      <c r="G851" s="59"/>
      <c r="H851" s="59"/>
      <c r="I851" s="59"/>
      <c r="J851" s="59"/>
      <c r="K851" s="59"/>
      <c r="L851" s="59"/>
      <c r="M851" s="59"/>
      <c r="N851" s="59"/>
      <c r="O851" s="59"/>
      <c r="P851" s="59"/>
      <c r="Q851" s="59"/>
      <c r="R851" s="59"/>
      <c r="S851" s="59"/>
      <c r="T851" s="59"/>
      <c r="U851" s="59"/>
      <c r="V851" s="59"/>
      <c r="W851" s="59"/>
      <c r="X851" s="59"/>
      <c r="Y851" s="59"/>
      <c r="Z851" s="59"/>
      <c r="AA851" s="59"/>
    </row>
    <row r="852" spans="1:27">
      <c r="A852" s="91"/>
      <c r="B852" s="92"/>
      <c r="C852" s="59"/>
      <c r="D852" s="92"/>
      <c r="E852" s="92"/>
      <c r="F852" s="59"/>
      <c r="G852" s="59"/>
      <c r="H852" s="59"/>
      <c r="I852" s="59"/>
      <c r="J852" s="59"/>
      <c r="K852" s="59"/>
      <c r="L852" s="59"/>
      <c r="M852" s="59"/>
      <c r="N852" s="59"/>
      <c r="O852" s="59"/>
      <c r="P852" s="59"/>
      <c r="Q852" s="59"/>
      <c r="R852" s="59"/>
      <c r="S852" s="59"/>
      <c r="T852" s="59"/>
      <c r="U852" s="59"/>
      <c r="V852" s="59"/>
      <c r="W852" s="59"/>
      <c r="X852" s="59"/>
      <c r="Y852" s="59"/>
      <c r="Z852" s="59"/>
      <c r="AA852" s="59"/>
    </row>
    <row r="853" spans="1:27">
      <c r="A853" s="91"/>
      <c r="B853" s="92"/>
      <c r="C853" s="59"/>
      <c r="D853" s="92"/>
      <c r="E853" s="92"/>
      <c r="F853" s="59"/>
      <c r="G853" s="59"/>
      <c r="H853" s="59"/>
      <c r="I853" s="59"/>
      <c r="J853" s="59"/>
      <c r="K853" s="59"/>
      <c r="L853" s="59"/>
      <c r="M853" s="59"/>
      <c r="N853" s="59"/>
      <c r="O853" s="59"/>
      <c r="P853" s="59"/>
      <c r="Q853" s="59"/>
      <c r="R853" s="59"/>
      <c r="S853" s="59"/>
      <c r="T853" s="59"/>
      <c r="U853" s="59"/>
      <c r="V853" s="59"/>
      <c r="W853" s="59"/>
      <c r="X853" s="59"/>
      <c r="Y853" s="59"/>
      <c r="Z853" s="59"/>
      <c r="AA853" s="59"/>
    </row>
    <row r="854" spans="1:27">
      <c r="A854" s="91"/>
      <c r="B854" s="92"/>
      <c r="C854" s="59"/>
      <c r="D854" s="92"/>
      <c r="E854" s="92"/>
      <c r="F854" s="59"/>
      <c r="G854" s="59"/>
      <c r="H854" s="59"/>
      <c r="I854" s="59"/>
      <c r="J854" s="59"/>
      <c r="K854" s="59"/>
      <c r="L854" s="59"/>
      <c r="M854" s="59"/>
      <c r="N854" s="59"/>
      <c r="O854" s="59"/>
      <c r="P854" s="59"/>
      <c r="Q854" s="59"/>
      <c r="R854" s="59"/>
      <c r="S854" s="59"/>
      <c r="T854" s="59"/>
      <c r="U854" s="59"/>
      <c r="V854" s="59"/>
      <c r="W854" s="59"/>
      <c r="X854" s="59"/>
      <c r="Y854" s="59"/>
      <c r="Z854" s="59"/>
      <c r="AA854" s="59"/>
    </row>
    <row r="855" spans="1:27">
      <c r="A855" s="91"/>
      <c r="B855" s="92"/>
      <c r="C855" s="59"/>
      <c r="D855" s="92"/>
      <c r="E855" s="92"/>
      <c r="F855" s="59"/>
      <c r="G855" s="59"/>
      <c r="H855" s="59"/>
      <c r="I855" s="59"/>
      <c r="J855" s="59"/>
      <c r="K855" s="59"/>
      <c r="L855" s="59"/>
      <c r="M855" s="59"/>
      <c r="N855" s="59"/>
      <c r="O855" s="59"/>
      <c r="P855" s="59"/>
      <c r="Q855" s="59"/>
      <c r="R855" s="59"/>
      <c r="S855" s="59"/>
      <c r="T855" s="59"/>
      <c r="U855" s="59"/>
      <c r="V855" s="59"/>
      <c r="W855" s="59"/>
      <c r="X855" s="59"/>
      <c r="Y855" s="59"/>
      <c r="Z855" s="59"/>
      <c r="AA855" s="59"/>
    </row>
    <row r="856" spans="1:27">
      <c r="A856" s="91"/>
      <c r="B856" s="92"/>
      <c r="C856" s="59"/>
      <c r="D856" s="92"/>
      <c r="E856" s="92"/>
      <c r="F856" s="59"/>
      <c r="G856" s="59"/>
      <c r="H856" s="59"/>
      <c r="I856" s="59"/>
      <c r="J856" s="59"/>
      <c r="K856" s="59"/>
      <c r="L856" s="59"/>
      <c r="M856" s="59"/>
      <c r="N856" s="59"/>
      <c r="O856" s="59"/>
      <c r="P856" s="59"/>
      <c r="Q856" s="59"/>
      <c r="R856" s="59"/>
      <c r="S856" s="59"/>
      <c r="T856" s="59"/>
      <c r="U856" s="59"/>
      <c r="V856" s="59"/>
      <c r="W856" s="59"/>
      <c r="X856" s="59"/>
      <c r="Y856" s="59"/>
      <c r="Z856" s="59"/>
      <c r="AA856" s="59"/>
    </row>
    <row r="857" spans="1:27">
      <c r="A857" s="91"/>
      <c r="B857" s="92"/>
      <c r="C857" s="59"/>
      <c r="D857" s="92"/>
      <c r="E857" s="92"/>
      <c r="F857" s="59"/>
      <c r="G857" s="59"/>
      <c r="H857" s="59"/>
      <c r="I857" s="59"/>
      <c r="J857" s="59"/>
      <c r="K857" s="59"/>
      <c r="L857" s="59"/>
      <c r="M857" s="59"/>
      <c r="N857" s="59"/>
      <c r="O857" s="59"/>
      <c r="P857" s="59"/>
      <c r="Q857" s="59"/>
      <c r="R857" s="59"/>
      <c r="S857" s="59"/>
      <c r="T857" s="59"/>
      <c r="U857" s="59"/>
      <c r="V857" s="59"/>
      <c r="W857" s="59"/>
      <c r="X857" s="59"/>
      <c r="Y857" s="59"/>
      <c r="Z857" s="59"/>
      <c r="AA857" s="59"/>
    </row>
    <row r="858" spans="1:27">
      <c r="A858" s="91"/>
      <c r="B858" s="92"/>
      <c r="C858" s="59"/>
      <c r="D858" s="92"/>
      <c r="E858" s="92"/>
      <c r="F858" s="59"/>
      <c r="G858" s="59"/>
      <c r="H858" s="59"/>
      <c r="I858" s="59"/>
      <c r="J858" s="59"/>
      <c r="K858" s="59"/>
      <c r="L858" s="59"/>
      <c r="M858" s="59"/>
      <c r="N858" s="59"/>
      <c r="O858" s="59"/>
      <c r="P858" s="59"/>
      <c r="Q858" s="59"/>
      <c r="R858" s="59"/>
      <c r="S858" s="59"/>
      <c r="T858" s="59"/>
      <c r="U858" s="59"/>
      <c r="V858" s="59"/>
      <c r="W858" s="59"/>
      <c r="X858" s="59"/>
      <c r="Y858" s="59"/>
      <c r="Z858" s="59"/>
      <c r="AA858" s="59"/>
    </row>
    <row r="859" spans="1:27">
      <c r="A859" s="91"/>
      <c r="B859" s="92"/>
      <c r="C859" s="59"/>
      <c r="D859" s="92"/>
      <c r="E859" s="92"/>
      <c r="F859" s="59"/>
      <c r="G859" s="59"/>
      <c r="H859" s="59"/>
      <c r="I859" s="59"/>
      <c r="J859" s="59"/>
      <c r="K859" s="59"/>
      <c r="L859" s="59"/>
      <c r="M859" s="59"/>
      <c r="N859" s="59"/>
      <c r="O859" s="59"/>
      <c r="P859" s="59"/>
      <c r="Q859" s="59"/>
      <c r="R859" s="59"/>
      <c r="S859" s="59"/>
      <c r="T859" s="59"/>
      <c r="U859" s="59"/>
      <c r="V859" s="59"/>
      <c r="W859" s="59"/>
      <c r="X859" s="59"/>
      <c r="Y859" s="59"/>
      <c r="Z859" s="59"/>
      <c r="AA859" s="59"/>
    </row>
    <row r="860" spans="1:27">
      <c r="A860" s="91"/>
      <c r="B860" s="92"/>
      <c r="C860" s="59"/>
      <c r="D860" s="92"/>
      <c r="E860" s="92"/>
      <c r="F860" s="59"/>
      <c r="G860" s="59"/>
      <c r="H860" s="59"/>
      <c r="I860" s="59"/>
      <c r="J860" s="59"/>
      <c r="K860" s="59"/>
      <c r="L860" s="59"/>
      <c r="M860" s="59"/>
      <c r="N860" s="59"/>
      <c r="O860" s="59"/>
      <c r="P860" s="59"/>
      <c r="Q860" s="59"/>
      <c r="R860" s="59"/>
      <c r="S860" s="59"/>
      <c r="T860" s="59"/>
      <c r="U860" s="59"/>
      <c r="V860" s="59"/>
      <c r="W860" s="59"/>
      <c r="X860" s="59"/>
      <c r="Y860" s="59"/>
      <c r="Z860" s="59"/>
      <c r="AA860" s="59"/>
    </row>
    <row r="861" spans="1:27">
      <c r="A861" s="91"/>
      <c r="B861" s="92"/>
      <c r="C861" s="59"/>
      <c r="D861" s="92"/>
      <c r="E861" s="92"/>
      <c r="F861" s="59"/>
      <c r="G861" s="59"/>
      <c r="H861" s="59"/>
      <c r="I861" s="59"/>
      <c r="J861" s="59"/>
      <c r="K861" s="59"/>
      <c r="L861" s="59"/>
      <c r="M861" s="59"/>
      <c r="N861" s="59"/>
      <c r="O861" s="59"/>
      <c r="P861" s="59"/>
      <c r="Q861" s="59"/>
      <c r="R861" s="59"/>
      <c r="S861" s="59"/>
      <c r="T861" s="59"/>
      <c r="U861" s="59"/>
      <c r="V861" s="59"/>
      <c r="W861" s="59"/>
      <c r="X861" s="59"/>
      <c r="Y861" s="59"/>
      <c r="Z861" s="59"/>
      <c r="AA861" s="59"/>
    </row>
    <row r="862" spans="1:27">
      <c r="A862" s="91"/>
      <c r="B862" s="92"/>
      <c r="C862" s="59"/>
      <c r="D862" s="92"/>
      <c r="E862" s="92"/>
      <c r="F862" s="59"/>
      <c r="G862" s="59"/>
      <c r="H862" s="59"/>
      <c r="I862" s="59"/>
      <c r="J862" s="59"/>
      <c r="K862" s="59"/>
      <c r="L862" s="59"/>
      <c r="M862" s="59"/>
      <c r="N862" s="59"/>
      <c r="O862" s="59"/>
      <c r="P862" s="59"/>
      <c r="Q862" s="59"/>
      <c r="R862" s="59"/>
      <c r="S862" s="59"/>
      <c r="T862" s="59"/>
      <c r="U862" s="59"/>
      <c r="V862" s="59"/>
      <c r="W862" s="59"/>
      <c r="X862" s="59"/>
      <c r="Y862" s="59"/>
      <c r="Z862" s="59"/>
      <c r="AA862" s="59"/>
    </row>
    <row r="863" spans="1:27">
      <c r="A863" s="91"/>
      <c r="B863" s="92"/>
      <c r="C863" s="59"/>
      <c r="D863" s="92"/>
      <c r="E863" s="92"/>
      <c r="F863" s="59"/>
      <c r="G863" s="59"/>
      <c r="H863" s="59"/>
      <c r="I863" s="59"/>
      <c r="J863" s="59"/>
      <c r="K863" s="59"/>
      <c r="L863" s="59"/>
      <c r="M863" s="59"/>
      <c r="N863" s="59"/>
      <c r="O863" s="59"/>
      <c r="P863" s="59"/>
      <c r="Q863" s="59"/>
      <c r="R863" s="59"/>
      <c r="S863" s="59"/>
      <c r="T863" s="59"/>
      <c r="U863" s="59"/>
      <c r="V863" s="59"/>
      <c r="W863" s="59"/>
      <c r="X863" s="59"/>
      <c r="Y863" s="59"/>
      <c r="Z863" s="59"/>
      <c r="AA863" s="59"/>
    </row>
    <row r="864" spans="1:27">
      <c r="A864" s="91"/>
      <c r="B864" s="92"/>
      <c r="C864" s="59"/>
      <c r="D864" s="92"/>
      <c r="E864" s="92"/>
      <c r="F864" s="59"/>
      <c r="G864" s="59"/>
      <c r="H864" s="59"/>
      <c r="I864" s="59"/>
      <c r="J864" s="59"/>
      <c r="K864" s="59"/>
      <c r="L864" s="59"/>
      <c r="M864" s="59"/>
      <c r="N864" s="59"/>
      <c r="O864" s="59"/>
      <c r="P864" s="59"/>
      <c r="Q864" s="59"/>
      <c r="R864" s="59"/>
      <c r="S864" s="59"/>
      <c r="T864" s="59"/>
      <c r="U864" s="59"/>
      <c r="V864" s="59"/>
      <c r="W864" s="59"/>
      <c r="X864" s="59"/>
      <c r="Y864" s="59"/>
      <c r="Z864" s="59"/>
      <c r="AA864" s="59"/>
    </row>
    <row r="865" spans="1:27">
      <c r="A865" s="91"/>
      <c r="B865" s="92"/>
      <c r="C865" s="59"/>
      <c r="D865" s="92"/>
      <c r="E865" s="92"/>
      <c r="F865" s="59"/>
      <c r="G865" s="59"/>
      <c r="H865" s="59"/>
      <c r="I865" s="59"/>
      <c r="J865" s="59"/>
      <c r="K865" s="59"/>
      <c r="L865" s="59"/>
      <c r="M865" s="59"/>
      <c r="N865" s="59"/>
      <c r="O865" s="59"/>
      <c r="P865" s="59"/>
      <c r="Q865" s="59"/>
      <c r="R865" s="59"/>
      <c r="S865" s="59"/>
      <c r="T865" s="59"/>
      <c r="U865" s="59"/>
      <c r="V865" s="59"/>
      <c r="W865" s="59"/>
      <c r="X865" s="59"/>
      <c r="Y865" s="59"/>
      <c r="Z865" s="59"/>
      <c r="AA865" s="59"/>
    </row>
    <row r="866" spans="1:27">
      <c r="A866" s="91"/>
      <c r="B866" s="92"/>
      <c r="C866" s="59"/>
      <c r="D866" s="92"/>
      <c r="E866" s="92"/>
      <c r="F866" s="59"/>
      <c r="G866" s="59"/>
      <c r="H866" s="59"/>
      <c r="I866" s="59"/>
      <c r="J866" s="59"/>
      <c r="K866" s="59"/>
      <c r="L866" s="59"/>
      <c r="M866" s="59"/>
      <c r="N866" s="59"/>
      <c r="O866" s="59"/>
      <c r="P866" s="59"/>
      <c r="Q866" s="59"/>
      <c r="R866" s="59"/>
      <c r="S866" s="59"/>
      <c r="T866" s="59"/>
      <c r="U866" s="59"/>
      <c r="V866" s="59"/>
      <c r="W866" s="59"/>
      <c r="X866" s="59"/>
      <c r="Y866" s="59"/>
      <c r="Z866" s="59"/>
      <c r="AA866" s="59"/>
    </row>
    <row r="867" spans="1:27">
      <c r="A867" s="91"/>
      <c r="B867" s="92"/>
      <c r="C867" s="59"/>
      <c r="D867" s="92"/>
      <c r="E867" s="92"/>
      <c r="F867" s="59"/>
      <c r="G867" s="59"/>
      <c r="H867" s="59"/>
      <c r="I867" s="59"/>
      <c r="J867" s="59"/>
      <c r="K867" s="59"/>
      <c r="L867" s="59"/>
      <c r="M867" s="59"/>
      <c r="N867" s="59"/>
      <c r="O867" s="59"/>
      <c r="P867" s="59"/>
      <c r="Q867" s="59"/>
      <c r="R867" s="59"/>
      <c r="S867" s="59"/>
      <c r="T867" s="59"/>
      <c r="U867" s="59"/>
      <c r="V867" s="59"/>
      <c r="W867" s="59"/>
      <c r="X867" s="59"/>
      <c r="Y867" s="59"/>
      <c r="Z867" s="59"/>
      <c r="AA867" s="59"/>
    </row>
    <row r="868" spans="1:27">
      <c r="A868" s="91"/>
      <c r="B868" s="92"/>
      <c r="C868" s="59"/>
      <c r="D868" s="92"/>
      <c r="E868" s="92"/>
      <c r="F868" s="59"/>
      <c r="G868" s="59"/>
      <c r="H868" s="59"/>
      <c r="I868" s="59"/>
      <c r="J868" s="59"/>
      <c r="K868" s="59"/>
      <c r="L868" s="59"/>
      <c r="M868" s="59"/>
      <c r="N868" s="59"/>
      <c r="O868" s="59"/>
      <c r="P868" s="59"/>
      <c r="Q868" s="59"/>
      <c r="R868" s="59"/>
      <c r="S868" s="59"/>
      <c r="T868" s="59"/>
      <c r="U868" s="59"/>
      <c r="V868" s="59"/>
      <c r="W868" s="59"/>
      <c r="X868" s="59"/>
      <c r="Y868" s="59"/>
      <c r="Z868" s="59"/>
      <c r="AA868" s="59"/>
    </row>
    <row r="869" spans="1:27">
      <c r="A869" s="91"/>
      <c r="B869" s="92"/>
      <c r="C869" s="59"/>
      <c r="D869" s="92"/>
      <c r="E869" s="92"/>
      <c r="F869" s="59"/>
      <c r="G869" s="59"/>
      <c r="H869" s="59"/>
      <c r="I869" s="59"/>
      <c r="J869" s="59"/>
      <c r="K869" s="59"/>
      <c r="L869" s="59"/>
      <c r="M869" s="59"/>
      <c r="N869" s="59"/>
      <c r="O869" s="59"/>
      <c r="P869" s="59"/>
      <c r="Q869" s="59"/>
      <c r="R869" s="59"/>
      <c r="S869" s="59"/>
      <c r="T869" s="59"/>
      <c r="U869" s="59"/>
      <c r="V869" s="59"/>
      <c r="W869" s="59"/>
      <c r="X869" s="59"/>
      <c r="Y869" s="59"/>
      <c r="Z869" s="59"/>
      <c r="AA869" s="59"/>
    </row>
    <row r="870" spans="1:27">
      <c r="A870" s="91"/>
      <c r="B870" s="92"/>
      <c r="C870" s="59"/>
      <c r="D870" s="92"/>
      <c r="E870" s="92"/>
      <c r="F870" s="59"/>
      <c r="G870" s="59"/>
      <c r="H870" s="59"/>
      <c r="I870" s="59"/>
      <c r="J870" s="59"/>
      <c r="K870" s="59"/>
      <c r="L870" s="59"/>
      <c r="M870" s="59"/>
      <c r="N870" s="59"/>
      <c r="O870" s="59"/>
      <c r="P870" s="59"/>
      <c r="Q870" s="59"/>
      <c r="R870" s="59"/>
      <c r="S870" s="59"/>
      <c r="T870" s="59"/>
      <c r="U870" s="59"/>
      <c r="V870" s="59"/>
      <c r="W870" s="59"/>
      <c r="X870" s="59"/>
      <c r="Y870" s="59"/>
      <c r="Z870" s="59"/>
      <c r="AA870" s="59"/>
    </row>
    <row r="871" spans="1:27">
      <c r="A871" s="91"/>
      <c r="B871" s="92"/>
      <c r="C871" s="59"/>
      <c r="D871" s="92"/>
      <c r="E871" s="92"/>
      <c r="F871" s="59"/>
      <c r="G871" s="59"/>
      <c r="H871" s="59"/>
      <c r="I871" s="59"/>
      <c r="J871" s="59"/>
      <c r="K871" s="59"/>
      <c r="L871" s="59"/>
      <c r="M871" s="59"/>
      <c r="N871" s="59"/>
      <c r="O871" s="59"/>
      <c r="P871" s="59"/>
      <c r="Q871" s="59"/>
      <c r="R871" s="59"/>
      <c r="S871" s="59"/>
      <c r="T871" s="59"/>
      <c r="U871" s="59"/>
      <c r="V871" s="59"/>
      <c r="W871" s="59"/>
      <c r="X871" s="59"/>
      <c r="Y871" s="59"/>
      <c r="Z871" s="59"/>
      <c r="AA871" s="59"/>
    </row>
    <row r="872" spans="1:27">
      <c r="A872" s="91"/>
      <c r="B872" s="92"/>
      <c r="C872" s="59"/>
      <c r="D872" s="92"/>
      <c r="E872" s="92"/>
      <c r="F872" s="59"/>
      <c r="G872" s="59"/>
      <c r="H872" s="59"/>
      <c r="I872" s="59"/>
      <c r="J872" s="59"/>
      <c r="K872" s="59"/>
      <c r="L872" s="59"/>
      <c r="M872" s="59"/>
      <c r="N872" s="59"/>
      <c r="O872" s="59"/>
      <c r="P872" s="59"/>
      <c r="Q872" s="59"/>
      <c r="R872" s="59"/>
      <c r="S872" s="59"/>
      <c r="T872" s="59"/>
      <c r="U872" s="59"/>
      <c r="V872" s="59"/>
      <c r="W872" s="59"/>
      <c r="X872" s="59"/>
      <c r="Y872" s="59"/>
      <c r="Z872" s="59"/>
      <c r="AA872" s="59"/>
    </row>
    <row r="873" spans="1:27">
      <c r="A873" s="91"/>
      <c r="B873" s="92"/>
      <c r="C873" s="59"/>
      <c r="D873" s="92"/>
      <c r="E873" s="92"/>
      <c r="F873" s="59"/>
      <c r="G873" s="59"/>
      <c r="H873" s="59"/>
      <c r="I873" s="59"/>
      <c r="J873" s="59"/>
      <c r="K873" s="59"/>
      <c r="L873" s="59"/>
      <c r="M873" s="59"/>
      <c r="N873" s="59"/>
      <c r="O873" s="59"/>
      <c r="P873" s="59"/>
      <c r="Q873" s="59"/>
      <c r="R873" s="59"/>
      <c r="S873" s="59"/>
      <c r="T873" s="59"/>
      <c r="U873" s="59"/>
      <c r="V873" s="59"/>
      <c r="W873" s="59"/>
      <c r="X873" s="59"/>
      <c r="Y873" s="59"/>
      <c r="Z873" s="59"/>
      <c r="AA873" s="59"/>
    </row>
    <row r="874" spans="1:27">
      <c r="A874" s="91"/>
      <c r="B874" s="92"/>
      <c r="C874" s="59"/>
      <c r="D874" s="92"/>
      <c r="E874" s="92"/>
      <c r="F874" s="59"/>
      <c r="G874" s="59"/>
      <c r="H874" s="59"/>
      <c r="I874" s="59"/>
      <c r="J874" s="59"/>
      <c r="K874" s="59"/>
      <c r="L874" s="59"/>
      <c r="M874" s="59"/>
      <c r="N874" s="59"/>
      <c r="O874" s="59"/>
      <c r="P874" s="59"/>
      <c r="Q874" s="59"/>
      <c r="R874" s="59"/>
      <c r="S874" s="59"/>
      <c r="T874" s="59"/>
      <c r="U874" s="59"/>
      <c r="V874" s="59"/>
      <c r="W874" s="59"/>
      <c r="X874" s="59"/>
      <c r="Y874" s="59"/>
      <c r="Z874" s="59"/>
      <c r="AA874" s="59"/>
    </row>
    <row r="875" spans="1:27">
      <c r="A875" s="91"/>
      <c r="B875" s="92"/>
      <c r="C875" s="59"/>
      <c r="D875" s="92"/>
      <c r="E875" s="92"/>
      <c r="F875" s="59"/>
      <c r="G875" s="59"/>
      <c r="H875" s="59"/>
      <c r="I875" s="59"/>
      <c r="J875" s="59"/>
      <c r="K875" s="59"/>
      <c r="L875" s="59"/>
      <c r="M875" s="59"/>
      <c r="N875" s="59"/>
      <c r="O875" s="59"/>
      <c r="P875" s="59"/>
      <c r="Q875" s="59"/>
      <c r="R875" s="59"/>
      <c r="S875" s="59"/>
      <c r="T875" s="59"/>
      <c r="U875" s="59"/>
      <c r="V875" s="59"/>
      <c r="W875" s="59"/>
      <c r="X875" s="59"/>
      <c r="Y875" s="59"/>
      <c r="Z875" s="59"/>
      <c r="AA875" s="59"/>
    </row>
    <row r="876" spans="1:27">
      <c r="A876" s="91"/>
      <c r="B876" s="92"/>
      <c r="C876" s="59"/>
      <c r="D876" s="92"/>
      <c r="E876" s="92"/>
      <c r="F876" s="59"/>
      <c r="G876" s="59"/>
      <c r="H876" s="59"/>
      <c r="I876" s="59"/>
      <c r="J876" s="59"/>
      <c r="K876" s="59"/>
      <c r="L876" s="59"/>
      <c r="M876" s="59"/>
      <c r="N876" s="59"/>
      <c r="O876" s="59"/>
      <c r="P876" s="59"/>
      <c r="Q876" s="59"/>
      <c r="R876" s="59"/>
      <c r="S876" s="59"/>
      <c r="T876" s="59"/>
      <c r="U876" s="59"/>
      <c r="V876" s="59"/>
      <c r="W876" s="59"/>
      <c r="X876" s="59"/>
      <c r="Y876" s="59"/>
      <c r="Z876" s="59"/>
      <c r="AA876" s="59"/>
    </row>
    <row r="877" spans="1:27">
      <c r="A877" s="91"/>
      <c r="B877" s="92"/>
      <c r="C877" s="59"/>
      <c r="D877" s="92"/>
      <c r="E877" s="92"/>
      <c r="F877" s="59"/>
      <c r="G877" s="59"/>
      <c r="H877" s="59"/>
      <c r="I877" s="59"/>
      <c r="J877" s="59"/>
      <c r="K877" s="59"/>
      <c r="L877" s="59"/>
      <c r="M877" s="59"/>
      <c r="N877" s="59"/>
      <c r="O877" s="59"/>
      <c r="P877" s="59"/>
      <c r="Q877" s="59"/>
      <c r="R877" s="59"/>
      <c r="S877" s="59"/>
      <c r="T877" s="59"/>
      <c r="U877" s="59"/>
      <c r="V877" s="59"/>
      <c r="W877" s="59"/>
      <c r="X877" s="59"/>
      <c r="Y877" s="59"/>
      <c r="Z877" s="59"/>
      <c r="AA877" s="59"/>
    </row>
    <row r="878" spans="1:27">
      <c r="A878" s="91"/>
      <c r="B878" s="92"/>
      <c r="C878" s="59"/>
      <c r="D878" s="92"/>
      <c r="E878" s="92"/>
      <c r="F878" s="59"/>
      <c r="G878" s="59"/>
      <c r="H878" s="59"/>
      <c r="I878" s="59"/>
      <c r="J878" s="59"/>
      <c r="K878" s="59"/>
      <c r="L878" s="59"/>
      <c r="M878" s="59"/>
      <c r="N878" s="59"/>
      <c r="O878" s="59"/>
      <c r="P878" s="59"/>
      <c r="Q878" s="59"/>
      <c r="R878" s="59"/>
      <c r="S878" s="59"/>
      <c r="T878" s="59"/>
      <c r="U878" s="59"/>
      <c r="V878" s="59"/>
      <c r="W878" s="59"/>
      <c r="X878" s="59"/>
      <c r="Y878" s="59"/>
      <c r="Z878" s="59"/>
      <c r="AA878" s="59"/>
    </row>
    <row r="879" spans="1:27">
      <c r="A879" s="91"/>
      <c r="B879" s="92"/>
      <c r="C879" s="59"/>
      <c r="D879" s="92"/>
      <c r="E879" s="92"/>
      <c r="F879" s="59"/>
      <c r="G879" s="59"/>
      <c r="H879" s="59"/>
      <c r="I879" s="59"/>
      <c r="J879" s="59"/>
      <c r="K879" s="59"/>
      <c r="L879" s="59"/>
      <c r="M879" s="59"/>
      <c r="N879" s="59"/>
      <c r="O879" s="59"/>
      <c r="P879" s="59"/>
      <c r="Q879" s="59"/>
      <c r="R879" s="59"/>
      <c r="S879" s="59"/>
      <c r="T879" s="59"/>
      <c r="U879" s="59"/>
      <c r="V879" s="59"/>
      <c r="W879" s="59"/>
      <c r="X879" s="59"/>
      <c r="Y879" s="59"/>
      <c r="Z879" s="59"/>
      <c r="AA879" s="59"/>
    </row>
    <row r="880" spans="1:27">
      <c r="A880" s="91"/>
      <c r="B880" s="92"/>
      <c r="C880" s="59"/>
      <c r="D880" s="92"/>
      <c r="E880" s="92"/>
      <c r="F880" s="59"/>
      <c r="G880" s="59"/>
      <c r="H880" s="59"/>
      <c r="I880" s="59"/>
      <c r="J880" s="59"/>
      <c r="K880" s="59"/>
      <c r="L880" s="59"/>
      <c r="M880" s="59"/>
      <c r="N880" s="59"/>
      <c r="O880" s="59"/>
      <c r="P880" s="59"/>
      <c r="Q880" s="59"/>
      <c r="R880" s="59"/>
      <c r="S880" s="59"/>
      <c r="T880" s="59"/>
      <c r="U880" s="59"/>
      <c r="V880" s="59"/>
      <c r="W880" s="59"/>
      <c r="X880" s="59"/>
      <c r="Y880" s="59"/>
      <c r="Z880" s="59"/>
      <c r="AA880" s="59"/>
    </row>
    <row r="881" spans="1:27">
      <c r="A881" s="91"/>
      <c r="B881" s="92"/>
      <c r="C881" s="59"/>
      <c r="D881" s="92"/>
      <c r="E881" s="92"/>
      <c r="F881" s="59"/>
      <c r="G881" s="59"/>
      <c r="H881" s="59"/>
      <c r="I881" s="59"/>
      <c r="J881" s="59"/>
      <c r="K881" s="59"/>
      <c r="L881" s="59"/>
      <c r="M881" s="59"/>
      <c r="N881" s="59"/>
      <c r="O881" s="59"/>
      <c r="P881" s="59"/>
      <c r="Q881" s="59"/>
      <c r="R881" s="59"/>
      <c r="S881" s="59"/>
      <c r="T881" s="59"/>
      <c r="U881" s="59"/>
      <c r="V881" s="59"/>
      <c r="W881" s="59"/>
      <c r="X881" s="59"/>
      <c r="Y881" s="59"/>
      <c r="Z881" s="59"/>
      <c r="AA881" s="59"/>
    </row>
    <row r="882" spans="1:27">
      <c r="A882" s="91"/>
      <c r="B882" s="92"/>
      <c r="C882" s="59"/>
      <c r="D882" s="92"/>
      <c r="E882" s="92"/>
      <c r="F882" s="59"/>
      <c r="G882" s="59"/>
      <c r="H882" s="59"/>
      <c r="I882" s="59"/>
      <c r="J882" s="59"/>
      <c r="K882" s="59"/>
      <c r="L882" s="59"/>
      <c r="M882" s="59"/>
      <c r="N882" s="59"/>
      <c r="O882" s="59"/>
      <c r="P882" s="59"/>
      <c r="Q882" s="59"/>
      <c r="R882" s="59"/>
      <c r="S882" s="59"/>
      <c r="T882" s="59"/>
      <c r="U882" s="59"/>
      <c r="V882" s="59"/>
      <c r="W882" s="59"/>
      <c r="X882" s="59"/>
      <c r="Y882" s="59"/>
      <c r="Z882" s="59"/>
      <c r="AA882" s="59"/>
    </row>
    <row r="883" spans="1:27">
      <c r="A883" s="91"/>
      <c r="B883" s="92"/>
      <c r="C883" s="59"/>
      <c r="D883" s="92"/>
      <c r="E883" s="92"/>
      <c r="F883" s="59"/>
      <c r="G883" s="59"/>
      <c r="H883" s="59"/>
      <c r="I883" s="59"/>
      <c r="J883" s="59"/>
      <c r="K883" s="59"/>
      <c r="L883" s="59"/>
      <c r="M883" s="59"/>
      <c r="N883" s="59"/>
      <c r="O883" s="59"/>
      <c r="P883" s="59"/>
      <c r="Q883" s="59"/>
      <c r="R883" s="59"/>
      <c r="S883" s="59"/>
      <c r="T883" s="59"/>
      <c r="U883" s="59"/>
      <c r="V883" s="59"/>
      <c r="W883" s="59"/>
      <c r="X883" s="59"/>
      <c r="Y883" s="59"/>
      <c r="Z883" s="59"/>
      <c r="AA883" s="59"/>
    </row>
    <row r="884" spans="1:27">
      <c r="A884" s="91"/>
      <c r="B884" s="92"/>
      <c r="C884" s="59"/>
      <c r="D884" s="92"/>
      <c r="E884" s="92"/>
      <c r="F884" s="59"/>
      <c r="G884" s="59"/>
      <c r="H884" s="59"/>
      <c r="I884" s="59"/>
      <c r="J884" s="59"/>
      <c r="K884" s="59"/>
      <c r="L884" s="59"/>
      <c r="M884" s="59"/>
      <c r="N884" s="59"/>
      <c r="O884" s="59"/>
      <c r="P884" s="59"/>
      <c r="Q884" s="59"/>
      <c r="R884" s="59"/>
      <c r="S884" s="59"/>
      <c r="T884" s="59"/>
      <c r="U884" s="59"/>
      <c r="V884" s="59"/>
      <c r="W884" s="59"/>
      <c r="X884" s="59"/>
      <c r="Y884" s="59"/>
      <c r="Z884" s="59"/>
      <c r="AA884" s="59"/>
    </row>
    <row r="885" spans="1:27">
      <c r="A885" s="91"/>
      <c r="B885" s="92"/>
      <c r="C885" s="59"/>
      <c r="D885" s="92"/>
      <c r="E885" s="92"/>
      <c r="F885" s="59"/>
      <c r="G885" s="59"/>
      <c r="H885" s="59"/>
      <c r="I885" s="59"/>
      <c r="J885" s="59"/>
      <c r="K885" s="59"/>
      <c r="L885" s="59"/>
      <c r="M885" s="59"/>
      <c r="N885" s="59"/>
      <c r="O885" s="59"/>
      <c r="P885" s="59"/>
      <c r="Q885" s="59"/>
      <c r="R885" s="59"/>
      <c r="S885" s="59"/>
      <c r="T885" s="59"/>
      <c r="U885" s="59"/>
      <c r="V885" s="59"/>
      <c r="W885" s="59"/>
      <c r="X885" s="59"/>
      <c r="Y885" s="59"/>
      <c r="Z885" s="59"/>
      <c r="AA885" s="59"/>
    </row>
    <row r="886" spans="1:27">
      <c r="A886" s="91"/>
      <c r="B886" s="92"/>
      <c r="C886" s="59"/>
      <c r="D886" s="92"/>
      <c r="E886" s="92"/>
      <c r="F886" s="59"/>
      <c r="G886" s="59"/>
      <c r="H886" s="59"/>
      <c r="I886" s="59"/>
      <c r="J886" s="59"/>
      <c r="K886" s="59"/>
      <c r="L886" s="59"/>
      <c r="M886" s="59"/>
      <c r="N886" s="59"/>
      <c r="O886" s="59"/>
      <c r="P886" s="59"/>
      <c r="Q886" s="59"/>
      <c r="R886" s="59"/>
      <c r="S886" s="59"/>
      <c r="T886" s="59"/>
      <c r="U886" s="59"/>
      <c r="V886" s="59"/>
      <c r="W886" s="59"/>
      <c r="X886" s="59"/>
      <c r="Y886" s="59"/>
      <c r="Z886" s="59"/>
      <c r="AA886" s="59"/>
    </row>
    <row r="887" spans="1:27">
      <c r="A887" s="91"/>
      <c r="B887" s="92"/>
      <c r="C887" s="59"/>
      <c r="D887" s="92"/>
      <c r="E887" s="92"/>
      <c r="F887" s="59"/>
      <c r="G887" s="59"/>
      <c r="H887" s="59"/>
      <c r="I887" s="59"/>
      <c r="J887" s="59"/>
      <c r="K887" s="59"/>
      <c r="L887" s="59"/>
      <c r="M887" s="59"/>
      <c r="N887" s="59"/>
      <c r="O887" s="59"/>
      <c r="P887" s="59"/>
      <c r="Q887" s="59"/>
      <c r="R887" s="59"/>
      <c r="S887" s="59"/>
      <c r="T887" s="59"/>
      <c r="U887" s="59"/>
      <c r="V887" s="59"/>
      <c r="W887" s="59"/>
      <c r="X887" s="59"/>
      <c r="Y887" s="59"/>
      <c r="Z887" s="59"/>
      <c r="AA887" s="59"/>
    </row>
    <row r="888" spans="1:27">
      <c r="A888" s="91"/>
      <c r="B888" s="92"/>
      <c r="C888" s="59"/>
      <c r="D888" s="92"/>
      <c r="E888" s="92"/>
      <c r="F888" s="59"/>
      <c r="G888" s="59"/>
      <c r="H888" s="59"/>
      <c r="I888" s="59"/>
      <c r="J888" s="59"/>
      <c r="K888" s="59"/>
      <c r="L888" s="59"/>
      <c r="M888" s="59"/>
      <c r="N888" s="59"/>
      <c r="O888" s="59"/>
      <c r="P888" s="59"/>
      <c r="Q888" s="59"/>
      <c r="R888" s="59"/>
      <c r="S888" s="59"/>
      <c r="T888" s="59"/>
      <c r="U888" s="59"/>
      <c r="V888" s="59"/>
      <c r="W888" s="59"/>
      <c r="X888" s="59"/>
      <c r="Y888" s="59"/>
      <c r="Z888" s="59"/>
      <c r="AA888" s="59"/>
    </row>
    <row r="889" spans="1:27">
      <c r="A889" s="91"/>
      <c r="B889" s="92"/>
      <c r="C889" s="59"/>
      <c r="D889" s="92"/>
      <c r="E889" s="92"/>
      <c r="F889" s="59"/>
      <c r="G889" s="59"/>
      <c r="H889" s="59"/>
      <c r="I889" s="59"/>
      <c r="J889" s="59"/>
      <c r="K889" s="59"/>
      <c r="L889" s="59"/>
      <c r="M889" s="59"/>
      <c r="N889" s="59"/>
      <c r="O889" s="59"/>
      <c r="P889" s="59"/>
      <c r="Q889" s="59"/>
      <c r="R889" s="59"/>
      <c r="S889" s="59"/>
      <c r="T889" s="59"/>
      <c r="U889" s="59"/>
      <c r="V889" s="59"/>
      <c r="W889" s="59"/>
      <c r="X889" s="59"/>
      <c r="Y889" s="59"/>
      <c r="Z889" s="59"/>
      <c r="AA889" s="59"/>
    </row>
    <row r="890" spans="1:27">
      <c r="A890" s="91"/>
      <c r="B890" s="92"/>
      <c r="C890" s="59"/>
      <c r="D890" s="92"/>
      <c r="E890" s="92"/>
      <c r="F890" s="59"/>
      <c r="G890" s="59"/>
      <c r="H890" s="59"/>
      <c r="I890" s="59"/>
      <c r="J890" s="59"/>
      <c r="K890" s="59"/>
      <c r="L890" s="59"/>
      <c r="M890" s="59"/>
      <c r="N890" s="59"/>
      <c r="O890" s="59"/>
      <c r="P890" s="59"/>
      <c r="Q890" s="59"/>
      <c r="R890" s="59"/>
      <c r="S890" s="59"/>
      <c r="T890" s="59"/>
      <c r="U890" s="59"/>
      <c r="V890" s="59"/>
      <c r="W890" s="59"/>
      <c r="X890" s="59"/>
      <c r="Y890" s="59"/>
      <c r="Z890" s="59"/>
      <c r="AA890" s="59"/>
    </row>
    <row r="891" spans="1:27">
      <c r="A891" s="91"/>
      <c r="B891" s="92"/>
      <c r="C891" s="59"/>
      <c r="D891" s="92"/>
      <c r="E891" s="92"/>
      <c r="F891" s="59"/>
      <c r="G891" s="59"/>
      <c r="H891" s="59"/>
      <c r="I891" s="59"/>
      <c r="J891" s="59"/>
      <c r="K891" s="59"/>
      <c r="L891" s="59"/>
      <c r="M891" s="59"/>
      <c r="N891" s="59"/>
      <c r="O891" s="59"/>
      <c r="P891" s="59"/>
      <c r="Q891" s="59"/>
      <c r="R891" s="59"/>
      <c r="S891" s="59"/>
      <c r="T891" s="59"/>
      <c r="U891" s="59"/>
      <c r="V891" s="59"/>
      <c r="W891" s="59"/>
      <c r="X891" s="59"/>
      <c r="Y891" s="59"/>
      <c r="Z891" s="59"/>
      <c r="AA891" s="59"/>
    </row>
    <row r="892" spans="1:27">
      <c r="A892" s="91"/>
      <c r="B892" s="92"/>
      <c r="C892" s="59"/>
      <c r="D892" s="92"/>
      <c r="E892" s="92"/>
      <c r="F892" s="59"/>
      <c r="G892" s="59"/>
      <c r="H892" s="59"/>
      <c r="I892" s="59"/>
      <c r="J892" s="59"/>
      <c r="K892" s="59"/>
      <c r="L892" s="59"/>
      <c r="M892" s="59"/>
      <c r="N892" s="59"/>
      <c r="O892" s="59"/>
      <c r="P892" s="59"/>
      <c r="Q892" s="59"/>
      <c r="R892" s="59"/>
      <c r="S892" s="59"/>
      <c r="T892" s="59"/>
      <c r="U892" s="59"/>
      <c r="V892" s="59"/>
      <c r="W892" s="59"/>
      <c r="X892" s="59"/>
      <c r="Y892" s="59"/>
      <c r="Z892" s="59"/>
      <c r="AA892" s="59"/>
    </row>
    <row r="893" spans="1:27">
      <c r="A893" s="91"/>
      <c r="B893" s="92"/>
      <c r="C893" s="59"/>
      <c r="D893" s="92"/>
      <c r="E893" s="92"/>
      <c r="F893" s="59"/>
      <c r="G893" s="59"/>
      <c r="H893" s="59"/>
      <c r="I893" s="59"/>
      <c r="J893" s="59"/>
      <c r="K893" s="59"/>
      <c r="L893" s="59"/>
      <c r="M893" s="59"/>
      <c r="N893" s="59"/>
      <c r="O893" s="59"/>
      <c r="P893" s="59"/>
      <c r="Q893" s="59"/>
      <c r="R893" s="59"/>
      <c r="S893" s="59"/>
      <c r="T893" s="59"/>
      <c r="U893" s="59"/>
      <c r="V893" s="59"/>
      <c r="W893" s="59"/>
      <c r="X893" s="59"/>
      <c r="Y893" s="59"/>
      <c r="Z893" s="59"/>
      <c r="AA893" s="59"/>
    </row>
    <row r="894" spans="1:27">
      <c r="A894" s="91"/>
      <c r="B894" s="92"/>
      <c r="C894" s="59"/>
      <c r="D894" s="92"/>
      <c r="E894" s="92"/>
      <c r="F894" s="59"/>
      <c r="G894" s="59"/>
      <c r="H894" s="59"/>
      <c r="I894" s="59"/>
      <c r="J894" s="59"/>
      <c r="K894" s="59"/>
      <c r="L894" s="59"/>
      <c r="M894" s="59"/>
      <c r="N894" s="59"/>
      <c r="O894" s="59"/>
      <c r="P894" s="59"/>
      <c r="Q894" s="59"/>
      <c r="R894" s="59"/>
      <c r="S894" s="59"/>
      <c r="T894" s="59"/>
      <c r="U894" s="59"/>
      <c r="V894" s="59"/>
      <c r="W894" s="59"/>
      <c r="X894" s="59"/>
      <c r="Y894" s="59"/>
      <c r="Z894" s="59"/>
      <c r="AA894" s="59"/>
    </row>
    <row r="895" spans="1:27">
      <c r="A895" s="91"/>
      <c r="B895" s="92"/>
      <c r="C895" s="59"/>
      <c r="D895" s="92"/>
      <c r="E895" s="92"/>
      <c r="F895" s="59"/>
      <c r="G895" s="59"/>
      <c r="H895" s="59"/>
      <c r="I895" s="59"/>
      <c r="J895" s="59"/>
      <c r="K895" s="59"/>
      <c r="L895" s="59"/>
      <c r="M895" s="59"/>
      <c r="N895" s="59"/>
      <c r="O895" s="59"/>
      <c r="P895" s="59"/>
      <c r="Q895" s="59"/>
      <c r="R895" s="59"/>
      <c r="S895" s="59"/>
      <c r="T895" s="59"/>
      <c r="U895" s="59"/>
      <c r="V895" s="59"/>
      <c r="W895" s="59"/>
      <c r="X895" s="59"/>
      <c r="Y895" s="59"/>
      <c r="Z895" s="59"/>
      <c r="AA895" s="59"/>
    </row>
    <row r="896" spans="1:27">
      <c r="A896" s="91"/>
      <c r="B896" s="92"/>
      <c r="C896" s="59"/>
      <c r="D896" s="92"/>
      <c r="E896" s="92"/>
      <c r="F896" s="59"/>
      <c r="G896" s="59"/>
      <c r="H896" s="59"/>
      <c r="I896" s="59"/>
      <c r="J896" s="59"/>
      <c r="K896" s="59"/>
      <c r="L896" s="59"/>
      <c r="M896" s="59"/>
      <c r="N896" s="59"/>
      <c r="O896" s="59"/>
      <c r="P896" s="59"/>
      <c r="Q896" s="59"/>
      <c r="R896" s="59"/>
      <c r="S896" s="59"/>
      <c r="T896" s="59"/>
      <c r="U896" s="59"/>
      <c r="V896" s="59"/>
      <c r="W896" s="59"/>
      <c r="X896" s="59"/>
      <c r="Y896" s="59"/>
      <c r="Z896" s="59"/>
      <c r="AA896" s="59"/>
    </row>
    <row r="897" spans="1:27">
      <c r="A897" s="91"/>
      <c r="B897" s="92"/>
      <c r="C897" s="59"/>
      <c r="D897" s="92"/>
      <c r="E897" s="92"/>
      <c r="F897" s="59"/>
      <c r="G897" s="59"/>
      <c r="H897" s="59"/>
      <c r="I897" s="59"/>
      <c r="J897" s="59"/>
      <c r="K897" s="59"/>
      <c r="L897" s="59"/>
      <c r="M897" s="59"/>
      <c r="N897" s="59"/>
      <c r="O897" s="59"/>
      <c r="P897" s="59"/>
      <c r="Q897" s="59"/>
      <c r="R897" s="59"/>
      <c r="S897" s="59"/>
      <c r="T897" s="59"/>
      <c r="U897" s="59"/>
      <c r="V897" s="59"/>
      <c r="W897" s="59"/>
      <c r="X897" s="59"/>
      <c r="Y897" s="59"/>
      <c r="Z897" s="59"/>
      <c r="AA897" s="59"/>
    </row>
    <row r="898" spans="1:27">
      <c r="A898" s="91"/>
      <c r="B898" s="92"/>
      <c r="C898" s="59"/>
      <c r="D898" s="92"/>
      <c r="E898" s="92"/>
      <c r="F898" s="59"/>
      <c r="G898" s="59"/>
      <c r="H898" s="59"/>
      <c r="I898" s="59"/>
      <c r="J898" s="59"/>
      <c r="K898" s="59"/>
      <c r="L898" s="59"/>
      <c r="M898" s="59"/>
      <c r="N898" s="59"/>
      <c r="O898" s="59"/>
      <c r="P898" s="59"/>
      <c r="Q898" s="59"/>
      <c r="R898" s="59"/>
      <c r="S898" s="59"/>
      <c r="T898" s="59"/>
      <c r="U898" s="59"/>
      <c r="V898" s="59"/>
      <c r="W898" s="59"/>
      <c r="X898" s="59"/>
      <c r="Y898" s="59"/>
      <c r="Z898" s="59"/>
      <c r="AA898" s="59"/>
    </row>
    <row r="899" spans="1:27">
      <c r="A899" s="91"/>
      <c r="B899" s="92"/>
      <c r="C899" s="59"/>
      <c r="D899" s="92"/>
      <c r="E899" s="92"/>
      <c r="F899" s="59"/>
      <c r="G899" s="59"/>
      <c r="H899" s="59"/>
      <c r="I899" s="59"/>
      <c r="J899" s="59"/>
      <c r="K899" s="59"/>
      <c r="L899" s="59"/>
      <c r="M899" s="59"/>
      <c r="N899" s="59"/>
      <c r="O899" s="59"/>
      <c r="P899" s="59"/>
      <c r="Q899" s="59"/>
      <c r="R899" s="59"/>
      <c r="S899" s="59"/>
      <c r="T899" s="59"/>
      <c r="U899" s="59"/>
      <c r="V899" s="59"/>
      <c r="W899" s="59"/>
      <c r="X899" s="59"/>
      <c r="Y899" s="59"/>
      <c r="Z899" s="59"/>
      <c r="AA899" s="59"/>
    </row>
    <row r="900" spans="1:27">
      <c r="A900" s="91"/>
      <c r="B900" s="92"/>
      <c r="C900" s="59"/>
      <c r="D900" s="92"/>
      <c r="E900" s="92"/>
      <c r="F900" s="59"/>
      <c r="G900" s="59"/>
      <c r="H900" s="59"/>
      <c r="I900" s="59"/>
      <c r="J900" s="59"/>
      <c r="K900" s="59"/>
      <c r="L900" s="59"/>
      <c r="M900" s="59"/>
      <c r="N900" s="59"/>
      <c r="O900" s="59"/>
      <c r="P900" s="59"/>
      <c r="Q900" s="59"/>
      <c r="R900" s="59"/>
      <c r="S900" s="59"/>
      <c r="T900" s="59"/>
      <c r="U900" s="59"/>
      <c r="V900" s="59"/>
      <c r="W900" s="59"/>
      <c r="X900" s="59"/>
      <c r="Y900" s="59"/>
      <c r="Z900" s="59"/>
      <c r="AA900" s="59"/>
    </row>
    <row r="901" spans="1:27">
      <c r="A901" s="91"/>
      <c r="B901" s="92"/>
      <c r="C901" s="59"/>
      <c r="D901" s="92"/>
      <c r="E901" s="92"/>
      <c r="F901" s="59"/>
      <c r="G901" s="59"/>
      <c r="H901" s="59"/>
      <c r="I901" s="59"/>
      <c r="J901" s="59"/>
      <c r="K901" s="59"/>
      <c r="L901" s="59"/>
      <c r="M901" s="59"/>
      <c r="N901" s="59"/>
      <c r="O901" s="59"/>
      <c r="P901" s="59"/>
      <c r="Q901" s="59"/>
      <c r="R901" s="59"/>
      <c r="S901" s="59"/>
      <c r="T901" s="59"/>
      <c r="U901" s="59"/>
      <c r="V901" s="59"/>
      <c r="W901" s="59"/>
      <c r="X901" s="59"/>
      <c r="Y901" s="59"/>
      <c r="Z901" s="59"/>
      <c r="AA901" s="59"/>
    </row>
    <row r="902" spans="1:27">
      <c r="A902" s="91"/>
      <c r="B902" s="92"/>
      <c r="C902" s="59"/>
      <c r="D902" s="92"/>
      <c r="E902" s="92"/>
      <c r="F902" s="59"/>
      <c r="G902" s="59"/>
      <c r="H902" s="59"/>
      <c r="I902" s="59"/>
      <c r="J902" s="59"/>
      <c r="K902" s="59"/>
      <c r="L902" s="59"/>
      <c r="M902" s="59"/>
      <c r="N902" s="59"/>
      <c r="O902" s="59"/>
      <c r="P902" s="59"/>
      <c r="Q902" s="59"/>
      <c r="R902" s="59"/>
      <c r="S902" s="59"/>
      <c r="T902" s="59"/>
      <c r="U902" s="59"/>
      <c r="V902" s="59"/>
      <c r="W902" s="59"/>
      <c r="X902" s="59"/>
      <c r="Y902" s="59"/>
      <c r="Z902" s="59"/>
      <c r="AA902" s="59"/>
    </row>
    <row r="903" spans="1:27">
      <c r="A903" s="91"/>
      <c r="B903" s="92"/>
      <c r="C903" s="59"/>
      <c r="D903" s="92"/>
      <c r="E903" s="92"/>
      <c r="F903" s="59"/>
      <c r="G903" s="59"/>
      <c r="H903" s="59"/>
      <c r="I903" s="59"/>
      <c r="J903" s="59"/>
      <c r="K903" s="59"/>
      <c r="L903" s="59"/>
      <c r="M903" s="59"/>
      <c r="N903" s="59"/>
      <c r="O903" s="59"/>
      <c r="P903" s="59"/>
      <c r="Q903" s="59"/>
      <c r="R903" s="59"/>
      <c r="S903" s="59"/>
      <c r="T903" s="59"/>
      <c r="U903" s="59"/>
      <c r="V903" s="59"/>
      <c r="W903" s="59"/>
      <c r="X903" s="59"/>
      <c r="Y903" s="59"/>
      <c r="Z903" s="59"/>
      <c r="AA903" s="59"/>
    </row>
    <row r="904" spans="1:27">
      <c r="A904" s="91"/>
      <c r="B904" s="92"/>
      <c r="C904" s="59"/>
      <c r="D904" s="92"/>
      <c r="E904" s="92"/>
      <c r="F904" s="59"/>
      <c r="G904" s="59"/>
      <c r="H904" s="59"/>
      <c r="I904" s="59"/>
      <c r="J904" s="59"/>
      <c r="K904" s="59"/>
      <c r="L904" s="59"/>
      <c r="M904" s="59"/>
      <c r="N904" s="59"/>
      <c r="O904" s="59"/>
      <c r="P904" s="59"/>
      <c r="Q904" s="59"/>
      <c r="R904" s="59"/>
      <c r="S904" s="59"/>
      <c r="T904" s="59"/>
      <c r="U904" s="59"/>
      <c r="V904" s="59"/>
      <c r="W904" s="59"/>
      <c r="X904" s="59"/>
      <c r="Y904" s="59"/>
      <c r="Z904" s="59"/>
      <c r="AA904" s="59"/>
    </row>
    <row r="905" spans="1:27">
      <c r="A905" s="91"/>
      <c r="B905" s="92"/>
      <c r="C905" s="59"/>
      <c r="D905" s="92"/>
      <c r="E905" s="92"/>
      <c r="F905" s="59"/>
      <c r="G905" s="59"/>
      <c r="H905" s="59"/>
      <c r="I905" s="59"/>
      <c r="J905" s="59"/>
      <c r="K905" s="59"/>
      <c r="L905" s="59"/>
      <c r="M905" s="59"/>
      <c r="N905" s="59"/>
      <c r="O905" s="59"/>
      <c r="P905" s="59"/>
      <c r="Q905" s="59"/>
      <c r="R905" s="59"/>
      <c r="S905" s="59"/>
      <c r="T905" s="59"/>
      <c r="U905" s="59"/>
      <c r="V905" s="59"/>
      <c r="W905" s="59"/>
      <c r="X905" s="59"/>
      <c r="Y905" s="59"/>
      <c r="Z905" s="59"/>
      <c r="AA905" s="59"/>
    </row>
    <row r="906" spans="1:27">
      <c r="A906" s="91"/>
      <c r="B906" s="92"/>
      <c r="C906" s="59"/>
      <c r="D906" s="92"/>
      <c r="E906" s="92"/>
      <c r="F906" s="59"/>
      <c r="G906" s="59"/>
      <c r="H906" s="59"/>
      <c r="I906" s="59"/>
      <c r="J906" s="59"/>
      <c r="K906" s="59"/>
      <c r="L906" s="59"/>
      <c r="M906" s="59"/>
      <c r="N906" s="59"/>
      <c r="O906" s="59"/>
      <c r="P906" s="59"/>
      <c r="Q906" s="59"/>
      <c r="R906" s="59"/>
      <c r="S906" s="59"/>
      <c r="T906" s="59"/>
      <c r="U906" s="59"/>
      <c r="V906" s="59"/>
      <c r="W906" s="59"/>
      <c r="X906" s="59"/>
      <c r="Y906" s="59"/>
      <c r="Z906" s="59"/>
      <c r="AA906" s="59"/>
    </row>
    <row r="907" spans="1:27">
      <c r="A907" s="91"/>
      <c r="B907" s="92"/>
      <c r="C907" s="59"/>
      <c r="D907" s="92"/>
      <c r="E907" s="92"/>
      <c r="F907" s="59"/>
      <c r="G907" s="59"/>
      <c r="H907" s="59"/>
      <c r="I907" s="59"/>
      <c r="J907" s="59"/>
      <c r="K907" s="59"/>
      <c r="L907" s="59"/>
      <c r="M907" s="59"/>
      <c r="N907" s="59"/>
      <c r="O907" s="59"/>
      <c r="P907" s="59"/>
      <c r="Q907" s="59"/>
      <c r="R907" s="59"/>
      <c r="S907" s="59"/>
      <c r="T907" s="59"/>
      <c r="U907" s="59"/>
      <c r="V907" s="59"/>
      <c r="W907" s="59"/>
      <c r="X907" s="59"/>
      <c r="Y907" s="59"/>
      <c r="Z907" s="59"/>
      <c r="AA907" s="59"/>
    </row>
    <row r="908" spans="1:27">
      <c r="A908" s="91"/>
      <c r="B908" s="92"/>
      <c r="C908" s="59"/>
      <c r="D908" s="92"/>
      <c r="E908" s="92"/>
      <c r="F908" s="59"/>
      <c r="G908" s="59"/>
      <c r="H908" s="59"/>
      <c r="I908" s="59"/>
      <c r="J908" s="59"/>
      <c r="K908" s="59"/>
      <c r="L908" s="59"/>
      <c r="M908" s="59"/>
      <c r="N908" s="59"/>
      <c r="O908" s="59"/>
      <c r="P908" s="59"/>
      <c r="Q908" s="59"/>
      <c r="R908" s="59"/>
      <c r="S908" s="59"/>
      <c r="T908" s="59"/>
      <c r="U908" s="59"/>
      <c r="V908" s="59"/>
      <c r="W908" s="59"/>
      <c r="X908" s="59"/>
      <c r="Y908" s="59"/>
      <c r="Z908" s="59"/>
      <c r="AA908" s="59"/>
    </row>
    <row r="909" spans="1:27">
      <c r="A909" s="91"/>
      <c r="B909" s="92"/>
      <c r="C909" s="59"/>
      <c r="D909" s="92"/>
      <c r="E909" s="92"/>
      <c r="F909" s="59"/>
      <c r="G909" s="59"/>
      <c r="H909" s="59"/>
      <c r="I909" s="59"/>
      <c r="J909" s="59"/>
      <c r="K909" s="59"/>
      <c r="L909" s="59"/>
      <c r="M909" s="59"/>
      <c r="N909" s="59"/>
      <c r="O909" s="59"/>
      <c r="P909" s="59"/>
      <c r="Q909" s="59"/>
      <c r="R909" s="59"/>
      <c r="S909" s="59"/>
      <c r="T909" s="59"/>
      <c r="U909" s="59"/>
      <c r="V909" s="59"/>
      <c r="W909" s="59"/>
      <c r="X909" s="59"/>
      <c r="Y909" s="59"/>
      <c r="Z909" s="59"/>
      <c r="AA909" s="59"/>
    </row>
    <row r="910" spans="1:27">
      <c r="A910" s="91"/>
      <c r="B910" s="92"/>
      <c r="C910" s="59"/>
      <c r="D910" s="92"/>
      <c r="E910" s="92"/>
      <c r="F910" s="59"/>
      <c r="G910" s="59"/>
      <c r="H910" s="59"/>
      <c r="I910" s="59"/>
      <c r="J910" s="59"/>
      <c r="K910" s="59"/>
      <c r="L910" s="59"/>
      <c r="M910" s="59"/>
      <c r="N910" s="59"/>
      <c r="O910" s="59"/>
      <c r="P910" s="59"/>
      <c r="Q910" s="59"/>
      <c r="R910" s="59"/>
      <c r="S910" s="59"/>
      <c r="T910" s="59"/>
      <c r="U910" s="59"/>
      <c r="V910" s="59"/>
      <c r="W910" s="59"/>
      <c r="X910" s="59"/>
      <c r="Y910" s="59"/>
      <c r="Z910" s="59"/>
      <c r="AA910" s="59"/>
    </row>
    <row r="911" spans="1:27">
      <c r="A911" s="91"/>
      <c r="B911" s="92"/>
      <c r="C911" s="59"/>
      <c r="D911" s="92"/>
      <c r="E911" s="92"/>
      <c r="F911" s="59"/>
      <c r="G911" s="59"/>
      <c r="H911" s="59"/>
      <c r="I911" s="59"/>
      <c r="J911" s="59"/>
      <c r="K911" s="59"/>
      <c r="L911" s="59"/>
      <c r="M911" s="59"/>
      <c r="N911" s="59"/>
      <c r="O911" s="59"/>
      <c r="P911" s="59"/>
      <c r="Q911" s="59"/>
      <c r="R911" s="59"/>
      <c r="S911" s="59"/>
      <c r="T911" s="59"/>
      <c r="U911" s="59"/>
      <c r="V911" s="59"/>
      <c r="W911" s="59"/>
      <c r="X911" s="59"/>
      <c r="Y911" s="59"/>
      <c r="Z911" s="59"/>
      <c r="AA911" s="59"/>
    </row>
    <row r="912" spans="1:27">
      <c r="A912" s="91"/>
      <c r="B912" s="92"/>
      <c r="C912" s="59"/>
      <c r="D912" s="92"/>
      <c r="E912" s="92"/>
      <c r="F912" s="59"/>
      <c r="G912" s="59"/>
      <c r="H912" s="59"/>
      <c r="I912" s="59"/>
      <c r="J912" s="59"/>
      <c r="K912" s="59"/>
      <c r="L912" s="59"/>
      <c r="M912" s="59"/>
      <c r="N912" s="59"/>
      <c r="O912" s="59"/>
      <c r="P912" s="59"/>
      <c r="Q912" s="59"/>
      <c r="R912" s="59"/>
      <c r="S912" s="59"/>
      <c r="T912" s="59"/>
      <c r="U912" s="59"/>
      <c r="V912" s="59"/>
      <c r="W912" s="59"/>
      <c r="X912" s="59"/>
      <c r="Y912" s="59"/>
      <c r="Z912" s="59"/>
      <c r="AA912" s="59"/>
    </row>
    <row r="913" spans="1:27">
      <c r="A913" s="91"/>
      <c r="B913" s="92"/>
      <c r="C913" s="59"/>
      <c r="D913" s="92"/>
      <c r="E913" s="92"/>
      <c r="F913" s="59"/>
      <c r="G913" s="59"/>
      <c r="H913" s="59"/>
      <c r="I913" s="59"/>
      <c r="J913" s="59"/>
      <c r="K913" s="59"/>
      <c r="L913" s="59"/>
      <c r="M913" s="59"/>
      <c r="N913" s="59"/>
      <c r="O913" s="59"/>
      <c r="P913" s="59"/>
      <c r="Q913" s="59"/>
      <c r="R913" s="59"/>
      <c r="S913" s="59"/>
      <c r="T913" s="59"/>
      <c r="U913" s="59"/>
      <c r="V913" s="59"/>
      <c r="W913" s="59"/>
      <c r="X913" s="59"/>
      <c r="Y913" s="59"/>
      <c r="Z913" s="59"/>
      <c r="AA913" s="59"/>
    </row>
    <row r="914" spans="1:27">
      <c r="A914" s="91"/>
      <c r="B914" s="92"/>
      <c r="C914" s="59"/>
      <c r="D914" s="92"/>
      <c r="E914" s="92"/>
      <c r="F914" s="59"/>
      <c r="G914" s="59"/>
      <c r="H914" s="59"/>
      <c r="I914" s="59"/>
      <c r="J914" s="59"/>
      <c r="K914" s="59"/>
      <c r="L914" s="59"/>
      <c r="M914" s="59"/>
      <c r="N914" s="59"/>
      <c r="O914" s="59"/>
      <c r="P914" s="59"/>
      <c r="Q914" s="59"/>
      <c r="R914" s="59"/>
      <c r="S914" s="59"/>
      <c r="T914" s="59"/>
      <c r="U914" s="59"/>
      <c r="V914" s="59"/>
      <c r="W914" s="59"/>
      <c r="X914" s="59"/>
      <c r="Y914" s="59"/>
      <c r="Z914" s="59"/>
      <c r="AA914" s="59"/>
    </row>
    <row r="915" spans="1:27">
      <c r="A915" s="91"/>
      <c r="B915" s="92"/>
      <c r="C915" s="59"/>
      <c r="D915" s="92"/>
      <c r="E915" s="92"/>
      <c r="F915" s="59"/>
      <c r="G915" s="59"/>
      <c r="H915" s="59"/>
      <c r="I915" s="59"/>
      <c r="J915" s="59"/>
      <c r="K915" s="59"/>
      <c r="L915" s="59"/>
      <c r="M915" s="59"/>
      <c r="N915" s="59"/>
      <c r="O915" s="59"/>
      <c r="P915" s="59"/>
      <c r="Q915" s="59"/>
      <c r="R915" s="59"/>
      <c r="S915" s="59"/>
      <c r="T915" s="59"/>
      <c r="U915" s="59"/>
      <c r="V915" s="59"/>
      <c r="W915" s="59"/>
      <c r="X915" s="59"/>
      <c r="Y915" s="59"/>
      <c r="Z915" s="59"/>
      <c r="AA915" s="59"/>
    </row>
    <row r="916" spans="1:27">
      <c r="A916" s="91"/>
      <c r="B916" s="92"/>
      <c r="C916" s="59"/>
      <c r="D916" s="92"/>
      <c r="E916" s="92"/>
      <c r="F916" s="59"/>
      <c r="G916" s="59"/>
      <c r="H916" s="59"/>
      <c r="I916" s="59"/>
      <c r="J916" s="59"/>
      <c r="K916" s="59"/>
      <c r="L916" s="59"/>
      <c r="M916" s="59"/>
      <c r="N916" s="59"/>
      <c r="O916" s="59"/>
      <c r="P916" s="59"/>
      <c r="Q916" s="59"/>
      <c r="R916" s="59"/>
      <c r="S916" s="59"/>
      <c r="T916" s="59"/>
      <c r="U916" s="59"/>
      <c r="V916" s="59"/>
      <c r="W916" s="59"/>
      <c r="X916" s="59"/>
      <c r="Y916" s="59"/>
      <c r="Z916" s="59"/>
      <c r="AA916" s="59"/>
    </row>
    <row r="917" spans="1:27">
      <c r="A917" s="91"/>
      <c r="B917" s="92"/>
      <c r="C917" s="59"/>
      <c r="D917" s="92"/>
      <c r="E917" s="92"/>
      <c r="F917" s="59"/>
      <c r="G917" s="59"/>
      <c r="H917" s="59"/>
      <c r="I917" s="59"/>
      <c r="J917" s="59"/>
      <c r="K917" s="59"/>
      <c r="L917" s="59"/>
      <c r="M917" s="59"/>
      <c r="N917" s="59"/>
      <c r="O917" s="59"/>
      <c r="P917" s="59"/>
      <c r="Q917" s="59"/>
      <c r="R917" s="59"/>
      <c r="S917" s="59"/>
      <c r="T917" s="59"/>
      <c r="U917" s="59"/>
      <c r="V917" s="59"/>
      <c r="W917" s="59"/>
      <c r="X917" s="59"/>
      <c r="Y917" s="59"/>
      <c r="Z917" s="59"/>
      <c r="AA917" s="59"/>
    </row>
    <row r="918" spans="1:27">
      <c r="A918" s="91"/>
      <c r="B918" s="92"/>
      <c r="C918" s="59"/>
      <c r="D918" s="92"/>
      <c r="E918" s="92"/>
      <c r="F918" s="59"/>
      <c r="G918" s="59"/>
      <c r="H918" s="59"/>
      <c r="I918" s="59"/>
      <c r="J918" s="59"/>
      <c r="K918" s="59"/>
      <c r="L918" s="59"/>
      <c r="M918" s="59"/>
      <c r="N918" s="59"/>
      <c r="O918" s="59"/>
      <c r="P918" s="59"/>
      <c r="Q918" s="59"/>
      <c r="R918" s="59"/>
      <c r="S918" s="59"/>
      <c r="T918" s="59"/>
      <c r="U918" s="59"/>
      <c r="V918" s="59"/>
      <c r="W918" s="59"/>
      <c r="X918" s="59"/>
      <c r="Y918" s="59"/>
      <c r="Z918" s="59"/>
      <c r="AA918" s="59"/>
    </row>
    <row r="919" spans="1:27">
      <c r="A919" s="91"/>
      <c r="B919" s="92"/>
      <c r="C919" s="59"/>
      <c r="D919" s="92"/>
      <c r="E919" s="92"/>
      <c r="F919" s="59"/>
      <c r="G919" s="59"/>
      <c r="H919" s="59"/>
      <c r="I919" s="59"/>
      <c r="J919" s="59"/>
      <c r="K919" s="59"/>
      <c r="L919" s="59"/>
      <c r="M919" s="59"/>
      <c r="N919" s="59"/>
      <c r="O919" s="59"/>
      <c r="P919" s="59"/>
      <c r="Q919" s="59"/>
      <c r="R919" s="59"/>
      <c r="S919" s="59"/>
      <c r="T919" s="59"/>
      <c r="U919" s="59"/>
      <c r="V919" s="59"/>
      <c r="W919" s="59"/>
      <c r="X919" s="59"/>
      <c r="Y919" s="59"/>
      <c r="Z919" s="59"/>
      <c r="AA919" s="59"/>
    </row>
    <row r="920" spans="1:27">
      <c r="A920" s="91"/>
      <c r="B920" s="92"/>
      <c r="C920" s="59"/>
      <c r="D920" s="92"/>
      <c r="E920" s="92"/>
      <c r="F920" s="59"/>
      <c r="G920" s="59"/>
      <c r="H920" s="59"/>
      <c r="I920" s="59"/>
      <c r="J920" s="59"/>
      <c r="K920" s="59"/>
      <c r="L920" s="59"/>
      <c r="M920" s="59"/>
      <c r="N920" s="59"/>
      <c r="O920" s="59"/>
      <c r="P920" s="59"/>
      <c r="Q920" s="59"/>
      <c r="R920" s="59"/>
      <c r="S920" s="59"/>
      <c r="T920" s="59"/>
      <c r="U920" s="59"/>
      <c r="V920" s="59"/>
      <c r="W920" s="59"/>
      <c r="X920" s="59"/>
      <c r="Y920" s="59"/>
      <c r="Z920" s="59"/>
      <c r="AA920" s="59"/>
    </row>
    <row r="921" spans="1:27">
      <c r="A921" s="91"/>
      <c r="B921" s="92"/>
      <c r="C921" s="59"/>
      <c r="D921" s="92"/>
      <c r="E921" s="92"/>
      <c r="F921" s="59"/>
      <c r="G921" s="59"/>
      <c r="H921" s="59"/>
      <c r="I921" s="59"/>
      <c r="J921" s="59"/>
      <c r="K921" s="59"/>
      <c r="L921" s="59"/>
      <c r="M921" s="59"/>
      <c r="N921" s="59"/>
      <c r="O921" s="59"/>
      <c r="P921" s="59"/>
      <c r="Q921" s="59"/>
      <c r="R921" s="59"/>
      <c r="S921" s="59"/>
      <c r="T921" s="59"/>
      <c r="U921" s="59"/>
      <c r="V921" s="59"/>
      <c r="W921" s="59"/>
      <c r="X921" s="59"/>
      <c r="Y921" s="59"/>
      <c r="Z921" s="59"/>
      <c r="AA921" s="59"/>
    </row>
    <row r="922" spans="1:27">
      <c r="A922" s="91"/>
      <c r="B922" s="92"/>
      <c r="C922" s="59"/>
      <c r="D922" s="92"/>
      <c r="E922" s="92"/>
      <c r="F922" s="59"/>
      <c r="G922" s="59"/>
      <c r="H922" s="59"/>
      <c r="I922" s="59"/>
      <c r="J922" s="59"/>
      <c r="K922" s="59"/>
      <c r="L922" s="59"/>
      <c r="M922" s="59"/>
      <c r="N922" s="59"/>
      <c r="O922" s="59"/>
      <c r="P922" s="59"/>
      <c r="Q922" s="59"/>
      <c r="R922" s="59"/>
      <c r="S922" s="59"/>
      <c r="T922" s="59"/>
      <c r="U922" s="59"/>
      <c r="V922" s="59"/>
      <c r="W922" s="59"/>
      <c r="X922" s="59"/>
      <c r="Y922" s="59"/>
      <c r="Z922" s="59"/>
      <c r="AA922" s="59"/>
    </row>
    <row r="923" spans="1:27">
      <c r="A923" s="91"/>
      <c r="B923" s="92"/>
      <c r="C923" s="59"/>
      <c r="D923" s="92"/>
      <c r="E923" s="92"/>
      <c r="F923" s="59"/>
      <c r="G923" s="59"/>
      <c r="H923" s="59"/>
      <c r="I923" s="59"/>
      <c r="J923" s="59"/>
      <c r="K923" s="59"/>
      <c r="L923" s="59"/>
      <c r="M923" s="59"/>
      <c r="N923" s="59"/>
      <c r="O923" s="59"/>
      <c r="P923" s="59"/>
      <c r="Q923" s="59"/>
      <c r="R923" s="59"/>
      <c r="S923" s="59"/>
      <c r="T923" s="59"/>
      <c r="U923" s="59"/>
      <c r="V923" s="59"/>
      <c r="W923" s="59"/>
      <c r="X923" s="59"/>
      <c r="Y923" s="59"/>
      <c r="Z923" s="59"/>
      <c r="AA923" s="59"/>
    </row>
    <row r="924" spans="1:27">
      <c r="A924" s="91"/>
      <c r="B924" s="92"/>
      <c r="C924" s="59"/>
      <c r="D924" s="92"/>
      <c r="E924" s="92"/>
      <c r="F924" s="59"/>
      <c r="G924" s="59"/>
      <c r="H924" s="59"/>
      <c r="I924" s="59"/>
      <c r="J924" s="59"/>
      <c r="K924" s="59"/>
      <c r="L924" s="59"/>
      <c r="M924" s="59"/>
      <c r="N924" s="59"/>
      <c r="O924" s="59"/>
      <c r="P924" s="59"/>
      <c r="Q924" s="59"/>
      <c r="R924" s="59"/>
      <c r="S924" s="59"/>
      <c r="T924" s="59"/>
      <c r="U924" s="59"/>
      <c r="V924" s="59"/>
      <c r="W924" s="59"/>
      <c r="X924" s="59"/>
      <c r="Y924" s="59"/>
      <c r="Z924" s="59"/>
      <c r="AA924" s="59"/>
    </row>
    <row r="925" spans="1:27">
      <c r="A925" s="91"/>
      <c r="B925" s="92"/>
      <c r="C925" s="59"/>
      <c r="D925" s="92"/>
      <c r="E925" s="92"/>
      <c r="F925" s="59"/>
      <c r="G925" s="59"/>
      <c r="H925" s="59"/>
      <c r="I925" s="59"/>
      <c r="J925" s="59"/>
      <c r="K925" s="59"/>
      <c r="L925" s="59"/>
      <c r="M925" s="59"/>
      <c r="N925" s="59"/>
      <c r="O925" s="59"/>
      <c r="P925" s="59"/>
      <c r="Q925" s="59"/>
      <c r="R925" s="59"/>
      <c r="S925" s="59"/>
      <c r="T925" s="59"/>
      <c r="U925" s="59"/>
      <c r="V925" s="59"/>
      <c r="W925" s="59"/>
      <c r="X925" s="59"/>
      <c r="Y925" s="59"/>
      <c r="Z925" s="59"/>
      <c r="AA925" s="59"/>
    </row>
    <row r="926" spans="1:27">
      <c r="A926" s="91"/>
      <c r="B926" s="92"/>
      <c r="C926" s="59"/>
      <c r="D926" s="92"/>
      <c r="E926" s="92"/>
      <c r="F926" s="59"/>
      <c r="G926" s="59"/>
      <c r="H926" s="59"/>
      <c r="I926" s="59"/>
      <c r="J926" s="59"/>
      <c r="K926" s="59"/>
      <c r="L926" s="59"/>
      <c r="M926" s="59"/>
      <c r="N926" s="59"/>
      <c r="O926" s="59"/>
      <c r="P926" s="59"/>
      <c r="Q926" s="59"/>
      <c r="R926" s="59"/>
      <c r="S926" s="59"/>
      <c r="T926" s="59"/>
      <c r="U926" s="59"/>
      <c r="V926" s="59"/>
      <c r="W926" s="59"/>
      <c r="X926" s="59"/>
      <c r="Y926" s="59"/>
      <c r="Z926" s="59"/>
      <c r="AA926" s="59"/>
    </row>
    <row r="927" spans="1:27">
      <c r="A927" s="91"/>
      <c r="B927" s="92"/>
      <c r="C927" s="59"/>
      <c r="D927" s="92"/>
      <c r="E927" s="92"/>
      <c r="F927" s="59"/>
      <c r="G927" s="59"/>
      <c r="H927" s="59"/>
      <c r="I927" s="59"/>
      <c r="J927" s="59"/>
      <c r="K927" s="59"/>
      <c r="L927" s="59"/>
      <c r="M927" s="59"/>
      <c r="N927" s="59"/>
      <c r="O927" s="59"/>
      <c r="P927" s="59"/>
      <c r="Q927" s="59"/>
      <c r="R927" s="59"/>
      <c r="S927" s="59"/>
      <c r="T927" s="59"/>
      <c r="U927" s="59"/>
      <c r="V927" s="59"/>
      <c r="W927" s="59"/>
      <c r="X927" s="59"/>
      <c r="Y927" s="59"/>
      <c r="Z927" s="59"/>
      <c r="AA927" s="59"/>
    </row>
    <row r="928" spans="1:27">
      <c r="A928" s="91"/>
      <c r="B928" s="92"/>
      <c r="C928" s="59"/>
      <c r="D928" s="92"/>
      <c r="E928" s="92"/>
      <c r="F928" s="59"/>
      <c r="G928" s="59"/>
      <c r="H928" s="59"/>
      <c r="I928" s="59"/>
      <c r="J928" s="59"/>
      <c r="K928" s="59"/>
      <c r="L928" s="59"/>
      <c r="M928" s="59"/>
      <c r="N928" s="59"/>
      <c r="O928" s="59"/>
      <c r="P928" s="59"/>
      <c r="Q928" s="59"/>
      <c r="R928" s="59"/>
      <c r="S928" s="59"/>
      <c r="T928" s="59"/>
      <c r="U928" s="59"/>
      <c r="V928" s="59"/>
      <c r="W928" s="59"/>
      <c r="X928" s="59"/>
      <c r="Y928" s="59"/>
      <c r="Z928" s="59"/>
      <c r="AA928" s="59"/>
    </row>
    <row r="929" spans="1:27">
      <c r="A929" s="91"/>
      <c r="B929" s="92"/>
      <c r="C929" s="59"/>
      <c r="D929" s="92"/>
      <c r="E929" s="92"/>
      <c r="F929" s="59"/>
      <c r="G929" s="59"/>
      <c r="H929" s="59"/>
      <c r="I929" s="59"/>
      <c r="J929" s="59"/>
      <c r="K929" s="59"/>
      <c r="L929" s="59"/>
      <c r="M929" s="59"/>
      <c r="N929" s="59"/>
      <c r="O929" s="59"/>
      <c r="P929" s="59"/>
      <c r="Q929" s="59"/>
      <c r="R929" s="59"/>
      <c r="S929" s="59"/>
      <c r="T929" s="59"/>
      <c r="U929" s="59"/>
      <c r="V929" s="59"/>
      <c r="W929" s="59"/>
      <c r="X929" s="59"/>
      <c r="Y929" s="59"/>
      <c r="Z929" s="59"/>
      <c r="AA929" s="59"/>
    </row>
    <row r="930" spans="1:27">
      <c r="A930" s="91"/>
      <c r="B930" s="92"/>
      <c r="C930" s="59"/>
      <c r="D930" s="92"/>
      <c r="E930" s="92"/>
      <c r="F930" s="59"/>
      <c r="G930" s="59"/>
      <c r="H930" s="59"/>
      <c r="I930" s="59"/>
      <c r="J930" s="59"/>
      <c r="K930" s="59"/>
      <c r="L930" s="59"/>
      <c r="M930" s="59"/>
      <c r="N930" s="59"/>
      <c r="O930" s="59"/>
      <c r="P930" s="59"/>
      <c r="Q930" s="59"/>
      <c r="R930" s="59"/>
      <c r="S930" s="59"/>
      <c r="T930" s="59"/>
      <c r="U930" s="59"/>
      <c r="V930" s="59"/>
      <c r="W930" s="59"/>
      <c r="X930" s="59"/>
      <c r="Y930" s="59"/>
      <c r="Z930" s="59"/>
      <c r="AA930" s="59"/>
    </row>
    <row r="931" spans="1:27">
      <c r="A931" s="91"/>
      <c r="B931" s="92"/>
      <c r="C931" s="59"/>
      <c r="D931" s="92"/>
      <c r="E931" s="92"/>
      <c r="F931" s="59"/>
      <c r="G931" s="59"/>
      <c r="H931" s="59"/>
      <c r="I931" s="59"/>
      <c r="J931" s="59"/>
      <c r="K931" s="59"/>
      <c r="L931" s="59"/>
      <c r="M931" s="59"/>
      <c r="N931" s="59"/>
      <c r="O931" s="59"/>
      <c r="P931" s="59"/>
      <c r="Q931" s="59"/>
      <c r="R931" s="59"/>
      <c r="S931" s="59"/>
      <c r="T931" s="59"/>
      <c r="U931" s="59"/>
      <c r="V931" s="59"/>
      <c r="W931" s="59"/>
      <c r="X931" s="59"/>
      <c r="Y931" s="59"/>
      <c r="Z931" s="59"/>
      <c r="AA931" s="59"/>
    </row>
    <row r="932" spans="1:27">
      <c r="A932" s="91"/>
      <c r="B932" s="92"/>
      <c r="C932" s="59"/>
      <c r="D932" s="92"/>
      <c r="E932" s="92"/>
      <c r="F932" s="59"/>
      <c r="G932" s="59"/>
      <c r="H932" s="59"/>
      <c r="I932" s="59"/>
      <c r="J932" s="59"/>
      <c r="K932" s="59"/>
      <c r="L932" s="59"/>
      <c r="M932" s="59"/>
      <c r="N932" s="59"/>
      <c r="O932" s="59"/>
      <c r="P932" s="59"/>
      <c r="Q932" s="59"/>
      <c r="R932" s="59"/>
      <c r="S932" s="59"/>
      <c r="T932" s="59"/>
      <c r="U932" s="59"/>
      <c r="V932" s="59"/>
      <c r="W932" s="59"/>
      <c r="X932" s="59"/>
      <c r="Y932" s="59"/>
      <c r="Z932" s="59"/>
      <c r="AA932" s="59"/>
    </row>
    <row r="933" spans="1:27">
      <c r="A933" s="91"/>
      <c r="B933" s="92"/>
      <c r="C933" s="59"/>
      <c r="D933" s="92"/>
      <c r="E933" s="92"/>
      <c r="F933" s="59"/>
      <c r="G933" s="59"/>
      <c r="H933" s="59"/>
      <c r="I933" s="59"/>
      <c r="J933" s="59"/>
      <c r="K933" s="59"/>
      <c r="L933" s="59"/>
      <c r="M933" s="59"/>
      <c r="N933" s="59"/>
      <c r="O933" s="59"/>
      <c r="P933" s="59"/>
      <c r="Q933" s="59"/>
      <c r="R933" s="59"/>
      <c r="S933" s="59"/>
      <c r="T933" s="59"/>
      <c r="U933" s="59"/>
      <c r="V933" s="59"/>
      <c r="W933" s="59"/>
      <c r="X933" s="59"/>
      <c r="Y933" s="59"/>
      <c r="Z933" s="59"/>
      <c r="AA933" s="59"/>
    </row>
    <row r="934" spans="1:27">
      <c r="A934" s="91"/>
      <c r="B934" s="92"/>
      <c r="C934" s="59"/>
      <c r="D934" s="92"/>
      <c r="E934" s="92"/>
      <c r="F934" s="59"/>
      <c r="G934" s="59"/>
      <c r="H934" s="59"/>
      <c r="I934" s="59"/>
      <c r="J934" s="59"/>
      <c r="K934" s="59"/>
      <c r="L934" s="59"/>
      <c r="M934" s="59"/>
      <c r="N934" s="59"/>
      <c r="O934" s="59"/>
      <c r="P934" s="59"/>
      <c r="Q934" s="59"/>
      <c r="R934" s="59"/>
      <c r="S934" s="59"/>
      <c r="T934" s="59"/>
      <c r="U934" s="59"/>
      <c r="V934" s="59"/>
      <c r="W934" s="59"/>
      <c r="X934" s="59"/>
      <c r="Y934" s="59"/>
      <c r="Z934" s="59"/>
      <c r="AA934" s="59"/>
    </row>
    <row r="935" spans="1:27">
      <c r="A935" s="91"/>
      <c r="B935" s="92"/>
      <c r="C935" s="59"/>
      <c r="D935" s="92"/>
      <c r="E935" s="92"/>
      <c r="F935" s="59"/>
      <c r="G935" s="59"/>
      <c r="H935" s="59"/>
      <c r="I935" s="59"/>
      <c r="J935" s="59"/>
      <c r="K935" s="59"/>
      <c r="L935" s="59"/>
      <c r="M935" s="59"/>
      <c r="N935" s="59"/>
      <c r="O935" s="59"/>
      <c r="P935" s="59"/>
      <c r="Q935" s="59"/>
      <c r="R935" s="59"/>
      <c r="S935" s="59"/>
      <c r="T935" s="59"/>
      <c r="U935" s="59"/>
      <c r="V935" s="59"/>
      <c r="W935" s="59"/>
      <c r="X935" s="59"/>
      <c r="Y935" s="59"/>
      <c r="Z935" s="59"/>
      <c r="AA935" s="59"/>
    </row>
    <row r="936" spans="1:27">
      <c r="A936" s="91"/>
      <c r="B936" s="92"/>
      <c r="C936" s="59"/>
      <c r="D936" s="92"/>
      <c r="E936" s="92"/>
      <c r="F936" s="59"/>
      <c r="G936" s="59"/>
      <c r="H936" s="59"/>
      <c r="I936" s="59"/>
      <c r="J936" s="59"/>
      <c r="K936" s="59"/>
      <c r="L936" s="59"/>
      <c r="M936" s="59"/>
      <c r="N936" s="59"/>
      <c r="O936" s="59"/>
      <c r="P936" s="59"/>
      <c r="Q936" s="59"/>
      <c r="R936" s="59"/>
      <c r="S936" s="59"/>
      <c r="T936" s="59"/>
      <c r="U936" s="59"/>
      <c r="V936" s="59"/>
      <c r="W936" s="59"/>
      <c r="X936" s="59"/>
      <c r="Y936" s="59"/>
      <c r="Z936" s="59"/>
      <c r="AA936" s="59"/>
    </row>
    <row r="937" spans="1:27">
      <c r="A937" s="91"/>
      <c r="B937" s="92"/>
      <c r="C937" s="59"/>
      <c r="D937" s="92"/>
      <c r="E937" s="92"/>
      <c r="F937" s="59"/>
      <c r="G937" s="59"/>
      <c r="H937" s="59"/>
      <c r="I937" s="59"/>
      <c r="J937" s="59"/>
      <c r="K937" s="59"/>
      <c r="L937" s="59"/>
      <c r="M937" s="59"/>
      <c r="N937" s="59"/>
      <c r="O937" s="59"/>
      <c r="P937" s="59"/>
      <c r="Q937" s="59"/>
      <c r="R937" s="59"/>
      <c r="S937" s="59"/>
      <c r="T937" s="59"/>
      <c r="U937" s="59"/>
      <c r="V937" s="59"/>
      <c r="W937" s="59"/>
      <c r="X937" s="59"/>
      <c r="Y937" s="59"/>
      <c r="Z937" s="59"/>
      <c r="AA937" s="59"/>
    </row>
    <row r="938" spans="1:27">
      <c r="A938" s="91"/>
      <c r="B938" s="92"/>
      <c r="C938" s="59"/>
      <c r="D938" s="92"/>
      <c r="E938" s="92"/>
      <c r="F938" s="59"/>
      <c r="G938" s="59"/>
      <c r="H938" s="59"/>
      <c r="I938" s="59"/>
      <c r="J938" s="59"/>
      <c r="K938" s="59"/>
      <c r="L938" s="59"/>
      <c r="M938" s="59"/>
      <c r="N938" s="59"/>
      <c r="O938" s="59"/>
      <c r="P938" s="59"/>
      <c r="Q938" s="59"/>
      <c r="R938" s="59"/>
      <c r="S938" s="59"/>
      <c r="T938" s="59"/>
      <c r="U938" s="59"/>
      <c r="V938" s="59"/>
      <c r="W938" s="59"/>
      <c r="X938" s="59"/>
      <c r="Y938" s="59"/>
      <c r="Z938" s="59"/>
      <c r="AA938" s="59"/>
    </row>
    <row r="939" spans="1:27">
      <c r="A939" s="91"/>
      <c r="B939" s="92"/>
      <c r="C939" s="59"/>
      <c r="D939" s="92"/>
      <c r="E939" s="92"/>
      <c r="F939" s="59"/>
      <c r="G939" s="59"/>
      <c r="H939" s="59"/>
      <c r="I939" s="59"/>
      <c r="J939" s="59"/>
      <c r="K939" s="59"/>
      <c r="L939" s="59"/>
      <c r="M939" s="59"/>
      <c r="N939" s="59"/>
      <c r="O939" s="59"/>
      <c r="P939" s="59"/>
      <c r="Q939" s="59"/>
      <c r="R939" s="59"/>
      <c r="S939" s="59"/>
      <c r="T939" s="59"/>
      <c r="U939" s="59"/>
      <c r="V939" s="59"/>
      <c r="W939" s="59"/>
      <c r="X939" s="59"/>
      <c r="Y939" s="59"/>
      <c r="Z939" s="59"/>
      <c r="AA939" s="59"/>
    </row>
    <row r="940" spans="1:27">
      <c r="A940" s="91"/>
      <c r="B940" s="92"/>
      <c r="C940" s="59"/>
      <c r="D940" s="92"/>
      <c r="E940" s="92"/>
      <c r="F940" s="59"/>
      <c r="G940" s="59"/>
      <c r="H940" s="59"/>
      <c r="I940" s="59"/>
      <c r="J940" s="59"/>
      <c r="K940" s="59"/>
      <c r="L940" s="59"/>
      <c r="M940" s="59"/>
      <c r="N940" s="59"/>
      <c r="O940" s="59"/>
      <c r="P940" s="59"/>
      <c r="Q940" s="59"/>
      <c r="R940" s="59"/>
      <c r="S940" s="59"/>
      <c r="T940" s="59"/>
      <c r="U940" s="59"/>
      <c r="V940" s="59"/>
      <c r="W940" s="59"/>
      <c r="X940" s="59"/>
      <c r="Y940" s="59"/>
      <c r="Z940" s="59"/>
      <c r="AA940" s="59"/>
    </row>
    <row r="941" spans="1:27">
      <c r="A941" s="91"/>
      <c r="B941" s="92"/>
      <c r="C941" s="59"/>
      <c r="D941" s="92"/>
      <c r="E941" s="92"/>
      <c r="F941" s="59"/>
      <c r="G941" s="59"/>
      <c r="H941" s="59"/>
      <c r="I941" s="59"/>
      <c r="J941" s="59"/>
      <c r="K941" s="59"/>
      <c r="L941" s="59"/>
      <c r="M941" s="59"/>
      <c r="N941" s="59"/>
      <c r="O941" s="59"/>
      <c r="P941" s="59"/>
      <c r="Q941" s="59"/>
      <c r="R941" s="59"/>
      <c r="S941" s="59"/>
      <c r="T941" s="59"/>
      <c r="U941" s="59"/>
      <c r="V941" s="59"/>
      <c r="W941" s="59"/>
      <c r="X941" s="59"/>
      <c r="Y941" s="59"/>
      <c r="Z941" s="59"/>
      <c r="AA941" s="59"/>
    </row>
    <row r="942" spans="1:27">
      <c r="A942" s="91"/>
      <c r="B942" s="92"/>
      <c r="C942" s="59"/>
      <c r="D942" s="92"/>
      <c r="E942" s="92"/>
      <c r="F942" s="59"/>
      <c r="G942" s="59"/>
      <c r="H942" s="59"/>
      <c r="I942" s="59"/>
      <c r="J942" s="59"/>
      <c r="K942" s="59"/>
      <c r="L942" s="59"/>
      <c r="M942" s="59"/>
      <c r="N942" s="59"/>
      <c r="O942" s="59"/>
      <c r="P942" s="59"/>
      <c r="Q942" s="59"/>
      <c r="R942" s="59"/>
      <c r="S942" s="59"/>
      <c r="T942" s="59"/>
      <c r="U942" s="59"/>
      <c r="V942" s="59"/>
      <c r="W942" s="59"/>
      <c r="X942" s="59"/>
      <c r="Y942" s="59"/>
      <c r="Z942" s="59"/>
      <c r="AA942" s="59"/>
    </row>
    <row r="943" spans="1:27">
      <c r="A943" s="91"/>
      <c r="B943" s="92"/>
      <c r="C943" s="59"/>
      <c r="D943" s="92"/>
      <c r="E943" s="92"/>
      <c r="F943" s="59"/>
      <c r="G943" s="59"/>
      <c r="H943" s="59"/>
      <c r="I943" s="59"/>
      <c r="J943" s="59"/>
      <c r="K943" s="59"/>
      <c r="L943" s="59"/>
      <c r="M943" s="59"/>
      <c r="N943" s="59"/>
      <c r="O943" s="59"/>
      <c r="P943" s="59"/>
      <c r="Q943" s="59"/>
      <c r="R943" s="59"/>
      <c r="S943" s="59"/>
      <c r="T943" s="59"/>
      <c r="U943" s="59"/>
      <c r="V943" s="59"/>
      <c r="W943" s="59"/>
      <c r="X943" s="59"/>
      <c r="Y943" s="59"/>
      <c r="Z943" s="59"/>
      <c r="AA943" s="59"/>
    </row>
    <row r="944" spans="1:27">
      <c r="A944" s="91"/>
      <c r="B944" s="92"/>
      <c r="C944" s="59"/>
      <c r="D944" s="92"/>
      <c r="E944" s="92"/>
      <c r="F944" s="59"/>
      <c r="G944" s="59"/>
      <c r="H944" s="59"/>
      <c r="I944" s="59"/>
      <c r="J944" s="59"/>
      <c r="K944" s="59"/>
      <c r="L944" s="59"/>
      <c r="M944" s="59"/>
      <c r="N944" s="59"/>
      <c r="O944" s="59"/>
      <c r="P944" s="59"/>
      <c r="Q944" s="59"/>
      <c r="R944" s="59"/>
      <c r="S944" s="59"/>
      <c r="T944" s="59"/>
      <c r="U944" s="59"/>
      <c r="V944" s="59"/>
      <c r="W944" s="59"/>
      <c r="X944" s="59"/>
      <c r="Y944" s="59"/>
      <c r="Z944" s="59"/>
      <c r="AA944" s="59"/>
    </row>
    <row r="945" spans="1:27">
      <c r="A945" s="91"/>
      <c r="B945" s="92"/>
      <c r="C945" s="59"/>
      <c r="D945" s="92"/>
      <c r="E945" s="92"/>
      <c r="F945" s="59"/>
      <c r="G945" s="59"/>
      <c r="H945" s="59"/>
      <c r="I945" s="59"/>
      <c r="J945" s="59"/>
      <c r="K945" s="59"/>
      <c r="L945" s="59"/>
      <c r="M945" s="59"/>
      <c r="N945" s="59"/>
      <c r="O945" s="59"/>
      <c r="P945" s="59"/>
      <c r="Q945" s="59"/>
      <c r="R945" s="59"/>
      <c r="S945" s="59"/>
      <c r="T945" s="59"/>
      <c r="U945" s="59"/>
      <c r="V945" s="59"/>
      <c r="W945" s="59"/>
      <c r="X945" s="59"/>
      <c r="Y945" s="59"/>
      <c r="Z945" s="59"/>
      <c r="AA945" s="59"/>
    </row>
    <row r="946" spans="1:27">
      <c r="A946" s="91"/>
      <c r="B946" s="92"/>
      <c r="C946" s="59"/>
      <c r="D946" s="92"/>
      <c r="E946" s="92"/>
      <c r="F946" s="59"/>
      <c r="G946" s="59"/>
      <c r="H946" s="59"/>
      <c r="I946" s="59"/>
      <c r="J946" s="59"/>
      <c r="K946" s="59"/>
      <c r="L946" s="59"/>
      <c r="M946" s="59"/>
      <c r="N946" s="59"/>
      <c r="O946" s="59"/>
      <c r="P946" s="59"/>
      <c r="Q946" s="59"/>
      <c r="R946" s="59"/>
      <c r="S946" s="59"/>
      <c r="T946" s="59"/>
      <c r="U946" s="59"/>
      <c r="V946" s="59"/>
      <c r="W946" s="59"/>
      <c r="X946" s="59"/>
      <c r="Y946" s="59"/>
      <c r="Z946" s="59"/>
      <c r="AA946" s="59"/>
    </row>
    <row r="947" spans="1:27">
      <c r="A947" s="91"/>
      <c r="B947" s="92"/>
      <c r="C947" s="59"/>
      <c r="D947" s="92"/>
      <c r="E947" s="92"/>
      <c r="F947" s="59"/>
      <c r="G947" s="59"/>
      <c r="H947" s="59"/>
      <c r="I947" s="59"/>
      <c r="J947" s="59"/>
      <c r="K947" s="59"/>
      <c r="L947" s="59"/>
      <c r="M947" s="59"/>
      <c r="N947" s="59"/>
      <c r="O947" s="59"/>
      <c r="P947" s="59"/>
      <c r="Q947" s="59"/>
      <c r="R947" s="59"/>
      <c r="S947" s="59"/>
      <c r="T947" s="59"/>
      <c r="U947" s="59"/>
      <c r="V947" s="59"/>
      <c r="W947" s="59"/>
      <c r="X947" s="59"/>
      <c r="Y947" s="59"/>
      <c r="Z947" s="59"/>
      <c r="AA947" s="59"/>
    </row>
    <row r="948" spans="1:27">
      <c r="A948" s="91"/>
      <c r="B948" s="92"/>
      <c r="C948" s="59"/>
      <c r="D948" s="92"/>
      <c r="E948" s="92"/>
      <c r="F948" s="59"/>
      <c r="G948" s="59"/>
      <c r="H948" s="59"/>
      <c r="I948" s="59"/>
      <c r="J948" s="59"/>
      <c r="K948" s="59"/>
      <c r="L948" s="59"/>
      <c r="M948" s="59"/>
      <c r="N948" s="59"/>
      <c r="O948" s="59"/>
      <c r="P948" s="59"/>
      <c r="Q948" s="59"/>
      <c r="R948" s="59"/>
      <c r="S948" s="59"/>
      <c r="T948" s="59"/>
      <c r="U948" s="59"/>
      <c r="V948" s="59"/>
      <c r="W948" s="59"/>
      <c r="X948" s="59"/>
      <c r="Y948" s="59"/>
      <c r="Z948" s="59"/>
      <c r="AA948" s="59"/>
    </row>
    <row r="949" spans="1:27">
      <c r="A949" s="91"/>
      <c r="B949" s="92"/>
      <c r="C949" s="59"/>
      <c r="D949" s="92"/>
      <c r="E949" s="92"/>
      <c r="F949" s="59"/>
      <c r="G949" s="59"/>
      <c r="H949" s="59"/>
      <c r="I949" s="59"/>
      <c r="J949" s="59"/>
      <c r="K949" s="59"/>
      <c r="L949" s="59"/>
      <c r="M949" s="59"/>
      <c r="N949" s="59"/>
      <c r="O949" s="59"/>
      <c r="P949" s="59"/>
      <c r="Q949" s="59"/>
      <c r="R949" s="59"/>
      <c r="S949" s="59"/>
      <c r="T949" s="59"/>
      <c r="U949" s="59"/>
      <c r="V949" s="59"/>
      <c r="W949" s="59"/>
      <c r="X949" s="59"/>
      <c r="Y949" s="59"/>
      <c r="Z949" s="59"/>
      <c r="AA949" s="59"/>
    </row>
    <row r="950" spans="1:27">
      <c r="A950" s="91"/>
      <c r="B950" s="92"/>
      <c r="C950" s="59"/>
      <c r="D950" s="92"/>
      <c r="E950" s="92"/>
      <c r="F950" s="59"/>
      <c r="G950" s="59"/>
      <c r="H950" s="59"/>
      <c r="I950" s="59"/>
      <c r="J950" s="59"/>
      <c r="K950" s="59"/>
      <c r="L950" s="59"/>
      <c r="M950" s="59"/>
      <c r="N950" s="59"/>
      <c r="O950" s="59"/>
      <c r="P950" s="59"/>
      <c r="Q950" s="59"/>
      <c r="R950" s="59"/>
      <c r="S950" s="59"/>
      <c r="T950" s="59"/>
      <c r="U950" s="59"/>
      <c r="V950" s="59"/>
      <c r="W950" s="59"/>
      <c r="X950" s="59"/>
      <c r="Y950" s="59"/>
      <c r="Z950" s="59"/>
      <c r="AA950" s="59"/>
    </row>
    <row r="951" spans="1:27">
      <c r="A951" s="91"/>
      <c r="B951" s="92"/>
      <c r="C951" s="59"/>
      <c r="D951" s="92"/>
      <c r="E951" s="92"/>
      <c r="F951" s="59"/>
      <c r="G951" s="59"/>
      <c r="H951" s="59"/>
      <c r="I951" s="59"/>
      <c r="J951" s="59"/>
      <c r="K951" s="59"/>
      <c r="L951" s="59"/>
      <c r="M951" s="59"/>
      <c r="N951" s="59"/>
      <c r="O951" s="59"/>
      <c r="P951" s="59"/>
      <c r="Q951" s="59"/>
      <c r="R951" s="59"/>
      <c r="S951" s="59"/>
      <c r="T951" s="59"/>
      <c r="U951" s="59"/>
      <c r="V951" s="59"/>
      <c r="W951" s="59"/>
      <c r="X951" s="59"/>
      <c r="Y951" s="59"/>
      <c r="Z951" s="59"/>
      <c r="AA951" s="59"/>
    </row>
    <row r="952" spans="1:27">
      <c r="A952" s="91"/>
      <c r="B952" s="92"/>
      <c r="C952" s="59"/>
      <c r="D952" s="92"/>
      <c r="E952" s="92"/>
      <c r="F952" s="59"/>
      <c r="G952" s="59"/>
      <c r="H952" s="59"/>
      <c r="I952" s="59"/>
      <c r="J952" s="59"/>
      <c r="K952" s="59"/>
      <c r="L952" s="59"/>
      <c r="M952" s="59"/>
      <c r="N952" s="59"/>
      <c r="O952" s="59"/>
      <c r="P952" s="59"/>
      <c r="Q952" s="59"/>
      <c r="R952" s="59"/>
      <c r="S952" s="59"/>
      <c r="T952" s="59"/>
      <c r="U952" s="59"/>
      <c r="V952" s="59"/>
      <c r="W952" s="59"/>
      <c r="X952" s="59"/>
      <c r="Y952" s="59"/>
      <c r="Z952" s="59"/>
      <c r="AA952" s="59"/>
    </row>
    <row r="953" spans="1:27">
      <c r="A953" s="91"/>
      <c r="B953" s="92"/>
      <c r="C953" s="59"/>
      <c r="D953" s="92"/>
      <c r="E953" s="92"/>
      <c r="F953" s="59"/>
      <c r="G953" s="59"/>
      <c r="H953" s="59"/>
      <c r="I953" s="59"/>
      <c r="J953" s="59"/>
      <c r="K953" s="59"/>
      <c r="L953" s="59"/>
      <c r="M953" s="59"/>
      <c r="N953" s="59"/>
      <c r="O953" s="59"/>
      <c r="P953" s="59"/>
      <c r="Q953" s="59"/>
      <c r="R953" s="59"/>
      <c r="S953" s="59"/>
      <c r="T953" s="59"/>
      <c r="U953" s="59"/>
      <c r="V953" s="59"/>
      <c r="W953" s="59"/>
      <c r="X953" s="59"/>
      <c r="Y953" s="59"/>
      <c r="Z953" s="59"/>
      <c r="AA953" s="59"/>
    </row>
    <row r="954" spans="1:27">
      <c r="A954" s="91"/>
      <c r="B954" s="92"/>
      <c r="C954" s="59"/>
      <c r="D954" s="92"/>
      <c r="E954" s="92"/>
      <c r="F954" s="59"/>
      <c r="G954" s="59"/>
      <c r="H954" s="59"/>
      <c r="I954" s="59"/>
      <c r="J954" s="59"/>
      <c r="K954" s="59"/>
      <c r="L954" s="59"/>
      <c r="M954" s="59"/>
      <c r="N954" s="59"/>
      <c r="O954" s="59"/>
      <c r="P954" s="59"/>
      <c r="Q954" s="59"/>
      <c r="R954" s="59"/>
      <c r="S954" s="59"/>
      <c r="T954" s="59"/>
      <c r="U954" s="59"/>
      <c r="V954" s="59"/>
      <c r="W954" s="59"/>
      <c r="X954" s="59"/>
      <c r="Y954" s="59"/>
      <c r="Z954" s="59"/>
      <c r="AA954" s="59"/>
    </row>
    <row r="955" spans="1:27">
      <c r="A955" s="91"/>
      <c r="B955" s="92"/>
      <c r="C955" s="59"/>
      <c r="D955" s="92"/>
      <c r="E955" s="92"/>
      <c r="F955" s="59"/>
      <c r="G955" s="59"/>
      <c r="H955" s="59"/>
      <c r="I955" s="59"/>
      <c r="J955" s="59"/>
      <c r="K955" s="59"/>
      <c r="L955" s="59"/>
      <c r="M955" s="59"/>
      <c r="N955" s="59"/>
      <c r="O955" s="59"/>
      <c r="P955" s="59"/>
      <c r="Q955" s="59"/>
      <c r="R955" s="59"/>
      <c r="S955" s="59"/>
      <c r="T955" s="59"/>
      <c r="U955" s="59"/>
      <c r="V955" s="59"/>
      <c r="W955" s="59"/>
      <c r="X955" s="59"/>
      <c r="Y955" s="59"/>
      <c r="Z955" s="59"/>
      <c r="AA955" s="59"/>
    </row>
    <row r="956" spans="1:27">
      <c r="A956" s="91"/>
      <c r="B956" s="92"/>
      <c r="C956" s="59"/>
      <c r="D956" s="92"/>
      <c r="E956" s="92"/>
      <c r="F956" s="59"/>
      <c r="G956" s="59"/>
      <c r="H956" s="59"/>
      <c r="I956" s="59"/>
      <c r="J956" s="59"/>
      <c r="K956" s="59"/>
      <c r="L956" s="59"/>
      <c r="M956" s="59"/>
      <c r="N956" s="59"/>
      <c r="O956" s="59"/>
      <c r="P956" s="59"/>
      <c r="Q956" s="59"/>
      <c r="R956" s="59"/>
      <c r="S956" s="59"/>
      <c r="T956" s="59"/>
      <c r="U956" s="59"/>
      <c r="V956" s="59"/>
      <c r="W956" s="59"/>
      <c r="X956" s="59"/>
      <c r="Y956" s="59"/>
      <c r="Z956" s="59"/>
      <c r="AA956" s="59"/>
    </row>
    <row r="957" spans="1:27">
      <c r="A957" s="91"/>
      <c r="B957" s="92"/>
      <c r="C957" s="59"/>
      <c r="D957" s="92"/>
      <c r="E957" s="92"/>
      <c r="F957" s="59"/>
      <c r="G957" s="59"/>
      <c r="H957" s="59"/>
      <c r="I957" s="59"/>
      <c r="J957" s="59"/>
      <c r="K957" s="59"/>
      <c r="L957" s="59"/>
      <c r="M957" s="59"/>
      <c r="N957" s="59"/>
      <c r="O957" s="59"/>
      <c r="P957" s="59"/>
      <c r="Q957" s="59"/>
      <c r="R957" s="59"/>
      <c r="S957" s="59"/>
      <c r="T957" s="59"/>
      <c r="U957" s="59"/>
      <c r="V957" s="59"/>
      <c r="W957" s="59"/>
      <c r="X957" s="59"/>
      <c r="Y957" s="59"/>
      <c r="Z957" s="59"/>
      <c r="AA957" s="59"/>
    </row>
    <row r="958" spans="1:27">
      <c r="A958" s="91"/>
      <c r="B958" s="92"/>
      <c r="C958" s="59"/>
      <c r="D958" s="92"/>
      <c r="E958" s="92"/>
      <c r="F958" s="59"/>
      <c r="G958" s="59"/>
      <c r="H958" s="59"/>
      <c r="I958" s="59"/>
      <c r="J958" s="59"/>
      <c r="K958" s="59"/>
      <c r="L958" s="59"/>
      <c r="M958" s="59"/>
      <c r="N958" s="59"/>
      <c r="O958" s="59"/>
      <c r="P958" s="59"/>
      <c r="Q958" s="59"/>
      <c r="R958" s="59"/>
      <c r="S958" s="59"/>
      <c r="T958" s="59"/>
      <c r="U958" s="59"/>
      <c r="V958" s="59"/>
      <c r="W958" s="59"/>
      <c r="X958" s="59"/>
      <c r="Y958" s="59"/>
      <c r="Z958" s="59"/>
      <c r="AA958" s="59"/>
    </row>
    <row r="959" spans="1:27">
      <c r="A959" s="91"/>
      <c r="B959" s="92"/>
      <c r="C959" s="59"/>
      <c r="D959" s="92"/>
      <c r="E959" s="92"/>
      <c r="F959" s="59"/>
      <c r="G959" s="59"/>
      <c r="H959" s="59"/>
      <c r="I959" s="59"/>
      <c r="J959" s="59"/>
      <c r="K959" s="59"/>
      <c r="L959" s="59"/>
      <c r="M959" s="59"/>
      <c r="N959" s="59"/>
      <c r="O959" s="59"/>
      <c r="P959" s="59"/>
      <c r="Q959" s="59"/>
      <c r="R959" s="59"/>
      <c r="S959" s="59"/>
      <c r="T959" s="59"/>
      <c r="U959" s="59"/>
      <c r="V959" s="59"/>
      <c r="W959" s="59"/>
      <c r="X959" s="59"/>
      <c r="Y959" s="59"/>
      <c r="Z959" s="59"/>
      <c r="AA959" s="59"/>
    </row>
    <row r="960" spans="1:27">
      <c r="A960" s="91"/>
      <c r="B960" s="92"/>
      <c r="C960" s="59"/>
      <c r="D960" s="92"/>
      <c r="E960" s="92"/>
      <c r="F960" s="59"/>
      <c r="G960" s="59"/>
      <c r="H960" s="59"/>
      <c r="I960" s="59"/>
      <c r="J960" s="59"/>
      <c r="K960" s="59"/>
      <c r="L960" s="59"/>
      <c r="M960" s="59"/>
      <c r="N960" s="59"/>
      <c r="O960" s="59"/>
      <c r="P960" s="59"/>
      <c r="Q960" s="59"/>
      <c r="R960" s="59"/>
      <c r="S960" s="59"/>
      <c r="T960" s="59"/>
      <c r="U960" s="59"/>
      <c r="V960" s="59"/>
      <c r="W960" s="59"/>
      <c r="X960" s="59"/>
      <c r="Y960" s="59"/>
      <c r="Z960" s="59"/>
      <c r="AA960" s="59"/>
    </row>
    <row r="961" spans="1:27">
      <c r="A961" s="91"/>
      <c r="B961" s="92"/>
      <c r="C961" s="59"/>
      <c r="D961" s="92"/>
      <c r="E961" s="92"/>
      <c r="F961" s="59"/>
      <c r="G961" s="59"/>
      <c r="H961" s="59"/>
      <c r="I961" s="59"/>
      <c r="J961" s="59"/>
      <c r="K961" s="59"/>
      <c r="L961" s="59"/>
      <c r="M961" s="59"/>
      <c r="N961" s="59"/>
      <c r="O961" s="59"/>
      <c r="P961" s="59"/>
      <c r="Q961" s="59"/>
      <c r="R961" s="59"/>
      <c r="S961" s="59"/>
      <c r="T961" s="59"/>
      <c r="U961" s="59"/>
      <c r="V961" s="59"/>
      <c r="W961" s="59"/>
      <c r="X961" s="59"/>
      <c r="Y961" s="59"/>
      <c r="Z961" s="59"/>
      <c r="AA961" s="59"/>
    </row>
    <row r="962" spans="1:27">
      <c r="A962" s="91"/>
      <c r="B962" s="92"/>
      <c r="C962" s="59"/>
      <c r="D962" s="92"/>
      <c r="E962" s="92"/>
      <c r="F962" s="59"/>
      <c r="G962" s="59"/>
      <c r="H962" s="59"/>
      <c r="I962" s="59"/>
      <c r="J962" s="59"/>
      <c r="K962" s="59"/>
      <c r="L962" s="59"/>
      <c r="M962" s="59"/>
      <c r="N962" s="59"/>
      <c r="O962" s="59"/>
      <c r="P962" s="59"/>
      <c r="Q962" s="59"/>
      <c r="R962" s="59"/>
      <c r="S962" s="59"/>
      <c r="T962" s="59"/>
      <c r="U962" s="59"/>
      <c r="V962" s="59"/>
      <c r="W962" s="59"/>
      <c r="X962" s="59"/>
      <c r="Y962" s="59"/>
      <c r="Z962" s="59"/>
      <c r="AA962" s="59"/>
    </row>
    <row r="963" spans="1:27">
      <c r="A963" s="91"/>
      <c r="B963" s="92"/>
      <c r="C963" s="59"/>
      <c r="D963" s="92"/>
      <c r="E963" s="92"/>
      <c r="F963" s="59"/>
      <c r="G963" s="59"/>
      <c r="H963" s="59"/>
      <c r="I963" s="59"/>
      <c r="J963" s="59"/>
      <c r="K963" s="59"/>
      <c r="L963" s="59"/>
      <c r="M963" s="59"/>
      <c r="N963" s="59"/>
      <c r="O963" s="59"/>
      <c r="P963" s="59"/>
      <c r="Q963" s="59"/>
      <c r="R963" s="59"/>
      <c r="S963" s="59"/>
      <c r="T963" s="59"/>
      <c r="U963" s="59"/>
      <c r="V963" s="59"/>
      <c r="W963" s="59"/>
      <c r="X963" s="59"/>
      <c r="Y963" s="59"/>
      <c r="Z963" s="59"/>
      <c r="AA963" s="59"/>
    </row>
    <row r="964" spans="1:27">
      <c r="A964" s="91"/>
      <c r="B964" s="92"/>
      <c r="C964" s="59"/>
      <c r="D964" s="92"/>
      <c r="E964" s="92"/>
      <c r="F964" s="59"/>
      <c r="G964" s="59"/>
      <c r="H964" s="59"/>
      <c r="I964" s="59"/>
      <c r="J964" s="59"/>
      <c r="K964" s="59"/>
      <c r="L964" s="59"/>
      <c r="M964" s="59"/>
      <c r="N964" s="59"/>
      <c r="O964" s="59"/>
      <c r="P964" s="59"/>
      <c r="Q964" s="59"/>
      <c r="R964" s="59"/>
      <c r="S964" s="59"/>
      <c r="T964" s="59"/>
      <c r="U964" s="59"/>
      <c r="V964" s="59"/>
      <c r="W964" s="59"/>
      <c r="X964" s="59"/>
      <c r="Y964" s="59"/>
      <c r="Z964" s="59"/>
      <c r="AA964" s="59"/>
    </row>
    <row r="965" spans="1:27">
      <c r="A965" s="91"/>
      <c r="B965" s="92"/>
      <c r="C965" s="59"/>
      <c r="D965" s="92"/>
      <c r="E965" s="92"/>
      <c r="F965" s="59"/>
      <c r="G965" s="59"/>
      <c r="H965" s="59"/>
      <c r="I965" s="59"/>
      <c r="J965" s="59"/>
      <c r="K965" s="59"/>
      <c r="L965" s="59"/>
      <c r="M965" s="59"/>
      <c r="N965" s="59"/>
      <c r="O965" s="59"/>
      <c r="P965" s="59"/>
      <c r="Q965" s="59"/>
      <c r="R965" s="59"/>
      <c r="S965" s="59"/>
      <c r="T965" s="59"/>
      <c r="U965" s="59"/>
      <c r="V965" s="59"/>
      <c r="W965" s="59"/>
      <c r="X965" s="59"/>
      <c r="Y965" s="59"/>
      <c r="Z965" s="59"/>
      <c r="AA965" s="59"/>
    </row>
    <row r="966" spans="1:27">
      <c r="A966" s="91"/>
      <c r="B966" s="92"/>
      <c r="C966" s="59"/>
      <c r="D966" s="92"/>
      <c r="E966" s="92"/>
      <c r="F966" s="59"/>
      <c r="G966" s="59"/>
      <c r="H966" s="59"/>
      <c r="I966" s="59"/>
      <c r="J966" s="59"/>
      <c r="K966" s="59"/>
      <c r="L966" s="59"/>
      <c r="M966" s="59"/>
      <c r="N966" s="59"/>
      <c r="O966" s="59"/>
      <c r="P966" s="59"/>
      <c r="Q966" s="59"/>
      <c r="R966" s="59"/>
      <c r="S966" s="59"/>
      <c r="T966" s="59"/>
      <c r="U966" s="59"/>
      <c r="V966" s="59"/>
      <c r="W966" s="59"/>
      <c r="X966" s="59"/>
      <c r="Y966" s="59"/>
      <c r="Z966" s="59"/>
      <c r="AA966" s="59"/>
    </row>
    <row r="967" spans="1:27">
      <c r="A967" s="91"/>
      <c r="B967" s="92"/>
      <c r="C967" s="59"/>
      <c r="D967" s="92"/>
      <c r="E967" s="92"/>
      <c r="F967" s="59"/>
      <c r="G967" s="59"/>
      <c r="H967" s="59"/>
      <c r="I967" s="59"/>
      <c r="J967" s="59"/>
      <c r="K967" s="59"/>
      <c r="L967" s="59"/>
      <c r="M967" s="59"/>
      <c r="N967" s="59"/>
      <c r="O967" s="59"/>
      <c r="P967" s="59"/>
      <c r="Q967" s="59"/>
      <c r="R967" s="59"/>
      <c r="S967" s="59"/>
      <c r="T967" s="59"/>
      <c r="U967" s="59"/>
      <c r="V967" s="59"/>
      <c r="W967" s="59"/>
      <c r="X967" s="59"/>
      <c r="Y967" s="59"/>
      <c r="Z967" s="59"/>
      <c r="AA967" s="59"/>
    </row>
    <row r="968" spans="1:27">
      <c r="A968" s="91"/>
      <c r="B968" s="92"/>
      <c r="C968" s="59"/>
      <c r="D968" s="92"/>
      <c r="E968" s="92"/>
      <c r="F968" s="59"/>
      <c r="G968" s="59"/>
      <c r="H968" s="59"/>
      <c r="I968" s="59"/>
      <c r="J968" s="59"/>
      <c r="K968" s="59"/>
      <c r="L968" s="59"/>
      <c r="M968" s="59"/>
      <c r="N968" s="59"/>
      <c r="O968" s="59"/>
      <c r="P968" s="59"/>
      <c r="Q968" s="59"/>
      <c r="R968" s="59"/>
      <c r="S968" s="59"/>
      <c r="T968" s="59"/>
      <c r="U968" s="59"/>
      <c r="V968" s="59"/>
      <c r="W968" s="59"/>
      <c r="X968" s="59"/>
      <c r="Y968" s="59"/>
      <c r="Z968" s="59"/>
      <c r="AA968" s="59"/>
    </row>
    <row r="969" spans="1:27">
      <c r="A969" s="91"/>
      <c r="B969" s="92"/>
      <c r="C969" s="59"/>
      <c r="D969" s="92"/>
      <c r="E969" s="92"/>
      <c r="F969" s="59"/>
      <c r="G969" s="59"/>
      <c r="H969" s="59"/>
      <c r="I969" s="59"/>
      <c r="J969" s="59"/>
      <c r="K969" s="59"/>
      <c r="L969" s="59"/>
      <c r="M969" s="59"/>
      <c r="N969" s="59"/>
      <c r="O969" s="59"/>
      <c r="P969" s="59"/>
      <c r="Q969" s="59"/>
      <c r="R969" s="59"/>
      <c r="S969" s="59"/>
      <c r="T969" s="59"/>
      <c r="U969" s="59"/>
      <c r="V969" s="59"/>
      <c r="W969" s="59"/>
      <c r="X969" s="59"/>
      <c r="Y969" s="59"/>
      <c r="Z969" s="59"/>
      <c r="AA969" s="59"/>
    </row>
    <row r="970" spans="1:27">
      <c r="A970" s="91"/>
      <c r="B970" s="92"/>
      <c r="C970" s="59"/>
      <c r="D970" s="92"/>
      <c r="E970" s="92"/>
      <c r="F970" s="59"/>
      <c r="G970" s="59"/>
      <c r="H970" s="59"/>
      <c r="I970" s="59"/>
      <c r="J970" s="59"/>
      <c r="K970" s="59"/>
      <c r="L970" s="59"/>
      <c r="M970" s="59"/>
      <c r="N970" s="59"/>
      <c r="O970" s="59"/>
      <c r="P970" s="59"/>
      <c r="Q970" s="59"/>
      <c r="R970" s="59"/>
      <c r="S970" s="59"/>
      <c r="T970" s="59"/>
      <c r="U970" s="59"/>
      <c r="V970" s="59"/>
      <c r="W970" s="59"/>
      <c r="X970" s="59"/>
      <c r="Y970" s="59"/>
      <c r="Z970" s="59"/>
      <c r="AA970" s="59"/>
    </row>
    <row r="971" spans="1:27">
      <c r="A971" s="91"/>
      <c r="B971" s="92"/>
      <c r="C971" s="59"/>
      <c r="D971" s="92"/>
      <c r="E971" s="92"/>
      <c r="F971" s="59"/>
      <c r="G971" s="59"/>
      <c r="H971" s="59"/>
      <c r="I971" s="59"/>
      <c r="J971" s="59"/>
      <c r="K971" s="59"/>
      <c r="L971" s="59"/>
      <c r="M971" s="59"/>
      <c r="N971" s="59"/>
      <c r="O971" s="59"/>
      <c r="P971" s="59"/>
      <c r="Q971" s="59"/>
      <c r="R971" s="59"/>
      <c r="S971" s="59"/>
      <c r="T971" s="59"/>
      <c r="U971" s="59"/>
      <c r="V971" s="59"/>
      <c r="W971" s="59"/>
      <c r="X971" s="59"/>
      <c r="Y971" s="59"/>
      <c r="Z971" s="59"/>
      <c r="AA971" s="59"/>
    </row>
    <row r="972" spans="1:27">
      <c r="A972" s="91"/>
      <c r="B972" s="92"/>
      <c r="C972" s="59"/>
      <c r="D972" s="92"/>
      <c r="E972" s="92"/>
      <c r="F972" s="59"/>
      <c r="G972" s="59"/>
      <c r="H972" s="59"/>
      <c r="I972" s="59"/>
      <c r="J972" s="59"/>
      <c r="K972" s="59"/>
      <c r="L972" s="59"/>
      <c r="M972" s="59"/>
      <c r="N972" s="59"/>
      <c r="O972" s="59"/>
      <c r="P972" s="59"/>
      <c r="Q972" s="59"/>
      <c r="R972" s="59"/>
      <c r="S972" s="59"/>
      <c r="T972" s="59"/>
      <c r="U972" s="59"/>
      <c r="V972" s="59"/>
      <c r="W972" s="59"/>
      <c r="X972" s="59"/>
      <c r="Y972" s="59"/>
      <c r="Z972" s="59"/>
      <c r="AA972" s="59"/>
    </row>
    <row r="973" spans="1:27">
      <c r="A973" s="91"/>
      <c r="B973" s="92"/>
      <c r="C973" s="59"/>
      <c r="D973" s="92"/>
      <c r="E973" s="92"/>
      <c r="F973" s="59"/>
      <c r="G973" s="59"/>
      <c r="H973" s="59"/>
      <c r="I973" s="59"/>
      <c r="J973" s="59"/>
      <c r="K973" s="59"/>
      <c r="L973" s="59"/>
      <c r="M973" s="59"/>
      <c r="N973" s="59"/>
      <c r="O973" s="59"/>
      <c r="P973" s="59"/>
      <c r="Q973" s="59"/>
      <c r="R973" s="59"/>
      <c r="S973" s="59"/>
      <c r="T973" s="59"/>
      <c r="U973" s="59"/>
      <c r="V973" s="59"/>
      <c r="W973" s="59"/>
      <c r="X973" s="59"/>
      <c r="Y973" s="59"/>
      <c r="Z973" s="59"/>
      <c r="AA973" s="59"/>
    </row>
    <row r="974" spans="1:27">
      <c r="A974" s="91"/>
      <c r="B974" s="92"/>
      <c r="C974" s="59"/>
      <c r="D974" s="92"/>
      <c r="E974" s="92"/>
      <c r="F974" s="59"/>
      <c r="G974" s="59"/>
      <c r="H974" s="59"/>
      <c r="I974" s="59"/>
      <c r="J974" s="59"/>
      <c r="K974" s="59"/>
      <c r="L974" s="59"/>
      <c r="M974" s="59"/>
      <c r="N974" s="59"/>
      <c r="O974" s="59"/>
      <c r="P974" s="59"/>
      <c r="Q974" s="59"/>
      <c r="R974" s="59"/>
      <c r="S974" s="59"/>
      <c r="T974" s="59"/>
      <c r="U974" s="59"/>
      <c r="V974" s="59"/>
      <c r="W974" s="59"/>
      <c r="X974" s="59"/>
      <c r="Y974" s="59"/>
      <c r="Z974" s="59"/>
      <c r="AA974" s="59"/>
    </row>
    <row r="975" spans="1:27">
      <c r="A975" s="91"/>
      <c r="B975" s="92"/>
      <c r="C975" s="59"/>
      <c r="D975" s="92"/>
      <c r="E975" s="92"/>
      <c r="F975" s="59"/>
      <c r="G975" s="59"/>
      <c r="H975" s="59"/>
      <c r="I975" s="59"/>
      <c r="J975" s="59"/>
      <c r="K975" s="59"/>
      <c r="L975" s="59"/>
      <c r="M975" s="59"/>
      <c r="N975" s="59"/>
      <c r="O975" s="59"/>
      <c r="P975" s="59"/>
      <c r="Q975" s="59"/>
      <c r="R975" s="59"/>
      <c r="S975" s="59"/>
      <c r="T975" s="59"/>
      <c r="U975" s="59"/>
      <c r="V975" s="59"/>
      <c r="W975" s="59"/>
      <c r="X975" s="59"/>
      <c r="Y975" s="59"/>
      <c r="Z975" s="59"/>
      <c r="AA975" s="59"/>
    </row>
    <row r="976" spans="1:27">
      <c r="A976" s="91"/>
      <c r="B976" s="92"/>
      <c r="C976" s="59"/>
      <c r="D976" s="92"/>
      <c r="E976" s="92"/>
      <c r="F976" s="59"/>
      <c r="G976" s="59"/>
      <c r="H976" s="59"/>
      <c r="I976" s="59"/>
      <c r="J976" s="59"/>
      <c r="K976" s="59"/>
      <c r="L976" s="59"/>
      <c r="M976" s="59"/>
      <c r="N976" s="59"/>
      <c r="O976" s="59"/>
      <c r="P976" s="59"/>
      <c r="Q976" s="59"/>
      <c r="R976" s="59"/>
      <c r="S976" s="59"/>
      <c r="T976" s="59"/>
      <c r="U976" s="59"/>
      <c r="V976" s="59"/>
      <c r="W976" s="59"/>
      <c r="X976" s="59"/>
      <c r="Y976" s="59"/>
      <c r="Z976" s="59"/>
      <c r="AA976" s="59"/>
    </row>
    <row r="977" spans="1:27">
      <c r="A977" s="91"/>
      <c r="B977" s="92"/>
      <c r="C977" s="59"/>
      <c r="D977" s="92"/>
      <c r="E977" s="92"/>
      <c r="F977" s="59"/>
      <c r="G977" s="59"/>
      <c r="H977" s="59"/>
      <c r="I977" s="59"/>
      <c r="J977" s="59"/>
      <c r="K977" s="59"/>
      <c r="L977" s="59"/>
      <c r="M977" s="59"/>
      <c r="N977" s="59"/>
      <c r="O977" s="59"/>
      <c r="P977" s="59"/>
      <c r="Q977" s="59"/>
      <c r="R977" s="59"/>
      <c r="S977" s="59"/>
      <c r="T977" s="59"/>
      <c r="U977" s="59"/>
      <c r="V977" s="59"/>
      <c r="W977" s="59"/>
      <c r="X977" s="59"/>
      <c r="Y977" s="59"/>
      <c r="Z977" s="59"/>
      <c r="AA977" s="59"/>
    </row>
    <row r="978" spans="1:27">
      <c r="A978" s="91"/>
      <c r="B978" s="92"/>
      <c r="C978" s="59"/>
      <c r="D978" s="92"/>
      <c r="E978" s="92"/>
      <c r="F978" s="59"/>
      <c r="G978" s="59"/>
      <c r="H978" s="59"/>
      <c r="I978" s="59"/>
      <c r="J978" s="59"/>
      <c r="K978" s="59"/>
      <c r="L978" s="59"/>
      <c r="M978" s="59"/>
      <c r="N978" s="59"/>
      <c r="O978" s="59"/>
      <c r="P978" s="59"/>
      <c r="Q978" s="59"/>
      <c r="R978" s="59"/>
      <c r="S978" s="59"/>
      <c r="T978" s="59"/>
      <c r="U978" s="59"/>
      <c r="V978" s="59"/>
      <c r="W978" s="59"/>
      <c r="X978" s="59"/>
      <c r="Y978" s="59"/>
      <c r="Z978" s="59"/>
      <c r="AA978" s="59"/>
    </row>
    <row r="979" spans="1:27">
      <c r="A979" s="91"/>
      <c r="B979" s="92"/>
      <c r="C979" s="59"/>
      <c r="D979" s="92"/>
      <c r="E979" s="92"/>
      <c r="F979" s="59"/>
      <c r="G979" s="59"/>
      <c r="H979" s="59"/>
      <c r="I979" s="59"/>
      <c r="J979" s="59"/>
      <c r="K979" s="59"/>
      <c r="L979" s="59"/>
      <c r="M979" s="59"/>
      <c r="N979" s="59"/>
      <c r="O979" s="59"/>
      <c r="P979" s="59"/>
      <c r="Q979" s="59"/>
      <c r="R979" s="59"/>
      <c r="S979" s="59"/>
      <c r="T979" s="59"/>
      <c r="U979" s="59"/>
      <c r="V979" s="59"/>
      <c r="W979" s="59"/>
      <c r="X979" s="59"/>
      <c r="Y979" s="59"/>
      <c r="Z979" s="59"/>
      <c r="AA979" s="59"/>
    </row>
    <row r="980" spans="1:27">
      <c r="A980" s="91"/>
      <c r="B980" s="92"/>
      <c r="C980" s="59"/>
      <c r="D980" s="92"/>
      <c r="E980" s="92"/>
      <c r="F980" s="59"/>
      <c r="G980" s="59"/>
      <c r="H980" s="59"/>
      <c r="I980" s="59"/>
      <c r="J980" s="59"/>
      <c r="K980" s="59"/>
      <c r="L980" s="59"/>
      <c r="M980" s="59"/>
      <c r="N980" s="59"/>
      <c r="O980" s="59"/>
      <c r="P980" s="59"/>
      <c r="Q980" s="59"/>
      <c r="R980" s="59"/>
      <c r="S980" s="59"/>
      <c r="T980" s="59"/>
      <c r="U980" s="59"/>
      <c r="V980" s="59"/>
      <c r="W980" s="59"/>
      <c r="X980" s="59"/>
      <c r="Y980" s="59"/>
      <c r="Z980" s="59"/>
      <c r="AA980" s="59"/>
    </row>
    <row r="981" spans="1:27">
      <c r="A981" s="91"/>
      <c r="B981" s="92"/>
      <c r="C981" s="59"/>
      <c r="D981" s="92"/>
      <c r="E981" s="92"/>
      <c r="F981" s="59"/>
      <c r="G981" s="59"/>
      <c r="H981" s="59"/>
      <c r="I981" s="59"/>
      <c r="J981" s="59"/>
      <c r="K981" s="59"/>
      <c r="L981" s="59"/>
      <c r="M981" s="59"/>
      <c r="N981" s="59"/>
      <c r="O981" s="59"/>
      <c r="P981" s="59"/>
      <c r="Q981" s="59"/>
      <c r="R981" s="59"/>
      <c r="S981" s="59"/>
      <c r="T981" s="59"/>
      <c r="U981" s="59"/>
      <c r="V981" s="59"/>
      <c r="W981" s="59"/>
      <c r="X981" s="59"/>
      <c r="Y981" s="59"/>
      <c r="Z981" s="59"/>
      <c r="AA981" s="59"/>
    </row>
    <row r="982" spans="1:27">
      <c r="A982" s="91"/>
      <c r="B982" s="92"/>
      <c r="C982" s="59"/>
      <c r="D982" s="92"/>
      <c r="E982" s="92"/>
      <c r="F982" s="59"/>
      <c r="G982" s="59"/>
      <c r="H982" s="59"/>
      <c r="I982" s="59"/>
      <c r="J982" s="59"/>
      <c r="K982" s="59"/>
      <c r="L982" s="59"/>
      <c r="M982" s="59"/>
      <c r="N982" s="59"/>
      <c r="O982" s="59"/>
      <c r="P982" s="59"/>
      <c r="Q982" s="59"/>
      <c r="R982" s="59"/>
      <c r="S982" s="59"/>
      <c r="T982" s="59"/>
      <c r="U982" s="59"/>
      <c r="V982" s="59"/>
      <c r="W982" s="59"/>
      <c r="X982" s="59"/>
      <c r="Y982" s="59"/>
      <c r="Z982" s="59"/>
      <c r="AA982" s="59"/>
    </row>
    <row r="983" spans="1:27">
      <c r="A983" s="91"/>
      <c r="B983" s="92"/>
      <c r="C983" s="59"/>
      <c r="D983" s="92"/>
      <c r="E983" s="92"/>
      <c r="F983" s="59"/>
      <c r="G983" s="59"/>
      <c r="H983" s="59"/>
      <c r="I983" s="59"/>
      <c r="J983" s="59"/>
      <c r="K983" s="59"/>
      <c r="L983" s="59"/>
      <c r="M983" s="59"/>
      <c r="N983" s="59"/>
      <c r="O983" s="59"/>
      <c r="P983" s="59"/>
      <c r="Q983" s="59"/>
      <c r="R983" s="59"/>
      <c r="S983" s="59"/>
      <c r="T983" s="59"/>
      <c r="U983" s="59"/>
      <c r="V983" s="59"/>
      <c r="W983" s="59"/>
      <c r="X983" s="59"/>
      <c r="Y983" s="59"/>
      <c r="Z983" s="59"/>
      <c r="AA983" s="59"/>
    </row>
    <row r="984" spans="1:27">
      <c r="A984" s="91"/>
      <c r="B984" s="92"/>
      <c r="C984" s="59"/>
      <c r="D984" s="92"/>
      <c r="E984" s="92"/>
      <c r="F984" s="59"/>
      <c r="G984" s="59"/>
      <c r="H984" s="59"/>
      <c r="I984" s="59"/>
      <c r="J984" s="59"/>
      <c r="K984" s="59"/>
      <c r="L984" s="59"/>
      <c r="M984" s="59"/>
      <c r="N984" s="59"/>
      <c r="O984" s="59"/>
      <c r="P984" s="59"/>
      <c r="Q984" s="59"/>
      <c r="R984" s="59"/>
      <c r="S984" s="59"/>
      <c r="T984" s="59"/>
      <c r="U984" s="59"/>
      <c r="V984" s="59"/>
      <c r="W984" s="59"/>
      <c r="X984" s="59"/>
      <c r="Y984" s="59"/>
      <c r="Z984" s="59"/>
      <c r="AA984" s="59"/>
    </row>
    <row r="985" spans="1:27">
      <c r="A985" s="91"/>
      <c r="B985" s="92"/>
      <c r="C985" s="59"/>
      <c r="D985" s="92"/>
      <c r="E985" s="92"/>
      <c r="F985" s="59"/>
      <c r="G985" s="59"/>
      <c r="H985" s="59"/>
      <c r="I985" s="59"/>
      <c r="J985" s="59"/>
      <c r="K985" s="59"/>
      <c r="L985" s="59"/>
      <c r="M985" s="59"/>
      <c r="N985" s="59"/>
      <c r="O985" s="59"/>
      <c r="P985" s="59"/>
      <c r="Q985" s="59"/>
      <c r="R985" s="59"/>
      <c r="S985" s="59"/>
      <c r="T985" s="59"/>
      <c r="U985" s="59"/>
      <c r="V985" s="59"/>
      <c r="W985" s="59"/>
      <c r="X985" s="59"/>
      <c r="Y985" s="59"/>
      <c r="Z985" s="59"/>
      <c r="AA985" s="59"/>
    </row>
    <row r="986" spans="1:27">
      <c r="A986" s="91"/>
      <c r="B986" s="92"/>
      <c r="C986" s="59"/>
      <c r="D986" s="92"/>
      <c r="E986" s="92"/>
      <c r="F986" s="59"/>
      <c r="G986" s="59"/>
      <c r="H986" s="59"/>
      <c r="I986" s="59"/>
      <c r="J986" s="59"/>
      <c r="K986" s="59"/>
      <c r="L986" s="59"/>
      <c r="M986" s="59"/>
      <c r="N986" s="59"/>
      <c r="O986" s="59"/>
      <c r="P986" s="59"/>
      <c r="Q986" s="59"/>
      <c r="R986" s="59"/>
      <c r="S986" s="59"/>
      <c r="T986" s="59"/>
      <c r="U986" s="59"/>
      <c r="V986" s="59"/>
      <c r="W986" s="59"/>
      <c r="X986" s="59"/>
      <c r="Y986" s="59"/>
      <c r="Z986" s="59"/>
      <c r="AA986" s="59"/>
    </row>
    <row r="987" spans="1:27">
      <c r="A987" s="91"/>
      <c r="B987" s="92"/>
      <c r="C987" s="59"/>
      <c r="D987" s="92"/>
      <c r="E987" s="92"/>
      <c r="F987" s="59"/>
      <c r="G987" s="59"/>
      <c r="H987" s="59"/>
      <c r="I987" s="59"/>
      <c r="J987" s="59"/>
      <c r="K987" s="59"/>
      <c r="L987" s="59"/>
      <c r="M987" s="59"/>
      <c r="N987" s="59"/>
      <c r="O987" s="59"/>
      <c r="P987" s="59"/>
      <c r="Q987" s="59"/>
      <c r="R987" s="59"/>
      <c r="S987" s="59"/>
      <c r="T987" s="59"/>
      <c r="U987" s="59"/>
      <c r="V987" s="59"/>
      <c r="W987" s="59"/>
      <c r="X987" s="59"/>
      <c r="Y987" s="59"/>
      <c r="Z987" s="59"/>
      <c r="AA987" s="59"/>
    </row>
    <row r="988" spans="1:27">
      <c r="A988" s="91"/>
      <c r="B988" s="92"/>
      <c r="C988" s="59"/>
      <c r="D988" s="92"/>
      <c r="E988" s="92"/>
      <c r="F988" s="59"/>
      <c r="G988" s="59"/>
      <c r="H988" s="59"/>
      <c r="I988" s="59"/>
      <c r="J988" s="59"/>
      <c r="K988" s="59"/>
      <c r="L988" s="59"/>
      <c r="M988" s="59"/>
      <c r="N988" s="59"/>
      <c r="O988" s="59"/>
      <c r="P988" s="59"/>
      <c r="Q988" s="59"/>
      <c r="R988" s="59"/>
      <c r="S988" s="59"/>
      <c r="T988" s="59"/>
      <c r="U988" s="59"/>
      <c r="V988" s="59"/>
      <c r="W988" s="59"/>
      <c r="X988" s="59"/>
      <c r="Y988" s="59"/>
      <c r="Z988" s="59"/>
      <c r="AA988" s="59"/>
    </row>
    <row r="989" spans="1:27">
      <c r="A989" s="91"/>
      <c r="B989" s="92"/>
      <c r="C989" s="59"/>
      <c r="D989" s="92"/>
      <c r="E989" s="92"/>
      <c r="F989" s="59"/>
      <c r="G989" s="59"/>
      <c r="H989" s="59"/>
      <c r="I989" s="59"/>
      <c r="J989" s="59"/>
      <c r="K989" s="59"/>
      <c r="L989" s="59"/>
      <c r="M989" s="59"/>
      <c r="N989" s="59"/>
      <c r="O989" s="59"/>
      <c r="P989" s="59"/>
      <c r="Q989" s="59"/>
      <c r="R989" s="59"/>
      <c r="S989" s="59"/>
      <c r="T989" s="59"/>
      <c r="U989" s="59"/>
      <c r="V989" s="59"/>
      <c r="W989" s="59"/>
      <c r="X989" s="59"/>
      <c r="Y989" s="59"/>
      <c r="Z989" s="59"/>
      <c r="AA989" s="59"/>
    </row>
    <row r="990" spans="1:27">
      <c r="A990" s="91"/>
      <c r="B990" s="92"/>
      <c r="C990" s="59"/>
      <c r="D990" s="92"/>
      <c r="E990" s="92"/>
      <c r="F990" s="59"/>
      <c r="G990" s="59"/>
      <c r="H990" s="59"/>
      <c r="I990" s="59"/>
      <c r="J990" s="59"/>
      <c r="K990" s="59"/>
      <c r="L990" s="59"/>
      <c r="M990" s="59"/>
      <c r="N990" s="59"/>
      <c r="O990" s="59"/>
      <c r="P990" s="59"/>
      <c r="Q990" s="59"/>
      <c r="R990" s="59"/>
      <c r="S990" s="59"/>
      <c r="T990" s="59"/>
      <c r="U990" s="59"/>
      <c r="V990" s="59"/>
      <c r="W990" s="59"/>
      <c r="X990" s="59"/>
      <c r="Y990" s="59"/>
      <c r="Z990" s="59"/>
      <c r="AA990" s="59"/>
    </row>
    <row r="991" spans="1:27">
      <c r="A991" s="91"/>
      <c r="B991" s="92"/>
      <c r="C991" s="59"/>
      <c r="D991" s="92"/>
      <c r="E991" s="92"/>
      <c r="F991" s="59"/>
      <c r="G991" s="59"/>
      <c r="H991" s="59"/>
      <c r="I991" s="59"/>
      <c r="J991" s="59"/>
      <c r="K991" s="59"/>
      <c r="L991" s="59"/>
      <c r="M991" s="59"/>
      <c r="N991" s="59"/>
      <c r="O991" s="59"/>
      <c r="P991" s="59"/>
      <c r="Q991" s="59"/>
      <c r="R991" s="59"/>
      <c r="S991" s="59"/>
      <c r="T991" s="59"/>
      <c r="U991" s="59"/>
      <c r="V991" s="59"/>
      <c r="W991" s="59"/>
      <c r="X991" s="59"/>
      <c r="Y991" s="59"/>
      <c r="Z991" s="59"/>
      <c r="AA991" s="59"/>
    </row>
    <row r="992" spans="1:27">
      <c r="A992" s="91"/>
      <c r="B992" s="92"/>
      <c r="C992" s="59"/>
      <c r="D992" s="92"/>
      <c r="E992" s="92"/>
      <c r="F992" s="59"/>
      <c r="G992" s="59"/>
      <c r="H992" s="59"/>
      <c r="I992" s="59"/>
      <c r="J992" s="59"/>
      <c r="K992" s="59"/>
      <c r="L992" s="59"/>
      <c r="M992" s="59"/>
      <c r="N992" s="59"/>
      <c r="O992" s="59"/>
      <c r="P992" s="59"/>
      <c r="Q992" s="59"/>
      <c r="R992" s="59"/>
      <c r="S992" s="59"/>
      <c r="T992" s="59"/>
      <c r="U992" s="59"/>
      <c r="V992" s="59"/>
      <c r="W992" s="59"/>
      <c r="X992" s="59"/>
      <c r="Y992" s="59"/>
      <c r="Z992" s="59"/>
      <c r="AA992" s="59"/>
    </row>
    <row r="993" spans="1:27">
      <c r="A993" s="91"/>
      <c r="B993" s="92"/>
      <c r="C993" s="59"/>
      <c r="D993" s="92"/>
      <c r="E993" s="92"/>
      <c r="F993" s="59"/>
      <c r="G993" s="59"/>
      <c r="H993" s="59"/>
      <c r="I993" s="59"/>
      <c r="J993" s="59"/>
      <c r="K993" s="59"/>
      <c r="L993" s="59"/>
      <c r="M993" s="59"/>
      <c r="N993" s="59"/>
      <c r="O993" s="59"/>
      <c r="P993" s="59"/>
      <c r="Q993" s="59"/>
      <c r="R993" s="59"/>
      <c r="S993" s="59"/>
      <c r="T993" s="59"/>
      <c r="U993" s="59"/>
      <c r="V993" s="59"/>
      <c r="W993" s="59"/>
      <c r="X993" s="59"/>
      <c r="Y993" s="59"/>
      <c r="Z993" s="59"/>
      <c r="AA993" s="59"/>
    </row>
    <row r="994" spans="1:27">
      <c r="A994" s="91"/>
      <c r="B994" s="92"/>
      <c r="C994" s="59"/>
      <c r="D994" s="92"/>
      <c r="E994" s="92"/>
      <c r="F994" s="59"/>
      <c r="G994" s="59"/>
      <c r="H994" s="59"/>
      <c r="I994" s="59"/>
      <c r="J994" s="59"/>
      <c r="K994" s="59"/>
      <c r="L994" s="59"/>
      <c r="M994" s="59"/>
      <c r="N994" s="59"/>
      <c r="O994" s="59"/>
      <c r="P994" s="59"/>
      <c r="Q994" s="59"/>
      <c r="R994" s="59"/>
      <c r="S994" s="59"/>
      <c r="T994" s="59"/>
      <c r="U994" s="59"/>
      <c r="V994" s="59"/>
      <c r="W994" s="59"/>
      <c r="X994" s="59"/>
      <c r="Y994" s="59"/>
      <c r="Z994" s="59"/>
      <c r="AA994" s="59"/>
    </row>
    <row r="995" spans="1:27">
      <c r="A995" s="91"/>
      <c r="B995" s="92"/>
      <c r="C995" s="59"/>
      <c r="D995" s="92"/>
      <c r="E995" s="92"/>
      <c r="F995" s="59"/>
      <c r="G995" s="59"/>
      <c r="H995" s="59"/>
      <c r="I995" s="59"/>
      <c r="J995" s="59"/>
      <c r="K995" s="59"/>
      <c r="L995" s="59"/>
      <c r="M995" s="59"/>
      <c r="N995" s="59"/>
      <c r="O995" s="59"/>
      <c r="P995" s="59"/>
      <c r="Q995" s="59"/>
      <c r="R995" s="59"/>
      <c r="S995" s="59"/>
      <c r="T995" s="59"/>
      <c r="U995" s="59"/>
      <c r="V995" s="59"/>
      <c r="W995" s="59"/>
      <c r="X995" s="59"/>
      <c r="Y995" s="59"/>
      <c r="Z995" s="59"/>
      <c r="AA995" s="59"/>
    </row>
    <row r="996" spans="1:27">
      <c r="A996" s="91"/>
      <c r="B996" s="92"/>
      <c r="C996" s="59"/>
      <c r="D996" s="92"/>
      <c r="E996" s="92"/>
      <c r="F996" s="59"/>
      <c r="G996" s="59"/>
      <c r="H996" s="59"/>
      <c r="I996" s="59"/>
      <c r="J996" s="59"/>
      <c r="K996" s="59"/>
      <c r="L996" s="59"/>
      <c r="M996" s="59"/>
      <c r="N996" s="59"/>
      <c r="O996" s="59"/>
      <c r="P996" s="59"/>
      <c r="Q996" s="59"/>
      <c r="R996" s="59"/>
      <c r="S996" s="59"/>
      <c r="T996" s="59"/>
      <c r="U996" s="59"/>
      <c r="V996" s="59"/>
      <c r="W996" s="59"/>
      <c r="X996" s="59"/>
      <c r="Y996" s="59"/>
      <c r="Z996" s="59"/>
      <c r="AA996" s="59"/>
    </row>
    <row r="997" spans="1:27">
      <c r="A997" s="91"/>
      <c r="B997" s="92"/>
      <c r="C997" s="59"/>
      <c r="D997" s="92"/>
      <c r="E997" s="92"/>
      <c r="F997" s="59"/>
      <c r="G997" s="59"/>
      <c r="H997" s="59"/>
      <c r="I997" s="59"/>
      <c r="J997" s="59"/>
      <c r="K997" s="59"/>
      <c r="L997" s="59"/>
      <c r="M997" s="59"/>
      <c r="N997" s="59"/>
      <c r="O997" s="59"/>
      <c r="P997" s="59"/>
      <c r="Q997" s="59"/>
      <c r="R997" s="59"/>
      <c r="S997" s="59"/>
      <c r="T997" s="59"/>
      <c r="U997" s="59"/>
      <c r="V997" s="59"/>
      <c r="W997" s="59"/>
      <c r="X997" s="59"/>
      <c r="Y997" s="59"/>
      <c r="Z997" s="59"/>
      <c r="AA997" s="59"/>
    </row>
    <row r="998" spans="1:27">
      <c r="A998" s="91"/>
      <c r="B998" s="92"/>
      <c r="C998" s="59"/>
      <c r="D998" s="92"/>
      <c r="E998" s="92"/>
      <c r="F998" s="59"/>
      <c r="G998" s="59"/>
      <c r="H998" s="59"/>
      <c r="I998" s="59"/>
      <c r="J998" s="59"/>
      <c r="K998" s="59"/>
      <c r="L998" s="59"/>
      <c r="M998" s="59"/>
      <c r="N998" s="59"/>
      <c r="O998" s="59"/>
      <c r="P998" s="59"/>
      <c r="Q998" s="59"/>
      <c r="R998" s="59"/>
      <c r="S998" s="59"/>
      <c r="T998" s="59"/>
      <c r="U998" s="59"/>
      <c r="V998" s="59"/>
      <c r="W998" s="59"/>
      <c r="X998" s="59"/>
      <c r="Y998" s="59"/>
      <c r="Z998" s="59"/>
      <c r="AA998" s="59"/>
    </row>
    <row r="999" spans="1:27">
      <c r="A999" s="91"/>
      <c r="B999" s="92"/>
      <c r="C999" s="59"/>
      <c r="D999" s="92"/>
      <c r="E999" s="92"/>
      <c r="F999" s="59"/>
      <c r="G999" s="59"/>
      <c r="H999" s="59"/>
      <c r="I999" s="59"/>
      <c r="J999" s="59"/>
      <c r="K999" s="59"/>
      <c r="L999" s="59"/>
      <c r="M999" s="59"/>
      <c r="N999" s="59"/>
      <c r="O999" s="59"/>
      <c r="P999" s="59"/>
      <c r="Q999" s="59"/>
      <c r="R999" s="59"/>
      <c r="S999" s="59"/>
      <c r="T999" s="59"/>
      <c r="U999" s="59"/>
      <c r="V999" s="59"/>
      <c r="W999" s="59"/>
      <c r="X999" s="59"/>
      <c r="Y999" s="59"/>
      <c r="Z999" s="59"/>
      <c r="AA999" s="59"/>
    </row>
    <row r="1000" spans="1:27">
      <c r="A1000" s="91"/>
      <c r="B1000" s="92"/>
      <c r="C1000" s="59"/>
      <c r="D1000" s="92"/>
      <c r="E1000" s="92"/>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Configuration!$A$2:$A$3</xm:f>
          </x14:formula1>
          <xm:sqref>C2:C3 C5 C7:C10 C12:C15 C17:C102 C104:C112 C114:C127 C128:D128 C129:C146 C148:C174 C175:D175 C176:C183 C184:D184 C185:C213 C215:C350 C351:D351 C352:C381 C383:C408 C410 C412:D412 C414:C415 C417:C418 C419:D420 C421:C424 C425:D425 C426:C428 C430 C431:D434 C435 C436:D438 C439 C440:D440 C441:C442 C443:D443 C445 C447:C448 C449:D449 C450:C453 C455:C461 C462:D462 C463 C465:C466 C468:C470 C474:C476 C477:D481 C482:C484 C485:D485 C486:C488 C494:D494 C496 C498:C500 C503:C504 C505:D505 C507 C509:C512 C514 C521:C527 C529:C532 C534:C537 C539:C541 C543 C547:D547 C548:C550 C552:C553 C556 C569 C571:C574 C575:D575 C576 C579:D579 C580 C583:C585 C586:D587 C588 C592:D593 C594 C596:D596 C597:C599 C601 C604:C605 C607:D607 C608:C614 C616:C622 C624:C642 C643:D643 C646:C647 C650:C654 C658:C660 C662:C664 C666:C669 C670:D671 C673 C675:D675 C676:C679 C680:D681 C682:C683 C685:C689 C691:C693 C695:C697 C699 C701:C711 C712:D712 C720:C723 C725 C727 C728:D728 C729:C737 C739:C741 C744:C749 C751:C753 C754:D754 C756 C758:C759 C760:D761 C762:C764 C766:C774 C776:C780 C782:C785 C787:C788 C792 C794:D794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sheetPr>
  <dimension ref="A1:Z1000"/>
  <sheetViews>
    <sheetView workbookViewId="0"/>
  </sheetViews>
  <sheetFormatPr baseColWidth="10" defaultColWidth="14.5" defaultRowHeight="15" customHeight="1"/>
  <cols>
    <col min="1" max="1" width="9.33203125" customWidth="1"/>
    <col min="2" max="2" width="19.83203125" customWidth="1"/>
    <col min="4" max="4" width="20.6640625" customWidth="1"/>
    <col min="5" max="5" width="17.5" customWidth="1"/>
    <col min="6" max="6" width="33.5" customWidth="1"/>
    <col min="7" max="7" width="34.33203125" customWidth="1"/>
    <col min="8" max="8" width="44.5" customWidth="1"/>
    <col min="9" max="9" width="56.5" customWidth="1"/>
  </cols>
  <sheetData>
    <row r="1" spans="1:26">
      <c r="A1" s="65" t="s">
        <v>26</v>
      </c>
      <c r="B1" s="66" t="s">
        <v>2032</v>
      </c>
      <c r="C1" s="66" t="s">
        <v>2033</v>
      </c>
      <c r="D1" s="66" t="s">
        <v>2034</v>
      </c>
      <c r="E1" s="67" t="s">
        <v>2035</v>
      </c>
      <c r="F1" s="66" t="s">
        <v>2036</v>
      </c>
      <c r="G1" s="66" t="s">
        <v>2037</v>
      </c>
      <c r="H1" s="68" t="s">
        <v>2039</v>
      </c>
      <c r="I1" s="68" t="s">
        <v>28</v>
      </c>
      <c r="J1" s="59"/>
      <c r="K1" s="59"/>
      <c r="L1" s="59"/>
      <c r="M1" s="59"/>
      <c r="N1" s="59"/>
      <c r="O1" s="59"/>
      <c r="P1" s="59"/>
      <c r="Q1" s="59"/>
      <c r="R1" s="59"/>
      <c r="S1" s="59"/>
      <c r="T1" s="59"/>
      <c r="U1" s="59"/>
      <c r="V1" s="59"/>
      <c r="W1" s="59"/>
      <c r="X1" s="59"/>
      <c r="Y1" s="59"/>
      <c r="Z1" s="59"/>
    </row>
    <row r="2" spans="1:26">
      <c r="A2" s="69">
        <v>1</v>
      </c>
      <c r="B2" s="70" t="s">
        <v>29</v>
      </c>
      <c r="C2" s="41" t="s">
        <v>18</v>
      </c>
      <c r="D2" s="70" t="s">
        <v>18</v>
      </c>
      <c r="E2" s="70" t="str">
        <f t="shared" ref="E2:E256" si="0">IF(AND(C2="Yes",D2="Yes"), "Agress Yes", IF(C2&lt;&gt;D2, "Disagree","Agree No"))</f>
        <v>Agress Yes</v>
      </c>
      <c r="F2" s="41" t="s">
        <v>38</v>
      </c>
      <c r="G2" s="71" t="s">
        <v>2040</v>
      </c>
      <c r="H2" s="59"/>
      <c r="I2" s="59"/>
      <c r="J2" s="59"/>
      <c r="K2" s="59"/>
      <c r="L2" s="59"/>
      <c r="M2" s="59"/>
      <c r="N2" s="59"/>
      <c r="O2" s="59"/>
      <c r="P2" s="59"/>
      <c r="Q2" s="59"/>
      <c r="R2" s="59"/>
      <c r="S2" s="59"/>
      <c r="T2" s="59"/>
      <c r="U2" s="59"/>
      <c r="V2" s="59"/>
      <c r="W2" s="59"/>
      <c r="X2" s="59"/>
      <c r="Y2" s="59"/>
      <c r="Z2" s="59"/>
    </row>
    <row r="3" spans="1:26">
      <c r="A3" s="69">
        <v>2</v>
      </c>
      <c r="B3" s="70" t="s">
        <v>40</v>
      </c>
      <c r="C3" s="41" t="s">
        <v>18</v>
      </c>
      <c r="D3" s="70" t="s">
        <v>18</v>
      </c>
      <c r="E3" s="70" t="str">
        <f t="shared" si="0"/>
        <v>Agress Yes</v>
      </c>
      <c r="F3" s="41" t="s">
        <v>24</v>
      </c>
      <c r="G3" s="71" t="s">
        <v>24</v>
      </c>
      <c r="H3" s="59"/>
      <c r="I3" s="59"/>
      <c r="J3" s="59"/>
      <c r="K3" s="59"/>
      <c r="L3" s="59"/>
      <c r="M3" s="59"/>
      <c r="N3" s="59"/>
      <c r="O3" s="59"/>
      <c r="P3" s="59"/>
      <c r="Q3" s="59"/>
      <c r="R3" s="59"/>
      <c r="S3" s="59"/>
      <c r="T3" s="59"/>
      <c r="U3" s="59"/>
      <c r="V3" s="59"/>
      <c r="W3" s="59"/>
      <c r="X3" s="59"/>
      <c r="Y3" s="59"/>
      <c r="Z3" s="59"/>
    </row>
    <row r="4" spans="1:26">
      <c r="A4" s="69">
        <v>3</v>
      </c>
      <c r="B4" s="70" t="s">
        <v>46</v>
      </c>
      <c r="C4" s="70" t="s">
        <v>26</v>
      </c>
      <c r="D4" s="70" t="s">
        <v>26</v>
      </c>
      <c r="E4" s="70" t="str">
        <f t="shared" si="0"/>
        <v>Agree No</v>
      </c>
      <c r="F4" s="41" t="s">
        <v>54</v>
      </c>
      <c r="G4" s="71" t="s">
        <v>2041</v>
      </c>
      <c r="H4" s="59"/>
      <c r="I4" s="59"/>
      <c r="J4" s="59"/>
      <c r="K4" s="59"/>
      <c r="L4" s="59"/>
      <c r="M4" s="59"/>
      <c r="N4" s="59"/>
      <c r="O4" s="59"/>
      <c r="P4" s="59"/>
      <c r="Q4" s="59"/>
      <c r="R4" s="59"/>
      <c r="S4" s="59"/>
      <c r="T4" s="59"/>
      <c r="U4" s="59"/>
      <c r="V4" s="59"/>
      <c r="W4" s="59"/>
      <c r="X4" s="59"/>
      <c r="Y4" s="59"/>
      <c r="Z4" s="59"/>
    </row>
    <row r="5" spans="1:26">
      <c r="A5" s="69">
        <v>4</v>
      </c>
      <c r="B5" s="70" t="s">
        <v>56</v>
      </c>
      <c r="C5" s="41" t="s">
        <v>18</v>
      </c>
      <c r="D5" s="70" t="s">
        <v>18</v>
      </c>
      <c r="E5" s="70" t="str">
        <f t="shared" si="0"/>
        <v>Agress Yes</v>
      </c>
      <c r="F5" s="41" t="s">
        <v>24</v>
      </c>
      <c r="G5" s="71" t="s">
        <v>24</v>
      </c>
      <c r="H5" s="59"/>
      <c r="I5" s="59"/>
      <c r="J5" s="59"/>
      <c r="K5" s="59"/>
      <c r="L5" s="59"/>
      <c r="M5" s="59"/>
      <c r="N5" s="59"/>
      <c r="O5" s="59"/>
      <c r="P5" s="59"/>
      <c r="Q5" s="59"/>
      <c r="R5" s="59"/>
      <c r="S5" s="59"/>
      <c r="T5" s="59"/>
      <c r="U5" s="59"/>
      <c r="V5" s="59"/>
      <c r="W5" s="59"/>
      <c r="X5" s="59"/>
      <c r="Y5" s="59"/>
      <c r="Z5" s="59"/>
    </row>
    <row r="6" spans="1:26">
      <c r="A6" s="69">
        <v>6</v>
      </c>
      <c r="B6" s="70" t="s">
        <v>64</v>
      </c>
      <c r="C6" s="70" t="s">
        <v>26</v>
      </c>
      <c r="D6" s="70" t="s">
        <v>26</v>
      </c>
      <c r="E6" s="70" t="str">
        <f t="shared" si="0"/>
        <v>Agree No</v>
      </c>
      <c r="F6" s="41" t="s">
        <v>70</v>
      </c>
      <c r="G6" s="71" t="s">
        <v>2042</v>
      </c>
      <c r="H6" s="59"/>
      <c r="I6" s="59"/>
      <c r="J6" s="59"/>
      <c r="K6" s="59"/>
      <c r="L6" s="59"/>
      <c r="M6" s="59"/>
      <c r="N6" s="59"/>
      <c r="O6" s="59"/>
      <c r="P6" s="59"/>
      <c r="Q6" s="59"/>
      <c r="R6" s="59"/>
      <c r="S6" s="59"/>
      <c r="T6" s="59"/>
      <c r="U6" s="59"/>
      <c r="V6" s="59"/>
      <c r="W6" s="59"/>
      <c r="X6" s="59"/>
      <c r="Y6" s="59"/>
      <c r="Z6" s="59"/>
    </row>
    <row r="7" spans="1:26">
      <c r="A7" s="69">
        <v>6.8</v>
      </c>
      <c r="B7" s="70" t="s">
        <v>64</v>
      </c>
      <c r="C7" s="41" t="s">
        <v>18</v>
      </c>
      <c r="D7" s="70" t="s">
        <v>18</v>
      </c>
      <c r="E7" s="70" t="str">
        <f t="shared" si="0"/>
        <v>Agress Yes</v>
      </c>
      <c r="F7" s="41" t="s">
        <v>77</v>
      </c>
      <c r="G7" s="71" t="s">
        <v>2043</v>
      </c>
      <c r="H7" s="59"/>
      <c r="I7" s="59"/>
      <c r="J7" s="59"/>
      <c r="K7" s="59"/>
      <c r="L7" s="59"/>
      <c r="M7" s="59"/>
      <c r="N7" s="59"/>
      <c r="O7" s="59"/>
      <c r="P7" s="59"/>
      <c r="Q7" s="59"/>
      <c r="R7" s="59"/>
      <c r="S7" s="59"/>
      <c r="T7" s="59"/>
      <c r="U7" s="59"/>
      <c r="V7" s="59"/>
      <c r="W7" s="59"/>
      <c r="X7" s="59"/>
      <c r="Y7" s="59"/>
      <c r="Z7" s="59"/>
    </row>
    <row r="8" spans="1:26">
      <c r="A8" s="69">
        <v>8</v>
      </c>
      <c r="B8" s="70" t="s">
        <v>64</v>
      </c>
      <c r="C8" s="41" t="s">
        <v>18</v>
      </c>
      <c r="D8" s="70" t="s">
        <v>18</v>
      </c>
      <c r="E8" s="70" t="str">
        <f t="shared" si="0"/>
        <v>Agress Yes</v>
      </c>
      <c r="F8" s="41" t="s">
        <v>83</v>
      </c>
      <c r="G8" s="71" t="s">
        <v>89</v>
      </c>
      <c r="H8" s="59"/>
      <c r="I8" s="59"/>
      <c r="J8" s="59"/>
      <c r="K8" s="59"/>
      <c r="L8" s="59"/>
      <c r="M8" s="59"/>
      <c r="N8" s="59"/>
      <c r="O8" s="59"/>
      <c r="P8" s="59"/>
      <c r="Q8" s="59"/>
      <c r="R8" s="59"/>
      <c r="S8" s="59"/>
      <c r="T8" s="59"/>
      <c r="U8" s="59"/>
      <c r="V8" s="59"/>
      <c r="W8" s="59"/>
      <c r="X8" s="59"/>
      <c r="Y8" s="59"/>
      <c r="Z8" s="59"/>
    </row>
    <row r="9" spans="1:26">
      <c r="A9" s="69">
        <v>9.1999999999999993</v>
      </c>
      <c r="B9" s="70" t="s">
        <v>64</v>
      </c>
      <c r="C9" s="41" t="s">
        <v>18</v>
      </c>
      <c r="D9" s="70" t="s">
        <v>18</v>
      </c>
      <c r="E9" s="70" t="str">
        <f t="shared" si="0"/>
        <v>Agress Yes</v>
      </c>
      <c r="F9" s="39" t="s">
        <v>89</v>
      </c>
      <c r="G9" s="71" t="s">
        <v>89</v>
      </c>
      <c r="H9" s="59"/>
      <c r="I9" s="59"/>
      <c r="J9" s="59"/>
      <c r="K9" s="59"/>
      <c r="L9" s="59"/>
      <c r="M9" s="59"/>
      <c r="N9" s="59"/>
      <c r="O9" s="59"/>
      <c r="P9" s="59"/>
      <c r="Q9" s="59"/>
      <c r="R9" s="59"/>
      <c r="S9" s="59"/>
      <c r="T9" s="59"/>
      <c r="U9" s="59"/>
      <c r="V9" s="59"/>
      <c r="W9" s="59"/>
      <c r="X9" s="59"/>
      <c r="Y9" s="59"/>
      <c r="Z9" s="59"/>
    </row>
    <row r="10" spans="1:26">
      <c r="A10" s="69">
        <v>10.4</v>
      </c>
      <c r="B10" s="70" t="s">
        <v>92</v>
      </c>
      <c r="C10" s="41" t="s">
        <v>18</v>
      </c>
      <c r="D10" s="70" t="s">
        <v>18</v>
      </c>
      <c r="E10" s="70" t="str">
        <f t="shared" si="0"/>
        <v>Agress Yes</v>
      </c>
      <c r="F10" s="41" t="s">
        <v>99</v>
      </c>
      <c r="G10" s="71" t="s">
        <v>2044</v>
      </c>
      <c r="H10" s="59"/>
      <c r="I10" s="59"/>
      <c r="J10" s="59"/>
      <c r="K10" s="59"/>
      <c r="L10" s="59"/>
      <c r="M10" s="59"/>
      <c r="N10" s="59"/>
      <c r="O10" s="59"/>
      <c r="P10" s="59"/>
      <c r="Q10" s="59"/>
      <c r="R10" s="59"/>
      <c r="S10" s="59"/>
      <c r="T10" s="59"/>
      <c r="U10" s="59"/>
      <c r="V10" s="59"/>
      <c r="W10" s="59"/>
      <c r="X10" s="59"/>
      <c r="Y10" s="59"/>
      <c r="Z10" s="59"/>
    </row>
    <row r="11" spans="1:26">
      <c r="A11" s="69">
        <v>11.6</v>
      </c>
      <c r="B11" s="70" t="s">
        <v>102</v>
      </c>
      <c r="C11" s="53" t="s">
        <v>18</v>
      </c>
      <c r="D11" s="70" t="s">
        <v>18</v>
      </c>
      <c r="E11" s="70" t="str">
        <f t="shared" si="0"/>
        <v>Agress Yes</v>
      </c>
      <c r="F11" s="73" t="s">
        <v>89</v>
      </c>
      <c r="G11" s="71" t="s">
        <v>89</v>
      </c>
      <c r="H11" s="59"/>
      <c r="I11" s="59"/>
      <c r="J11" s="59"/>
      <c r="K11" s="59"/>
      <c r="L11" s="59"/>
      <c r="M11" s="59"/>
      <c r="N11" s="59"/>
      <c r="O11" s="59"/>
      <c r="P11" s="59"/>
      <c r="Q11" s="59"/>
      <c r="R11" s="59"/>
      <c r="S11" s="59"/>
      <c r="T11" s="59"/>
      <c r="U11" s="59"/>
      <c r="V11" s="59"/>
      <c r="W11" s="59"/>
      <c r="X11" s="59"/>
      <c r="Y11" s="59"/>
      <c r="Z11" s="59"/>
    </row>
    <row r="12" spans="1:26">
      <c r="A12" s="69">
        <v>12.8</v>
      </c>
      <c r="B12" s="70" t="s">
        <v>102</v>
      </c>
      <c r="C12" s="9" t="s">
        <v>18</v>
      </c>
      <c r="D12" s="70" t="s">
        <v>18</v>
      </c>
      <c r="E12" s="70" t="str">
        <f t="shared" si="0"/>
        <v>Agress Yes</v>
      </c>
      <c r="F12" s="9" t="s">
        <v>117</v>
      </c>
      <c r="G12" s="71" t="s">
        <v>89</v>
      </c>
      <c r="H12" s="59"/>
      <c r="I12" s="59"/>
      <c r="J12" s="59"/>
      <c r="K12" s="59"/>
      <c r="L12" s="59"/>
      <c r="M12" s="59"/>
      <c r="N12" s="59"/>
      <c r="O12" s="59"/>
      <c r="P12" s="59"/>
      <c r="Q12" s="59"/>
      <c r="R12" s="59"/>
      <c r="S12" s="59"/>
      <c r="T12" s="59"/>
      <c r="U12" s="59"/>
      <c r="V12" s="59"/>
      <c r="W12" s="59"/>
      <c r="X12" s="59"/>
      <c r="Y12" s="59"/>
      <c r="Z12" s="59"/>
    </row>
    <row r="13" spans="1:26">
      <c r="A13" s="69">
        <v>14</v>
      </c>
      <c r="B13" s="70" t="s">
        <v>120</v>
      </c>
      <c r="C13" s="41" t="s">
        <v>18</v>
      </c>
      <c r="D13" s="70" t="s">
        <v>18</v>
      </c>
      <c r="E13" s="70" t="str">
        <f t="shared" si="0"/>
        <v>Agress Yes</v>
      </c>
      <c r="F13" s="41" t="s">
        <v>24</v>
      </c>
      <c r="G13" s="71" t="s">
        <v>2045</v>
      </c>
      <c r="H13" s="59"/>
      <c r="I13" s="59"/>
      <c r="J13" s="59"/>
      <c r="K13" s="59"/>
      <c r="L13" s="59"/>
      <c r="M13" s="59"/>
      <c r="N13" s="59"/>
      <c r="O13" s="59"/>
      <c r="P13" s="59"/>
      <c r="Q13" s="59"/>
      <c r="R13" s="59"/>
      <c r="S13" s="59"/>
      <c r="T13" s="59"/>
      <c r="U13" s="59"/>
      <c r="V13" s="59"/>
      <c r="W13" s="59"/>
      <c r="X13" s="59"/>
      <c r="Y13" s="59"/>
      <c r="Z13" s="59"/>
    </row>
    <row r="14" spans="1:26">
      <c r="A14" s="69">
        <v>15.2</v>
      </c>
      <c r="B14" s="70" t="s">
        <v>120</v>
      </c>
      <c r="C14" s="41" t="s">
        <v>26</v>
      </c>
      <c r="D14" s="70" t="s">
        <v>26</v>
      </c>
      <c r="E14" s="70" t="str">
        <f t="shared" si="0"/>
        <v>Agree No</v>
      </c>
      <c r="F14" s="41"/>
      <c r="G14" s="71" t="s">
        <v>2046</v>
      </c>
      <c r="H14" s="59"/>
      <c r="I14" s="59"/>
      <c r="J14" s="59"/>
      <c r="K14" s="59"/>
      <c r="L14" s="59"/>
      <c r="M14" s="59"/>
      <c r="N14" s="59"/>
      <c r="O14" s="59"/>
      <c r="P14" s="59"/>
      <c r="Q14" s="59"/>
      <c r="R14" s="59"/>
      <c r="S14" s="59"/>
      <c r="T14" s="59"/>
      <c r="U14" s="59"/>
      <c r="V14" s="59"/>
      <c r="W14" s="59"/>
      <c r="X14" s="59"/>
      <c r="Y14" s="59"/>
      <c r="Z14" s="59"/>
    </row>
    <row r="15" spans="1:26">
      <c r="A15" s="69">
        <v>16.399999999999999</v>
      </c>
      <c r="B15" s="70" t="s">
        <v>120</v>
      </c>
      <c r="C15" s="41" t="s">
        <v>18</v>
      </c>
      <c r="D15" s="70" t="s">
        <v>18</v>
      </c>
      <c r="E15" s="70" t="str">
        <f t="shared" si="0"/>
        <v>Agress Yes</v>
      </c>
      <c r="F15" s="41" t="s">
        <v>24</v>
      </c>
      <c r="G15" s="71" t="s">
        <v>2045</v>
      </c>
      <c r="H15" s="59"/>
      <c r="I15" s="59"/>
      <c r="J15" s="59"/>
      <c r="K15" s="59"/>
      <c r="L15" s="59"/>
      <c r="M15" s="59"/>
      <c r="N15" s="59"/>
      <c r="O15" s="59"/>
      <c r="P15" s="59"/>
      <c r="Q15" s="59"/>
      <c r="R15" s="59"/>
      <c r="S15" s="59"/>
      <c r="T15" s="59"/>
      <c r="U15" s="59"/>
      <c r="V15" s="59"/>
      <c r="W15" s="59"/>
      <c r="X15" s="59"/>
      <c r="Y15" s="59"/>
      <c r="Z15" s="59"/>
    </row>
    <row r="16" spans="1:26">
      <c r="A16" s="69">
        <v>17.600000000000001</v>
      </c>
      <c r="B16" s="70" t="s">
        <v>128</v>
      </c>
      <c r="C16" s="70" t="s">
        <v>26</v>
      </c>
      <c r="D16" s="70" t="s">
        <v>26</v>
      </c>
      <c r="E16" s="70" t="str">
        <f t="shared" si="0"/>
        <v>Agree No</v>
      </c>
      <c r="F16" s="9"/>
      <c r="G16" s="71" t="s">
        <v>2042</v>
      </c>
      <c r="H16" s="59"/>
      <c r="I16" s="59"/>
      <c r="J16" s="59"/>
      <c r="K16" s="59"/>
      <c r="L16" s="59"/>
      <c r="M16" s="59"/>
      <c r="N16" s="59"/>
      <c r="O16" s="59"/>
      <c r="P16" s="59"/>
      <c r="Q16" s="59"/>
      <c r="R16" s="59"/>
      <c r="S16" s="59"/>
      <c r="T16" s="59"/>
      <c r="U16" s="59"/>
      <c r="V16" s="59"/>
      <c r="W16" s="59"/>
      <c r="X16" s="59"/>
      <c r="Y16" s="59"/>
      <c r="Z16" s="59"/>
    </row>
    <row r="17" spans="1:26">
      <c r="A17" s="69">
        <v>18.8</v>
      </c>
      <c r="B17" s="70" t="s">
        <v>132</v>
      </c>
      <c r="C17" s="41" t="s">
        <v>18</v>
      </c>
      <c r="D17" s="70" t="s">
        <v>18</v>
      </c>
      <c r="E17" s="70" t="str">
        <f t="shared" si="0"/>
        <v>Agress Yes</v>
      </c>
      <c r="F17" s="41" t="s">
        <v>24</v>
      </c>
      <c r="G17" s="71" t="s">
        <v>2047</v>
      </c>
      <c r="H17" s="59"/>
      <c r="I17" s="59"/>
      <c r="J17" s="59"/>
      <c r="K17" s="59"/>
      <c r="L17" s="59"/>
      <c r="M17" s="59"/>
      <c r="N17" s="59"/>
      <c r="O17" s="59"/>
      <c r="P17" s="59"/>
      <c r="Q17" s="59"/>
      <c r="R17" s="59"/>
      <c r="S17" s="59"/>
      <c r="T17" s="59"/>
      <c r="U17" s="59"/>
      <c r="V17" s="59"/>
      <c r="W17" s="59"/>
      <c r="X17" s="59"/>
      <c r="Y17" s="59"/>
      <c r="Z17" s="59"/>
    </row>
    <row r="18" spans="1:26">
      <c r="A18" s="69">
        <v>20</v>
      </c>
      <c r="B18" s="70" t="s">
        <v>132</v>
      </c>
      <c r="C18" s="41" t="s">
        <v>26</v>
      </c>
      <c r="D18" s="70" t="s">
        <v>26</v>
      </c>
      <c r="E18" s="70" t="str">
        <f t="shared" si="0"/>
        <v>Agree No</v>
      </c>
      <c r="F18" s="9"/>
      <c r="G18" s="71" t="s">
        <v>2046</v>
      </c>
      <c r="H18" s="59"/>
      <c r="I18" s="59"/>
      <c r="J18" s="59"/>
      <c r="K18" s="59"/>
      <c r="L18" s="59"/>
      <c r="M18" s="59"/>
      <c r="N18" s="59"/>
      <c r="O18" s="59"/>
      <c r="P18" s="59"/>
      <c r="Q18" s="59"/>
      <c r="R18" s="59"/>
      <c r="S18" s="59"/>
      <c r="T18" s="59"/>
      <c r="U18" s="59"/>
      <c r="V18" s="59"/>
      <c r="W18" s="59"/>
      <c r="X18" s="59"/>
      <c r="Y18" s="59"/>
      <c r="Z18" s="59"/>
    </row>
    <row r="19" spans="1:26">
      <c r="A19" s="69">
        <v>21.2</v>
      </c>
      <c r="B19" s="70" t="s">
        <v>145</v>
      </c>
      <c r="C19" s="41" t="s">
        <v>18</v>
      </c>
      <c r="D19" s="70" t="s">
        <v>18</v>
      </c>
      <c r="E19" s="70" t="str">
        <f t="shared" si="0"/>
        <v>Agress Yes</v>
      </c>
      <c r="F19" s="9"/>
      <c r="G19" s="71" t="s">
        <v>24</v>
      </c>
      <c r="H19" s="59"/>
      <c r="I19" s="59"/>
      <c r="J19" s="59"/>
      <c r="K19" s="59"/>
      <c r="L19" s="59"/>
      <c r="M19" s="59"/>
      <c r="N19" s="59"/>
      <c r="O19" s="59"/>
      <c r="P19" s="59"/>
      <c r="Q19" s="59"/>
      <c r="R19" s="59"/>
      <c r="S19" s="59"/>
      <c r="T19" s="59"/>
      <c r="U19" s="59"/>
      <c r="V19" s="59"/>
      <c r="W19" s="59"/>
      <c r="X19" s="59"/>
      <c r="Y19" s="59"/>
      <c r="Z19" s="59"/>
    </row>
    <row r="20" spans="1:26">
      <c r="A20" s="69">
        <v>22.4</v>
      </c>
      <c r="B20" s="70" t="s">
        <v>150</v>
      </c>
      <c r="C20" s="41" t="s">
        <v>18</v>
      </c>
      <c r="D20" s="70" t="s">
        <v>18</v>
      </c>
      <c r="E20" s="70" t="str">
        <f t="shared" si="0"/>
        <v>Agress Yes</v>
      </c>
      <c r="F20" s="41" t="s">
        <v>24</v>
      </c>
      <c r="G20" s="71" t="s">
        <v>89</v>
      </c>
      <c r="H20" s="59"/>
      <c r="I20" s="59"/>
      <c r="J20" s="59"/>
      <c r="K20" s="59"/>
      <c r="L20" s="59"/>
      <c r="M20" s="59"/>
      <c r="N20" s="59"/>
      <c r="O20" s="59"/>
      <c r="P20" s="59"/>
      <c r="Q20" s="59"/>
      <c r="R20" s="59"/>
      <c r="S20" s="59"/>
      <c r="T20" s="59"/>
      <c r="U20" s="59"/>
      <c r="V20" s="59"/>
      <c r="W20" s="59"/>
      <c r="X20" s="59"/>
      <c r="Y20" s="59"/>
      <c r="Z20" s="59"/>
    </row>
    <row r="21" spans="1:26">
      <c r="A21" s="69">
        <v>23.6</v>
      </c>
      <c r="B21" s="70" t="s">
        <v>158</v>
      </c>
      <c r="C21" s="41" t="s">
        <v>18</v>
      </c>
      <c r="D21" s="70" t="s">
        <v>18</v>
      </c>
      <c r="E21" s="70" t="str">
        <f t="shared" si="0"/>
        <v>Agress Yes</v>
      </c>
      <c r="F21" s="41" t="s">
        <v>24</v>
      </c>
      <c r="G21" s="71" t="s">
        <v>162</v>
      </c>
      <c r="H21" s="59"/>
      <c r="I21" s="59"/>
      <c r="J21" s="59"/>
      <c r="K21" s="59"/>
      <c r="L21" s="59"/>
      <c r="M21" s="59"/>
      <c r="N21" s="59"/>
      <c r="O21" s="59"/>
      <c r="P21" s="59"/>
      <c r="Q21" s="59"/>
      <c r="R21" s="59"/>
      <c r="S21" s="59"/>
      <c r="T21" s="59"/>
      <c r="U21" s="59"/>
      <c r="V21" s="59"/>
      <c r="W21" s="59"/>
      <c r="X21" s="59"/>
      <c r="Y21" s="59"/>
      <c r="Z21" s="59"/>
    </row>
    <row r="22" spans="1:26">
      <c r="A22" s="69">
        <v>24.8</v>
      </c>
      <c r="B22" s="70" t="s">
        <v>167</v>
      </c>
      <c r="C22" s="41" t="s">
        <v>26</v>
      </c>
      <c r="D22" s="70" t="s">
        <v>26</v>
      </c>
      <c r="E22" s="70" t="str">
        <f t="shared" si="0"/>
        <v>Agree No</v>
      </c>
      <c r="F22" s="41"/>
      <c r="G22" s="71" t="s">
        <v>2048</v>
      </c>
      <c r="H22" s="59"/>
      <c r="I22" s="59"/>
      <c r="J22" s="59"/>
      <c r="K22" s="59"/>
      <c r="L22" s="59"/>
      <c r="M22" s="59"/>
      <c r="N22" s="59"/>
      <c r="O22" s="59"/>
      <c r="P22" s="59"/>
      <c r="Q22" s="59"/>
      <c r="R22" s="59"/>
      <c r="S22" s="59"/>
      <c r="T22" s="59"/>
      <c r="U22" s="59"/>
      <c r="V22" s="59"/>
      <c r="W22" s="59"/>
      <c r="X22" s="59"/>
      <c r="Y22" s="59"/>
      <c r="Z22" s="59"/>
    </row>
    <row r="23" spans="1:26">
      <c r="A23" s="69">
        <v>26</v>
      </c>
      <c r="B23" s="70" t="s">
        <v>170</v>
      </c>
      <c r="C23" s="41" t="s">
        <v>18</v>
      </c>
      <c r="D23" s="70" t="s">
        <v>18</v>
      </c>
      <c r="E23" s="70" t="str">
        <f t="shared" si="0"/>
        <v>Agress Yes</v>
      </c>
      <c r="F23" s="41" t="s">
        <v>176</v>
      </c>
      <c r="G23" s="71" t="s">
        <v>89</v>
      </c>
      <c r="H23" s="59"/>
      <c r="I23" s="59"/>
      <c r="J23" s="59"/>
      <c r="K23" s="59"/>
      <c r="L23" s="59"/>
      <c r="M23" s="59"/>
      <c r="N23" s="59"/>
      <c r="O23" s="59"/>
      <c r="P23" s="59"/>
      <c r="Q23" s="59"/>
      <c r="R23" s="59"/>
      <c r="S23" s="59"/>
      <c r="T23" s="59"/>
      <c r="U23" s="59"/>
      <c r="V23" s="59"/>
      <c r="W23" s="59"/>
      <c r="X23" s="59"/>
      <c r="Y23" s="59"/>
      <c r="Z23" s="59"/>
    </row>
    <row r="24" spans="1:26">
      <c r="A24" s="69">
        <v>27.2</v>
      </c>
      <c r="B24" s="70" t="s">
        <v>170</v>
      </c>
      <c r="C24" s="41" t="s">
        <v>18</v>
      </c>
      <c r="D24" s="70" t="s">
        <v>18</v>
      </c>
      <c r="E24" s="70" t="str">
        <f t="shared" si="0"/>
        <v>Agress Yes</v>
      </c>
      <c r="F24" s="41" t="s">
        <v>182</v>
      </c>
      <c r="G24" s="71" t="s">
        <v>89</v>
      </c>
      <c r="H24" s="59"/>
      <c r="I24" s="59"/>
      <c r="J24" s="59"/>
      <c r="K24" s="59"/>
      <c r="L24" s="59"/>
      <c r="M24" s="59"/>
      <c r="N24" s="59"/>
      <c r="O24" s="59"/>
      <c r="P24" s="59"/>
      <c r="Q24" s="59"/>
      <c r="R24" s="59"/>
      <c r="S24" s="59"/>
      <c r="T24" s="59"/>
      <c r="U24" s="59"/>
      <c r="V24" s="59"/>
      <c r="W24" s="59"/>
      <c r="X24" s="59"/>
      <c r="Y24" s="59"/>
      <c r="Z24" s="59"/>
    </row>
    <row r="25" spans="1:26">
      <c r="A25" s="69">
        <v>28.4</v>
      </c>
      <c r="B25" s="70" t="s">
        <v>185</v>
      </c>
      <c r="C25" s="41" t="s">
        <v>26</v>
      </c>
      <c r="D25" s="70" t="s">
        <v>26</v>
      </c>
      <c r="E25" s="70" t="str">
        <f t="shared" si="0"/>
        <v>Agree No</v>
      </c>
      <c r="F25" s="41" t="s">
        <v>24</v>
      </c>
      <c r="G25" s="71" t="s">
        <v>24</v>
      </c>
      <c r="H25" s="59"/>
      <c r="I25" s="59"/>
      <c r="J25" s="59"/>
      <c r="K25" s="59"/>
      <c r="L25" s="59"/>
      <c r="M25" s="59"/>
      <c r="N25" s="59"/>
      <c r="O25" s="59"/>
      <c r="P25" s="59"/>
      <c r="Q25" s="59"/>
      <c r="R25" s="59"/>
      <c r="S25" s="59"/>
      <c r="T25" s="59"/>
      <c r="U25" s="59"/>
      <c r="V25" s="59"/>
      <c r="W25" s="59"/>
      <c r="X25" s="59"/>
      <c r="Y25" s="59"/>
      <c r="Z25" s="59"/>
    </row>
    <row r="26" spans="1:26">
      <c r="A26" s="69">
        <v>29.6</v>
      </c>
      <c r="B26" s="70" t="s">
        <v>194</v>
      </c>
      <c r="C26" s="41" t="s">
        <v>26</v>
      </c>
      <c r="D26" s="70" t="s">
        <v>26</v>
      </c>
      <c r="E26" s="70" t="str">
        <f t="shared" si="0"/>
        <v>Agree No</v>
      </c>
      <c r="F26" s="9"/>
      <c r="G26" s="71" t="s">
        <v>2046</v>
      </c>
      <c r="H26" s="59"/>
      <c r="I26" s="59"/>
      <c r="J26" s="59"/>
      <c r="K26" s="59"/>
      <c r="L26" s="59"/>
      <c r="M26" s="59"/>
      <c r="N26" s="59"/>
      <c r="O26" s="59"/>
      <c r="P26" s="59"/>
      <c r="Q26" s="59"/>
      <c r="R26" s="59"/>
      <c r="S26" s="59"/>
      <c r="T26" s="59"/>
      <c r="U26" s="59"/>
      <c r="V26" s="59"/>
      <c r="W26" s="59"/>
      <c r="X26" s="59"/>
      <c r="Y26" s="59"/>
      <c r="Z26" s="59"/>
    </row>
    <row r="27" spans="1:26">
      <c r="A27" s="69">
        <v>30.8</v>
      </c>
      <c r="B27" s="70" t="s">
        <v>198</v>
      </c>
      <c r="C27" s="41" t="s">
        <v>18</v>
      </c>
      <c r="D27" s="70" t="s">
        <v>18</v>
      </c>
      <c r="E27" s="70" t="str">
        <f t="shared" si="0"/>
        <v>Agress Yes</v>
      </c>
      <c r="F27" s="9"/>
      <c r="G27" s="71" t="s">
        <v>89</v>
      </c>
      <c r="H27" s="59"/>
      <c r="I27" s="59"/>
      <c r="J27" s="59"/>
      <c r="K27" s="59"/>
      <c r="L27" s="59"/>
      <c r="M27" s="59"/>
      <c r="N27" s="59"/>
      <c r="O27" s="59"/>
      <c r="P27" s="59"/>
      <c r="Q27" s="59"/>
      <c r="R27" s="59"/>
      <c r="S27" s="59"/>
      <c r="T27" s="59"/>
      <c r="U27" s="59"/>
      <c r="V27" s="59"/>
      <c r="W27" s="59"/>
      <c r="X27" s="59"/>
      <c r="Y27" s="59"/>
      <c r="Z27" s="59"/>
    </row>
    <row r="28" spans="1:26">
      <c r="A28" s="69">
        <v>32</v>
      </c>
      <c r="B28" s="70" t="s">
        <v>203</v>
      </c>
      <c r="C28" s="41" t="s">
        <v>18</v>
      </c>
      <c r="D28" s="70" t="s">
        <v>18</v>
      </c>
      <c r="E28" s="70" t="str">
        <f t="shared" si="0"/>
        <v>Agress Yes</v>
      </c>
      <c r="F28" s="9"/>
      <c r="G28" s="71" t="s">
        <v>2047</v>
      </c>
      <c r="H28" s="59"/>
      <c r="I28" s="59"/>
      <c r="J28" s="59"/>
      <c r="K28" s="59"/>
      <c r="L28" s="59"/>
      <c r="M28" s="59"/>
      <c r="N28" s="59"/>
      <c r="O28" s="59"/>
      <c r="P28" s="59"/>
      <c r="Q28" s="59"/>
      <c r="R28" s="59"/>
      <c r="S28" s="59"/>
      <c r="T28" s="59"/>
      <c r="U28" s="59"/>
      <c r="V28" s="59"/>
      <c r="W28" s="59"/>
      <c r="X28" s="59"/>
      <c r="Y28" s="59"/>
      <c r="Z28" s="59"/>
    </row>
    <row r="29" spans="1:26">
      <c r="A29" s="69">
        <v>33.200000000000003</v>
      </c>
      <c r="B29" s="70" t="s">
        <v>203</v>
      </c>
      <c r="C29" s="41" t="s">
        <v>18</v>
      </c>
      <c r="D29" s="70" t="s">
        <v>18</v>
      </c>
      <c r="E29" s="70" t="str">
        <f t="shared" si="0"/>
        <v>Agress Yes</v>
      </c>
      <c r="F29" s="9"/>
      <c r="G29" s="71" t="s">
        <v>2047</v>
      </c>
      <c r="H29" s="59"/>
      <c r="I29" s="59"/>
      <c r="J29" s="59"/>
      <c r="K29" s="59"/>
      <c r="L29" s="59"/>
      <c r="M29" s="59"/>
      <c r="N29" s="59"/>
      <c r="O29" s="59"/>
      <c r="P29" s="59"/>
      <c r="Q29" s="59"/>
      <c r="R29" s="59"/>
      <c r="S29" s="59"/>
      <c r="T29" s="59"/>
      <c r="U29" s="59"/>
      <c r="V29" s="59"/>
      <c r="W29" s="59"/>
      <c r="X29" s="59"/>
      <c r="Y29" s="59"/>
      <c r="Z29" s="59"/>
    </row>
    <row r="30" spans="1:26">
      <c r="A30" s="69">
        <v>34.4</v>
      </c>
      <c r="B30" s="70" t="s">
        <v>203</v>
      </c>
      <c r="C30" s="41" t="s">
        <v>18</v>
      </c>
      <c r="D30" s="70" t="s">
        <v>18</v>
      </c>
      <c r="E30" s="70" t="str">
        <f t="shared" si="0"/>
        <v>Agress Yes</v>
      </c>
      <c r="F30" s="9"/>
      <c r="G30" s="71" t="s">
        <v>2047</v>
      </c>
      <c r="H30" s="59"/>
      <c r="I30" s="59"/>
      <c r="J30" s="59"/>
      <c r="K30" s="59"/>
      <c r="L30" s="59"/>
      <c r="M30" s="59"/>
      <c r="N30" s="59"/>
      <c r="O30" s="59"/>
      <c r="P30" s="59"/>
      <c r="Q30" s="59"/>
      <c r="R30" s="59"/>
      <c r="S30" s="59"/>
      <c r="T30" s="59"/>
      <c r="U30" s="59"/>
      <c r="V30" s="59"/>
      <c r="W30" s="59"/>
      <c r="X30" s="59"/>
      <c r="Y30" s="59"/>
      <c r="Z30" s="59"/>
    </row>
    <row r="31" spans="1:26">
      <c r="A31" s="69">
        <v>35.6</v>
      </c>
      <c r="B31" s="70" t="s">
        <v>203</v>
      </c>
      <c r="C31" s="41" t="s">
        <v>18</v>
      </c>
      <c r="D31" s="70" t="s">
        <v>18</v>
      </c>
      <c r="E31" s="70" t="str">
        <f t="shared" si="0"/>
        <v>Agress Yes</v>
      </c>
      <c r="F31" s="41" t="s">
        <v>24</v>
      </c>
      <c r="G31" s="71" t="s">
        <v>2047</v>
      </c>
      <c r="H31" s="59"/>
      <c r="I31" s="59"/>
      <c r="J31" s="59"/>
      <c r="K31" s="59"/>
      <c r="L31" s="59"/>
      <c r="M31" s="59"/>
      <c r="N31" s="59"/>
      <c r="O31" s="59"/>
      <c r="P31" s="59"/>
      <c r="Q31" s="59"/>
      <c r="R31" s="59"/>
      <c r="S31" s="59"/>
      <c r="T31" s="59"/>
      <c r="U31" s="59"/>
      <c r="V31" s="59"/>
      <c r="W31" s="59"/>
      <c r="X31" s="59"/>
      <c r="Y31" s="59"/>
      <c r="Z31" s="59"/>
    </row>
    <row r="32" spans="1:26">
      <c r="A32" s="69">
        <v>36.799999999999997</v>
      </c>
      <c r="B32" s="70" t="s">
        <v>216</v>
      </c>
      <c r="C32" s="41" t="s">
        <v>18</v>
      </c>
      <c r="D32" s="70" t="s">
        <v>18</v>
      </c>
      <c r="E32" s="70" t="str">
        <f t="shared" si="0"/>
        <v>Agress Yes</v>
      </c>
      <c r="F32" s="41" t="s">
        <v>221</v>
      </c>
      <c r="G32" s="41" t="s">
        <v>77</v>
      </c>
      <c r="H32" s="59"/>
      <c r="I32" s="59"/>
      <c r="J32" s="59"/>
      <c r="K32" s="59"/>
      <c r="L32" s="59"/>
      <c r="M32" s="59"/>
      <c r="N32" s="59"/>
      <c r="O32" s="59"/>
      <c r="P32" s="59"/>
      <c r="Q32" s="59"/>
      <c r="R32" s="59"/>
      <c r="S32" s="59"/>
      <c r="T32" s="59"/>
      <c r="U32" s="59"/>
      <c r="V32" s="59"/>
      <c r="W32" s="59"/>
      <c r="X32" s="59"/>
      <c r="Y32" s="59"/>
      <c r="Z32" s="59"/>
    </row>
    <row r="33" spans="1:26">
      <c r="A33" s="69">
        <v>38</v>
      </c>
      <c r="B33" s="70" t="s">
        <v>224</v>
      </c>
      <c r="C33" s="41" t="s">
        <v>18</v>
      </c>
      <c r="D33" s="70" t="s">
        <v>18</v>
      </c>
      <c r="E33" s="70" t="str">
        <f t="shared" si="0"/>
        <v>Agress Yes</v>
      </c>
      <c r="F33" s="41" t="s">
        <v>230</v>
      </c>
      <c r="G33" s="71" t="s">
        <v>2049</v>
      </c>
      <c r="H33" s="59"/>
      <c r="I33" s="59"/>
      <c r="J33" s="59"/>
      <c r="K33" s="59"/>
      <c r="L33" s="59"/>
      <c r="M33" s="59"/>
      <c r="N33" s="59"/>
      <c r="O33" s="59"/>
      <c r="P33" s="59"/>
      <c r="Q33" s="59"/>
      <c r="R33" s="59"/>
      <c r="S33" s="59"/>
      <c r="T33" s="59"/>
      <c r="U33" s="59"/>
      <c r="V33" s="59"/>
      <c r="W33" s="59"/>
      <c r="X33" s="59"/>
      <c r="Y33" s="59"/>
      <c r="Z33" s="59"/>
    </row>
    <row r="34" spans="1:26">
      <c r="A34" s="69">
        <v>39.200000000000003</v>
      </c>
      <c r="B34" s="70" t="s">
        <v>224</v>
      </c>
      <c r="C34" s="41" t="s">
        <v>18</v>
      </c>
      <c r="D34" s="70" t="s">
        <v>18</v>
      </c>
      <c r="E34" s="70" t="str">
        <f t="shared" si="0"/>
        <v>Agress Yes</v>
      </c>
      <c r="F34" s="41" t="s">
        <v>230</v>
      </c>
      <c r="G34" s="71" t="s">
        <v>2049</v>
      </c>
      <c r="H34" s="59"/>
      <c r="I34" s="59"/>
      <c r="J34" s="59"/>
      <c r="K34" s="59"/>
      <c r="L34" s="59"/>
      <c r="M34" s="59"/>
      <c r="N34" s="59"/>
      <c r="O34" s="59"/>
      <c r="P34" s="59"/>
      <c r="Q34" s="59"/>
      <c r="R34" s="59"/>
      <c r="S34" s="59"/>
      <c r="T34" s="59"/>
      <c r="U34" s="59"/>
      <c r="V34" s="59"/>
      <c r="W34" s="59"/>
      <c r="X34" s="59"/>
      <c r="Y34" s="59"/>
      <c r="Z34" s="59"/>
    </row>
    <row r="35" spans="1:26">
      <c r="A35" s="69">
        <v>40.4</v>
      </c>
      <c r="B35" s="70" t="s">
        <v>224</v>
      </c>
      <c r="C35" s="41" t="s">
        <v>18</v>
      </c>
      <c r="D35" s="70" t="s">
        <v>18</v>
      </c>
      <c r="E35" s="70" t="str">
        <f t="shared" si="0"/>
        <v>Agress Yes</v>
      </c>
      <c r="F35" s="41" t="s">
        <v>230</v>
      </c>
      <c r="G35" s="71" t="s">
        <v>2049</v>
      </c>
      <c r="H35" s="59"/>
      <c r="I35" s="59"/>
      <c r="J35" s="59"/>
      <c r="K35" s="59"/>
      <c r="L35" s="59"/>
      <c r="M35" s="59"/>
      <c r="N35" s="59"/>
      <c r="O35" s="59"/>
      <c r="P35" s="59"/>
      <c r="Q35" s="59"/>
      <c r="R35" s="59"/>
      <c r="S35" s="59"/>
      <c r="T35" s="59"/>
      <c r="U35" s="59"/>
      <c r="V35" s="59"/>
      <c r="W35" s="59"/>
      <c r="X35" s="59"/>
      <c r="Y35" s="59"/>
      <c r="Z35" s="59"/>
    </row>
    <row r="36" spans="1:26">
      <c r="A36" s="69">
        <v>41.6</v>
      </c>
      <c r="B36" s="70" t="s">
        <v>224</v>
      </c>
      <c r="C36" s="41" t="s">
        <v>18</v>
      </c>
      <c r="D36" s="70" t="s">
        <v>18</v>
      </c>
      <c r="E36" s="70" t="str">
        <f t="shared" si="0"/>
        <v>Agress Yes</v>
      </c>
      <c r="F36" s="41" t="s">
        <v>230</v>
      </c>
      <c r="G36" s="71" t="s">
        <v>2049</v>
      </c>
      <c r="H36" s="59"/>
      <c r="I36" s="59"/>
      <c r="J36" s="59"/>
      <c r="K36" s="59"/>
      <c r="L36" s="59"/>
      <c r="M36" s="59"/>
      <c r="N36" s="59"/>
      <c r="O36" s="59"/>
      <c r="P36" s="59"/>
      <c r="Q36" s="59"/>
      <c r="R36" s="59"/>
      <c r="S36" s="59"/>
      <c r="T36" s="59"/>
      <c r="U36" s="59"/>
      <c r="V36" s="59"/>
      <c r="W36" s="59"/>
      <c r="X36" s="59"/>
      <c r="Y36" s="59"/>
      <c r="Z36" s="59"/>
    </row>
    <row r="37" spans="1:26">
      <c r="A37" s="69">
        <v>42.8</v>
      </c>
      <c r="B37" s="70" t="s">
        <v>224</v>
      </c>
      <c r="C37" s="41" t="s">
        <v>18</v>
      </c>
      <c r="D37" s="70" t="s">
        <v>18</v>
      </c>
      <c r="E37" s="70" t="str">
        <f t="shared" si="0"/>
        <v>Agress Yes</v>
      </c>
      <c r="F37" s="41" t="s">
        <v>230</v>
      </c>
      <c r="G37" s="71" t="s">
        <v>2049</v>
      </c>
      <c r="H37" s="59"/>
      <c r="I37" s="59"/>
      <c r="J37" s="59"/>
      <c r="K37" s="59"/>
      <c r="L37" s="59"/>
      <c r="M37" s="59"/>
      <c r="N37" s="59"/>
      <c r="O37" s="59"/>
      <c r="P37" s="59"/>
      <c r="Q37" s="59"/>
      <c r="R37" s="59"/>
      <c r="S37" s="59"/>
      <c r="T37" s="59"/>
      <c r="U37" s="59"/>
      <c r="V37" s="59"/>
      <c r="W37" s="59"/>
      <c r="X37" s="59"/>
      <c r="Y37" s="59"/>
      <c r="Z37" s="59"/>
    </row>
    <row r="38" spans="1:26">
      <c r="A38" s="69">
        <v>44</v>
      </c>
      <c r="B38" s="70" t="s">
        <v>224</v>
      </c>
      <c r="C38" s="41" t="s">
        <v>18</v>
      </c>
      <c r="D38" s="70" t="s">
        <v>18</v>
      </c>
      <c r="E38" s="70" t="str">
        <f t="shared" si="0"/>
        <v>Agress Yes</v>
      </c>
      <c r="F38" s="41" t="s">
        <v>230</v>
      </c>
      <c r="G38" s="71" t="s">
        <v>2049</v>
      </c>
      <c r="H38" s="59"/>
      <c r="I38" s="59"/>
      <c r="J38" s="59"/>
      <c r="K38" s="59"/>
      <c r="L38" s="59"/>
      <c r="M38" s="59"/>
      <c r="N38" s="59"/>
      <c r="O38" s="59"/>
      <c r="P38" s="59"/>
      <c r="Q38" s="59"/>
      <c r="R38" s="59"/>
      <c r="S38" s="59"/>
      <c r="T38" s="59"/>
      <c r="U38" s="59"/>
      <c r="V38" s="59"/>
      <c r="W38" s="59"/>
      <c r="X38" s="59"/>
      <c r="Y38" s="59"/>
      <c r="Z38" s="59"/>
    </row>
    <row r="39" spans="1:26">
      <c r="A39" s="69">
        <v>45.2</v>
      </c>
      <c r="B39" s="70" t="s">
        <v>224</v>
      </c>
      <c r="C39" s="41" t="s">
        <v>18</v>
      </c>
      <c r="D39" s="70" t="s">
        <v>18</v>
      </c>
      <c r="E39" s="70" t="str">
        <f t="shared" si="0"/>
        <v>Agress Yes</v>
      </c>
      <c r="F39" s="41" t="s">
        <v>230</v>
      </c>
      <c r="G39" s="71" t="s">
        <v>2049</v>
      </c>
      <c r="H39" s="59"/>
      <c r="I39" s="59"/>
      <c r="J39" s="59"/>
      <c r="K39" s="59"/>
      <c r="L39" s="59"/>
      <c r="M39" s="59"/>
      <c r="N39" s="59"/>
      <c r="O39" s="59"/>
      <c r="P39" s="59"/>
      <c r="Q39" s="59"/>
      <c r="R39" s="59"/>
      <c r="S39" s="59"/>
      <c r="T39" s="59"/>
      <c r="U39" s="59"/>
      <c r="V39" s="59"/>
      <c r="W39" s="59"/>
      <c r="X39" s="59"/>
      <c r="Y39" s="59"/>
      <c r="Z39" s="59"/>
    </row>
    <row r="40" spans="1:26">
      <c r="A40" s="69">
        <v>46.4</v>
      </c>
      <c r="B40" s="70" t="s">
        <v>244</v>
      </c>
      <c r="C40" s="41" t="s">
        <v>18</v>
      </c>
      <c r="D40" s="70" t="s">
        <v>18</v>
      </c>
      <c r="E40" s="70" t="str">
        <f t="shared" si="0"/>
        <v>Agress Yes</v>
      </c>
      <c r="F40" s="41" t="s">
        <v>221</v>
      </c>
      <c r="G40" s="71" t="s">
        <v>2049</v>
      </c>
      <c r="H40" s="59"/>
      <c r="I40" s="59"/>
      <c r="J40" s="59"/>
      <c r="K40" s="59"/>
      <c r="L40" s="59"/>
      <c r="M40" s="59"/>
      <c r="N40" s="59"/>
      <c r="O40" s="59"/>
      <c r="P40" s="59"/>
      <c r="Q40" s="59"/>
      <c r="R40" s="59"/>
      <c r="S40" s="59"/>
      <c r="T40" s="59"/>
      <c r="U40" s="59"/>
      <c r="V40" s="59"/>
      <c r="W40" s="59"/>
      <c r="X40" s="59"/>
      <c r="Y40" s="59"/>
      <c r="Z40" s="59"/>
    </row>
    <row r="41" spans="1:26">
      <c r="A41" s="69">
        <v>47.6</v>
      </c>
      <c r="B41" s="70" t="s">
        <v>251</v>
      </c>
      <c r="C41" s="41" t="s">
        <v>26</v>
      </c>
      <c r="D41" s="70" t="s">
        <v>26</v>
      </c>
      <c r="E41" s="70" t="str">
        <f t="shared" si="0"/>
        <v>Agree No</v>
      </c>
      <c r="F41" s="9"/>
      <c r="G41" s="71" t="s">
        <v>2046</v>
      </c>
      <c r="H41" s="59"/>
      <c r="I41" s="59"/>
      <c r="J41" s="59"/>
      <c r="K41" s="59"/>
      <c r="L41" s="59"/>
      <c r="M41" s="59"/>
      <c r="N41" s="59"/>
      <c r="O41" s="59"/>
      <c r="P41" s="59"/>
      <c r="Q41" s="59"/>
      <c r="R41" s="59"/>
      <c r="S41" s="59"/>
      <c r="T41" s="59"/>
      <c r="U41" s="59"/>
      <c r="V41" s="59"/>
      <c r="W41" s="59"/>
      <c r="X41" s="59"/>
      <c r="Y41" s="59"/>
      <c r="Z41" s="59"/>
    </row>
    <row r="42" spans="1:26">
      <c r="A42" s="69">
        <v>48.8</v>
      </c>
      <c r="B42" s="70" t="s">
        <v>254</v>
      </c>
      <c r="C42" s="41" t="s">
        <v>18</v>
      </c>
      <c r="D42" s="70" t="s">
        <v>18</v>
      </c>
      <c r="E42" s="70" t="str">
        <f t="shared" si="0"/>
        <v>Agress Yes</v>
      </c>
      <c r="F42" s="41" t="s">
        <v>261</v>
      </c>
      <c r="G42" s="71" t="s">
        <v>89</v>
      </c>
      <c r="H42" s="59"/>
      <c r="I42" s="59"/>
      <c r="J42" s="59"/>
      <c r="K42" s="59"/>
      <c r="L42" s="59"/>
      <c r="M42" s="59"/>
      <c r="N42" s="59"/>
      <c r="O42" s="59"/>
      <c r="P42" s="59"/>
      <c r="Q42" s="59"/>
      <c r="R42" s="59"/>
      <c r="S42" s="59"/>
      <c r="T42" s="59"/>
      <c r="U42" s="59"/>
      <c r="V42" s="59"/>
      <c r="W42" s="59"/>
      <c r="X42" s="59"/>
      <c r="Y42" s="59"/>
      <c r="Z42" s="59"/>
    </row>
    <row r="43" spans="1:26">
      <c r="A43" s="69">
        <v>50</v>
      </c>
      <c r="B43" s="70" t="s">
        <v>264</v>
      </c>
      <c r="C43" s="41" t="s">
        <v>18</v>
      </c>
      <c r="D43" s="70" t="s">
        <v>18</v>
      </c>
      <c r="E43" s="70" t="str">
        <f t="shared" si="0"/>
        <v>Agress Yes</v>
      </c>
      <c r="F43" s="9"/>
      <c r="G43" s="71" t="s">
        <v>89</v>
      </c>
      <c r="H43" s="59"/>
      <c r="I43" s="59"/>
      <c r="J43" s="59"/>
      <c r="K43" s="59"/>
      <c r="L43" s="59"/>
      <c r="M43" s="59"/>
      <c r="N43" s="59"/>
      <c r="O43" s="59"/>
      <c r="P43" s="59"/>
      <c r="Q43" s="59"/>
      <c r="R43" s="59"/>
      <c r="S43" s="59"/>
      <c r="T43" s="59"/>
      <c r="U43" s="59"/>
      <c r="V43" s="59"/>
      <c r="W43" s="59"/>
      <c r="X43" s="59"/>
      <c r="Y43" s="59"/>
      <c r="Z43" s="59"/>
    </row>
    <row r="44" spans="1:26">
      <c r="A44" s="69">
        <v>51.2</v>
      </c>
      <c r="B44" s="70" t="s">
        <v>268</v>
      </c>
      <c r="C44" s="41" t="s">
        <v>18</v>
      </c>
      <c r="D44" s="70" t="s">
        <v>18</v>
      </c>
      <c r="E44" s="70" t="str">
        <f t="shared" si="0"/>
        <v>Agress Yes</v>
      </c>
      <c r="F44" s="9"/>
      <c r="G44" s="71" t="s">
        <v>89</v>
      </c>
      <c r="H44" s="59"/>
      <c r="I44" s="59"/>
      <c r="J44" s="59"/>
      <c r="K44" s="59"/>
      <c r="L44" s="59"/>
      <c r="M44" s="59"/>
      <c r="N44" s="59"/>
      <c r="O44" s="59"/>
      <c r="P44" s="59"/>
      <c r="Q44" s="59"/>
      <c r="R44" s="59"/>
      <c r="S44" s="59"/>
      <c r="T44" s="59"/>
      <c r="U44" s="59"/>
      <c r="V44" s="59"/>
      <c r="W44" s="59"/>
      <c r="X44" s="59"/>
      <c r="Y44" s="59"/>
      <c r="Z44" s="59"/>
    </row>
    <row r="45" spans="1:26">
      <c r="A45" s="69">
        <v>52.4</v>
      </c>
      <c r="B45" s="70" t="s">
        <v>273</v>
      </c>
      <c r="C45" s="41" t="s">
        <v>18</v>
      </c>
      <c r="D45" s="70" t="s">
        <v>18</v>
      </c>
      <c r="E45" s="70" t="str">
        <f t="shared" si="0"/>
        <v>Agress Yes</v>
      </c>
      <c r="F45" s="41" t="s">
        <v>279</v>
      </c>
      <c r="G45" s="71" t="s">
        <v>89</v>
      </c>
      <c r="H45" s="59"/>
      <c r="I45" s="59"/>
      <c r="J45" s="59"/>
      <c r="K45" s="59"/>
      <c r="L45" s="59"/>
      <c r="M45" s="59"/>
      <c r="N45" s="59"/>
      <c r="O45" s="59"/>
      <c r="P45" s="59"/>
      <c r="Q45" s="59"/>
      <c r="R45" s="59"/>
      <c r="S45" s="59"/>
      <c r="T45" s="59"/>
      <c r="U45" s="59"/>
      <c r="V45" s="59"/>
      <c r="W45" s="59"/>
      <c r="X45" s="59"/>
      <c r="Y45" s="59"/>
      <c r="Z45" s="59"/>
    </row>
    <row r="46" spans="1:26">
      <c r="A46" s="69">
        <v>53.6</v>
      </c>
      <c r="B46" s="70" t="s">
        <v>281</v>
      </c>
      <c r="C46" s="41" t="s">
        <v>18</v>
      </c>
      <c r="D46" s="70" t="s">
        <v>18</v>
      </c>
      <c r="E46" s="70" t="str">
        <f t="shared" si="0"/>
        <v>Agress Yes</v>
      </c>
      <c r="F46" s="9"/>
      <c r="G46" s="71" t="s">
        <v>2047</v>
      </c>
      <c r="H46" s="59"/>
      <c r="I46" s="59"/>
      <c r="J46" s="59"/>
      <c r="K46" s="59"/>
      <c r="L46" s="59"/>
      <c r="M46" s="59"/>
      <c r="N46" s="59"/>
      <c r="O46" s="59"/>
      <c r="P46" s="59"/>
      <c r="Q46" s="59"/>
      <c r="R46" s="59"/>
      <c r="S46" s="59"/>
      <c r="T46" s="59"/>
      <c r="U46" s="59"/>
      <c r="V46" s="59"/>
      <c r="W46" s="59"/>
      <c r="X46" s="59"/>
      <c r="Y46" s="59"/>
      <c r="Z46" s="59"/>
    </row>
    <row r="47" spans="1:26">
      <c r="A47" s="69">
        <v>54.8</v>
      </c>
      <c r="B47" s="70" t="s">
        <v>281</v>
      </c>
      <c r="C47" s="41" t="s">
        <v>18</v>
      </c>
      <c r="D47" s="70" t="s">
        <v>18</v>
      </c>
      <c r="E47" s="70" t="str">
        <f t="shared" si="0"/>
        <v>Agress Yes</v>
      </c>
      <c r="F47" s="41"/>
      <c r="G47" s="71" t="s">
        <v>89</v>
      </c>
      <c r="H47" s="59"/>
      <c r="I47" s="59"/>
      <c r="J47" s="59"/>
      <c r="K47" s="59"/>
      <c r="L47" s="59"/>
      <c r="M47" s="59"/>
      <c r="N47" s="59"/>
      <c r="O47" s="59"/>
      <c r="P47" s="59"/>
      <c r="Q47" s="59"/>
      <c r="R47" s="59"/>
      <c r="S47" s="59"/>
      <c r="T47" s="59"/>
      <c r="U47" s="59"/>
      <c r="V47" s="59"/>
      <c r="W47" s="59"/>
      <c r="X47" s="59"/>
      <c r="Y47" s="59"/>
      <c r="Z47" s="59"/>
    </row>
    <row r="48" spans="1:26">
      <c r="A48" s="69">
        <v>56</v>
      </c>
      <c r="B48" s="70" t="s">
        <v>281</v>
      </c>
      <c r="C48" s="41" t="s">
        <v>18</v>
      </c>
      <c r="D48" s="70" t="s">
        <v>18</v>
      </c>
      <c r="E48" s="70" t="str">
        <f t="shared" si="0"/>
        <v>Agress Yes</v>
      </c>
      <c r="F48" s="41" t="s">
        <v>221</v>
      </c>
      <c r="G48" s="71" t="s">
        <v>2044</v>
      </c>
      <c r="H48" s="59"/>
      <c r="I48" s="59"/>
      <c r="J48" s="59"/>
      <c r="K48" s="59"/>
      <c r="L48" s="59"/>
      <c r="M48" s="59"/>
      <c r="N48" s="59"/>
      <c r="O48" s="59"/>
      <c r="P48" s="59"/>
      <c r="Q48" s="59"/>
      <c r="R48" s="59"/>
      <c r="S48" s="59"/>
      <c r="T48" s="59"/>
      <c r="U48" s="59"/>
      <c r="V48" s="59"/>
      <c r="W48" s="59"/>
      <c r="X48" s="59"/>
      <c r="Y48" s="59"/>
      <c r="Z48" s="59"/>
    </row>
    <row r="49" spans="1:26">
      <c r="A49" s="69">
        <v>57.2</v>
      </c>
      <c r="B49" s="70" t="s">
        <v>281</v>
      </c>
      <c r="C49" s="41" t="s">
        <v>18</v>
      </c>
      <c r="D49" s="70" t="s">
        <v>18</v>
      </c>
      <c r="E49" s="70" t="str">
        <f t="shared" si="0"/>
        <v>Agress Yes</v>
      </c>
      <c r="F49" s="9"/>
      <c r="G49" s="71" t="s">
        <v>2050</v>
      </c>
      <c r="H49" s="59"/>
      <c r="I49" s="59"/>
      <c r="J49" s="59"/>
      <c r="K49" s="59"/>
      <c r="L49" s="59"/>
      <c r="M49" s="59"/>
      <c r="N49" s="59"/>
      <c r="O49" s="59"/>
      <c r="P49" s="59"/>
      <c r="Q49" s="59"/>
      <c r="R49" s="59"/>
      <c r="S49" s="59"/>
      <c r="T49" s="59"/>
      <c r="U49" s="59"/>
      <c r="V49" s="59"/>
      <c r="W49" s="59"/>
      <c r="X49" s="59"/>
      <c r="Y49" s="59"/>
      <c r="Z49" s="59"/>
    </row>
    <row r="50" spans="1:26">
      <c r="A50" s="69">
        <v>58.4</v>
      </c>
      <c r="B50" s="70" t="s">
        <v>281</v>
      </c>
      <c r="C50" s="41" t="s">
        <v>26</v>
      </c>
      <c r="D50" s="70" t="s">
        <v>26</v>
      </c>
      <c r="E50" s="70" t="str">
        <f t="shared" si="0"/>
        <v>Agree No</v>
      </c>
      <c r="F50" s="9"/>
      <c r="G50" s="71" t="s">
        <v>2046</v>
      </c>
      <c r="H50" s="59"/>
      <c r="I50" s="59"/>
      <c r="J50" s="59"/>
      <c r="K50" s="59"/>
      <c r="L50" s="59"/>
      <c r="M50" s="59"/>
      <c r="N50" s="59"/>
      <c r="O50" s="59"/>
      <c r="P50" s="59"/>
      <c r="Q50" s="59"/>
      <c r="R50" s="59"/>
      <c r="S50" s="59"/>
      <c r="T50" s="59"/>
      <c r="U50" s="59"/>
      <c r="V50" s="59"/>
      <c r="W50" s="59"/>
      <c r="X50" s="59"/>
      <c r="Y50" s="59"/>
      <c r="Z50" s="59"/>
    </row>
    <row r="51" spans="1:26">
      <c r="A51" s="69">
        <v>59.6</v>
      </c>
      <c r="B51" s="70" t="s">
        <v>281</v>
      </c>
      <c r="C51" s="41" t="s">
        <v>18</v>
      </c>
      <c r="D51" s="70" t="s">
        <v>18</v>
      </c>
      <c r="E51" s="70" t="str">
        <f t="shared" si="0"/>
        <v>Agress Yes</v>
      </c>
      <c r="F51" s="9"/>
      <c r="G51" s="71" t="s">
        <v>2050</v>
      </c>
      <c r="H51" s="59"/>
      <c r="I51" s="59"/>
      <c r="J51" s="59"/>
      <c r="K51" s="59"/>
      <c r="L51" s="59"/>
      <c r="M51" s="59"/>
      <c r="N51" s="59"/>
      <c r="O51" s="59"/>
      <c r="P51" s="59"/>
      <c r="Q51" s="59"/>
      <c r="R51" s="59"/>
      <c r="S51" s="59"/>
      <c r="T51" s="59"/>
      <c r="U51" s="59"/>
      <c r="V51" s="59"/>
      <c r="W51" s="59"/>
      <c r="X51" s="59"/>
      <c r="Y51" s="59"/>
      <c r="Z51" s="59"/>
    </row>
    <row r="52" spans="1:26">
      <c r="A52" s="69">
        <v>60.8</v>
      </c>
      <c r="B52" s="70" t="s">
        <v>281</v>
      </c>
      <c r="C52" s="41" t="s">
        <v>18</v>
      </c>
      <c r="D52" s="70" t="s">
        <v>18</v>
      </c>
      <c r="E52" s="70" t="str">
        <f t="shared" si="0"/>
        <v>Agress Yes</v>
      </c>
      <c r="F52" s="41" t="s">
        <v>221</v>
      </c>
      <c r="G52" s="71" t="s">
        <v>2044</v>
      </c>
      <c r="H52" s="59"/>
      <c r="I52" s="59"/>
      <c r="J52" s="59"/>
      <c r="K52" s="59"/>
      <c r="L52" s="59"/>
      <c r="M52" s="59"/>
      <c r="N52" s="59"/>
      <c r="O52" s="59"/>
      <c r="P52" s="59"/>
      <c r="Q52" s="59"/>
      <c r="R52" s="59"/>
      <c r="S52" s="59"/>
      <c r="T52" s="59"/>
      <c r="U52" s="59"/>
      <c r="V52" s="59"/>
      <c r="W52" s="59"/>
      <c r="X52" s="59"/>
      <c r="Y52" s="59"/>
      <c r="Z52" s="59"/>
    </row>
    <row r="53" spans="1:26">
      <c r="A53" s="69">
        <v>62</v>
      </c>
      <c r="B53" s="70" t="s">
        <v>281</v>
      </c>
      <c r="C53" s="41" t="s">
        <v>26</v>
      </c>
      <c r="D53" s="70" t="s">
        <v>26</v>
      </c>
      <c r="E53" s="70" t="str">
        <f t="shared" si="0"/>
        <v>Agree No</v>
      </c>
      <c r="F53" s="9"/>
      <c r="G53" s="71" t="s">
        <v>2046</v>
      </c>
      <c r="H53" s="59"/>
      <c r="I53" s="59"/>
      <c r="J53" s="59"/>
      <c r="K53" s="59"/>
      <c r="L53" s="59"/>
      <c r="M53" s="59"/>
      <c r="N53" s="59"/>
      <c r="O53" s="59"/>
      <c r="P53" s="59"/>
      <c r="Q53" s="59"/>
      <c r="R53" s="59"/>
      <c r="S53" s="59"/>
      <c r="T53" s="59"/>
      <c r="U53" s="59"/>
      <c r="V53" s="59"/>
      <c r="W53" s="59"/>
      <c r="X53" s="59"/>
      <c r="Y53" s="59"/>
      <c r="Z53" s="59"/>
    </row>
    <row r="54" spans="1:26">
      <c r="A54" s="69">
        <v>63.2</v>
      </c>
      <c r="B54" s="70" t="s">
        <v>281</v>
      </c>
      <c r="C54" s="41" t="s">
        <v>18</v>
      </c>
      <c r="D54" s="70" t="s">
        <v>18</v>
      </c>
      <c r="E54" s="70" t="str">
        <f t="shared" si="0"/>
        <v>Agress Yes</v>
      </c>
      <c r="F54" s="41" t="s">
        <v>117</v>
      </c>
      <c r="G54" s="71" t="s">
        <v>2047</v>
      </c>
      <c r="H54" s="59"/>
      <c r="I54" s="59"/>
      <c r="J54" s="59"/>
      <c r="K54" s="59"/>
      <c r="L54" s="59"/>
      <c r="M54" s="59"/>
      <c r="N54" s="59"/>
      <c r="O54" s="59"/>
      <c r="P54" s="59"/>
      <c r="Q54" s="59"/>
      <c r="R54" s="59"/>
      <c r="S54" s="59"/>
      <c r="T54" s="59"/>
      <c r="U54" s="59"/>
      <c r="V54" s="59"/>
      <c r="W54" s="59"/>
      <c r="X54" s="59"/>
      <c r="Y54" s="59"/>
      <c r="Z54" s="59"/>
    </row>
    <row r="55" spans="1:26">
      <c r="A55" s="69">
        <v>64.400000000000006</v>
      </c>
      <c r="B55" s="70" t="s">
        <v>281</v>
      </c>
      <c r="C55" s="41" t="s">
        <v>18</v>
      </c>
      <c r="D55" s="70" t="s">
        <v>18</v>
      </c>
      <c r="E55" s="70" t="str">
        <f t="shared" si="0"/>
        <v>Agress Yes</v>
      </c>
      <c r="F55" s="41" t="s">
        <v>221</v>
      </c>
      <c r="G55" s="71" t="s">
        <v>99</v>
      </c>
      <c r="H55" s="59"/>
      <c r="I55" s="59"/>
      <c r="J55" s="59"/>
      <c r="K55" s="59"/>
      <c r="L55" s="59"/>
      <c r="M55" s="59"/>
      <c r="N55" s="59"/>
      <c r="O55" s="59"/>
      <c r="P55" s="59"/>
      <c r="Q55" s="59"/>
      <c r="R55" s="59"/>
      <c r="S55" s="59"/>
      <c r="T55" s="59"/>
      <c r="U55" s="59"/>
      <c r="V55" s="59"/>
      <c r="W55" s="59"/>
      <c r="X55" s="59"/>
      <c r="Y55" s="59"/>
      <c r="Z55" s="59"/>
    </row>
    <row r="56" spans="1:26">
      <c r="A56" s="69">
        <v>65.599999999999994</v>
      </c>
      <c r="B56" s="70" t="s">
        <v>281</v>
      </c>
      <c r="C56" s="58" t="s">
        <v>26</v>
      </c>
      <c r="D56" s="70" t="s">
        <v>26</v>
      </c>
      <c r="E56" s="70" t="str">
        <f t="shared" si="0"/>
        <v>Agree No</v>
      </c>
      <c r="F56" s="9"/>
      <c r="G56" s="71" t="s">
        <v>89</v>
      </c>
      <c r="H56" s="59"/>
      <c r="I56" s="59"/>
      <c r="J56" s="59"/>
      <c r="K56" s="59"/>
      <c r="L56" s="59"/>
      <c r="M56" s="59"/>
      <c r="N56" s="59"/>
      <c r="O56" s="59"/>
      <c r="P56" s="59"/>
      <c r="Q56" s="59"/>
      <c r="R56" s="59"/>
      <c r="S56" s="59"/>
      <c r="T56" s="59"/>
      <c r="U56" s="59"/>
      <c r="V56" s="59"/>
      <c r="W56" s="59"/>
      <c r="X56" s="59"/>
      <c r="Y56" s="59"/>
      <c r="Z56" s="59"/>
    </row>
    <row r="57" spans="1:26">
      <c r="A57" s="69">
        <v>66.8</v>
      </c>
      <c r="B57" s="70" t="s">
        <v>281</v>
      </c>
      <c r="C57" s="58" t="s">
        <v>26</v>
      </c>
      <c r="D57" s="70" t="s">
        <v>26</v>
      </c>
      <c r="E57" s="70" t="str">
        <f t="shared" si="0"/>
        <v>Agree No</v>
      </c>
      <c r="F57" s="9"/>
      <c r="G57" s="71" t="s">
        <v>89</v>
      </c>
      <c r="H57" s="59"/>
      <c r="I57" s="59"/>
      <c r="J57" s="59"/>
      <c r="K57" s="59"/>
      <c r="L57" s="59"/>
      <c r="M57" s="59"/>
      <c r="N57" s="59"/>
      <c r="O57" s="59"/>
      <c r="P57" s="59"/>
      <c r="Q57" s="59"/>
      <c r="R57" s="59"/>
      <c r="S57" s="59"/>
      <c r="T57" s="59"/>
      <c r="U57" s="59"/>
      <c r="V57" s="59"/>
      <c r="W57" s="59"/>
      <c r="X57" s="59"/>
      <c r="Y57" s="59"/>
      <c r="Z57" s="59"/>
    </row>
    <row r="58" spans="1:26">
      <c r="A58" s="69">
        <v>68</v>
      </c>
      <c r="B58" s="70" t="s">
        <v>281</v>
      </c>
      <c r="C58" s="56" t="s">
        <v>18</v>
      </c>
      <c r="D58" s="70" t="s">
        <v>18</v>
      </c>
      <c r="E58" s="70" t="str">
        <f t="shared" si="0"/>
        <v>Agress Yes</v>
      </c>
      <c r="F58" s="9"/>
      <c r="G58" s="71" t="s">
        <v>89</v>
      </c>
      <c r="H58" s="59"/>
      <c r="I58" s="59"/>
      <c r="J58" s="59"/>
      <c r="K58" s="59"/>
      <c r="L58" s="59"/>
      <c r="M58" s="59"/>
      <c r="N58" s="59"/>
      <c r="O58" s="59"/>
      <c r="P58" s="59"/>
      <c r="Q58" s="59"/>
      <c r="R58" s="59"/>
      <c r="S58" s="59"/>
      <c r="T58" s="59"/>
      <c r="U58" s="59"/>
      <c r="V58" s="59"/>
      <c r="W58" s="59"/>
      <c r="X58" s="59"/>
      <c r="Y58" s="59"/>
      <c r="Z58" s="59"/>
    </row>
    <row r="59" spans="1:26">
      <c r="A59" s="69">
        <v>69.2</v>
      </c>
      <c r="B59" s="70" t="s">
        <v>281</v>
      </c>
      <c r="C59" s="56" t="s">
        <v>26</v>
      </c>
      <c r="D59" s="70" t="s">
        <v>26</v>
      </c>
      <c r="E59" s="70" t="str">
        <f t="shared" si="0"/>
        <v>Agree No</v>
      </c>
      <c r="F59" s="9"/>
      <c r="G59" s="71" t="s">
        <v>2051</v>
      </c>
      <c r="H59" s="59"/>
      <c r="I59" s="59"/>
      <c r="J59" s="59"/>
      <c r="K59" s="59"/>
      <c r="L59" s="59"/>
      <c r="M59" s="59"/>
      <c r="N59" s="59"/>
      <c r="O59" s="59"/>
      <c r="P59" s="59"/>
      <c r="Q59" s="59"/>
      <c r="R59" s="59"/>
      <c r="S59" s="59"/>
      <c r="T59" s="59"/>
      <c r="U59" s="59"/>
      <c r="V59" s="59"/>
      <c r="W59" s="59"/>
      <c r="X59" s="59"/>
      <c r="Y59" s="59"/>
      <c r="Z59" s="59"/>
    </row>
    <row r="60" spans="1:26">
      <c r="A60" s="69">
        <v>70.400000000000006</v>
      </c>
      <c r="B60" s="70" t="s">
        <v>281</v>
      </c>
      <c r="C60" s="58" t="s">
        <v>26</v>
      </c>
      <c r="D60" s="70" t="s">
        <v>26</v>
      </c>
      <c r="E60" s="70" t="str">
        <f t="shared" si="0"/>
        <v>Agree No</v>
      </c>
      <c r="F60" s="9"/>
      <c r="G60" s="71" t="s">
        <v>89</v>
      </c>
      <c r="H60" s="59"/>
      <c r="I60" s="59"/>
      <c r="J60" s="59"/>
      <c r="K60" s="59"/>
      <c r="L60" s="59"/>
      <c r="M60" s="59"/>
      <c r="N60" s="59"/>
      <c r="O60" s="59"/>
      <c r="P60" s="59"/>
      <c r="Q60" s="59"/>
      <c r="R60" s="59"/>
      <c r="S60" s="59"/>
      <c r="T60" s="59"/>
      <c r="U60" s="59"/>
      <c r="V60" s="59"/>
      <c r="W60" s="59"/>
      <c r="X60" s="59"/>
      <c r="Y60" s="59"/>
      <c r="Z60" s="59"/>
    </row>
    <row r="61" spans="1:26">
      <c r="A61" s="69">
        <v>71.599999999999994</v>
      </c>
      <c r="B61" s="70" t="s">
        <v>281</v>
      </c>
      <c r="C61" s="58" t="s">
        <v>26</v>
      </c>
      <c r="D61" s="70" t="s">
        <v>26</v>
      </c>
      <c r="E61" s="70" t="str">
        <f t="shared" si="0"/>
        <v>Agree No</v>
      </c>
      <c r="F61" s="9"/>
      <c r="G61" s="71" t="s">
        <v>89</v>
      </c>
      <c r="H61" s="59"/>
      <c r="I61" s="59"/>
      <c r="J61" s="59"/>
      <c r="K61" s="59"/>
      <c r="L61" s="59"/>
      <c r="M61" s="59"/>
      <c r="N61" s="59"/>
      <c r="O61" s="59"/>
      <c r="P61" s="59"/>
      <c r="Q61" s="59"/>
      <c r="R61" s="59"/>
      <c r="S61" s="59"/>
      <c r="T61" s="59"/>
      <c r="U61" s="59"/>
      <c r="V61" s="59"/>
      <c r="W61" s="59"/>
      <c r="X61" s="59"/>
      <c r="Y61" s="59"/>
      <c r="Z61" s="59"/>
    </row>
    <row r="62" spans="1:26">
      <c r="A62" s="69">
        <v>72.8</v>
      </c>
      <c r="B62" s="70" t="s">
        <v>281</v>
      </c>
      <c r="C62" s="58" t="s">
        <v>26</v>
      </c>
      <c r="D62" s="70" t="s">
        <v>26</v>
      </c>
      <c r="E62" s="70" t="str">
        <f t="shared" si="0"/>
        <v>Agree No</v>
      </c>
      <c r="F62" s="9"/>
      <c r="G62" s="71" t="s">
        <v>89</v>
      </c>
      <c r="H62" s="59"/>
      <c r="I62" s="59"/>
      <c r="J62" s="59"/>
      <c r="K62" s="59"/>
      <c r="L62" s="59"/>
      <c r="M62" s="59"/>
      <c r="N62" s="59"/>
      <c r="O62" s="59"/>
      <c r="P62" s="59"/>
      <c r="Q62" s="59"/>
      <c r="R62" s="59"/>
      <c r="S62" s="59"/>
      <c r="T62" s="59"/>
      <c r="U62" s="59"/>
      <c r="V62" s="59"/>
      <c r="W62" s="59"/>
      <c r="X62" s="59"/>
      <c r="Y62" s="59"/>
      <c r="Z62" s="59"/>
    </row>
    <row r="63" spans="1:26">
      <c r="A63" s="69">
        <v>74</v>
      </c>
      <c r="B63" s="70" t="s">
        <v>281</v>
      </c>
      <c r="C63" s="58" t="s">
        <v>26</v>
      </c>
      <c r="D63" s="70" t="s">
        <v>26</v>
      </c>
      <c r="E63" s="70" t="str">
        <f t="shared" si="0"/>
        <v>Agree No</v>
      </c>
      <c r="F63" s="9"/>
      <c r="G63" s="71" t="s">
        <v>89</v>
      </c>
      <c r="H63" s="59"/>
      <c r="I63" s="59"/>
      <c r="J63" s="59"/>
      <c r="K63" s="59"/>
      <c r="L63" s="59"/>
      <c r="M63" s="59"/>
      <c r="N63" s="59"/>
      <c r="O63" s="59"/>
      <c r="P63" s="59"/>
      <c r="Q63" s="59"/>
      <c r="R63" s="59"/>
      <c r="S63" s="59"/>
      <c r="T63" s="59"/>
      <c r="U63" s="59"/>
      <c r="V63" s="59"/>
      <c r="W63" s="59"/>
      <c r="X63" s="59"/>
      <c r="Y63" s="59"/>
      <c r="Z63" s="59"/>
    </row>
    <row r="64" spans="1:26">
      <c r="A64" s="74">
        <v>75.2</v>
      </c>
      <c r="B64" s="75" t="s">
        <v>281</v>
      </c>
      <c r="C64" s="76" t="s">
        <v>26</v>
      </c>
      <c r="D64" s="75" t="s">
        <v>26</v>
      </c>
      <c r="E64" s="75" t="str">
        <f t="shared" si="0"/>
        <v>Agree No</v>
      </c>
      <c r="F64" s="77"/>
      <c r="G64" s="78" t="s">
        <v>2047</v>
      </c>
      <c r="H64" s="59"/>
      <c r="I64" s="59"/>
      <c r="J64" s="59"/>
      <c r="K64" s="59"/>
      <c r="L64" s="59"/>
      <c r="M64" s="59"/>
      <c r="N64" s="59"/>
      <c r="O64" s="59"/>
      <c r="P64" s="59"/>
      <c r="Q64" s="59"/>
      <c r="R64" s="59"/>
      <c r="S64" s="59"/>
      <c r="T64" s="59"/>
      <c r="U64" s="59"/>
      <c r="V64" s="59"/>
      <c r="W64" s="59"/>
      <c r="X64" s="59"/>
      <c r="Y64" s="59"/>
      <c r="Z64" s="59"/>
    </row>
    <row r="65" spans="1:26">
      <c r="A65" s="74">
        <v>76.400000000000006</v>
      </c>
      <c r="B65" s="75" t="s">
        <v>281</v>
      </c>
      <c r="C65" s="76" t="s">
        <v>26</v>
      </c>
      <c r="D65" s="75" t="s">
        <v>18</v>
      </c>
      <c r="E65" s="75" t="str">
        <f t="shared" si="0"/>
        <v>Disagree</v>
      </c>
      <c r="F65" s="77"/>
      <c r="G65" s="78" t="s">
        <v>2047</v>
      </c>
      <c r="H65" s="59"/>
      <c r="I65" s="59"/>
      <c r="J65" s="59"/>
      <c r="K65" s="59" t="s">
        <v>2054</v>
      </c>
      <c r="L65" s="59"/>
      <c r="M65" s="59"/>
      <c r="N65" s="59"/>
      <c r="O65" s="59"/>
      <c r="P65" s="59"/>
      <c r="Q65" s="59"/>
      <c r="R65" s="59"/>
      <c r="S65" s="59"/>
      <c r="T65" s="59"/>
      <c r="U65" s="59"/>
      <c r="V65" s="59"/>
      <c r="W65" s="59"/>
      <c r="X65" s="59"/>
      <c r="Y65" s="59"/>
      <c r="Z65" s="59"/>
    </row>
    <row r="66" spans="1:26">
      <c r="A66" s="69">
        <v>77.599999999999994</v>
      </c>
      <c r="B66" s="70" t="s">
        <v>281</v>
      </c>
      <c r="C66" s="58" t="s">
        <v>26</v>
      </c>
      <c r="D66" s="70" t="s">
        <v>26</v>
      </c>
      <c r="E66" s="70" t="str">
        <f t="shared" si="0"/>
        <v>Agree No</v>
      </c>
      <c r="F66" s="9"/>
      <c r="G66" s="71" t="s">
        <v>89</v>
      </c>
      <c r="H66" s="59"/>
      <c r="I66" s="59"/>
      <c r="J66" s="59"/>
      <c r="K66" s="59"/>
      <c r="L66" s="59"/>
      <c r="M66" s="59"/>
      <c r="N66" s="59"/>
      <c r="O66" s="59"/>
      <c r="P66" s="59"/>
      <c r="Q66" s="59"/>
      <c r="R66" s="59"/>
      <c r="S66" s="59"/>
      <c r="T66" s="59"/>
      <c r="U66" s="59"/>
      <c r="V66" s="59"/>
      <c r="W66" s="59"/>
      <c r="X66" s="59"/>
      <c r="Y66" s="59"/>
      <c r="Z66" s="59"/>
    </row>
    <row r="67" spans="1:26">
      <c r="A67" s="69">
        <v>78.8</v>
      </c>
      <c r="B67" s="70" t="s">
        <v>281</v>
      </c>
      <c r="C67" s="58" t="s">
        <v>26</v>
      </c>
      <c r="D67" s="70" t="s">
        <v>26</v>
      </c>
      <c r="E67" s="70" t="str">
        <f t="shared" si="0"/>
        <v>Agree No</v>
      </c>
      <c r="F67" s="9"/>
      <c r="G67" s="71" t="s">
        <v>2044</v>
      </c>
      <c r="H67" s="59"/>
      <c r="I67" s="59"/>
      <c r="J67" s="59"/>
      <c r="K67" s="59"/>
      <c r="L67" s="59"/>
      <c r="M67" s="59"/>
      <c r="N67" s="59"/>
      <c r="O67" s="59"/>
      <c r="P67" s="59"/>
      <c r="Q67" s="59"/>
      <c r="R67" s="59"/>
      <c r="S67" s="59"/>
      <c r="T67" s="59"/>
      <c r="U67" s="59"/>
      <c r="V67" s="59"/>
      <c r="W67" s="59"/>
      <c r="X67" s="59"/>
      <c r="Y67" s="59"/>
      <c r="Z67" s="59"/>
    </row>
    <row r="68" spans="1:26">
      <c r="A68" s="69">
        <v>80</v>
      </c>
      <c r="B68" s="70" t="s">
        <v>281</v>
      </c>
      <c r="C68" s="58" t="s">
        <v>18</v>
      </c>
      <c r="D68" s="70" t="s">
        <v>18</v>
      </c>
      <c r="E68" s="70" t="str">
        <f t="shared" si="0"/>
        <v>Agress Yes</v>
      </c>
      <c r="F68" s="9"/>
      <c r="G68" s="71" t="s">
        <v>2050</v>
      </c>
      <c r="H68" s="59"/>
      <c r="I68" s="59"/>
      <c r="J68" s="59"/>
      <c r="K68" s="59"/>
      <c r="L68" s="59"/>
      <c r="M68" s="59"/>
      <c r="N68" s="59"/>
      <c r="O68" s="59"/>
      <c r="P68" s="59"/>
      <c r="Q68" s="59"/>
      <c r="R68" s="59"/>
      <c r="S68" s="59"/>
      <c r="T68" s="59"/>
      <c r="U68" s="59"/>
      <c r="V68" s="59"/>
      <c r="W68" s="59"/>
      <c r="X68" s="59"/>
      <c r="Y68" s="59"/>
      <c r="Z68" s="59"/>
    </row>
    <row r="69" spans="1:26">
      <c r="A69" s="69">
        <v>81.2</v>
      </c>
      <c r="B69" s="70" t="s">
        <v>281</v>
      </c>
      <c r="C69" s="56" t="s">
        <v>26</v>
      </c>
      <c r="D69" s="70" t="s">
        <v>26</v>
      </c>
      <c r="E69" s="70" t="str">
        <f t="shared" si="0"/>
        <v>Agree No</v>
      </c>
      <c r="F69" s="9"/>
      <c r="G69" s="71" t="s">
        <v>2046</v>
      </c>
      <c r="H69" s="59"/>
      <c r="I69" s="59"/>
      <c r="J69" s="59"/>
      <c r="K69" s="59"/>
      <c r="L69" s="59"/>
      <c r="M69" s="59"/>
      <c r="N69" s="59"/>
      <c r="O69" s="59"/>
      <c r="P69" s="59"/>
      <c r="Q69" s="59"/>
      <c r="R69" s="59"/>
      <c r="S69" s="59"/>
      <c r="T69" s="59"/>
      <c r="U69" s="59"/>
      <c r="V69" s="59"/>
      <c r="W69" s="59"/>
      <c r="X69" s="59"/>
      <c r="Y69" s="59"/>
      <c r="Z69" s="59"/>
    </row>
    <row r="70" spans="1:26">
      <c r="A70" s="69">
        <v>82.4</v>
      </c>
      <c r="B70" s="70" t="s">
        <v>281</v>
      </c>
      <c r="C70" s="58" t="s">
        <v>26</v>
      </c>
      <c r="D70" s="70" t="s">
        <v>26</v>
      </c>
      <c r="E70" s="70" t="str">
        <f t="shared" si="0"/>
        <v>Agree No</v>
      </c>
      <c r="F70" s="9"/>
      <c r="G70" s="71" t="s">
        <v>2044</v>
      </c>
      <c r="H70" s="59"/>
      <c r="I70" s="59"/>
      <c r="J70" s="59"/>
      <c r="K70" s="59"/>
      <c r="L70" s="59"/>
      <c r="M70" s="59"/>
      <c r="N70" s="59"/>
      <c r="O70" s="59"/>
      <c r="P70" s="59"/>
      <c r="Q70" s="59"/>
      <c r="R70" s="59"/>
      <c r="S70" s="59"/>
      <c r="T70" s="59"/>
      <c r="U70" s="59"/>
      <c r="V70" s="59"/>
      <c r="W70" s="59"/>
      <c r="X70" s="59"/>
      <c r="Y70" s="59"/>
      <c r="Z70" s="59"/>
    </row>
    <row r="71" spans="1:26">
      <c r="A71" s="69">
        <v>83.6</v>
      </c>
      <c r="B71" s="70" t="s">
        <v>281</v>
      </c>
      <c r="C71" s="58" t="s">
        <v>18</v>
      </c>
      <c r="D71" s="70" t="s">
        <v>18</v>
      </c>
      <c r="E71" s="70" t="str">
        <f t="shared" si="0"/>
        <v>Agress Yes</v>
      </c>
      <c r="F71" s="9"/>
      <c r="G71" s="71" t="s">
        <v>2050</v>
      </c>
      <c r="H71" s="59"/>
      <c r="I71" s="59"/>
      <c r="J71" s="59"/>
      <c r="K71" s="59"/>
      <c r="L71" s="59"/>
      <c r="M71" s="59"/>
      <c r="N71" s="59"/>
      <c r="O71" s="59"/>
      <c r="P71" s="59"/>
      <c r="Q71" s="59"/>
      <c r="R71" s="59"/>
      <c r="S71" s="59"/>
      <c r="T71" s="59"/>
      <c r="U71" s="59"/>
      <c r="V71" s="59"/>
      <c r="W71" s="59"/>
      <c r="X71" s="59"/>
      <c r="Y71" s="59"/>
      <c r="Z71" s="59"/>
    </row>
    <row r="72" spans="1:26">
      <c r="A72" s="69">
        <v>84.8</v>
      </c>
      <c r="B72" s="70" t="s">
        <v>281</v>
      </c>
      <c r="C72" s="58" t="s">
        <v>18</v>
      </c>
      <c r="D72" s="70" t="s">
        <v>18</v>
      </c>
      <c r="E72" s="70" t="str">
        <f t="shared" si="0"/>
        <v>Agress Yes</v>
      </c>
      <c r="F72" s="80" t="s">
        <v>221</v>
      </c>
      <c r="G72" s="71" t="s">
        <v>2044</v>
      </c>
      <c r="H72" s="59"/>
      <c r="I72" s="59"/>
      <c r="J72" s="59"/>
      <c r="K72" s="59"/>
      <c r="L72" s="59"/>
      <c r="M72" s="59"/>
      <c r="N72" s="59"/>
      <c r="O72" s="59"/>
      <c r="P72" s="59"/>
      <c r="Q72" s="59"/>
      <c r="R72" s="59"/>
      <c r="S72" s="59"/>
      <c r="T72" s="59"/>
      <c r="U72" s="59"/>
      <c r="V72" s="59"/>
      <c r="W72" s="59"/>
      <c r="X72" s="59"/>
      <c r="Y72" s="59"/>
      <c r="Z72" s="59"/>
    </row>
    <row r="73" spans="1:26">
      <c r="A73" s="69">
        <v>86</v>
      </c>
      <c r="B73" s="70" t="s">
        <v>281</v>
      </c>
      <c r="C73" s="56" t="s">
        <v>26</v>
      </c>
      <c r="D73" s="70" t="s">
        <v>26</v>
      </c>
      <c r="E73" s="70" t="str">
        <f t="shared" si="0"/>
        <v>Agree No</v>
      </c>
      <c r="F73" s="9"/>
      <c r="G73" s="71" t="s">
        <v>2046</v>
      </c>
      <c r="H73" s="59"/>
      <c r="I73" s="59"/>
      <c r="J73" s="59"/>
      <c r="K73" s="59"/>
      <c r="L73" s="59"/>
      <c r="M73" s="59"/>
      <c r="N73" s="59"/>
      <c r="O73" s="59"/>
      <c r="P73" s="59"/>
      <c r="Q73" s="59"/>
      <c r="R73" s="59"/>
      <c r="S73" s="59"/>
      <c r="T73" s="59"/>
      <c r="U73" s="59"/>
      <c r="V73" s="59"/>
      <c r="W73" s="59"/>
      <c r="X73" s="59"/>
      <c r="Y73" s="59"/>
      <c r="Z73" s="59"/>
    </row>
    <row r="74" spans="1:26">
      <c r="A74" s="69">
        <v>87.2</v>
      </c>
      <c r="B74" s="70" t="s">
        <v>281</v>
      </c>
      <c r="C74" s="58" t="s">
        <v>26</v>
      </c>
      <c r="D74" s="70" t="s">
        <v>26</v>
      </c>
      <c r="E74" s="70" t="str">
        <f t="shared" si="0"/>
        <v>Agree No</v>
      </c>
      <c r="F74" s="9"/>
      <c r="G74" s="71" t="s">
        <v>89</v>
      </c>
      <c r="H74" s="59"/>
      <c r="I74" s="59"/>
      <c r="J74" s="59"/>
      <c r="K74" s="59"/>
      <c r="L74" s="59"/>
      <c r="M74" s="59"/>
      <c r="N74" s="59"/>
      <c r="O74" s="59"/>
      <c r="P74" s="59"/>
      <c r="Q74" s="59"/>
      <c r="R74" s="59"/>
      <c r="S74" s="59"/>
      <c r="T74" s="59"/>
      <c r="U74" s="59"/>
      <c r="V74" s="59"/>
      <c r="W74" s="59"/>
      <c r="X74" s="59"/>
      <c r="Y74" s="59"/>
      <c r="Z74" s="59"/>
    </row>
    <row r="75" spans="1:26">
      <c r="A75" s="69">
        <v>88.4</v>
      </c>
      <c r="B75" s="70" t="s">
        <v>281</v>
      </c>
      <c r="C75" s="58" t="s">
        <v>26</v>
      </c>
      <c r="D75" s="70" t="s">
        <v>26</v>
      </c>
      <c r="E75" s="70" t="str">
        <f t="shared" si="0"/>
        <v>Agree No</v>
      </c>
      <c r="F75" s="9"/>
      <c r="G75" s="71" t="s">
        <v>89</v>
      </c>
      <c r="H75" s="59"/>
      <c r="I75" s="59"/>
      <c r="J75" s="59"/>
      <c r="K75" s="59"/>
      <c r="L75" s="59"/>
      <c r="M75" s="59"/>
      <c r="N75" s="59"/>
      <c r="O75" s="59"/>
      <c r="P75" s="59"/>
      <c r="Q75" s="59"/>
      <c r="R75" s="59"/>
      <c r="S75" s="59"/>
      <c r="T75" s="59"/>
      <c r="U75" s="59"/>
      <c r="V75" s="59"/>
      <c r="W75" s="59"/>
      <c r="X75" s="59"/>
      <c r="Y75" s="59"/>
      <c r="Z75" s="59"/>
    </row>
    <row r="76" spans="1:26">
      <c r="A76" s="69">
        <v>89.6</v>
      </c>
      <c r="B76" s="70" t="s">
        <v>281</v>
      </c>
      <c r="C76" s="58" t="s">
        <v>26</v>
      </c>
      <c r="D76" s="70" t="s">
        <v>26</v>
      </c>
      <c r="E76" s="70" t="str">
        <f t="shared" si="0"/>
        <v>Agree No</v>
      </c>
      <c r="F76" s="9"/>
      <c r="G76" s="71" t="s">
        <v>89</v>
      </c>
      <c r="H76" s="59"/>
      <c r="I76" s="59"/>
      <c r="J76" s="59"/>
      <c r="K76" s="59"/>
      <c r="L76" s="59"/>
      <c r="M76" s="59"/>
      <c r="N76" s="59"/>
      <c r="O76" s="59"/>
      <c r="P76" s="59"/>
      <c r="Q76" s="59"/>
      <c r="R76" s="59"/>
      <c r="S76" s="59"/>
      <c r="T76" s="59"/>
      <c r="U76" s="59"/>
      <c r="V76" s="59"/>
      <c r="W76" s="59"/>
      <c r="X76" s="59"/>
      <c r="Y76" s="59"/>
      <c r="Z76" s="59"/>
    </row>
    <row r="77" spans="1:26">
      <c r="A77" s="69">
        <v>90.8</v>
      </c>
      <c r="B77" s="70" t="s">
        <v>281</v>
      </c>
      <c r="C77" s="58" t="s">
        <v>18</v>
      </c>
      <c r="D77" s="70" t="s">
        <v>18</v>
      </c>
      <c r="E77" s="70" t="str">
        <f t="shared" si="0"/>
        <v>Agress Yes</v>
      </c>
      <c r="F77" s="9" t="s">
        <v>348</v>
      </c>
      <c r="G77" s="71" t="s">
        <v>89</v>
      </c>
      <c r="H77" s="59"/>
      <c r="I77" s="59"/>
      <c r="J77" s="59"/>
      <c r="K77" s="59"/>
      <c r="L77" s="59"/>
      <c r="M77" s="59"/>
      <c r="N77" s="59"/>
      <c r="O77" s="59"/>
      <c r="P77" s="59"/>
      <c r="Q77" s="59"/>
      <c r="R77" s="59"/>
      <c r="S77" s="59"/>
      <c r="T77" s="59"/>
      <c r="U77" s="59"/>
      <c r="V77" s="59"/>
      <c r="W77" s="59"/>
      <c r="X77" s="59"/>
      <c r="Y77" s="59"/>
      <c r="Z77" s="59"/>
    </row>
    <row r="78" spans="1:26">
      <c r="A78" s="69">
        <v>92</v>
      </c>
      <c r="B78" s="70" t="s">
        <v>281</v>
      </c>
      <c r="C78" s="58" t="s">
        <v>26</v>
      </c>
      <c r="D78" s="70" t="s">
        <v>26</v>
      </c>
      <c r="E78" s="70" t="str">
        <f t="shared" si="0"/>
        <v>Agree No</v>
      </c>
      <c r="F78" s="9"/>
      <c r="G78" s="48"/>
      <c r="H78" s="59"/>
      <c r="I78" s="59"/>
      <c r="J78" s="59"/>
      <c r="K78" s="59"/>
      <c r="L78" s="59"/>
      <c r="M78" s="59"/>
      <c r="N78" s="59"/>
      <c r="O78" s="59"/>
      <c r="P78" s="59"/>
      <c r="Q78" s="59"/>
      <c r="R78" s="59"/>
      <c r="S78" s="59"/>
      <c r="T78" s="59"/>
      <c r="U78" s="59"/>
      <c r="V78" s="59"/>
      <c r="W78" s="59"/>
      <c r="X78" s="59"/>
      <c r="Y78" s="59"/>
      <c r="Z78" s="59"/>
    </row>
    <row r="79" spans="1:26">
      <c r="A79" s="69">
        <v>93.2</v>
      </c>
      <c r="B79" s="70" t="s">
        <v>281</v>
      </c>
      <c r="C79" s="58" t="s">
        <v>26</v>
      </c>
      <c r="D79" s="70" t="s">
        <v>26</v>
      </c>
      <c r="E79" s="70" t="str">
        <f t="shared" si="0"/>
        <v>Agree No</v>
      </c>
      <c r="F79" s="9"/>
      <c r="G79" s="71" t="s">
        <v>89</v>
      </c>
      <c r="H79" s="59"/>
      <c r="I79" s="59"/>
      <c r="J79" s="59"/>
      <c r="K79" s="59"/>
      <c r="L79" s="59"/>
      <c r="M79" s="59"/>
      <c r="N79" s="59"/>
      <c r="O79" s="59"/>
      <c r="P79" s="59"/>
      <c r="Q79" s="59"/>
      <c r="R79" s="59"/>
      <c r="S79" s="59"/>
      <c r="T79" s="59"/>
      <c r="U79" s="59"/>
      <c r="V79" s="59"/>
      <c r="W79" s="59"/>
      <c r="X79" s="59"/>
      <c r="Y79" s="59"/>
      <c r="Z79" s="59"/>
    </row>
    <row r="80" spans="1:26">
      <c r="A80" s="69">
        <v>94.4</v>
      </c>
      <c r="B80" s="70" t="s">
        <v>281</v>
      </c>
      <c r="C80" s="58" t="s">
        <v>26</v>
      </c>
      <c r="D80" s="70" t="s">
        <v>26</v>
      </c>
      <c r="E80" s="70" t="str">
        <f t="shared" si="0"/>
        <v>Agree No</v>
      </c>
      <c r="F80" s="9"/>
      <c r="G80" s="71" t="s">
        <v>89</v>
      </c>
      <c r="H80" s="59"/>
      <c r="I80" s="59"/>
      <c r="J80" s="59"/>
      <c r="K80" s="59"/>
      <c r="L80" s="59"/>
      <c r="M80" s="59"/>
      <c r="N80" s="59"/>
      <c r="O80" s="59"/>
      <c r="P80" s="59"/>
      <c r="Q80" s="59"/>
      <c r="R80" s="59"/>
      <c r="S80" s="59"/>
      <c r="T80" s="59"/>
      <c r="U80" s="59"/>
      <c r="V80" s="59"/>
      <c r="W80" s="59"/>
      <c r="X80" s="59"/>
      <c r="Y80" s="59"/>
      <c r="Z80" s="59"/>
    </row>
    <row r="81" spans="1:26">
      <c r="A81" s="69">
        <v>95.6</v>
      </c>
      <c r="B81" s="70" t="s">
        <v>281</v>
      </c>
      <c r="C81" s="58" t="s">
        <v>26</v>
      </c>
      <c r="D81" s="70" t="s">
        <v>26</v>
      </c>
      <c r="E81" s="70" t="str">
        <f t="shared" si="0"/>
        <v>Agree No</v>
      </c>
      <c r="F81" s="9"/>
      <c r="G81" s="71" t="s">
        <v>89</v>
      </c>
      <c r="H81" s="59"/>
      <c r="I81" s="59"/>
      <c r="J81" s="59"/>
      <c r="K81" s="59"/>
      <c r="L81" s="59"/>
      <c r="M81" s="59"/>
      <c r="N81" s="59"/>
      <c r="O81" s="59"/>
      <c r="P81" s="59"/>
      <c r="Q81" s="59"/>
      <c r="R81" s="59"/>
      <c r="S81" s="59"/>
      <c r="T81" s="59"/>
      <c r="U81" s="59"/>
      <c r="V81" s="59"/>
      <c r="W81" s="59"/>
      <c r="X81" s="59"/>
      <c r="Y81" s="59"/>
      <c r="Z81" s="59"/>
    </row>
    <row r="82" spans="1:26">
      <c r="A82" s="69">
        <v>96.8</v>
      </c>
      <c r="B82" s="70" t="s">
        <v>281</v>
      </c>
      <c r="C82" s="58" t="s">
        <v>26</v>
      </c>
      <c r="D82" s="70" t="s">
        <v>26</v>
      </c>
      <c r="E82" s="70" t="str">
        <f t="shared" si="0"/>
        <v>Agree No</v>
      </c>
      <c r="F82" s="9"/>
      <c r="G82" s="71" t="s">
        <v>89</v>
      </c>
      <c r="H82" s="59"/>
      <c r="I82" s="59"/>
      <c r="J82" s="59"/>
      <c r="K82" s="59"/>
      <c r="L82" s="59"/>
      <c r="M82" s="59"/>
      <c r="N82" s="59"/>
      <c r="O82" s="59"/>
      <c r="P82" s="59"/>
      <c r="Q82" s="59"/>
      <c r="R82" s="59"/>
      <c r="S82" s="59"/>
      <c r="T82" s="59"/>
      <c r="U82" s="59"/>
      <c r="V82" s="59"/>
      <c r="W82" s="59"/>
      <c r="X82" s="59"/>
      <c r="Y82" s="59"/>
      <c r="Z82" s="59"/>
    </row>
    <row r="83" spans="1:26">
      <c r="A83" s="69">
        <v>98</v>
      </c>
      <c r="B83" s="70" t="s">
        <v>281</v>
      </c>
      <c r="C83" s="58" t="s">
        <v>26</v>
      </c>
      <c r="D83" s="70" t="s">
        <v>26</v>
      </c>
      <c r="E83" s="70" t="str">
        <f t="shared" si="0"/>
        <v>Agree No</v>
      </c>
      <c r="F83" s="9"/>
      <c r="G83" s="71" t="s">
        <v>89</v>
      </c>
      <c r="H83" s="59"/>
      <c r="I83" s="59"/>
      <c r="J83" s="59"/>
      <c r="K83" s="59"/>
      <c r="L83" s="59"/>
      <c r="M83" s="59"/>
      <c r="N83" s="59"/>
      <c r="O83" s="59"/>
      <c r="P83" s="59"/>
      <c r="Q83" s="59"/>
      <c r="R83" s="59"/>
      <c r="S83" s="59"/>
      <c r="T83" s="59"/>
      <c r="U83" s="59"/>
      <c r="V83" s="59"/>
      <c r="W83" s="59"/>
      <c r="X83" s="59"/>
      <c r="Y83" s="59"/>
      <c r="Z83" s="59"/>
    </row>
    <row r="84" spans="1:26">
      <c r="A84" s="74">
        <v>99.2</v>
      </c>
      <c r="B84" s="75" t="s">
        <v>281</v>
      </c>
      <c r="C84" s="76" t="s">
        <v>26</v>
      </c>
      <c r="D84" s="75" t="s">
        <v>18</v>
      </c>
      <c r="E84" s="75" t="str">
        <f t="shared" si="0"/>
        <v>Disagree</v>
      </c>
      <c r="F84" s="77"/>
      <c r="G84" s="78" t="s">
        <v>2047</v>
      </c>
      <c r="H84" s="59"/>
      <c r="I84" s="59"/>
      <c r="J84" s="59"/>
      <c r="K84" s="59" t="s">
        <v>2054</v>
      </c>
      <c r="L84" s="59"/>
      <c r="M84" s="59"/>
      <c r="N84" s="59"/>
      <c r="O84" s="59"/>
      <c r="P84" s="59"/>
      <c r="Q84" s="59"/>
      <c r="R84" s="59"/>
      <c r="S84" s="59"/>
      <c r="T84" s="59"/>
      <c r="U84" s="59"/>
      <c r="V84" s="59"/>
      <c r="W84" s="59"/>
      <c r="X84" s="59"/>
      <c r="Y84" s="59"/>
      <c r="Z84" s="59"/>
    </row>
    <row r="85" spans="1:26">
      <c r="A85" s="69">
        <v>100.4</v>
      </c>
      <c r="B85" s="70" t="s">
        <v>281</v>
      </c>
      <c r="C85" s="58" t="s">
        <v>26</v>
      </c>
      <c r="D85" s="70" t="s">
        <v>18</v>
      </c>
      <c r="E85" s="70" t="str">
        <f t="shared" si="0"/>
        <v>Disagree</v>
      </c>
      <c r="F85" s="9"/>
      <c r="G85" s="71" t="s">
        <v>2047</v>
      </c>
      <c r="H85" s="59"/>
      <c r="I85" s="59"/>
      <c r="J85" s="59"/>
      <c r="K85" s="59"/>
      <c r="L85" s="59"/>
      <c r="M85" s="59"/>
      <c r="N85" s="59"/>
      <c r="O85" s="59"/>
      <c r="P85" s="59"/>
      <c r="Q85" s="59"/>
      <c r="R85" s="59"/>
      <c r="S85" s="59"/>
      <c r="T85" s="59"/>
      <c r="U85" s="59"/>
      <c r="V85" s="59"/>
      <c r="W85" s="59"/>
      <c r="X85" s="59"/>
      <c r="Y85" s="59"/>
      <c r="Z85" s="59"/>
    </row>
    <row r="86" spans="1:26">
      <c r="A86" s="69">
        <v>101.6</v>
      </c>
      <c r="B86" s="70" t="s">
        <v>354</v>
      </c>
      <c r="C86" s="58" t="s">
        <v>26</v>
      </c>
      <c r="D86" s="70" t="s">
        <v>26</v>
      </c>
      <c r="E86" s="70" t="str">
        <f t="shared" si="0"/>
        <v>Agree No</v>
      </c>
      <c r="F86" s="9"/>
      <c r="G86" s="71" t="s">
        <v>89</v>
      </c>
      <c r="H86" s="59"/>
      <c r="I86" s="59"/>
      <c r="J86" s="59"/>
      <c r="K86" s="59"/>
      <c r="L86" s="59"/>
      <c r="M86" s="59"/>
      <c r="N86" s="59"/>
      <c r="O86" s="59"/>
      <c r="P86" s="59"/>
      <c r="Q86" s="59"/>
      <c r="R86" s="59"/>
      <c r="S86" s="59"/>
      <c r="T86" s="59"/>
      <c r="U86" s="59"/>
      <c r="V86" s="59"/>
      <c r="W86" s="59"/>
      <c r="X86" s="59"/>
      <c r="Y86" s="59"/>
      <c r="Z86" s="59"/>
    </row>
    <row r="87" spans="1:26">
      <c r="A87" s="69">
        <v>102.8</v>
      </c>
      <c r="B87" s="70" t="s">
        <v>356</v>
      </c>
      <c r="C87" s="58" t="s">
        <v>18</v>
      </c>
      <c r="D87" s="70" t="s">
        <v>18</v>
      </c>
      <c r="E87" s="70" t="str">
        <f t="shared" si="0"/>
        <v>Agress Yes</v>
      </c>
      <c r="F87" s="9" t="s">
        <v>363</v>
      </c>
      <c r="G87" s="71" t="s">
        <v>89</v>
      </c>
      <c r="H87" s="59"/>
      <c r="I87" s="59"/>
      <c r="J87" s="59"/>
      <c r="K87" s="59"/>
      <c r="L87" s="59"/>
      <c r="M87" s="59"/>
      <c r="N87" s="59"/>
      <c r="O87" s="59"/>
      <c r="P87" s="59"/>
      <c r="Q87" s="59"/>
      <c r="R87" s="59"/>
      <c r="S87" s="59"/>
      <c r="T87" s="59"/>
      <c r="U87" s="59"/>
      <c r="V87" s="59"/>
      <c r="W87" s="59"/>
      <c r="X87" s="59"/>
      <c r="Y87" s="59"/>
      <c r="Z87" s="59"/>
    </row>
    <row r="88" spans="1:26">
      <c r="A88" s="69">
        <v>104</v>
      </c>
      <c r="B88" s="70" t="s">
        <v>365</v>
      </c>
      <c r="C88" s="58" t="s">
        <v>18</v>
      </c>
      <c r="D88" s="70" t="s">
        <v>18</v>
      </c>
      <c r="E88" s="70" t="str">
        <f t="shared" si="0"/>
        <v>Agress Yes</v>
      </c>
      <c r="F88" s="9" t="s">
        <v>372</v>
      </c>
      <c r="G88" s="71" t="s">
        <v>89</v>
      </c>
      <c r="H88" s="59"/>
      <c r="I88" s="59"/>
      <c r="J88" s="59"/>
      <c r="K88" s="59"/>
      <c r="L88" s="59"/>
      <c r="M88" s="59"/>
      <c r="N88" s="59"/>
      <c r="O88" s="59"/>
      <c r="P88" s="59"/>
      <c r="Q88" s="59"/>
      <c r="R88" s="59"/>
      <c r="S88" s="59"/>
      <c r="T88" s="59"/>
      <c r="U88" s="59"/>
      <c r="V88" s="59"/>
      <c r="W88" s="59"/>
      <c r="X88" s="59"/>
      <c r="Y88" s="59"/>
      <c r="Z88" s="59"/>
    </row>
    <row r="89" spans="1:26">
      <c r="A89" s="69">
        <v>105.2</v>
      </c>
      <c r="B89" s="70" t="s">
        <v>374</v>
      </c>
      <c r="C89" s="58" t="s">
        <v>18</v>
      </c>
      <c r="D89" s="70" t="s">
        <v>18</v>
      </c>
      <c r="E89" s="70" t="str">
        <f t="shared" si="0"/>
        <v>Agress Yes</v>
      </c>
      <c r="F89" s="9" t="s">
        <v>24</v>
      </c>
      <c r="G89" s="71" t="s">
        <v>2056</v>
      </c>
      <c r="H89" s="59"/>
      <c r="I89" s="59"/>
      <c r="J89" s="59"/>
      <c r="K89" s="59"/>
      <c r="L89" s="59"/>
      <c r="M89" s="59"/>
      <c r="N89" s="59"/>
      <c r="O89" s="59"/>
      <c r="P89" s="59"/>
      <c r="Q89" s="59"/>
      <c r="R89" s="59"/>
      <c r="S89" s="59"/>
      <c r="T89" s="59"/>
      <c r="U89" s="59"/>
      <c r="V89" s="59"/>
      <c r="W89" s="59"/>
      <c r="X89" s="59"/>
      <c r="Y89" s="59"/>
      <c r="Z89" s="59"/>
    </row>
    <row r="90" spans="1:26">
      <c r="A90" s="69">
        <v>106.4</v>
      </c>
      <c r="B90" s="70" t="s">
        <v>381</v>
      </c>
      <c r="C90" s="58" t="s">
        <v>18</v>
      </c>
      <c r="D90" s="70" t="s">
        <v>18</v>
      </c>
      <c r="E90" s="70" t="str">
        <f t="shared" si="0"/>
        <v>Agress Yes</v>
      </c>
      <c r="F90" s="9" t="s">
        <v>388</v>
      </c>
      <c r="G90" s="71" t="s">
        <v>2047</v>
      </c>
      <c r="H90" s="59"/>
      <c r="I90" s="59"/>
      <c r="J90" s="59"/>
      <c r="K90" s="59"/>
      <c r="L90" s="59"/>
      <c r="M90" s="59"/>
      <c r="N90" s="59"/>
      <c r="O90" s="59"/>
      <c r="P90" s="59"/>
      <c r="Q90" s="59"/>
      <c r="R90" s="59"/>
      <c r="S90" s="59"/>
      <c r="T90" s="59"/>
      <c r="U90" s="59"/>
      <c r="V90" s="59"/>
      <c r="W90" s="59"/>
      <c r="X90" s="59"/>
      <c r="Y90" s="59"/>
      <c r="Z90" s="59"/>
    </row>
    <row r="91" spans="1:26">
      <c r="A91" s="69">
        <v>107.6</v>
      </c>
      <c r="B91" s="70" t="s">
        <v>381</v>
      </c>
      <c r="C91" s="58" t="s">
        <v>18</v>
      </c>
      <c r="D91" s="70" t="s">
        <v>18</v>
      </c>
      <c r="E91" s="70" t="str">
        <f t="shared" si="0"/>
        <v>Agress Yes</v>
      </c>
      <c r="F91" s="9" t="s">
        <v>388</v>
      </c>
      <c r="G91" s="71" t="s">
        <v>2047</v>
      </c>
      <c r="H91" s="59"/>
      <c r="I91" s="59"/>
      <c r="J91" s="59"/>
      <c r="K91" s="59"/>
      <c r="L91" s="59"/>
      <c r="M91" s="59"/>
      <c r="N91" s="59"/>
      <c r="O91" s="59"/>
      <c r="P91" s="59"/>
      <c r="Q91" s="59"/>
      <c r="R91" s="59"/>
      <c r="S91" s="59"/>
      <c r="T91" s="59"/>
      <c r="U91" s="59"/>
      <c r="V91" s="59"/>
      <c r="W91" s="59"/>
      <c r="X91" s="59"/>
      <c r="Y91" s="59"/>
      <c r="Z91" s="59"/>
    </row>
    <row r="92" spans="1:26">
      <c r="A92" s="69">
        <v>108.8</v>
      </c>
      <c r="B92" s="70" t="s">
        <v>381</v>
      </c>
      <c r="C92" s="58" t="s">
        <v>18</v>
      </c>
      <c r="D92" s="70" t="s">
        <v>18</v>
      </c>
      <c r="E92" s="70" t="str">
        <f t="shared" si="0"/>
        <v>Agress Yes</v>
      </c>
      <c r="F92" s="9" t="s">
        <v>388</v>
      </c>
      <c r="G92" s="71" t="s">
        <v>2047</v>
      </c>
      <c r="H92" s="59"/>
      <c r="I92" s="59"/>
      <c r="J92" s="59"/>
      <c r="K92" s="59"/>
      <c r="L92" s="59"/>
      <c r="M92" s="59"/>
      <c r="N92" s="59"/>
      <c r="O92" s="59"/>
      <c r="P92" s="59"/>
      <c r="Q92" s="59"/>
      <c r="R92" s="59"/>
      <c r="S92" s="59"/>
      <c r="T92" s="59"/>
      <c r="U92" s="59"/>
      <c r="V92" s="59"/>
      <c r="W92" s="59"/>
      <c r="X92" s="59"/>
      <c r="Y92" s="59"/>
      <c r="Z92" s="59"/>
    </row>
    <row r="93" spans="1:26">
      <c r="A93" s="69">
        <v>110</v>
      </c>
      <c r="B93" s="70" t="s">
        <v>381</v>
      </c>
      <c r="C93" s="58" t="s">
        <v>18</v>
      </c>
      <c r="D93" s="70" t="s">
        <v>18</v>
      </c>
      <c r="E93" s="70" t="str">
        <f t="shared" si="0"/>
        <v>Agress Yes</v>
      </c>
      <c r="F93" s="9" t="s">
        <v>388</v>
      </c>
      <c r="G93" s="71" t="s">
        <v>2047</v>
      </c>
      <c r="H93" s="59"/>
      <c r="I93" s="59"/>
      <c r="J93" s="59"/>
      <c r="K93" s="59"/>
      <c r="L93" s="59"/>
      <c r="M93" s="59"/>
      <c r="N93" s="59"/>
      <c r="O93" s="59"/>
      <c r="P93" s="59"/>
      <c r="Q93" s="59"/>
      <c r="R93" s="59"/>
      <c r="S93" s="59"/>
      <c r="T93" s="59"/>
      <c r="U93" s="59"/>
      <c r="V93" s="59"/>
      <c r="W93" s="59"/>
      <c r="X93" s="59"/>
      <c r="Y93" s="59"/>
      <c r="Z93" s="59"/>
    </row>
    <row r="94" spans="1:26">
      <c r="A94" s="69">
        <v>111.2</v>
      </c>
      <c r="B94" s="70" t="s">
        <v>390</v>
      </c>
      <c r="C94" s="58" t="s">
        <v>26</v>
      </c>
      <c r="D94" s="70" t="s">
        <v>26</v>
      </c>
      <c r="E94" s="70" t="str">
        <f t="shared" si="0"/>
        <v>Agree No</v>
      </c>
      <c r="F94" s="9"/>
      <c r="G94" s="71" t="s">
        <v>89</v>
      </c>
      <c r="H94" s="59"/>
      <c r="I94" s="59"/>
      <c r="J94" s="59"/>
      <c r="K94" s="59"/>
      <c r="L94" s="59"/>
      <c r="M94" s="59"/>
      <c r="N94" s="59"/>
      <c r="O94" s="59"/>
      <c r="P94" s="59"/>
      <c r="Q94" s="59"/>
      <c r="R94" s="59"/>
      <c r="S94" s="59"/>
      <c r="T94" s="59"/>
      <c r="U94" s="59"/>
      <c r="V94" s="59"/>
      <c r="W94" s="59"/>
      <c r="X94" s="59"/>
      <c r="Y94" s="59"/>
      <c r="Z94" s="59"/>
    </row>
    <row r="95" spans="1:26">
      <c r="A95" s="69">
        <v>112.4</v>
      </c>
      <c r="B95" s="70" t="s">
        <v>390</v>
      </c>
      <c r="C95" s="58" t="s">
        <v>26</v>
      </c>
      <c r="D95" s="70" t="s">
        <v>26</v>
      </c>
      <c r="E95" s="70" t="str">
        <f t="shared" si="0"/>
        <v>Agree No</v>
      </c>
      <c r="F95" s="9"/>
      <c r="G95" s="71" t="s">
        <v>89</v>
      </c>
      <c r="H95" s="59"/>
      <c r="I95" s="59"/>
      <c r="J95" s="59"/>
      <c r="K95" s="59"/>
      <c r="L95" s="59"/>
      <c r="M95" s="59"/>
      <c r="N95" s="59"/>
      <c r="O95" s="59"/>
      <c r="P95" s="59"/>
      <c r="Q95" s="59"/>
      <c r="R95" s="59"/>
      <c r="S95" s="59"/>
      <c r="T95" s="59"/>
      <c r="U95" s="59"/>
      <c r="V95" s="59"/>
      <c r="W95" s="59"/>
      <c r="X95" s="59"/>
      <c r="Y95" s="59"/>
      <c r="Z95" s="59"/>
    </row>
    <row r="96" spans="1:26">
      <c r="A96" s="69">
        <v>113.6</v>
      </c>
      <c r="B96" s="70" t="s">
        <v>395</v>
      </c>
      <c r="C96" s="58" t="s">
        <v>18</v>
      </c>
      <c r="D96" s="70" t="s">
        <v>18</v>
      </c>
      <c r="E96" s="70" t="str">
        <f t="shared" si="0"/>
        <v>Agress Yes</v>
      </c>
      <c r="F96" s="9" t="s">
        <v>400</v>
      </c>
      <c r="G96" s="71" t="s">
        <v>2047</v>
      </c>
      <c r="H96" s="59"/>
      <c r="I96" s="59"/>
      <c r="J96" s="59"/>
      <c r="K96" s="59"/>
      <c r="L96" s="59"/>
      <c r="M96" s="59"/>
      <c r="N96" s="59"/>
      <c r="O96" s="59"/>
      <c r="P96" s="59"/>
      <c r="Q96" s="59"/>
      <c r="R96" s="59"/>
      <c r="S96" s="59"/>
      <c r="T96" s="59"/>
      <c r="U96" s="59"/>
      <c r="V96" s="59"/>
      <c r="W96" s="59"/>
      <c r="X96" s="59"/>
      <c r="Y96" s="59"/>
      <c r="Z96" s="59"/>
    </row>
    <row r="97" spans="1:26">
      <c r="A97" s="69">
        <v>114.8</v>
      </c>
      <c r="B97" s="70" t="s">
        <v>402</v>
      </c>
      <c r="C97" s="58" t="s">
        <v>26</v>
      </c>
      <c r="D97" s="70" t="s">
        <v>26</v>
      </c>
      <c r="E97" s="70" t="str">
        <f t="shared" si="0"/>
        <v>Agree No</v>
      </c>
      <c r="F97" s="9"/>
      <c r="G97" s="71" t="s">
        <v>89</v>
      </c>
      <c r="H97" s="59"/>
      <c r="I97" s="59"/>
      <c r="J97" s="59"/>
      <c r="K97" s="59"/>
      <c r="L97" s="59"/>
      <c r="M97" s="59"/>
      <c r="N97" s="59"/>
      <c r="O97" s="59"/>
      <c r="P97" s="59"/>
      <c r="Q97" s="59"/>
      <c r="R97" s="59"/>
      <c r="S97" s="59"/>
      <c r="T97" s="59"/>
      <c r="U97" s="59"/>
      <c r="V97" s="59"/>
      <c r="W97" s="59"/>
      <c r="X97" s="59"/>
      <c r="Y97" s="59"/>
      <c r="Z97" s="59"/>
    </row>
    <row r="98" spans="1:26">
      <c r="A98" s="69">
        <v>116</v>
      </c>
      <c r="B98" s="70" t="s">
        <v>406</v>
      </c>
      <c r="C98" s="58" t="s">
        <v>18</v>
      </c>
      <c r="D98" s="70" t="s">
        <v>18</v>
      </c>
      <c r="E98" s="70" t="str">
        <f t="shared" si="0"/>
        <v>Agress Yes</v>
      </c>
      <c r="F98" s="9" t="s">
        <v>400</v>
      </c>
      <c r="G98" s="71" t="s">
        <v>24</v>
      </c>
      <c r="H98" s="59"/>
      <c r="I98" s="59"/>
      <c r="J98" s="59"/>
      <c r="K98" s="59"/>
      <c r="L98" s="59"/>
      <c r="M98" s="59"/>
      <c r="N98" s="59"/>
      <c r="O98" s="59"/>
      <c r="P98" s="59"/>
      <c r="Q98" s="59"/>
      <c r="R98" s="59"/>
      <c r="S98" s="59"/>
      <c r="T98" s="59"/>
      <c r="U98" s="59"/>
      <c r="V98" s="59"/>
      <c r="W98" s="59"/>
      <c r="X98" s="59"/>
      <c r="Y98" s="59"/>
      <c r="Z98" s="59"/>
    </row>
    <row r="99" spans="1:26">
      <c r="A99" s="69">
        <v>117.2</v>
      </c>
      <c r="B99" s="70" t="s">
        <v>412</v>
      </c>
      <c r="C99" s="58" t="s">
        <v>18</v>
      </c>
      <c r="D99" s="70" t="s">
        <v>18</v>
      </c>
      <c r="E99" s="70" t="str">
        <f t="shared" si="0"/>
        <v>Agress Yes</v>
      </c>
      <c r="F99" s="9" t="s">
        <v>24</v>
      </c>
      <c r="G99" s="71" t="s">
        <v>24</v>
      </c>
      <c r="H99" s="59"/>
      <c r="I99" s="59"/>
      <c r="J99" s="59"/>
      <c r="K99" s="59"/>
      <c r="L99" s="59"/>
      <c r="M99" s="59"/>
      <c r="N99" s="59"/>
      <c r="O99" s="59"/>
      <c r="P99" s="59"/>
      <c r="Q99" s="59"/>
      <c r="R99" s="59"/>
      <c r="S99" s="59"/>
      <c r="T99" s="59"/>
      <c r="U99" s="59"/>
      <c r="V99" s="59"/>
      <c r="W99" s="59"/>
      <c r="X99" s="59"/>
      <c r="Y99" s="59"/>
      <c r="Z99" s="59"/>
    </row>
    <row r="100" spans="1:26">
      <c r="A100" s="69">
        <v>118.4</v>
      </c>
      <c r="B100" s="70" t="s">
        <v>418</v>
      </c>
      <c r="C100" s="58" t="s">
        <v>18</v>
      </c>
      <c r="D100" s="70" t="s">
        <v>18</v>
      </c>
      <c r="E100" s="70" t="str">
        <f t="shared" si="0"/>
        <v>Agress Yes</v>
      </c>
      <c r="F100" s="9" t="s">
        <v>279</v>
      </c>
      <c r="G100" s="71" t="s">
        <v>89</v>
      </c>
      <c r="H100" s="59"/>
      <c r="I100" s="59"/>
      <c r="J100" s="59"/>
      <c r="K100" s="59"/>
      <c r="L100" s="59"/>
      <c r="M100" s="59"/>
      <c r="N100" s="59"/>
      <c r="O100" s="59"/>
      <c r="P100" s="59"/>
      <c r="Q100" s="59"/>
      <c r="R100" s="59"/>
      <c r="S100" s="59"/>
      <c r="T100" s="59"/>
      <c r="U100" s="59"/>
      <c r="V100" s="59"/>
      <c r="W100" s="59"/>
      <c r="X100" s="59"/>
      <c r="Y100" s="59"/>
      <c r="Z100" s="59"/>
    </row>
    <row r="101" spans="1:26">
      <c r="A101" s="69">
        <v>119.6</v>
      </c>
      <c r="B101" s="70" t="s">
        <v>418</v>
      </c>
      <c r="C101" s="58" t="s">
        <v>18</v>
      </c>
      <c r="D101" s="70" t="s">
        <v>18</v>
      </c>
      <c r="E101" s="70" t="str">
        <f t="shared" si="0"/>
        <v>Agress Yes</v>
      </c>
      <c r="F101" s="9" t="s">
        <v>279</v>
      </c>
      <c r="G101" s="71" t="s">
        <v>89</v>
      </c>
      <c r="H101" s="59"/>
      <c r="I101" s="59"/>
      <c r="J101" s="59"/>
      <c r="K101" s="59"/>
      <c r="L101" s="59"/>
      <c r="M101" s="59"/>
      <c r="N101" s="59"/>
      <c r="O101" s="59"/>
      <c r="P101" s="59"/>
      <c r="Q101" s="59"/>
      <c r="R101" s="59"/>
      <c r="S101" s="59"/>
      <c r="T101" s="59"/>
      <c r="U101" s="59"/>
      <c r="V101" s="59"/>
      <c r="W101" s="59"/>
      <c r="X101" s="59"/>
      <c r="Y101" s="59"/>
      <c r="Z101" s="59"/>
    </row>
    <row r="102" spans="1:26">
      <c r="A102" s="69">
        <v>120.8</v>
      </c>
      <c r="B102" s="70" t="s">
        <v>427</v>
      </c>
      <c r="C102" s="58" t="s">
        <v>18</v>
      </c>
      <c r="D102" s="70" t="s">
        <v>18</v>
      </c>
      <c r="E102" s="70" t="str">
        <f t="shared" si="0"/>
        <v>Agress Yes</v>
      </c>
      <c r="F102" s="9" t="s">
        <v>434</v>
      </c>
      <c r="G102" s="71" t="s">
        <v>2047</v>
      </c>
      <c r="H102" s="59"/>
      <c r="I102" s="59"/>
      <c r="J102" s="59"/>
      <c r="K102" s="59"/>
      <c r="L102" s="59"/>
      <c r="M102" s="59"/>
      <c r="N102" s="59"/>
      <c r="O102" s="59"/>
      <c r="P102" s="59"/>
      <c r="Q102" s="59"/>
      <c r="R102" s="59"/>
      <c r="S102" s="59"/>
      <c r="T102" s="59"/>
      <c r="U102" s="59"/>
      <c r="V102" s="59"/>
      <c r="W102" s="59"/>
      <c r="X102" s="59"/>
      <c r="Y102" s="59"/>
      <c r="Z102" s="59"/>
    </row>
    <row r="103" spans="1:26">
      <c r="A103" s="69">
        <v>122</v>
      </c>
      <c r="B103" s="70" t="s">
        <v>436</v>
      </c>
      <c r="C103" s="70" t="s">
        <v>18</v>
      </c>
      <c r="D103" s="70" t="s">
        <v>18</v>
      </c>
      <c r="E103" s="70" t="str">
        <f t="shared" si="0"/>
        <v>Agress Yes</v>
      </c>
      <c r="F103" s="9"/>
      <c r="G103" s="71" t="s">
        <v>77</v>
      </c>
      <c r="H103" s="81" t="s">
        <v>2057</v>
      </c>
      <c r="I103" s="82" t="s">
        <v>73</v>
      </c>
      <c r="J103" s="59"/>
      <c r="K103" s="59"/>
      <c r="L103" s="59"/>
      <c r="M103" s="59"/>
      <c r="N103" s="59"/>
      <c r="O103" s="59"/>
      <c r="P103" s="59"/>
      <c r="Q103" s="59"/>
      <c r="R103" s="59"/>
      <c r="S103" s="59"/>
      <c r="T103" s="59"/>
      <c r="U103" s="59"/>
      <c r="V103" s="59"/>
      <c r="W103" s="59"/>
      <c r="X103" s="59"/>
      <c r="Y103" s="59"/>
      <c r="Z103" s="59"/>
    </row>
    <row r="104" spans="1:26">
      <c r="A104" s="69">
        <v>123.2</v>
      </c>
      <c r="B104" s="70" t="s">
        <v>438</v>
      </c>
      <c r="C104" s="58" t="s">
        <v>18</v>
      </c>
      <c r="D104" s="70" t="s">
        <v>18</v>
      </c>
      <c r="E104" s="70" t="str">
        <f t="shared" si="0"/>
        <v>Agress Yes</v>
      </c>
      <c r="F104" s="9" t="s">
        <v>24</v>
      </c>
      <c r="G104" s="71" t="s">
        <v>24</v>
      </c>
      <c r="H104" s="59"/>
      <c r="I104" s="59"/>
      <c r="J104" s="59"/>
      <c r="K104" s="59"/>
      <c r="L104" s="59"/>
      <c r="M104" s="59"/>
      <c r="N104" s="59"/>
      <c r="O104" s="59"/>
      <c r="P104" s="59"/>
      <c r="Q104" s="59"/>
      <c r="R104" s="59"/>
      <c r="S104" s="59"/>
      <c r="T104" s="59"/>
      <c r="U104" s="59"/>
      <c r="V104" s="59"/>
      <c r="W104" s="59"/>
      <c r="X104" s="59"/>
      <c r="Y104" s="59"/>
      <c r="Z104" s="59"/>
    </row>
    <row r="105" spans="1:26">
      <c r="A105" s="69">
        <v>124.4</v>
      </c>
      <c r="B105" s="70" t="s">
        <v>445</v>
      </c>
      <c r="C105" s="58" t="s">
        <v>18</v>
      </c>
      <c r="D105" s="70" t="s">
        <v>18</v>
      </c>
      <c r="E105" s="70" t="str">
        <f t="shared" si="0"/>
        <v>Agress Yes</v>
      </c>
      <c r="F105" s="9" t="s">
        <v>400</v>
      </c>
      <c r="G105" s="71" t="s">
        <v>2047</v>
      </c>
      <c r="H105" s="59"/>
      <c r="I105" s="59"/>
      <c r="J105" s="59"/>
      <c r="K105" s="59"/>
      <c r="L105" s="59"/>
      <c r="M105" s="59"/>
      <c r="N105" s="59"/>
      <c r="O105" s="59"/>
      <c r="P105" s="59"/>
      <c r="Q105" s="59"/>
      <c r="R105" s="59"/>
      <c r="S105" s="59"/>
      <c r="T105" s="59"/>
      <c r="U105" s="59"/>
      <c r="V105" s="59"/>
      <c r="W105" s="59"/>
      <c r="X105" s="59"/>
      <c r="Y105" s="59"/>
      <c r="Z105" s="59"/>
    </row>
    <row r="106" spans="1:26">
      <c r="A106" s="69">
        <v>125.6</v>
      </c>
      <c r="B106" s="70" t="s">
        <v>451</v>
      </c>
      <c r="C106" s="58" t="s">
        <v>26</v>
      </c>
      <c r="D106" s="70" t="s">
        <v>26</v>
      </c>
      <c r="E106" s="70" t="str">
        <f t="shared" si="0"/>
        <v>Agree No</v>
      </c>
      <c r="F106" s="9"/>
      <c r="G106" s="71" t="s">
        <v>2058</v>
      </c>
      <c r="H106" s="59"/>
      <c r="I106" s="59"/>
      <c r="J106" s="59"/>
      <c r="K106" s="59"/>
      <c r="L106" s="59"/>
      <c r="M106" s="59"/>
      <c r="N106" s="59"/>
      <c r="O106" s="59"/>
      <c r="P106" s="59"/>
      <c r="Q106" s="59"/>
      <c r="R106" s="59"/>
      <c r="S106" s="59"/>
      <c r="T106" s="59"/>
      <c r="U106" s="59"/>
      <c r="V106" s="59"/>
      <c r="W106" s="59"/>
      <c r="X106" s="59"/>
      <c r="Y106" s="59"/>
      <c r="Z106" s="59"/>
    </row>
    <row r="107" spans="1:26">
      <c r="A107" s="69">
        <v>126.8</v>
      </c>
      <c r="B107" s="70" t="s">
        <v>455</v>
      </c>
      <c r="C107" s="56" t="s">
        <v>26</v>
      </c>
      <c r="D107" s="70" t="s">
        <v>26</v>
      </c>
      <c r="E107" s="70" t="str">
        <f t="shared" si="0"/>
        <v>Agree No</v>
      </c>
      <c r="F107" s="9"/>
      <c r="G107" s="71" t="s">
        <v>2059</v>
      </c>
      <c r="H107" s="59"/>
      <c r="I107" s="59"/>
      <c r="J107" s="59"/>
      <c r="K107" s="59"/>
      <c r="L107" s="59"/>
      <c r="M107" s="59"/>
      <c r="N107" s="59"/>
      <c r="O107" s="59"/>
      <c r="P107" s="59"/>
      <c r="Q107" s="59"/>
      <c r="R107" s="59"/>
      <c r="S107" s="59"/>
      <c r="T107" s="59"/>
      <c r="U107" s="59"/>
      <c r="V107" s="59"/>
      <c r="W107" s="59"/>
      <c r="X107" s="59"/>
      <c r="Y107" s="59"/>
      <c r="Z107" s="59"/>
    </row>
    <row r="108" spans="1:26">
      <c r="A108" s="69">
        <v>128</v>
      </c>
      <c r="B108" s="70" t="s">
        <v>457</v>
      </c>
      <c r="C108" s="58" t="s">
        <v>26</v>
      </c>
      <c r="D108" s="70" t="s">
        <v>26</v>
      </c>
      <c r="E108" s="70" t="str">
        <f t="shared" si="0"/>
        <v>Agree No</v>
      </c>
      <c r="F108" s="9"/>
      <c r="G108" s="71" t="s">
        <v>89</v>
      </c>
      <c r="H108" s="59"/>
      <c r="I108" s="59"/>
      <c r="J108" s="59"/>
      <c r="K108" s="59"/>
      <c r="L108" s="59"/>
      <c r="M108" s="59"/>
      <c r="N108" s="59"/>
      <c r="O108" s="59"/>
      <c r="P108" s="59"/>
      <c r="Q108" s="59"/>
      <c r="R108" s="59"/>
      <c r="S108" s="59"/>
      <c r="T108" s="59"/>
      <c r="U108" s="59"/>
      <c r="V108" s="59"/>
      <c r="W108" s="59"/>
      <c r="X108" s="59"/>
      <c r="Y108" s="59"/>
      <c r="Z108" s="59"/>
    </row>
    <row r="109" spans="1:26">
      <c r="A109" s="69">
        <v>129.19999999999999</v>
      </c>
      <c r="B109" s="70" t="s">
        <v>461</v>
      </c>
      <c r="C109" s="58" t="s">
        <v>26</v>
      </c>
      <c r="D109" s="70" t="s">
        <v>26</v>
      </c>
      <c r="E109" s="70" t="str">
        <f t="shared" si="0"/>
        <v>Agree No</v>
      </c>
      <c r="F109" s="9"/>
      <c r="G109" s="71" t="s">
        <v>89</v>
      </c>
      <c r="H109" s="59"/>
      <c r="I109" s="59"/>
      <c r="J109" s="59"/>
      <c r="K109" s="59"/>
      <c r="L109" s="59"/>
      <c r="M109" s="59"/>
      <c r="N109" s="59"/>
      <c r="O109" s="59"/>
      <c r="P109" s="59"/>
      <c r="Q109" s="59"/>
      <c r="R109" s="59"/>
      <c r="S109" s="59"/>
      <c r="T109" s="59"/>
      <c r="U109" s="59"/>
      <c r="V109" s="59"/>
      <c r="W109" s="59"/>
      <c r="X109" s="59"/>
      <c r="Y109" s="59"/>
      <c r="Z109" s="59"/>
    </row>
    <row r="110" spans="1:26">
      <c r="A110" s="69">
        <v>130.4</v>
      </c>
      <c r="B110" s="70" t="s">
        <v>461</v>
      </c>
      <c r="C110" s="58" t="s">
        <v>26</v>
      </c>
      <c r="D110" s="70" t="s">
        <v>26</v>
      </c>
      <c r="E110" s="70" t="str">
        <f t="shared" si="0"/>
        <v>Agree No</v>
      </c>
      <c r="F110" s="9"/>
      <c r="G110" s="71" t="s">
        <v>89</v>
      </c>
      <c r="H110" s="59"/>
      <c r="I110" s="59"/>
      <c r="J110" s="59"/>
      <c r="K110" s="59"/>
      <c r="L110" s="59"/>
      <c r="M110" s="59"/>
      <c r="N110" s="59"/>
      <c r="O110" s="59"/>
      <c r="P110" s="59"/>
      <c r="Q110" s="59"/>
      <c r="R110" s="59"/>
      <c r="S110" s="59"/>
      <c r="T110" s="59"/>
      <c r="U110" s="59"/>
      <c r="V110" s="59"/>
      <c r="W110" s="59"/>
      <c r="X110" s="59"/>
      <c r="Y110" s="59"/>
      <c r="Z110" s="59"/>
    </row>
    <row r="111" spans="1:26">
      <c r="A111" s="69">
        <v>131.6</v>
      </c>
      <c r="B111" s="70" t="s">
        <v>464</v>
      </c>
      <c r="C111" s="58" t="s">
        <v>18</v>
      </c>
      <c r="D111" s="70" t="s">
        <v>18</v>
      </c>
      <c r="E111" s="70" t="str">
        <f t="shared" si="0"/>
        <v>Agress Yes</v>
      </c>
      <c r="F111" s="9" t="s">
        <v>400</v>
      </c>
      <c r="G111" s="71" t="s">
        <v>2047</v>
      </c>
      <c r="H111" s="59"/>
      <c r="I111" s="59"/>
      <c r="J111" s="59"/>
      <c r="K111" s="59"/>
      <c r="L111" s="59"/>
      <c r="M111" s="59"/>
      <c r="N111" s="59"/>
      <c r="O111" s="59"/>
      <c r="P111" s="59"/>
      <c r="Q111" s="59"/>
      <c r="R111" s="59"/>
      <c r="S111" s="59"/>
      <c r="T111" s="59"/>
      <c r="U111" s="59"/>
      <c r="V111" s="59"/>
      <c r="W111" s="59"/>
      <c r="X111" s="59"/>
      <c r="Y111" s="59"/>
      <c r="Z111" s="59"/>
    </row>
    <row r="112" spans="1:26">
      <c r="A112" s="69">
        <v>132.80000000000001</v>
      </c>
      <c r="B112" s="70" t="s">
        <v>472</v>
      </c>
      <c r="C112" s="58" t="s">
        <v>18</v>
      </c>
      <c r="D112" s="70" t="s">
        <v>18</v>
      </c>
      <c r="E112" s="70" t="str">
        <f t="shared" si="0"/>
        <v>Agress Yes</v>
      </c>
      <c r="F112" s="9" t="s">
        <v>478</v>
      </c>
      <c r="G112" s="71" t="s">
        <v>89</v>
      </c>
      <c r="H112" s="59"/>
      <c r="I112" s="59"/>
      <c r="J112" s="59"/>
      <c r="K112" s="59"/>
      <c r="L112" s="59"/>
      <c r="M112" s="59"/>
      <c r="N112" s="59"/>
      <c r="O112" s="59"/>
      <c r="P112" s="59"/>
      <c r="Q112" s="59"/>
      <c r="R112" s="59"/>
      <c r="S112" s="59"/>
      <c r="T112" s="59"/>
      <c r="U112" s="59"/>
      <c r="V112" s="59"/>
      <c r="W112" s="59"/>
      <c r="X112" s="59"/>
      <c r="Y112" s="59"/>
      <c r="Z112" s="59"/>
    </row>
    <row r="113" spans="1:26">
      <c r="A113" s="69">
        <v>134</v>
      </c>
      <c r="B113" s="70" t="s">
        <v>480</v>
      </c>
      <c r="C113" s="70" t="s">
        <v>18</v>
      </c>
      <c r="D113" s="70" t="s">
        <v>18</v>
      </c>
      <c r="E113" s="70" t="str">
        <f t="shared" si="0"/>
        <v>Agress Yes</v>
      </c>
      <c r="F113" s="9"/>
      <c r="G113" s="71" t="s">
        <v>77</v>
      </c>
      <c r="H113" s="81" t="s">
        <v>2060</v>
      </c>
      <c r="I113" s="82" t="s">
        <v>2061</v>
      </c>
      <c r="J113" s="59"/>
      <c r="K113" s="59"/>
      <c r="L113" s="59"/>
      <c r="M113" s="59"/>
      <c r="N113" s="59"/>
      <c r="O113" s="59"/>
      <c r="P113" s="59"/>
      <c r="Q113" s="59"/>
      <c r="R113" s="59"/>
      <c r="S113" s="59"/>
      <c r="T113" s="59"/>
      <c r="U113" s="59"/>
      <c r="V113" s="59"/>
      <c r="W113" s="59"/>
      <c r="X113" s="59"/>
      <c r="Y113" s="59"/>
      <c r="Z113" s="59"/>
    </row>
    <row r="114" spans="1:26">
      <c r="A114" s="69">
        <v>135.19999999999999</v>
      </c>
      <c r="B114" s="70" t="s">
        <v>484</v>
      </c>
      <c r="C114" s="58" t="s">
        <v>18</v>
      </c>
      <c r="D114" s="70" t="s">
        <v>18</v>
      </c>
      <c r="E114" s="70" t="str">
        <f t="shared" si="0"/>
        <v>Agress Yes</v>
      </c>
      <c r="F114" s="9"/>
      <c r="G114" s="71" t="s">
        <v>77</v>
      </c>
      <c r="H114" s="59"/>
      <c r="I114" s="59"/>
      <c r="J114" s="59"/>
      <c r="K114" s="59"/>
      <c r="L114" s="59"/>
      <c r="M114" s="59"/>
      <c r="N114" s="59"/>
      <c r="O114" s="59"/>
      <c r="P114" s="59"/>
      <c r="Q114" s="59"/>
      <c r="R114" s="59"/>
      <c r="S114" s="59"/>
      <c r="T114" s="59"/>
      <c r="U114" s="59"/>
      <c r="V114" s="59"/>
      <c r="W114" s="59"/>
      <c r="X114" s="59"/>
      <c r="Y114" s="59"/>
      <c r="Z114" s="59"/>
    </row>
    <row r="115" spans="1:26">
      <c r="A115" s="69">
        <v>136.4</v>
      </c>
      <c r="B115" s="70" t="s">
        <v>484</v>
      </c>
      <c r="C115" s="58" t="s">
        <v>18</v>
      </c>
      <c r="D115" s="70" t="s">
        <v>18</v>
      </c>
      <c r="E115" s="70" t="str">
        <f t="shared" si="0"/>
        <v>Agress Yes</v>
      </c>
      <c r="F115" s="9"/>
      <c r="G115" s="71" t="s">
        <v>77</v>
      </c>
      <c r="H115" s="59"/>
      <c r="I115" s="59"/>
      <c r="J115" s="59"/>
      <c r="K115" s="59"/>
      <c r="L115" s="59"/>
      <c r="M115" s="59"/>
      <c r="N115" s="59"/>
      <c r="O115" s="59"/>
      <c r="P115" s="59"/>
      <c r="Q115" s="59"/>
      <c r="R115" s="59"/>
      <c r="S115" s="59"/>
      <c r="T115" s="59"/>
      <c r="U115" s="59"/>
      <c r="V115" s="59"/>
      <c r="W115" s="59"/>
      <c r="X115" s="59"/>
      <c r="Y115" s="59"/>
      <c r="Z115" s="59"/>
    </row>
    <row r="116" spans="1:26">
      <c r="A116" s="69">
        <v>137.6</v>
      </c>
      <c r="B116" s="70" t="s">
        <v>486</v>
      </c>
      <c r="C116" s="58" t="s">
        <v>26</v>
      </c>
      <c r="D116" s="70" t="s">
        <v>26</v>
      </c>
      <c r="E116" s="70" t="str">
        <f t="shared" si="0"/>
        <v>Agree No</v>
      </c>
      <c r="F116" s="9"/>
      <c r="G116" s="71" t="s">
        <v>2044</v>
      </c>
      <c r="H116" s="59"/>
      <c r="I116" s="59"/>
      <c r="J116" s="59"/>
      <c r="K116" s="59"/>
      <c r="L116" s="59"/>
      <c r="M116" s="59"/>
      <c r="N116" s="59"/>
      <c r="O116" s="59"/>
      <c r="P116" s="59"/>
      <c r="Q116" s="59"/>
      <c r="R116" s="59"/>
      <c r="S116" s="59"/>
      <c r="T116" s="59"/>
      <c r="U116" s="59"/>
      <c r="V116" s="59"/>
      <c r="W116" s="59"/>
      <c r="X116" s="59"/>
      <c r="Y116" s="59"/>
      <c r="Z116" s="59"/>
    </row>
    <row r="117" spans="1:26">
      <c r="A117" s="69">
        <v>138.80000000000001</v>
      </c>
      <c r="B117" s="70" t="s">
        <v>490</v>
      </c>
      <c r="C117" s="58" t="s">
        <v>18</v>
      </c>
      <c r="D117" s="70" t="s">
        <v>18</v>
      </c>
      <c r="E117" s="70" t="str">
        <f t="shared" si="0"/>
        <v>Agress Yes</v>
      </c>
      <c r="F117" s="9"/>
      <c r="G117" s="71" t="s">
        <v>89</v>
      </c>
      <c r="H117" s="59"/>
      <c r="I117" s="59"/>
      <c r="J117" s="59"/>
      <c r="K117" s="59"/>
      <c r="L117" s="59"/>
      <c r="M117" s="59"/>
      <c r="N117" s="59"/>
      <c r="O117" s="59"/>
      <c r="P117" s="59"/>
      <c r="Q117" s="59"/>
      <c r="R117" s="59"/>
      <c r="S117" s="59"/>
      <c r="T117" s="59"/>
      <c r="U117" s="59"/>
      <c r="V117" s="59"/>
      <c r="W117" s="59"/>
      <c r="X117" s="59"/>
      <c r="Y117" s="59"/>
      <c r="Z117" s="59"/>
    </row>
    <row r="118" spans="1:26">
      <c r="A118" s="69">
        <v>140</v>
      </c>
      <c r="B118" s="70" t="s">
        <v>494</v>
      </c>
      <c r="C118" s="58" t="s">
        <v>18</v>
      </c>
      <c r="D118" s="70" t="s">
        <v>18</v>
      </c>
      <c r="E118" s="70" t="str">
        <f t="shared" si="0"/>
        <v>Agress Yes</v>
      </c>
      <c r="F118" s="9" t="s">
        <v>400</v>
      </c>
      <c r="G118" s="71" t="s">
        <v>2040</v>
      </c>
      <c r="H118" s="59"/>
      <c r="I118" s="59"/>
      <c r="J118" s="59"/>
      <c r="K118" s="59"/>
      <c r="L118" s="59"/>
      <c r="M118" s="59"/>
      <c r="N118" s="59"/>
      <c r="O118" s="59"/>
      <c r="P118" s="59"/>
      <c r="Q118" s="59"/>
      <c r="R118" s="59"/>
      <c r="S118" s="59"/>
      <c r="T118" s="59"/>
      <c r="U118" s="59"/>
      <c r="V118" s="59"/>
      <c r="W118" s="59"/>
      <c r="X118" s="59"/>
      <c r="Y118" s="59"/>
      <c r="Z118" s="59"/>
    </row>
    <row r="119" spans="1:26">
      <c r="A119" s="69">
        <v>141.19999999999999</v>
      </c>
      <c r="B119" s="70" t="s">
        <v>502</v>
      </c>
      <c r="C119" s="41" t="s">
        <v>26</v>
      </c>
      <c r="D119" s="70" t="s">
        <v>26</v>
      </c>
      <c r="E119" s="70" t="str">
        <f t="shared" si="0"/>
        <v>Agree No</v>
      </c>
      <c r="F119" s="9"/>
      <c r="G119" s="71" t="s">
        <v>2046</v>
      </c>
      <c r="H119" s="59"/>
      <c r="I119" s="59"/>
      <c r="J119" s="59"/>
      <c r="K119" s="59"/>
      <c r="L119" s="59"/>
      <c r="M119" s="59"/>
      <c r="N119" s="59"/>
      <c r="O119" s="59"/>
      <c r="P119" s="59"/>
      <c r="Q119" s="59"/>
      <c r="R119" s="59"/>
      <c r="S119" s="59"/>
      <c r="T119" s="59"/>
      <c r="U119" s="59"/>
      <c r="V119" s="59"/>
      <c r="W119" s="59"/>
      <c r="X119" s="59"/>
      <c r="Y119" s="59"/>
      <c r="Z119" s="59"/>
    </row>
    <row r="120" spans="1:26">
      <c r="A120" s="69">
        <v>142.4</v>
      </c>
      <c r="B120" s="70" t="s">
        <v>503</v>
      </c>
      <c r="C120" s="58" t="s">
        <v>26</v>
      </c>
      <c r="D120" s="70" t="s">
        <v>26</v>
      </c>
      <c r="E120" s="70" t="str">
        <f t="shared" si="0"/>
        <v>Agree No</v>
      </c>
      <c r="F120" s="9"/>
      <c r="G120" s="71" t="s">
        <v>89</v>
      </c>
      <c r="H120" s="59"/>
      <c r="I120" s="59"/>
      <c r="J120" s="59"/>
      <c r="K120" s="59"/>
      <c r="L120" s="59"/>
      <c r="M120" s="59"/>
      <c r="N120" s="59"/>
      <c r="O120" s="59"/>
      <c r="P120" s="59"/>
      <c r="Q120" s="59"/>
      <c r="R120" s="59"/>
      <c r="S120" s="59"/>
      <c r="T120" s="59"/>
      <c r="U120" s="59"/>
      <c r="V120" s="59"/>
      <c r="W120" s="59"/>
      <c r="X120" s="59"/>
      <c r="Y120" s="59"/>
      <c r="Z120" s="59"/>
    </row>
    <row r="121" spans="1:26">
      <c r="A121" s="69">
        <v>143.6</v>
      </c>
      <c r="B121" s="70" t="s">
        <v>503</v>
      </c>
      <c r="C121" s="58" t="s">
        <v>26</v>
      </c>
      <c r="D121" s="70" t="s">
        <v>26</v>
      </c>
      <c r="E121" s="70" t="str">
        <f t="shared" si="0"/>
        <v>Agree No</v>
      </c>
      <c r="F121" s="9"/>
      <c r="G121" s="71" t="s">
        <v>89</v>
      </c>
      <c r="H121" s="59"/>
      <c r="I121" s="59"/>
      <c r="J121" s="59"/>
      <c r="K121" s="59"/>
      <c r="L121" s="59"/>
      <c r="M121" s="59"/>
      <c r="N121" s="59"/>
      <c r="O121" s="59"/>
      <c r="P121" s="59"/>
      <c r="Q121" s="59"/>
      <c r="R121" s="59"/>
      <c r="S121" s="59"/>
      <c r="T121" s="59"/>
      <c r="U121" s="59"/>
      <c r="V121" s="59"/>
      <c r="W121" s="59"/>
      <c r="X121" s="59"/>
      <c r="Y121" s="59"/>
      <c r="Z121" s="59"/>
    </row>
    <row r="122" spans="1:26">
      <c r="A122" s="69">
        <v>144.80000000000001</v>
      </c>
      <c r="B122" s="70" t="s">
        <v>506</v>
      </c>
      <c r="C122" s="58" t="s">
        <v>26</v>
      </c>
      <c r="D122" s="70" t="s">
        <v>18</v>
      </c>
      <c r="E122" s="70" t="str">
        <f t="shared" si="0"/>
        <v>Disagree</v>
      </c>
      <c r="F122" s="9"/>
      <c r="G122" s="71" t="s">
        <v>2047</v>
      </c>
      <c r="H122" s="59"/>
      <c r="I122" s="59"/>
      <c r="J122" s="59"/>
      <c r="K122" s="59"/>
      <c r="L122" s="59"/>
      <c r="M122" s="59"/>
      <c r="N122" s="59"/>
      <c r="O122" s="59"/>
      <c r="P122" s="59"/>
      <c r="Q122" s="59"/>
      <c r="R122" s="59"/>
      <c r="S122" s="59"/>
      <c r="T122" s="59"/>
      <c r="U122" s="59"/>
      <c r="V122" s="59"/>
      <c r="W122" s="59"/>
      <c r="X122" s="59"/>
      <c r="Y122" s="59"/>
      <c r="Z122" s="59"/>
    </row>
    <row r="123" spans="1:26">
      <c r="A123" s="69">
        <v>146</v>
      </c>
      <c r="B123" s="70" t="s">
        <v>510</v>
      </c>
      <c r="C123" s="58" t="s">
        <v>18</v>
      </c>
      <c r="D123" s="70" t="s">
        <v>18</v>
      </c>
      <c r="E123" s="70" t="str">
        <f t="shared" si="0"/>
        <v>Agress Yes</v>
      </c>
      <c r="F123" s="9" t="s">
        <v>400</v>
      </c>
      <c r="G123" s="71" t="s">
        <v>2045</v>
      </c>
      <c r="H123" s="59"/>
      <c r="I123" s="59"/>
      <c r="J123" s="59"/>
      <c r="K123" s="59"/>
      <c r="L123" s="59"/>
      <c r="M123" s="59"/>
      <c r="N123" s="59"/>
      <c r="O123" s="59"/>
      <c r="P123" s="59"/>
      <c r="Q123" s="59"/>
      <c r="R123" s="59"/>
      <c r="S123" s="59"/>
      <c r="T123" s="59"/>
      <c r="U123" s="59"/>
      <c r="V123" s="59"/>
      <c r="W123" s="59"/>
      <c r="X123" s="59"/>
      <c r="Y123" s="59"/>
      <c r="Z123" s="59"/>
    </row>
    <row r="124" spans="1:26">
      <c r="A124" s="69">
        <v>147.19999999999999</v>
      </c>
      <c r="B124" s="70" t="s">
        <v>517</v>
      </c>
      <c r="C124" s="58" t="s">
        <v>18</v>
      </c>
      <c r="D124" s="70" t="s">
        <v>18</v>
      </c>
      <c r="E124" s="70" t="str">
        <f t="shared" si="0"/>
        <v>Agress Yes</v>
      </c>
      <c r="F124" s="9"/>
      <c r="G124" s="71" t="s">
        <v>89</v>
      </c>
      <c r="H124" s="59"/>
      <c r="I124" s="59"/>
      <c r="J124" s="59"/>
      <c r="K124" s="59"/>
      <c r="L124" s="59"/>
      <c r="M124" s="59"/>
      <c r="N124" s="59"/>
      <c r="O124" s="59"/>
      <c r="P124" s="59"/>
      <c r="Q124" s="59"/>
      <c r="R124" s="59"/>
      <c r="S124" s="59"/>
      <c r="T124" s="59"/>
      <c r="U124" s="59"/>
      <c r="V124" s="59"/>
      <c r="W124" s="59"/>
      <c r="X124" s="59"/>
      <c r="Y124" s="59"/>
      <c r="Z124" s="59"/>
    </row>
    <row r="125" spans="1:26">
      <c r="A125" s="69">
        <v>148.4</v>
      </c>
      <c r="B125" s="70" t="s">
        <v>521</v>
      </c>
      <c r="C125" s="58" t="s">
        <v>26</v>
      </c>
      <c r="D125" s="70" t="s">
        <v>26</v>
      </c>
      <c r="E125" s="70" t="str">
        <f t="shared" si="0"/>
        <v>Agree No</v>
      </c>
      <c r="F125" s="9"/>
      <c r="G125" s="71" t="s">
        <v>2044</v>
      </c>
      <c r="H125" s="59"/>
      <c r="I125" s="59"/>
      <c r="J125" s="59"/>
      <c r="K125" s="59"/>
      <c r="L125" s="59"/>
      <c r="M125" s="59"/>
      <c r="N125" s="59"/>
      <c r="O125" s="59"/>
      <c r="P125" s="59"/>
      <c r="Q125" s="59"/>
      <c r="R125" s="59"/>
      <c r="S125" s="59"/>
      <c r="T125" s="59"/>
      <c r="U125" s="59"/>
      <c r="V125" s="59"/>
      <c r="W125" s="59"/>
      <c r="X125" s="59"/>
      <c r="Y125" s="59"/>
      <c r="Z125" s="59"/>
    </row>
    <row r="126" spans="1:26">
      <c r="A126" s="69">
        <v>149.6</v>
      </c>
      <c r="B126" s="70" t="s">
        <v>521</v>
      </c>
      <c r="C126" s="58" t="s">
        <v>18</v>
      </c>
      <c r="D126" s="70" t="s">
        <v>18</v>
      </c>
      <c r="E126" s="70" t="str">
        <f t="shared" si="0"/>
        <v>Agress Yes</v>
      </c>
      <c r="F126" s="9" t="s">
        <v>530</v>
      </c>
      <c r="G126" s="71" t="s">
        <v>162</v>
      </c>
      <c r="H126" s="59"/>
      <c r="I126" s="59"/>
      <c r="J126" s="59"/>
      <c r="K126" s="59"/>
      <c r="L126" s="59"/>
      <c r="M126" s="59"/>
      <c r="N126" s="59"/>
      <c r="O126" s="59"/>
      <c r="P126" s="59"/>
      <c r="Q126" s="59"/>
      <c r="R126" s="59"/>
      <c r="S126" s="59"/>
      <c r="T126" s="59"/>
      <c r="U126" s="59"/>
      <c r="V126" s="59"/>
      <c r="W126" s="59"/>
      <c r="X126" s="59"/>
      <c r="Y126" s="59"/>
      <c r="Z126" s="59"/>
    </row>
    <row r="127" spans="1:26">
      <c r="A127" s="69">
        <v>150.80000000000001</v>
      </c>
      <c r="B127" s="70" t="s">
        <v>532</v>
      </c>
      <c r="C127" s="58" t="s">
        <v>26</v>
      </c>
      <c r="D127" s="70" t="s">
        <v>26</v>
      </c>
      <c r="E127" s="70" t="str">
        <f t="shared" si="0"/>
        <v>Agree No</v>
      </c>
      <c r="F127" s="9"/>
      <c r="G127" s="71" t="s">
        <v>2044</v>
      </c>
      <c r="H127" s="59"/>
      <c r="I127" s="59"/>
      <c r="J127" s="59"/>
      <c r="K127" s="59"/>
      <c r="L127" s="59"/>
      <c r="M127" s="59"/>
      <c r="N127" s="59"/>
      <c r="O127" s="59"/>
      <c r="P127" s="59"/>
      <c r="Q127" s="59"/>
      <c r="R127" s="59"/>
      <c r="S127" s="59"/>
      <c r="T127" s="59"/>
      <c r="U127" s="59"/>
      <c r="V127" s="59"/>
      <c r="W127" s="59"/>
      <c r="X127" s="59"/>
      <c r="Y127" s="59"/>
      <c r="Z127" s="59"/>
    </row>
    <row r="128" spans="1:26">
      <c r="A128" s="69">
        <v>152</v>
      </c>
      <c r="B128" s="70" t="s">
        <v>532</v>
      </c>
      <c r="C128" s="58" t="s">
        <v>26</v>
      </c>
      <c r="D128" s="58" t="s">
        <v>26</v>
      </c>
      <c r="E128" s="70" t="str">
        <f t="shared" si="0"/>
        <v>Agree No</v>
      </c>
      <c r="F128" s="9"/>
      <c r="G128" s="71" t="s">
        <v>77</v>
      </c>
      <c r="H128" s="59"/>
      <c r="I128" s="59"/>
      <c r="J128" s="59"/>
      <c r="K128" s="59"/>
      <c r="L128" s="59"/>
      <c r="M128" s="59"/>
      <c r="N128" s="59"/>
      <c r="O128" s="59"/>
      <c r="P128" s="59"/>
      <c r="Q128" s="59"/>
      <c r="R128" s="59"/>
      <c r="S128" s="59"/>
      <c r="T128" s="59"/>
      <c r="U128" s="59"/>
      <c r="V128" s="59"/>
      <c r="W128" s="59"/>
      <c r="X128" s="59"/>
      <c r="Y128" s="59"/>
      <c r="Z128" s="59"/>
    </row>
    <row r="129" spans="1:26">
      <c r="A129" s="69">
        <v>153.19999999999999</v>
      </c>
      <c r="B129" s="70" t="s">
        <v>532</v>
      </c>
      <c r="C129" s="58" t="s">
        <v>26</v>
      </c>
      <c r="D129" s="70" t="s">
        <v>26</v>
      </c>
      <c r="E129" s="70" t="str">
        <f t="shared" si="0"/>
        <v>Agree No</v>
      </c>
      <c r="F129" s="9"/>
      <c r="G129" s="71" t="s">
        <v>2044</v>
      </c>
      <c r="H129" s="59"/>
      <c r="I129" s="59"/>
      <c r="J129" s="59"/>
      <c r="K129" s="59"/>
      <c r="L129" s="59"/>
      <c r="M129" s="59"/>
      <c r="N129" s="59"/>
      <c r="O129" s="59"/>
      <c r="P129" s="59"/>
      <c r="Q129" s="59"/>
      <c r="R129" s="59"/>
      <c r="S129" s="59"/>
      <c r="T129" s="59"/>
      <c r="U129" s="59"/>
      <c r="V129" s="59"/>
      <c r="W129" s="59"/>
      <c r="X129" s="59"/>
      <c r="Y129" s="59"/>
      <c r="Z129" s="59"/>
    </row>
    <row r="130" spans="1:26">
      <c r="A130" s="69">
        <v>154.4</v>
      </c>
      <c r="B130" s="70" t="s">
        <v>532</v>
      </c>
      <c r="C130" s="58" t="s">
        <v>26</v>
      </c>
      <c r="D130" s="70" t="s">
        <v>26</v>
      </c>
      <c r="E130" s="70" t="str">
        <f t="shared" si="0"/>
        <v>Agree No</v>
      </c>
      <c r="F130" s="9"/>
      <c r="G130" s="71" t="s">
        <v>2044</v>
      </c>
      <c r="H130" s="59"/>
      <c r="I130" s="59"/>
      <c r="J130" s="59"/>
      <c r="K130" s="59"/>
      <c r="L130" s="59"/>
      <c r="M130" s="59"/>
      <c r="N130" s="59"/>
      <c r="O130" s="59"/>
      <c r="P130" s="59"/>
      <c r="Q130" s="59"/>
      <c r="R130" s="59"/>
      <c r="S130" s="59"/>
      <c r="T130" s="59"/>
      <c r="U130" s="59"/>
      <c r="V130" s="59"/>
      <c r="W130" s="59"/>
      <c r="X130" s="59"/>
      <c r="Y130" s="59"/>
      <c r="Z130" s="59"/>
    </row>
    <row r="131" spans="1:26">
      <c r="A131" s="69">
        <v>155.6</v>
      </c>
      <c r="B131" s="70" t="s">
        <v>533</v>
      </c>
      <c r="C131" s="58" t="s">
        <v>18</v>
      </c>
      <c r="D131" s="70" t="s">
        <v>18</v>
      </c>
      <c r="E131" s="70" t="str">
        <f t="shared" si="0"/>
        <v>Agress Yes</v>
      </c>
      <c r="F131" s="9"/>
      <c r="G131" s="71" t="s">
        <v>2047</v>
      </c>
      <c r="H131" s="59"/>
      <c r="I131" s="59"/>
      <c r="J131" s="59"/>
      <c r="K131" s="59"/>
      <c r="L131" s="59"/>
      <c r="M131" s="59"/>
      <c r="N131" s="59"/>
      <c r="O131" s="59"/>
      <c r="P131" s="59"/>
      <c r="Q131" s="59"/>
      <c r="R131" s="59"/>
      <c r="S131" s="59"/>
      <c r="T131" s="59"/>
      <c r="U131" s="59"/>
      <c r="V131" s="59"/>
      <c r="W131" s="59"/>
      <c r="X131" s="59"/>
      <c r="Y131" s="59"/>
      <c r="Z131" s="59"/>
    </row>
    <row r="132" spans="1:26">
      <c r="A132" s="69">
        <v>156.80000000000001</v>
      </c>
      <c r="B132" s="70" t="s">
        <v>537</v>
      </c>
      <c r="C132" s="58" t="s">
        <v>18</v>
      </c>
      <c r="D132" s="70" t="s">
        <v>18</v>
      </c>
      <c r="E132" s="70" t="str">
        <f t="shared" si="0"/>
        <v>Agress Yes</v>
      </c>
      <c r="F132" s="9"/>
      <c r="G132" s="71" t="s">
        <v>77</v>
      </c>
      <c r="H132" s="59"/>
      <c r="I132" s="59"/>
      <c r="J132" s="59"/>
      <c r="K132" s="59"/>
      <c r="L132" s="59"/>
      <c r="M132" s="59"/>
      <c r="N132" s="59"/>
      <c r="O132" s="59"/>
      <c r="P132" s="59"/>
      <c r="Q132" s="59"/>
      <c r="R132" s="59"/>
      <c r="S132" s="59"/>
      <c r="T132" s="59"/>
      <c r="U132" s="59"/>
      <c r="V132" s="59"/>
      <c r="W132" s="59"/>
      <c r="X132" s="59"/>
      <c r="Y132" s="59"/>
      <c r="Z132" s="59"/>
    </row>
    <row r="133" spans="1:26">
      <c r="A133" s="69">
        <v>158</v>
      </c>
      <c r="B133" s="70" t="s">
        <v>537</v>
      </c>
      <c r="C133" s="58" t="s">
        <v>18</v>
      </c>
      <c r="D133" s="70" t="s">
        <v>18</v>
      </c>
      <c r="E133" s="70" t="str">
        <f t="shared" si="0"/>
        <v>Agress Yes</v>
      </c>
      <c r="F133" s="9"/>
      <c r="G133" s="71" t="s">
        <v>77</v>
      </c>
      <c r="H133" s="59"/>
      <c r="I133" s="59"/>
      <c r="J133" s="59"/>
      <c r="K133" s="59"/>
      <c r="L133" s="59"/>
      <c r="M133" s="59"/>
      <c r="N133" s="59"/>
      <c r="O133" s="59"/>
      <c r="P133" s="59"/>
      <c r="Q133" s="59"/>
      <c r="R133" s="59"/>
      <c r="S133" s="59"/>
      <c r="T133" s="59"/>
      <c r="U133" s="59"/>
      <c r="V133" s="59"/>
      <c r="W133" s="59"/>
      <c r="X133" s="59"/>
      <c r="Y133" s="59"/>
      <c r="Z133" s="59"/>
    </row>
    <row r="134" spans="1:26">
      <c r="A134" s="69">
        <v>159.19999999999999</v>
      </c>
      <c r="B134" s="70" t="s">
        <v>537</v>
      </c>
      <c r="C134" s="58" t="s">
        <v>18</v>
      </c>
      <c r="D134" s="70" t="s">
        <v>18</v>
      </c>
      <c r="E134" s="70" t="str">
        <f t="shared" si="0"/>
        <v>Agress Yes</v>
      </c>
      <c r="F134" s="9"/>
      <c r="G134" s="71" t="s">
        <v>77</v>
      </c>
      <c r="H134" s="59"/>
      <c r="I134" s="59"/>
      <c r="J134" s="59"/>
      <c r="K134" s="59"/>
      <c r="L134" s="59"/>
      <c r="M134" s="59"/>
      <c r="N134" s="59"/>
      <c r="O134" s="59"/>
      <c r="P134" s="59"/>
      <c r="Q134" s="59"/>
      <c r="R134" s="59"/>
      <c r="S134" s="59"/>
      <c r="T134" s="59"/>
      <c r="U134" s="59"/>
      <c r="V134" s="59"/>
      <c r="W134" s="59"/>
      <c r="X134" s="59"/>
      <c r="Y134" s="59"/>
      <c r="Z134" s="59"/>
    </row>
    <row r="135" spans="1:26">
      <c r="A135" s="69">
        <v>160.4</v>
      </c>
      <c r="B135" s="70" t="s">
        <v>537</v>
      </c>
      <c r="C135" s="58" t="s">
        <v>18</v>
      </c>
      <c r="D135" s="70" t="s">
        <v>18</v>
      </c>
      <c r="E135" s="70" t="str">
        <f t="shared" si="0"/>
        <v>Agress Yes</v>
      </c>
      <c r="F135" s="9"/>
      <c r="G135" s="71" t="s">
        <v>77</v>
      </c>
      <c r="H135" s="59"/>
      <c r="I135" s="59"/>
      <c r="J135" s="59"/>
      <c r="K135" s="59"/>
      <c r="L135" s="59"/>
      <c r="M135" s="59"/>
      <c r="N135" s="59"/>
      <c r="O135" s="59"/>
      <c r="P135" s="59"/>
      <c r="Q135" s="59"/>
      <c r="R135" s="59"/>
      <c r="S135" s="59"/>
      <c r="T135" s="59"/>
      <c r="U135" s="59"/>
      <c r="V135" s="59"/>
      <c r="W135" s="59"/>
      <c r="X135" s="59"/>
      <c r="Y135" s="59"/>
      <c r="Z135" s="59"/>
    </row>
    <row r="136" spans="1:26">
      <c r="A136" s="69">
        <v>161.6</v>
      </c>
      <c r="B136" s="70" t="s">
        <v>537</v>
      </c>
      <c r="C136" s="58" t="s">
        <v>18</v>
      </c>
      <c r="D136" s="70" t="s">
        <v>18</v>
      </c>
      <c r="E136" s="70" t="str">
        <f t="shared" si="0"/>
        <v>Agress Yes</v>
      </c>
      <c r="F136" s="9"/>
      <c r="G136" s="71" t="s">
        <v>77</v>
      </c>
      <c r="H136" s="59"/>
      <c r="I136" s="59"/>
      <c r="J136" s="59"/>
      <c r="K136" s="59"/>
      <c r="L136" s="59"/>
      <c r="M136" s="59"/>
      <c r="N136" s="59"/>
      <c r="O136" s="59"/>
      <c r="P136" s="59"/>
      <c r="Q136" s="59"/>
      <c r="R136" s="59"/>
      <c r="S136" s="59"/>
      <c r="T136" s="59"/>
      <c r="U136" s="59"/>
      <c r="V136" s="59"/>
      <c r="W136" s="59"/>
      <c r="X136" s="59"/>
      <c r="Y136" s="59"/>
      <c r="Z136" s="59"/>
    </row>
    <row r="137" spans="1:26">
      <c r="A137" s="69">
        <v>162.80000000000001</v>
      </c>
      <c r="B137" s="70" t="s">
        <v>537</v>
      </c>
      <c r="C137" s="58" t="s">
        <v>18</v>
      </c>
      <c r="D137" s="70" t="s">
        <v>18</v>
      </c>
      <c r="E137" s="70" t="str">
        <f t="shared" si="0"/>
        <v>Agress Yes</v>
      </c>
      <c r="F137" s="9"/>
      <c r="G137" s="71" t="s">
        <v>77</v>
      </c>
      <c r="H137" s="59"/>
      <c r="I137" s="59"/>
      <c r="J137" s="59"/>
      <c r="K137" s="59"/>
      <c r="L137" s="59"/>
      <c r="M137" s="59"/>
      <c r="N137" s="59"/>
      <c r="O137" s="59"/>
      <c r="P137" s="59"/>
      <c r="Q137" s="59"/>
      <c r="R137" s="59"/>
      <c r="S137" s="59"/>
      <c r="T137" s="59"/>
      <c r="U137" s="59"/>
      <c r="V137" s="59"/>
      <c r="W137" s="59"/>
      <c r="X137" s="59"/>
      <c r="Y137" s="59"/>
      <c r="Z137" s="59"/>
    </row>
    <row r="138" spans="1:26">
      <c r="A138" s="69">
        <v>164</v>
      </c>
      <c r="B138" s="70" t="s">
        <v>537</v>
      </c>
      <c r="C138" s="58" t="s">
        <v>18</v>
      </c>
      <c r="D138" s="70" t="s">
        <v>18</v>
      </c>
      <c r="E138" s="70" t="str">
        <f t="shared" si="0"/>
        <v>Agress Yes</v>
      </c>
      <c r="F138" s="9"/>
      <c r="G138" s="71" t="s">
        <v>89</v>
      </c>
      <c r="H138" s="59"/>
      <c r="I138" s="59"/>
      <c r="J138" s="59"/>
      <c r="K138" s="59"/>
      <c r="L138" s="59"/>
      <c r="M138" s="59"/>
      <c r="N138" s="59"/>
      <c r="O138" s="59"/>
      <c r="P138" s="59"/>
      <c r="Q138" s="59"/>
      <c r="R138" s="59"/>
      <c r="S138" s="59"/>
      <c r="T138" s="59"/>
      <c r="U138" s="59"/>
      <c r="V138" s="59"/>
      <c r="W138" s="59"/>
      <c r="X138" s="59"/>
      <c r="Y138" s="59"/>
      <c r="Z138" s="59"/>
    </row>
    <row r="139" spans="1:26">
      <c r="A139" s="69">
        <v>165.2</v>
      </c>
      <c r="B139" s="70" t="s">
        <v>537</v>
      </c>
      <c r="C139" s="58" t="s">
        <v>18</v>
      </c>
      <c r="D139" s="70" t="s">
        <v>18</v>
      </c>
      <c r="E139" s="70" t="str">
        <f t="shared" si="0"/>
        <v>Agress Yes</v>
      </c>
      <c r="F139" s="9"/>
      <c r="G139" s="71" t="s">
        <v>89</v>
      </c>
      <c r="H139" s="59"/>
      <c r="I139" s="59"/>
      <c r="J139" s="59"/>
      <c r="K139" s="59"/>
      <c r="L139" s="59"/>
      <c r="M139" s="59"/>
      <c r="N139" s="59"/>
      <c r="O139" s="59"/>
      <c r="P139" s="59"/>
      <c r="Q139" s="59"/>
      <c r="R139" s="59"/>
      <c r="S139" s="59"/>
      <c r="T139" s="59"/>
      <c r="U139" s="59"/>
      <c r="V139" s="59"/>
      <c r="W139" s="59"/>
      <c r="X139" s="59"/>
      <c r="Y139" s="59"/>
      <c r="Z139" s="59"/>
    </row>
    <row r="140" spans="1:26">
      <c r="A140" s="69">
        <v>166.4</v>
      </c>
      <c r="B140" s="70" t="s">
        <v>537</v>
      </c>
      <c r="C140" s="58" t="s">
        <v>18</v>
      </c>
      <c r="D140" s="70" t="s">
        <v>18</v>
      </c>
      <c r="E140" s="70" t="str">
        <f t="shared" si="0"/>
        <v>Agress Yes</v>
      </c>
      <c r="F140" s="9"/>
      <c r="G140" s="71" t="s">
        <v>89</v>
      </c>
      <c r="H140" s="59"/>
      <c r="I140" s="59"/>
      <c r="J140" s="59"/>
      <c r="K140" s="59"/>
      <c r="L140" s="59"/>
      <c r="M140" s="59"/>
      <c r="N140" s="59"/>
      <c r="O140" s="59"/>
      <c r="P140" s="59"/>
      <c r="Q140" s="59"/>
      <c r="R140" s="59"/>
      <c r="S140" s="59"/>
      <c r="T140" s="59"/>
      <c r="U140" s="59"/>
      <c r="V140" s="59"/>
      <c r="W140" s="59"/>
      <c r="X140" s="59"/>
      <c r="Y140" s="59"/>
      <c r="Z140" s="59"/>
    </row>
    <row r="141" spans="1:26">
      <c r="A141" s="69">
        <v>167.6</v>
      </c>
      <c r="B141" s="70" t="s">
        <v>551</v>
      </c>
      <c r="C141" s="56" t="s">
        <v>26</v>
      </c>
      <c r="D141" s="70" t="s">
        <v>26</v>
      </c>
      <c r="E141" s="70" t="str">
        <f t="shared" si="0"/>
        <v>Agree No</v>
      </c>
      <c r="F141" s="9"/>
      <c r="G141" s="71" t="s">
        <v>2062</v>
      </c>
      <c r="H141" s="59"/>
      <c r="I141" s="59"/>
      <c r="J141" s="59"/>
      <c r="K141" s="59"/>
      <c r="L141" s="59"/>
      <c r="M141" s="59"/>
      <c r="N141" s="59"/>
      <c r="O141" s="59"/>
      <c r="P141" s="59"/>
      <c r="Q141" s="59"/>
      <c r="R141" s="59"/>
      <c r="S141" s="59"/>
      <c r="T141" s="59"/>
      <c r="U141" s="59"/>
      <c r="V141" s="59"/>
      <c r="W141" s="59"/>
      <c r="X141" s="59"/>
      <c r="Y141" s="59"/>
      <c r="Z141" s="59"/>
    </row>
    <row r="142" spans="1:26">
      <c r="A142" s="69">
        <v>168.8</v>
      </c>
      <c r="B142" s="70" t="s">
        <v>555</v>
      </c>
      <c r="C142" s="58" t="s">
        <v>18</v>
      </c>
      <c r="D142" s="70" t="s">
        <v>18</v>
      </c>
      <c r="E142" s="70" t="str">
        <f t="shared" si="0"/>
        <v>Agress Yes</v>
      </c>
      <c r="F142" s="9" t="s">
        <v>434</v>
      </c>
      <c r="G142" s="71" t="s">
        <v>2047</v>
      </c>
      <c r="H142" s="59"/>
      <c r="I142" s="59"/>
      <c r="J142" s="59"/>
      <c r="K142" s="59"/>
      <c r="L142" s="59"/>
      <c r="M142" s="59"/>
      <c r="N142" s="59"/>
      <c r="O142" s="59"/>
      <c r="P142" s="59"/>
      <c r="Q142" s="59"/>
      <c r="R142" s="59"/>
      <c r="S142" s="59"/>
      <c r="T142" s="59"/>
      <c r="U142" s="59"/>
      <c r="V142" s="59"/>
      <c r="W142" s="59"/>
      <c r="X142" s="59"/>
      <c r="Y142" s="59"/>
      <c r="Z142" s="59"/>
    </row>
    <row r="143" spans="1:26">
      <c r="A143" s="74">
        <v>170</v>
      </c>
      <c r="B143" s="75" t="s">
        <v>555</v>
      </c>
      <c r="C143" s="76" t="s">
        <v>26</v>
      </c>
      <c r="D143" s="70" t="s">
        <v>26</v>
      </c>
      <c r="E143" s="75" t="str">
        <f t="shared" si="0"/>
        <v>Agree No</v>
      </c>
      <c r="F143" s="77"/>
      <c r="G143" s="78" t="s">
        <v>89</v>
      </c>
      <c r="H143" s="59"/>
      <c r="I143" s="59"/>
      <c r="J143" s="59"/>
      <c r="K143" s="59"/>
      <c r="L143" s="59"/>
      <c r="M143" s="59"/>
      <c r="N143" s="59"/>
      <c r="O143" s="59"/>
      <c r="P143" s="59"/>
      <c r="Q143" s="59"/>
      <c r="R143" s="59"/>
      <c r="S143" s="59"/>
      <c r="T143" s="59"/>
      <c r="U143" s="59"/>
      <c r="V143" s="59"/>
      <c r="W143" s="59"/>
      <c r="X143" s="59"/>
      <c r="Y143" s="59"/>
      <c r="Z143" s="59"/>
    </row>
    <row r="144" spans="1:26">
      <c r="A144" s="69">
        <v>171.2</v>
      </c>
      <c r="B144" s="70" t="s">
        <v>555</v>
      </c>
      <c r="C144" s="58" t="s">
        <v>26</v>
      </c>
      <c r="D144" s="70" t="s">
        <v>18</v>
      </c>
      <c r="E144" s="70" t="str">
        <f t="shared" si="0"/>
        <v>Disagree</v>
      </c>
      <c r="F144" s="9"/>
      <c r="G144" s="71" t="s">
        <v>2047</v>
      </c>
      <c r="H144" s="59"/>
      <c r="I144" s="59"/>
      <c r="J144" s="59"/>
      <c r="K144" s="59"/>
      <c r="L144" s="59"/>
      <c r="M144" s="59"/>
      <c r="N144" s="59"/>
      <c r="O144" s="59"/>
      <c r="P144" s="59"/>
      <c r="Q144" s="59"/>
      <c r="R144" s="59"/>
      <c r="S144" s="59"/>
      <c r="T144" s="59"/>
      <c r="U144" s="59"/>
      <c r="V144" s="59"/>
      <c r="W144" s="59"/>
      <c r="X144" s="59"/>
      <c r="Y144" s="59"/>
      <c r="Z144" s="59"/>
    </row>
    <row r="145" spans="1:26">
      <c r="A145" s="69">
        <v>172.4</v>
      </c>
      <c r="B145" s="70" t="s">
        <v>555</v>
      </c>
      <c r="C145" s="58" t="s">
        <v>26</v>
      </c>
      <c r="D145" s="70" t="s">
        <v>26</v>
      </c>
      <c r="E145" s="70" t="str">
        <f t="shared" si="0"/>
        <v>Agree No</v>
      </c>
      <c r="F145" s="9"/>
      <c r="G145" s="71" t="s">
        <v>2044</v>
      </c>
      <c r="H145" s="59"/>
      <c r="I145" s="59"/>
      <c r="J145" s="59"/>
      <c r="K145" s="59"/>
      <c r="L145" s="59"/>
      <c r="M145" s="59"/>
      <c r="N145" s="59"/>
      <c r="O145" s="59"/>
      <c r="P145" s="59"/>
      <c r="Q145" s="59"/>
      <c r="R145" s="59"/>
      <c r="S145" s="59"/>
      <c r="T145" s="59"/>
      <c r="U145" s="59"/>
      <c r="V145" s="59"/>
      <c r="W145" s="59"/>
      <c r="X145" s="59"/>
      <c r="Y145" s="59"/>
      <c r="Z145" s="59"/>
    </row>
    <row r="146" spans="1:26">
      <c r="A146" s="69">
        <v>173.6</v>
      </c>
      <c r="B146" s="70" t="s">
        <v>555</v>
      </c>
      <c r="C146" s="58" t="s">
        <v>18</v>
      </c>
      <c r="D146" s="70" t="s">
        <v>18</v>
      </c>
      <c r="E146" s="70" t="str">
        <f t="shared" si="0"/>
        <v>Agress Yes</v>
      </c>
      <c r="F146" s="9" t="s">
        <v>24</v>
      </c>
      <c r="G146" s="71" t="s">
        <v>89</v>
      </c>
      <c r="H146" s="59"/>
      <c r="I146" s="59"/>
      <c r="J146" s="59"/>
      <c r="K146" s="59"/>
      <c r="L146" s="59"/>
      <c r="M146" s="59"/>
      <c r="N146" s="59"/>
      <c r="O146" s="59"/>
      <c r="P146" s="59"/>
      <c r="Q146" s="59"/>
      <c r="R146" s="59"/>
      <c r="S146" s="59"/>
      <c r="T146" s="59"/>
      <c r="U146" s="59"/>
      <c r="V146" s="59"/>
      <c r="W146" s="59"/>
      <c r="X146" s="59"/>
      <c r="Y146" s="59"/>
      <c r="Z146" s="59"/>
    </row>
    <row r="147" spans="1:26">
      <c r="A147" s="69">
        <v>174.8</v>
      </c>
      <c r="B147" s="70" t="s">
        <v>555</v>
      </c>
      <c r="C147" s="70" t="s">
        <v>26</v>
      </c>
      <c r="D147" s="70" t="s">
        <v>26</v>
      </c>
      <c r="E147" s="70" t="str">
        <f t="shared" si="0"/>
        <v>Agree No</v>
      </c>
      <c r="F147" s="9"/>
      <c r="G147" s="71" t="s">
        <v>2050</v>
      </c>
      <c r="H147" s="59"/>
      <c r="I147" s="59"/>
      <c r="J147" s="59"/>
      <c r="K147" s="59"/>
      <c r="L147" s="59"/>
      <c r="M147" s="59"/>
      <c r="N147" s="59"/>
      <c r="O147" s="59"/>
      <c r="P147" s="59"/>
      <c r="Q147" s="59"/>
      <c r="R147" s="59"/>
      <c r="S147" s="59"/>
      <c r="T147" s="59"/>
      <c r="U147" s="59"/>
      <c r="V147" s="59"/>
      <c r="W147" s="59"/>
      <c r="X147" s="59"/>
      <c r="Y147" s="59"/>
      <c r="Z147" s="59"/>
    </row>
    <row r="148" spans="1:26">
      <c r="A148" s="69">
        <v>176</v>
      </c>
      <c r="B148" s="70" t="s">
        <v>555</v>
      </c>
      <c r="C148" s="58" t="s">
        <v>26</v>
      </c>
      <c r="D148" s="70" t="s">
        <v>26</v>
      </c>
      <c r="E148" s="70" t="str">
        <f t="shared" si="0"/>
        <v>Agree No</v>
      </c>
      <c r="F148" s="9"/>
      <c r="G148" s="71" t="s">
        <v>2044</v>
      </c>
      <c r="H148" s="59"/>
      <c r="I148" s="59"/>
      <c r="J148" s="59"/>
      <c r="K148" s="59"/>
      <c r="L148" s="59"/>
      <c r="M148" s="59"/>
      <c r="N148" s="59"/>
      <c r="O148" s="59"/>
      <c r="P148" s="59"/>
      <c r="Q148" s="59"/>
      <c r="R148" s="59"/>
      <c r="S148" s="59"/>
      <c r="T148" s="59"/>
      <c r="U148" s="59"/>
      <c r="V148" s="59"/>
      <c r="W148" s="59"/>
      <c r="X148" s="59"/>
      <c r="Y148" s="59"/>
      <c r="Z148" s="59"/>
    </row>
    <row r="149" spans="1:26">
      <c r="A149" s="69">
        <v>177.2</v>
      </c>
      <c r="B149" s="70" t="s">
        <v>555</v>
      </c>
      <c r="C149" s="58" t="s">
        <v>26</v>
      </c>
      <c r="D149" s="70" t="s">
        <v>18</v>
      </c>
      <c r="E149" s="70" t="str">
        <f t="shared" si="0"/>
        <v>Disagree</v>
      </c>
      <c r="F149" s="9"/>
      <c r="G149" s="71" t="s">
        <v>99</v>
      </c>
      <c r="H149" s="59"/>
      <c r="I149" s="59"/>
      <c r="J149" s="59"/>
      <c r="K149" s="59"/>
      <c r="L149" s="59"/>
      <c r="M149" s="59"/>
      <c r="N149" s="59"/>
      <c r="O149" s="59"/>
      <c r="P149" s="59"/>
      <c r="Q149" s="59"/>
      <c r="R149" s="59"/>
      <c r="S149" s="59"/>
      <c r="T149" s="59"/>
      <c r="U149" s="59"/>
      <c r="V149" s="59"/>
      <c r="W149" s="59"/>
      <c r="X149" s="59"/>
      <c r="Y149" s="59"/>
      <c r="Z149" s="59"/>
    </row>
    <row r="150" spans="1:26">
      <c r="A150" s="69">
        <v>178.4</v>
      </c>
      <c r="B150" s="70" t="s">
        <v>555</v>
      </c>
      <c r="C150" s="58" t="s">
        <v>26</v>
      </c>
      <c r="D150" s="70" t="s">
        <v>26</v>
      </c>
      <c r="E150" s="70" t="str">
        <f t="shared" si="0"/>
        <v>Agree No</v>
      </c>
      <c r="F150" s="9"/>
      <c r="G150" s="71" t="s">
        <v>89</v>
      </c>
      <c r="H150" s="59"/>
      <c r="I150" s="59"/>
      <c r="J150" s="59"/>
      <c r="K150" s="59"/>
      <c r="L150" s="59"/>
      <c r="M150" s="59"/>
      <c r="N150" s="59"/>
      <c r="O150" s="59"/>
      <c r="P150" s="59"/>
      <c r="Q150" s="59"/>
      <c r="R150" s="59"/>
      <c r="S150" s="59"/>
      <c r="T150" s="59"/>
      <c r="U150" s="59"/>
      <c r="V150" s="59"/>
      <c r="W150" s="59"/>
      <c r="X150" s="59"/>
      <c r="Y150" s="59"/>
      <c r="Z150" s="59"/>
    </row>
    <row r="151" spans="1:26">
      <c r="A151" s="69">
        <v>179.6</v>
      </c>
      <c r="B151" s="70" t="s">
        <v>555</v>
      </c>
      <c r="C151" s="56" t="s">
        <v>26</v>
      </c>
      <c r="D151" s="70" t="s">
        <v>26</v>
      </c>
      <c r="E151" s="70" t="str">
        <f t="shared" si="0"/>
        <v>Agree No</v>
      </c>
      <c r="F151" s="9"/>
      <c r="G151" s="71" t="s">
        <v>2051</v>
      </c>
      <c r="H151" s="59"/>
      <c r="I151" s="59"/>
      <c r="J151" s="59"/>
      <c r="K151" s="59"/>
      <c r="L151" s="59"/>
      <c r="M151" s="59"/>
      <c r="N151" s="59"/>
      <c r="O151" s="59"/>
      <c r="P151" s="59"/>
      <c r="Q151" s="59"/>
      <c r="R151" s="59"/>
      <c r="S151" s="59"/>
      <c r="T151" s="59"/>
      <c r="U151" s="59"/>
      <c r="V151" s="59"/>
      <c r="W151" s="59"/>
      <c r="X151" s="59"/>
      <c r="Y151" s="59"/>
      <c r="Z151" s="59"/>
    </row>
    <row r="152" spans="1:26">
      <c r="A152" s="69">
        <v>180.8</v>
      </c>
      <c r="B152" s="70" t="s">
        <v>555</v>
      </c>
      <c r="C152" s="58" t="s">
        <v>26</v>
      </c>
      <c r="D152" s="70" t="s">
        <v>26</v>
      </c>
      <c r="E152" s="70" t="str">
        <f t="shared" si="0"/>
        <v>Agree No</v>
      </c>
      <c r="F152" s="9"/>
      <c r="G152" s="71" t="s">
        <v>89</v>
      </c>
      <c r="H152" s="59"/>
      <c r="I152" s="59"/>
      <c r="J152" s="59"/>
      <c r="K152" s="59"/>
      <c r="L152" s="59"/>
      <c r="M152" s="59"/>
      <c r="N152" s="59"/>
      <c r="O152" s="59"/>
      <c r="P152" s="59"/>
      <c r="Q152" s="59"/>
      <c r="R152" s="59"/>
      <c r="S152" s="59"/>
      <c r="T152" s="59"/>
      <c r="U152" s="59"/>
      <c r="V152" s="59"/>
      <c r="W152" s="59"/>
      <c r="X152" s="59"/>
      <c r="Y152" s="59"/>
      <c r="Z152" s="59"/>
    </row>
    <row r="153" spans="1:26">
      <c r="A153" s="69">
        <v>182</v>
      </c>
      <c r="B153" s="70" t="s">
        <v>555</v>
      </c>
      <c r="C153" s="58" t="s">
        <v>26</v>
      </c>
      <c r="D153" s="70" t="s">
        <v>26</v>
      </c>
      <c r="E153" s="70" t="str">
        <f t="shared" si="0"/>
        <v>Agree No</v>
      </c>
      <c r="F153" s="9"/>
      <c r="G153" s="71" t="s">
        <v>89</v>
      </c>
      <c r="H153" s="59"/>
      <c r="I153" s="59"/>
      <c r="J153" s="59"/>
      <c r="K153" s="59"/>
      <c r="L153" s="59"/>
      <c r="M153" s="59"/>
      <c r="N153" s="59"/>
      <c r="O153" s="59"/>
      <c r="P153" s="59"/>
      <c r="Q153" s="59"/>
      <c r="R153" s="59"/>
      <c r="S153" s="59"/>
      <c r="T153" s="59"/>
      <c r="U153" s="59"/>
      <c r="V153" s="59"/>
      <c r="W153" s="59"/>
      <c r="X153" s="59"/>
      <c r="Y153" s="59"/>
      <c r="Z153" s="59"/>
    </row>
    <row r="154" spans="1:26">
      <c r="A154" s="69">
        <v>183.2</v>
      </c>
      <c r="B154" s="70" t="s">
        <v>555</v>
      </c>
      <c r="C154" s="58" t="s">
        <v>26</v>
      </c>
      <c r="D154" s="70" t="s">
        <v>26</v>
      </c>
      <c r="E154" s="70" t="str">
        <f t="shared" si="0"/>
        <v>Agree No</v>
      </c>
      <c r="F154" s="9"/>
      <c r="G154" s="71" t="s">
        <v>89</v>
      </c>
      <c r="H154" s="59"/>
      <c r="I154" s="59"/>
      <c r="J154" s="59"/>
      <c r="K154" s="59"/>
      <c r="L154" s="59"/>
      <c r="M154" s="59"/>
      <c r="N154" s="59"/>
      <c r="O154" s="59"/>
      <c r="P154" s="59"/>
      <c r="Q154" s="59"/>
      <c r="R154" s="59"/>
      <c r="S154" s="59"/>
      <c r="T154" s="59"/>
      <c r="U154" s="59"/>
      <c r="V154" s="59"/>
      <c r="W154" s="59"/>
      <c r="X154" s="59"/>
      <c r="Y154" s="59"/>
      <c r="Z154" s="59"/>
    </row>
    <row r="155" spans="1:26">
      <c r="A155" s="69">
        <v>184.4</v>
      </c>
      <c r="B155" s="70" t="s">
        <v>555</v>
      </c>
      <c r="C155" s="58" t="s">
        <v>26</v>
      </c>
      <c r="D155" s="70" t="s">
        <v>18</v>
      </c>
      <c r="E155" s="70" t="str">
        <f t="shared" si="0"/>
        <v>Disagree</v>
      </c>
      <c r="F155" s="9"/>
      <c r="G155" s="71" t="s">
        <v>2047</v>
      </c>
      <c r="H155" s="59"/>
      <c r="I155" s="59"/>
      <c r="J155" s="59"/>
      <c r="K155" s="59"/>
      <c r="L155" s="59"/>
      <c r="M155" s="59"/>
      <c r="N155" s="59"/>
      <c r="O155" s="59"/>
      <c r="P155" s="59"/>
      <c r="Q155" s="59"/>
      <c r="R155" s="59"/>
      <c r="S155" s="59"/>
      <c r="T155" s="59"/>
      <c r="U155" s="59"/>
      <c r="V155" s="59"/>
      <c r="W155" s="59"/>
      <c r="X155" s="59"/>
      <c r="Y155" s="59"/>
      <c r="Z155" s="59"/>
    </row>
    <row r="156" spans="1:26">
      <c r="A156" s="69">
        <v>185.6</v>
      </c>
      <c r="B156" s="70" t="s">
        <v>571</v>
      </c>
      <c r="C156" s="58" t="s">
        <v>26</v>
      </c>
      <c r="D156" s="70" t="s">
        <v>26</v>
      </c>
      <c r="E156" s="70" t="str">
        <f t="shared" si="0"/>
        <v>Agree No</v>
      </c>
      <c r="F156" s="9"/>
      <c r="G156" s="71" t="s">
        <v>89</v>
      </c>
      <c r="H156" s="59"/>
      <c r="I156" s="59"/>
      <c r="J156" s="59"/>
      <c r="K156" s="59"/>
      <c r="L156" s="59"/>
      <c r="M156" s="59"/>
      <c r="N156" s="59"/>
      <c r="O156" s="59"/>
      <c r="P156" s="59"/>
      <c r="Q156" s="59"/>
      <c r="R156" s="59"/>
      <c r="S156" s="59"/>
      <c r="T156" s="59"/>
      <c r="U156" s="59"/>
      <c r="V156" s="59"/>
      <c r="W156" s="59"/>
      <c r="X156" s="59"/>
      <c r="Y156" s="59"/>
      <c r="Z156" s="59"/>
    </row>
    <row r="157" spans="1:26">
      <c r="A157" s="69">
        <v>186.8</v>
      </c>
      <c r="B157" s="70" t="s">
        <v>575</v>
      </c>
      <c r="C157" s="58" t="s">
        <v>26</v>
      </c>
      <c r="D157" s="70" t="s">
        <v>26</v>
      </c>
      <c r="E157" s="70" t="str">
        <f t="shared" si="0"/>
        <v>Agree No</v>
      </c>
      <c r="F157" s="9"/>
      <c r="G157" s="71" t="s">
        <v>2044</v>
      </c>
      <c r="H157" s="59"/>
      <c r="I157" s="59"/>
      <c r="J157" s="59"/>
      <c r="K157" s="59"/>
      <c r="L157" s="59"/>
      <c r="M157" s="59"/>
      <c r="N157" s="59"/>
      <c r="O157" s="59"/>
      <c r="P157" s="59"/>
      <c r="Q157" s="59"/>
      <c r="R157" s="59"/>
      <c r="S157" s="59"/>
      <c r="T157" s="59"/>
      <c r="U157" s="59"/>
      <c r="V157" s="59"/>
      <c r="W157" s="59"/>
      <c r="X157" s="59"/>
      <c r="Y157" s="59"/>
      <c r="Z157" s="59"/>
    </row>
    <row r="158" spans="1:26">
      <c r="A158" s="69">
        <v>188</v>
      </c>
      <c r="B158" s="70" t="s">
        <v>579</v>
      </c>
      <c r="C158" s="58" t="s">
        <v>26</v>
      </c>
      <c r="D158" s="70" t="s">
        <v>26</v>
      </c>
      <c r="E158" s="70" t="str">
        <f t="shared" si="0"/>
        <v>Agree No</v>
      </c>
      <c r="F158" s="9"/>
      <c r="G158" s="71" t="s">
        <v>2044</v>
      </c>
      <c r="H158" s="59"/>
      <c r="I158" s="59"/>
      <c r="J158" s="59"/>
      <c r="K158" s="59"/>
      <c r="L158" s="59"/>
      <c r="M158" s="59"/>
      <c r="N158" s="59"/>
      <c r="O158" s="59"/>
      <c r="P158" s="59"/>
      <c r="Q158" s="59"/>
      <c r="R158" s="59"/>
      <c r="S158" s="59"/>
      <c r="T158" s="59"/>
      <c r="U158" s="59"/>
      <c r="V158" s="59"/>
      <c r="W158" s="59"/>
      <c r="X158" s="59"/>
      <c r="Y158" s="59"/>
      <c r="Z158" s="59"/>
    </row>
    <row r="159" spans="1:26">
      <c r="A159" s="69">
        <v>189.2</v>
      </c>
      <c r="B159" s="70" t="s">
        <v>579</v>
      </c>
      <c r="C159" s="58" t="s">
        <v>26</v>
      </c>
      <c r="D159" s="70" t="s">
        <v>26</v>
      </c>
      <c r="E159" s="70" t="str">
        <f t="shared" si="0"/>
        <v>Agree No</v>
      </c>
      <c r="F159" s="9"/>
      <c r="G159" s="71" t="s">
        <v>2044</v>
      </c>
      <c r="H159" s="59"/>
      <c r="I159" s="59"/>
      <c r="J159" s="59"/>
      <c r="K159" s="59"/>
      <c r="L159" s="59"/>
      <c r="M159" s="59"/>
      <c r="N159" s="59"/>
      <c r="O159" s="59"/>
      <c r="P159" s="59"/>
      <c r="Q159" s="59"/>
      <c r="R159" s="59"/>
      <c r="S159" s="59"/>
      <c r="T159" s="59"/>
      <c r="U159" s="59"/>
      <c r="V159" s="59"/>
      <c r="W159" s="59"/>
      <c r="X159" s="59"/>
      <c r="Y159" s="59"/>
      <c r="Z159" s="59"/>
    </row>
    <row r="160" spans="1:26">
      <c r="A160" s="69">
        <v>190.4</v>
      </c>
      <c r="B160" s="70" t="s">
        <v>581</v>
      </c>
      <c r="C160" s="58" t="s">
        <v>26</v>
      </c>
      <c r="D160" s="70" t="s">
        <v>26</v>
      </c>
      <c r="E160" s="70" t="str">
        <f t="shared" si="0"/>
        <v>Agree No</v>
      </c>
      <c r="F160" s="9"/>
      <c r="G160" s="71" t="s">
        <v>2044</v>
      </c>
      <c r="H160" s="59"/>
      <c r="I160" s="59"/>
      <c r="J160" s="59"/>
      <c r="K160" s="59"/>
      <c r="L160" s="59"/>
      <c r="M160" s="59"/>
      <c r="N160" s="59"/>
      <c r="O160" s="59"/>
      <c r="P160" s="59"/>
      <c r="Q160" s="59"/>
      <c r="R160" s="59"/>
      <c r="S160" s="59"/>
      <c r="T160" s="59"/>
      <c r="U160" s="59"/>
      <c r="V160" s="59"/>
      <c r="W160" s="59"/>
      <c r="X160" s="59"/>
      <c r="Y160" s="59"/>
      <c r="Z160" s="59"/>
    </row>
    <row r="161" spans="1:26">
      <c r="A161" s="69">
        <v>191.6</v>
      </c>
      <c r="B161" s="70" t="s">
        <v>581</v>
      </c>
      <c r="C161" s="58" t="s">
        <v>26</v>
      </c>
      <c r="D161" s="70" t="s">
        <v>26</v>
      </c>
      <c r="E161" s="70" t="str">
        <f t="shared" si="0"/>
        <v>Agree No</v>
      </c>
      <c r="F161" s="9"/>
      <c r="G161" s="71" t="s">
        <v>2064</v>
      </c>
      <c r="H161" s="59"/>
      <c r="I161" s="59"/>
      <c r="J161" s="59"/>
      <c r="K161" s="59"/>
      <c r="L161" s="59"/>
      <c r="M161" s="59"/>
      <c r="N161" s="59"/>
      <c r="O161" s="59"/>
      <c r="P161" s="59"/>
      <c r="Q161" s="59"/>
      <c r="R161" s="59"/>
      <c r="S161" s="59"/>
      <c r="T161" s="59"/>
      <c r="U161" s="59"/>
      <c r="V161" s="59"/>
      <c r="W161" s="59"/>
      <c r="X161" s="59"/>
      <c r="Y161" s="59"/>
      <c r="Z161" s="59"/>
    </row>
    <row r="162" spans="1:26">
      <c r="A162" s="69">
        <v>192.8</v>
      </c>
      <c r="B162" s="70" t="s">
        <v>581</v>
      </c>
      <c r="C162" s="58" t="s">
        <v>26</v>
      </c>
      <c r="D162" s="70" t="s">
        <v>26</v>
      </c>
      <c r="E162" s="70" t="str">
        <f t="shared" si="0"/>
        <v>Agree No</v>
      </c>
      <c r="F162" s="9"/>
      <c r="G162" s="71" t="s">
        <v>2064</v>
      </c>
      <c r="H162" s="59"/>
      <c r="I162" s="59"/>
      <c r="J162" s="59"/>
      <c r="K162" s="59"/>
      <c r="L162" s="59"/>
      <c r="M162" s="59"/>
      <c r="N162" s="59"/>
      <c r="O162" s="59"/>
      <c r="P162" s="59"/>
      <c r="Q162" s="59"/>
      <c r="R162" s="59"/>
      <c r="S162" s="59"/>
      <c r="T162" s="59"/>
      <c r="U162" s="59"/>
      <c r="V162" s="59"/>
      <c r="W162" s="59"/>
      <c r="X162" s="59"/>
      <c r="Y162" s="59"/>
      <c r="Z162" s="59"/>
    </row>
    <row r="163" spans="1:26">
      <c r="A163" s="69">
        <v>194</v>
      </c>
      <c r="B163" s="70" t="s">
        <v>586</v>
      </c>
      <c r="C163" s="58" t="s">
        <v>18</v>
      </c>
      <c r="D163" s="70" t="s">
        <v>18</v>
      </c>
      <c r="E163" s="70" t="str">
        <f t="shared" si="0"/>
        <v>Agress Yes</v>
      </c>
      <c r="F163" s="9" t="s">
        <v>24</v>
      </c>
      <c r="G163" s="71" t="s">
        <v>89</v>
      </c>
      <c r="H163" s="59"/>
      <c r="I163" s="59"/>
      <c r="J163" s="59"/>
      <c r="K163" s="59"/>
      <c r="L163" s="59"/>
      <c r="M163" s="59"/>
      <c r="N163" s="59"/>
      <c r="O163" s="59"/>
      <c r="P163" s="59"/>
      <c r="Q163" s="59"/>
      <c r="R163" s="59"/>
      <c r="S163" s="59"/>
      <c r="T163" s="59"/>
      <c r="U163" s="59"/>
      <c r="V163" s="59"/>
      <c r="W163" s="59"/>
      <c r="X163" s="59"/>
      <c r="Y163" s="59"/>
      <c r="Z163" s="59"/>
    </row>
    <row r="164" spans="1:26">
      <c r="A164" s="69">
        <v>195.2</v>
      </c>
      <c r="B164" s="70" t="s">
        <v>586</v>
      </c>
      <c r="C164" s="58" t="s">
        <v>18</v>
      </c>
      <c r="D164" s="70" t="s">
        <v>18</v>
      </c>
      <c r="E164" s="70" t="str">
        <f t="shared" si="0"/>
        <v>Agress Yes</v>
      </c>
      <c r="F164" s="9" t="s">
        <v>24</v>
      </c>
      <c r="G164" s="71" t="s">
        <v>89</v>
      </c>
      <c r="H164" s="59"/>
      <c r="I164" s="59"/>
      <c r="J164" s="59"/>
      <c r="K164" s="59"/>
      <c r="L164" s="59"/>
      <c r="M164" s="59"/>
      <c r="N164" s="59"/>
      <c r="O164" s="59"/>
      <c r="P164" s="59"/>
      <c r="Q164" s="59"/>
      <c r="R164" s="59"/>
      <c r="S164" s="59"/>
      <c r="T164" s="59"/>
      <c r="U164" s="59"/>
      <c r="V164" s="59"/>
      <c r="W164" s="59"/>
      <c r="X164" s="59"/>
      <c r="Y164" s="59"/>
      <c r="Z164" s="59"/>
    </row>
    <row r="165" spans="1:26">
      <c r="A165" s="69">
        <v>196.4</v>
      </c>
      <c r="B165" s="70" t="s">
        <v>586</v>
      </c>
      <c r="C165" s="58" t="s">
        <v>26</v>
      </c>
      <c r="D165" s="70" t="s">
        <v>18</v>
      </c>
      <c r="E165" s="70" t="str">
        <f t="shared" si="0"/>
        <v>Disagree</v>
      </c>
      <c r="F165" s="9"/>
      <c r="G165" s="71" t="s">
        <v>2047</v>
      </c>
      <c r="H165" s="59"/>
      <c r="I165" s="59"/>
      <c r="J165" s="59"/>
      <c r="K165" s="59"/>
      <c r="L165" s="59"/>
      <c r="M165" s="59"/>
      <c r="N165" s="59"/>
      <c r="O165" s="59"/>
      <c r="P165" s="59"/>
      <c r="Q165" s="59"/>
      <c r="R165" s="59"/>
      <c r="S165" s="59"/>
      <c r="T165" s="59"/>
      <c r="U165" s="59"/>
      <c r="V165" s="59"/>
      <c r="W165" s="59"/>
      <c r="X165" s="59"/>
      <c r="Y165" s="59"/>
      <c r="Z165" s="59"/>
    </row>
    <row r="166" spans="1:26">
      <c r="A166" s="69">
        <v>197.6</v>
      </c>
      <c r="B166" s="70" t="s">
        <v>586</v>
      </c>
      <c r="C166" s="58" t="s">
        <v>26</v>
      </c>
      <c r="D166" s="70" t="s">
        <v>26</v>
      </c>
      <c r="E166" s="70" t="str">
        <f t="shared" si="0"/>
        <v>Agree No</v>
      </c>
      <c r="F166" s="9"/>
      <c r="G166" s="71" t="s">
        <v>2044</v>
      </c>
      <c r="H166" s="59"/>
      <c r="I166" s="59"/>
      <c r="J166" s="59"/>
      <c r="K166" s="59"/>
      <c r="L166" s="59"/>
      <c r="M166" s="59"/>
      <c r="N166" s="59"/>
      <c r="O166" s="59"/>
      <c r="P166" s="59"/>
      <c r="Q166" s="59"/>
      <c r="R166" s="59"/>
      <c r="S166" s="59"/>
      <c r="T166" s="59"/>
      <c r="U166" s="59"/>
      <c r="V166" s="59"/>
      <c r="W166" s="59"/>
      <c r="X166" s="59"/>
      <c r="Y166" s="59"/>
      <c r="Z166" s="59"/>
    </row>
    <row r="167" spans="1:26">
      <c r="A167" s="69">
        <v>198.8</v>
      </c>
      <c r="B167" s="70" t="s">
        <v>586</v>
      </c>
      <c r="C167" s="58" t="s">
        <v>26</v>
      </c>
      <c r="D167" s="70" t="s">
        <v>18</v>
      </c>
      <c r="E167" s="70" t="str">
        <f t="shared" si="0"/>
        <v>Disagree</v>
      </c>
      <c r="F167" s="9"/>
      <c r="G167" s="71" t="s">
        <v>2047</v>
      </c>
      <c r="H167" s="59"/>
      <c r="I167" s="59"/>
      <c r="J167" s="59"/>
      <c r="K167" s="59"/>
      <c r="L167" s="59"/>
      <c r="M167" s="59"/>
      <c r="N167" s="59"/>
      <c r="O167" s="59"/>
      <c r="P167" s="59"/>
      <c r="Q167" s="59"/>
      <c r="R167" s="59"/>
      <c r="S167" s="59"/>
      <c r="T167" s="59"/>
      <c r="U167" s="59"/>
      <c r="V167" s="59"/>
      <c r="W167" s="59"/>
      <c r="X167" s="59"/>
      <c r="Y167" s="59"/>
      <c r="Z167" s="59"/>
    </row>
    <row r="168" spans="1:26">
      <c r="A168" s="69">
        <v>200</v>
      </c>
      <c r="B168" s="70" t="s">
        <v>599</v>
      </c>
      <c r="C168" s="58" t="s">
        <v>26</v>
      </c>
      <c r="D168" s="70" t="s">
        <v>26</v>
      </c>
      <c r="E168" s="70" t="str">
        <f t="shared" si="0"/>
        <v>Agree No</v>
      </c>
      <c r="F168" s="9"/>
      <c r="G168" s="71" t="s">
        <v>89</v>
      </c>
      <c r="H168" s="59"/>
      <c r="I168" s="59"/>
      <c r="J168" s="59"/>
      <c r="K168" s="59"/>
      <c r="L168" s="59"/>
      <c r="M168" s="59"/>
      <c r="N168" s="59"/>
      <c r="O168" s="59"/>
      <c r="P168" s="59"/>
      <c r="Q168" s="59"/>
      <c r="R168" s="59"/>
      <c r="S168" s="59"/>
      <c r="T168" s="59"/>
      <c r="U168" s="59"/>
      <c r="V168" s="59"/>
      <c r="W168" s="59"/>
      <c r="X168" s="59"/>
      <c r="Y168" s="59"/>
      <c r="Z168" s="59"/>
    </row>
    <row r="169" spans="1:26">
      <c r="A169" s="69">
        <v>201.2</v>
      </c>
      <c r="B169" s="70" t="s">
        <v>603</v>
      </c>
      <c r="C169" s="58" t="s">
        <v>18</v>
      </c>
      <c r="D169" s="70" t="s">
        <v>18</v>
      </c>
      <c r="E169" s="70" t="str">
        <f t="shared" si="0"/>
        <v>Agress Yes</v>
      </c>
      <c r="F169" s="41" t="s">
        <v>24</v>
      </c>
      <c r="G169" s="71" t="s">
        <v>24</v>
      </c>
      <c r="H169" s="59"/>
      <c r="I169" s="59"/>
      <c r="J169" s="59"/>
      <c r="K169" s="59"/>
      <c r="L169" s="59"/>
      <c r="M169" s="59"/>
      <c r="N169" s="59"/>
      <c r="O169" s="59"/>
      <c r="P169" s="59"/>
      <c r="Q169" s="59"/>
      <c r="R169" s="59"/>
      <c r="S169" s="59"/>
      <c r="T169" s="59"/>
      <c r="U169" s="59"/>
      <c r="V169" s="59"/>
      <c r="W169" s="59"/>
      <c r="X169" s="59"/>
      <c r="Y169" s="59"/>
      <c r="Z169" s="59"/>
    </row>
    <row r="170" spans="1:26">
      <c r="A170" s="69">
        <v>202.4</v>
      </c>
      <c r="B170" s="70" t="s">
        <v>609</v>
      </c>
      <c r="C170" s="58" t="s">
        <v>26</v>
      </c>
      <c r="D170" s="70" t="s">
        <v>26</v>
      </c>
      <c r="E170" s="70" t="str">
        <f t="shared" si="0"/>
        <v>Agree No</v>
      </c>
      <c r="F170" s="9"/>
      <c r="G170" s="71" t="s">
        <v>89</v>
      </c>
      <c r="H170" s="59"/>
      <c r="I170" s="59"/>
      <c r="J170" s="59"/>
      <c r="K170" s="59"/>
      <c r="L170" s="59"/>
      <c r="M170" s="59"/>
      <c r="N170" s="59"/>
      <c r="O170" s="59"/>
      <c r="P170" s="59"/>
      <c r="Q170" s="59"/>
      <c r="R170" s="59"/>
      <c r="S170" s="59"/>
      <c r="T170" s="59"/>
      <c r="U170" s="59"/>
      <c r="V170" s="59"/>
      <c r="W170" s="59"/>
      <c r="X170" s="59"/>
      <c r="Y170" s="59"/>
      <c r="Z170" s="59"/>
    </row>
    <row r="171" spans="1:26">
      <c r="A171" s="69">
        <v>203.6</v>
      </c>
      <c r="B171" s="70" t="s">
        <v>609</v>
      </c>
      <c r="C171" s="58" t="s">
        <v>26</v>
      </c>
      <c r="D171" s="70" t="s">
        <v>26</v>
      </c>
      <c r="E171" s="70" t="str">
        <f t="shared" si="0"/>
        <v>Agree No</v>
      </c>
      <c r="F171" s="9"/>
      <c r="G171" s="71" t="s">
        <v>89</v>
      </c>
      <c r="H171" s="59"/>
      <c r="I171" s="59"/>
      <c r="J171" s="59"/>
      <c r="K171" s="59"/>
      <c r="L171" s="59"/>
      <c r="M171" s="59"/>
      <c r="N171" s="59"/>
      <c r="O171" s="59"/>
      <c r="P171" s="59"/>
      <c r="Q171" s="59"/>
      <c r="R171" s="59"/>
      <c r="S171" s="59"/>
      <c r="T171" s="59"/>
      <c r="U171" s="59"/>
      <c r="V171" s="59"/>
      <c r="W171" s="59"/>
      <c r="X171" s="59"/>
      <c r="Y171" s="59"/>
      <c r="Z171" s="59"/>
    </row>
    <row r="172" spans="1:26">
      <c r="A172" s="69">
        <v>204.8</v>
      </c>
      <c r="B172" s="70" t="s">
        <v>611</v>
      </c>
      <c r="C172" s="58" t="s">
        <v>26</v>
      </c>
      <c r="D172" s="70" t="s">
        <v>26</v>
      </c>
      <c r="E172" s="70" t="str">
        <f t="shared" si="0"/>
        <v>Agree No</v>
      </c>
      <c r="F172" s="9"/>
      <c r="G172" s="71" t="s">
        <v>2044</v>
      </c>
      <c r="H172" s="59"/>
      <c r="I172" s="59"/>
      <c r="J172" s="59"/>
      <c r="K172" s="59"/>
      <c r="L172" s="59"/>
      <c r="M172" s="59"/>
      <c r="N172" s="59"/>
      <c r="O172" s="59"/>
      <c r="P172" s="59"/>
      <c r="Q172" s="59"/>
      <c r="R172" s="59"/>
      <c r="S172" s="59"/>
      <c r="T172" s="59"/>
      <c r="U172" s="59"/>
      <c r="V172" s="59"/>
      <c r="W172" s="59"/>
      <c r="X172" s="59"/>
      <c r="Y172" s="59"/>
      <c r="Z172" s="59"/>
    </row>
    <row r="173" spans="1:26">
      <c r="A173" s="69">
        <v>206</v>
      </c>
      <c r="B173" s="70" t="s">
        <v>611</v>
      </c>
      <c r="C173" s="58" t="s">
        <v>26</v>
      </c>
      <c r="D173" s="70" t="s">
        <v>26</v>
      </c>
      <c r="E173" s="70" t="str">
        <f t="shared" si="0"/>
        <v>Agree No</v>
      </c>
      <c r="F173" s="9"/>
      <c r="G173" s="71" t="s">
        <v>2044</v>
      </c>
      <c r="H173" s="59"/>
      <c r="I173" s="59"/>
      <c r="J173" s="59"/>
      <c r="K173" s="59"/>
      <c r="L173" s="59"/>
      <c r="M173" s="59"/>
      <c r="N173" s="59"/>
      <c r="O173" s="59"/>
      <c r="P173" s="59"/>
      <c r="Q173" s="59"/>
      <c r="R173" s="59"/>
      <c r="S173" s="59"/>
      <c r="T173" s="59"/>
      <c r="U173" s="59"/>
      <c r="V173" s="59"/>
      <c r="W173" s="59"/>
      <c r="X173" s="59"/>
      <c r="Y173" s="59"/>
      <c r="Z173" s="59"/>
    </row>
    <row r="174" spans="1:26">
      <c r="A174" s="69">
        <v>207.2</v>
      </c>
      <c r="B174" s="70" t="s">
        <v>614</v>
      </c>
      <c r="C174" s="58" t="s">
        <v>26</v>
      </c>
      <c r="D174" s="70" t="s">
        <v>26</v>
      </c>
      <c r="E174" s="70" t="str">
        <f t="shared" si="0"/>
        <v>Agree No</v>
      </c>
      <c r="F174" s="9"/>
      <c r="G174" s="71" t="s">
        <v>89</v>
      </c>
      <c r="H174" s="59"/>
      <c r="I174" s="59"/>
      <c r="J174" s="59"/>
      <c r="K174" s="59"/>
      <c r="L174" s="59"/>
      <c r="M174" s="59"/>
      <c r="N174" s="59"/>
      <c r="O174" s="59"/>
      <c r="P174" s="59"/>
      <c r="Q174" s="59"/>
      <c r="R174" s="59"/>
      <c r="S174" s="59"/>
      <c r="T174" s="59"/>
      <c r="U174" s="59"/>
      <c r="V174" s="59"/>
      <c r="W174" s="59"/>
      <c r="X174" s="59"/>
      <c r="Y174" s="59"/>
      <c r="Z174" s="59"/>
    </row>
    <row r="175" spans="1:26">
      <c r="A175" s="69">
        <v>208.4</v>
      </c>
      <c r="B175" s="70" t="s">
        <v>618</v>
      </c>
      <c r="C175" s="58" t="s">
        <v>26</v>
      </c>
      <c r="D175" s="58" t="s">
        <v>26</v>
      </c>
      <c r="E175" s="70" t="str">
        <f t="shared" si="0"/>
        <v>Agree No</v>
      </c>
      <c r="F175" s="9"/>
      <c r="G175" s="71" t="s">
        <v>77</v>
      </c>
      <c r="H175" s="59"/>
      <c r="I175" s="59"/>
      <c r="J175" s="59"/>
      <c r="K175" s="59"/>
      <c r="L175" s="59"/>
      <c r="M175" s="59"/>
      <c r="N175" s="59"/>
      <c r="O175" s="59"/>
      <c r="P175" s="59"/>
      <c r="Q175" s="59"/>
      <c r="R175" s="59"/>
      <c r="S175" s="59"/>
      <c r="T175" s="59"/>
      <c r="U175" s="59"/>
      <c r="V175" s="59"/>
      <c r="W175" s="59"/>
      <c r="X175" s="59"/>
      <c r="Y175" s="59"/>
      <c r="Z175" s="59"/>
    </row>
    <row r="176" spans="1:26">
      <c r="A176" s="69">
        <v>209.6</v>
      </c>
      <c r="B176" s="70" t="s">
        <v>618</v>
      </c>
      <c r="C176" s="58" t="s">
        <v>26</v>
      </c>
      <c r="D176" s="70" t="s">
        <v>26</v>
      </c>
      <c r="E176" s="70" t="str">
        <f t="shared" si="0"/>
        <v>Agree No</v>
      </c>
      <c r="F176" s="9"/>
      <c r="G176" s="71" t="s">
        <v>89</v>
      </c>
      <c r="H176" s="59"/>
      <c r="I176" s="59"/>
      <c r="J176" s="59"/>
      <c r="K176" s="59"/>
      <c r="L176" s="59"/>
      <c r="M176" s="59"/>
      <c r="N176" s="59"/>
      <c r="O176" s="59"/>
      <c r="P176" s="59"/>
      <c r="Q176" s="59"/>
      <c r="R176" s="59"/>
      <c r="S176" s="59"/>
      <c r="T176" s="59"/>
      <c r="U176" s="59"/>
      <c r="V176" s="59"/>
      <c r="W176" s="59"/>
      <c r="X176" s="59"/>
      <c r="Y176" s="59"/>
      <c r="Z176" s="59"/>
    </row>
    <row r="177" spans="1:26">
      <c r="A177" s="69">
        <v>210.8</v>
      </c>
      <c r="B177" s="70" t="s">
        <v>622</v>
      </c>
      <c r="C177" s="58" t="s">
        <v>18</v>
      </c>
      <c r="D177" s="70" t="s">
        <v>18</v>
      </c>
      <c r="E177" s="70" t="str">
        <f t="shared" si="0"/>
        <v>Agress Yes</v>
      </c>
      <c r="F177" s="41" t="s">
        <v>24</v>
      </c>
      <c r="G177" s="71" t="s">
        <v>89</v>
      </c>
      <c r="H177" s="59"/>
      <c r="I177" s="59"/>
      <c r="J177" s="59"/>
      <c r="K177" s="59"/>
      <c r="L177" s="59"/>
      <c r="M177" s="59"/>
      <c r="N177" s="59"/>
      <c r="O177" s="59"/>
      <c r="P177" s="59"/>
      <c r="Q177" s="59"/>
      <c r="R177" s="59"/>
      <c r="S177" s="59"/>
      <c r="T177" s="59"/>
      <c r="U177" s="59"/>
      <c r="V177" s="59"/>
      <c r="W177" s="59"/>
      <c r="X177" s="59"/>
      <c r="Y177" s="59"/>
      <c r="Z177" s="59"/>
    </row>
    <row r="178" spans="1:26">
      <c r="A178" s="69">
        <v>212</v>
      </c>
      <c r="B178" s="70" t="s">
        <v>629</v>
      </c>
      <c r="C178" s="58" t="s">
        <v>18</v>
      </c>
      <c r="D178" s="70" t="s">
        <v>18</v>
      </c>
      <c r="E178" s="70" t="str">
        <f t="shared" si="0"/>
        <v>Agress Yes</v>
      </c>
      <c r="F178" s="41" t="s">
        <v>434</v>
      </c>
      <c r="G178" s="71" t="s">
        <v>89</v>
      </c>
      <c r="H178" s="59"/>
      <c r="I178" s="59"/>
      <c r="J178" s="59"/>
      <c r="K178" s="59"/>
      <c r="L178" s="59"/>
      <c r="M178" s="59"/>
      <c r="N178" s="59"/>
      <c r="O178" s="59"/>
      <c r="P178" s="59"/>
      <c r="Q178" s="59"/>
      <c r="R178" s="59"/>
      <c r="S178" s="59"/>
      <c r="T178" s="59"/>
      <c r="U178" s="59"/>
      <c r="V178" s="59"/>
      <c r="W178" s="59"/>
      <c r="X178" s="59"/>
      <c r="Y178" s="59"/>
      <c r="Z178" s="59"/>
    </row>
    <row r="179" spans="1:26">
      <c r="A179" s="69">
        <v>213.2</v>
      </c>
      <c r="B179" s="70" t="s">
        <v>629</v>
      </c>
      <c r="C179" s="58" t="s">
        <v>18</v>
      </c>
      <c r="D179" s="70" t="s">
        <v>18</v>
      </c>
      <c r="E179" s="70" t="str">
        <f t="shared" si="0"/>
        <v>Agress Yes</v>
      </c>
      <c r="F179" s="41" t="s">
        <v>162</v>
      </c>
      <c r="G179" s="71" t="s">
        <v>24</v>
      </c>
      <c r="H179" s="59"/>
      <c r="I179" s="59"/>
      <c r="J179" s="59"/>
      <c r="K179" s="59"/>
      <c r="L179" s="59"/>
      <c r="M179" s="59"/>
      <c r="N179" s="59"/>
      <c r="O179" s="59"/>
      <c r="P179" s="59"/>
      <c r="Q179" s="59"/>
      <c r="R179" s="59"/>
      <c r="S179" s="59"/>
      <c r="T179" s="59"/>
      <c r="U179" s="59"/>
      <c r="V179" s="59"/>
      <c r="W179" s="59"/>
      <c r="X179" s="59"/>
      <c r="Y179" s="59"/>
      <c r="Z179" s="59"/>
    </row>
    <row r="180" spans="1:26">
      <c r="A180" s="69">
        <v>214.4</v>
      </c>
      <c r="B180" s="70" t="s">
        <v>641</v>
      </c>
      <c r="C180" s="58" t="s">
        <v>26</v>
      </c>
      <c r="D180" s="70" t="s">
        <v>26</v>
      </c>
      <c r="E180" s="70" t="str">
        <f t="shared" si="0"/>
        <v>Agree No</v>
      </c>
      <c r="F180" s="9"/>
      <c r="G180" s="71" t="s">
        <v>89</v>
      </c>
      <c r="H180" s="59"/>
      <c r="I180" s="59"/>
      <c r="J180" s="59"/>
      <c r="K180" s="59"/>
      <c r="L180" s="59"/>
      <c r="M180" s="59"/>
      <c r="N180" s="59"/>
      <c r="O180" s="59"/>
      <c r="P180" s="59"/>
      <c r="Q180" s="59"/>
      <c r="R180" s="59"/>
      <c r="S180" s="59"/>
      <c r="T180" s="59"/>
      <c r="U180" s="59"/>
      <c r="V180" s="59"/>
      <c r="W180" s="59"/>
      <c r="X180" s="59"/>
      <c r="Y180" s="59"/>
      <c r="Z180" s="59"/>
    </row>
    <row r="181" spans="1:26">
      <c r="A181" s="69">
        <v>215.6</v>
      </c>
      <c r="B181" s="70" t="s">
        <v>641</v>
      </c>
      <c r="C181" s="58" t="s">
        <v>18</v>
      </c>
      <c r="D181" s="70" t="s">
        <v>18</v>
      </c>
      <c r="E181" s="70" t="str">
        <f t="shared" si="0"/>
        <v>Agress Yes</v>
      </c>
      <c r="F181" s="9"/>
      <c r="G181" s="71" t="s">
        <v>89</v>
      </c>
      <c r="H181" s="59"/>
      <c r="I181" s="59"/>
      <c r="J181" s="59"/>
      <c r="K181" s="59"/>
      <c r="L181" s="59"/>
      <c r="M181" s="59"/>
      <c r="N181" s="59"/>
      <c r="O181" s="59"/>
      <c r="P181" s="59"/>
      <c r="Q181" s="59"/>
      <c r="R181" s="59"/>
      <c r="S181" s="59"/>
      <c r="T181" s="59"/>
      <c r="U181" s="59"/>
      <c r="V181" s="59"/>
      <c r="W181" s="59"/>
      <c r="X181" s="59"/>
      <c r="Y181" s="59"/>
      <c r="Z181" s="59"/>
    </row>
    <row r="182" spans="1:26">
      <c r="A182" s="69">
        <v>216.8</v>
      </c>
      <c r="B182" s="70" t="s">
        <v>646</v>
      </c>
      <c r="C182" s="58" t="s">
        <v>18</v>
      </c>
      <c r="D182" s="70" t="s">
        <v>18</v>
      </c>
      <c r="E182" s="70" t="str">
        <f t="shared" si="0"/>
        <v>Agress Yes</v>
      </c>
      <c r="F182" s="41" t="s">
        <v>24</v>
      </c>
      <c r="G182" s="71" t="s">
        <v>24</v>
      </c>
      <c r="H182" s="59"/>
      <c r="I182" s="59"/>
      <c r="J182" s="59"/>
      <c r="K182" s="59"/>
      <c r="L182" s="59"/>
      <c r="M182" s="59"/>
      <c r="N182" s="59"/>
      <c r="O182" s="59"/>
      <c r="P182" s="59"/>
      <c r="Q182" s="59"/>
      <c r="R182" s="59"/>
      <c r="S182" s="59"/>
      <c r="T182" s="59"/>
      <c r="U182" s="59"/>
      <c r="V182" s="59"/>
      <c r="W182" s="59"/>
      <c r="X182" s="59"/>
      <c r="Y182" s="59"/>
      <c r="Z182" s="59"/>
    </row>
    <row r="183" spans="1:26">
      <c r="A183" s="69">
        <v>218</v>
      </c>
      <c r="B183" s="70" t="s">
        <v>646</v>
      </c>
      <c r="C183" s="58" t="s">
        <v>18</v>
      </c>
      <c r="D183" s="70" t="s">
        <v>18</v>
      </c>
      <c r="E183" s="70" t="str">
        <f t="shared" si="0"/>
        <v>Agress Yes</v>
      </c>
      <c r="F183" s="41" t="s">
        <v>24</v>
      </c>
      <c r="G183" s="71" t="s">
        <v>24</v>
      </c>
      <c r="H183" s="59"/>
      <c r="I183" s="59"/>
      <c r="J183" s="59"/>
      <c r="K183" s="59"/>
      <c r="L183" s="59"/>
      <c r="M183" s="59"/>
      <c r="N183" s="59"/>
      <c r="O183" s="59"/>
      <c r="P183" s="59"/>
      <c r="Q183" s="59"/>
      <c r="R183" s="59"/>
      <c r="S183" s="59"/>
      <c r="T183" s="59"/>
      <c r="U183" s="59"/>
      <c r="V183" s="59"/>
      <c r="W183" s="59"/>
      <c r="X183" s="59"/>
      <c r="Y183" s="59"/>
      <c r="Z183" s="59"/>
    </row>
    <row r="184" spans="1:26">
      <c r="A184" s="74">
        <v>219.2</v>
      </c>
      <c r="B184" s="75" t="s">
        <v>655</v>
      </c>
      <c r="C184" s="83" t="s">
        <v>26</v>
      </c>
      <c r="D184" s="83" t="s">
        <v>26</v>
      </c>
      <c r="E184" s="75" t="str">
        <f t="shared" si="0"/>
        <v>Agree No</v>
      </c>
      <c r="F184" s="77"/>
      <c r="G184" s="78" t="s">
        <v>24</v>
      </c>
      <c r="H184" s="59"/>
      <c r="I184" s="59"/>
      <c r="J184" s="59"/>
      <c r="K184" s="59"/>
      <c r="L184" s="59"/>
      <c r="M184" s="59"/>
      <c r="N184" s="59"/>
      <c r="O184" s="59"/>
      <c r="P184" s="59"/>
      <c r="Q184" s="59"/>
      <c r="R184" s="59"/>
      <c r="S184" s="59"/>
      <c r="T184" s="59"/>
      <c r="U184" s="59"/>
      <c r="V184" s="59"/>
      <c r="W184" s="59"/>
      <c r="X184" s="59"/>
      <c r="Y184" s="59"/>
      <c r="Z184" s="59"/>
    </row>
    <row r="185" spans="1:26">
      <c r="A185" s="69">
        <v>220.4</v>
      </c>
      <c r="B185" s="70" t="s">
        <v>659</v>
      </c>
      <c r="C185" s="57" t="s">
        <v>26</v>
      </c>
      <c r="D185" s="70" t="s">
        <v>26</v>
      </c>
      <c r="E185" s="70" t="str">
        <f t="shared" si="0"/>
        <v>Agree No</v>
      </c>
      <c r="F185" s="9"/>
      <c r="G185" s="71" t="s">
        <v>2044</v>
      </c>
      <c r="H185" s="59"/>
      <c r="I185" s="59"/>
      <c r="J185" s="59"/>
      <c r="K185" s="59"/>
      <c r="L185" s="59"/>
      <c r="M185" s="59"/>
      <c r="N185" s="59"/>
      <c r="O185" s="59"/>
      <c r="P185" s="59"/>
      <c r="Q185" s="59"/>
      <c r="R185" s="59"/>
      <c r="S185" s="59"/>
      <c r="T185" s="59"/>
      <c r="U185" s="59"/>
      <c r="V185" s="59"/>
      <c r="W185" s="59"/>
      <c r="X185" s="59"/>
      <c r="Y185" s="59"/>
      <c r="Z185" s="59"/>
    </row>
    <row r="186" spans="1:26">
      <c r="A186" s="69">
        <v>221.6</v>
      </c>
      <c r="B186" s="70" t="s">
        <v>659</v>
      </c>
      <c r="C186" s="57" t="s">
        <v>26</v>
      </c>
      <c r="D186" s="70" t="s">
        <v>26</v>
      </c>
      <c r="E186" s="70" t="str">
        <f t="shared" si="0"/>
        <v>Agree No</v>
      </c>
      <c r="F186" s="9"/>
      <c r="G186" s="71" t="s">
        <v>89</v>
      </c>
      <c r="H186" s="59"/>
      <c r="I186" s="59"/>
      <c r="J186" s="59"/>
      <c r="K186" s="59"/>
      <c r="L186" s="59"/>
      <c r="M186" s="59"/>
      <c r="N186" s="59"/>
      <c r="O186" s="59"/>
      <c r="P186" s="59"/>
      <c r="Q186" s="59"/>
      <c r="R186" s="59"/>
      <c r="S186" s="59"/>
      <c r="T186" s="59"/>
      <c r="U186" s="59"/>
      <c r="V186" s="59"/>
      <c r="W186" s="59"/>
      <c r="X186" s="59"/>
      <c r="Y186" s="59"/>
      <c r="Z186" s="59"/>
    </row>
    <row r="187" spans="1:26">
      <c r="A187" s="69">
        <v>222.8</v>
      </c>
      <c r="B187" s="70" t="s">
        <v>664</v>
      </c>
      <c r="C187" s="57" t="s">
        <v>18</v>
      </c>
      <c r="D187" s="70" t="s">
        <v>18</v>
      </c>
      <c r="E187" s="70" t="str">
        <f t="shared" si="0"/>
        <v>Agress Yes</v>
      </c>
      <c r="F187" s="41" t="s">
        <v>24</v>
      </c>
      <c r="G187" s="71" t="s">
        <v>24</v>
      </c>
      <c r="H187" s="59"/>
      <c r="I187" s="59"/>
      <c r="J187" s="59"/>
      <c r="K187" s="59"/>
      <c r="L187" s="59"/>
      <c r="M187" s="59"/>
      <c r="N187" s="59"/>
      <c r="O187" s="59"/>
      <c r="P187" s="59"/>
      <c r="Q187" s="59"/>
      <c r="R187" s="59"/>
      <c r="S187" s="59"/>
      <c r="T187" s="59"/>
      <c r="U187" s="59"/>
      <c r="V187" s="59"/>
      <c r="W187" s="59"/>
      <c r="X187" s="59"/>
      <c r="Y187" s="59"/>
      <c r="Z187" s="59"/>
    </row>
    <row r="188" spans="1:26">
      <c r="A188" s="69">
        <v>224</v>
      </c>
      <c r="B188" s="70" t="s">
        <v>673</v>
      </c>
      <c r="C188" s="57" t="s">
        <v>26</v>
      </c>
      <c r="D188" s="70" t="s">
        <v>26</v>
      </c>
      <c r="E188" s="70" t="str">
        <f t="shared" si="0"/>
        <v>Agree No</v>
      </c>
      <c r="F188" s="9"/>
      <c r="G188" s="71" t="s">
        <v>2044</v>
      </c>
      <c r="H188" s="59"/>
      <c r="I188" s="59"/>
      <c r="J188" s="59"/>
      <c r="K188" s="59"/>
      <c r="L188" s="59"/>
      <c r="M188" s="59"/>
      <c r="N188" s="59"/>
      <c r="O188" s="59"/>
      <c r="P188" s="59"/>
      <c r="Q188" s="59"/>
      <c r="R188" s="59"/>
      <c r="S188" s="59"/>
      <c r="T188" s="59"/>
      <c r="U188" s="59"/>
      <c r="V188" s="59"/>
      <c r="W188" s="59"/>
      <c r="X188" s="59"/>
      <c r="Y188" s="59"/>
      <c r="Z188" s="59"/>
    </row>
    <row r="189" spans="1:26">
      <c r="A189" s="69">
        <v>225.2</v>
      </c>
      <c r="B189" s="70" t="s">
        <v>673</v>
      </c>
      <c r="C189" s="57" t="s">
        <v>18</v>
      </c>
      <c r="D189" s="70" t="s">
        <v>18</v>
      </c>
      <c r="E189" s="70" t="str">
        <f t="shared" si="0"/>
        <v>Agress Yes</v>
      </c>
      <c r="F189" s="41" t="s">
        <v>683</v>
      </c>
      <c r="G189" s="71" t="s">
        <v>89</v>
      </c>
      <c r="H189" s="59"/>
      <c r="I189" s="59"/>
      <c r="J189" s="59"/>
      <c r="K189" s="59"/>
      <c r="L189" s="59"/>
      <c r="M189" s="59"/>
      <c r="N189" s="59"/>
      <c r="O189" s="59"/>
      <c r="P189" s="59"/>
      <c r="Q189" s="59"/>
      <c r="R189" s="59"/>
      <c r="S189" s="59"/>
      <c r="T189" s="59"/>
      <c r="U189" s="59"/>
      <c r="V189" s="59"/>
      <c r="W189" s="59"/>
      <c r="X189" s="59"/>
      <c r="Y189" s="59"/>
      <c r="Z189" s="59"/>
    </row>
    <row r="190" spans="1:26">
      <c r="A190" s="69">
        <v>226.4</v>
      </c>
      <c r="B190" s="70" t="s">
        <v>673</v>
      </c>
      <c r="C190" s="57" t="s">
        <v>26</v>
      </c>
      <c r="D190" s="70" t="s">
        <v>26</v>
      </c>
      <c r="E190" s="70" t="str">
        <f t="shared" si="0"/>
        <v>Agree No</v>
      </c>
      <c r="F190" s="9"/>
      <c r="G190" s="71" t="s">
        <v>89</v>
      </c>
      <c r="H190" s="59"/>
      <c r="I190" s="59"/>
      <c r="J190" s="59"/>
      <c r="K190" s="59"/>
      <c r="L190" s="59"/>
      <c r="M190" s="59"/>
      <c r="N190" s="59"/>
      <c r="O190" s="59"/>
      <c r="P190" s="59"/>
      <c r="Q190" s="59"/>
      <c r="R190" s="59"/>
      <c r="S190" s="59"/>
      <c r="T190" s="59"/>
      <c r="U190" s="59"/>
      <c r="V190" s="59"/>
      <c r="W190" s="59"/>
      <c r="X190" s="59"/>
      <c r="Y190" s="59"/>
      <c r="Z190" s="59"/>
    </row>
    <row r="191" spans="1:26">
      <c r="A191" s="69">
        <v>227.6</v>
      </c>
      <c r="B191" s="70" t="s">
        <v>673</v>
      </c>
      <c r="C191" s="57" t="s">
        <v>26</v>
      </c>
      <c r="D191" s="70" t="s">
        <v>26</v>
      </c>
      <c r="E191" s="70" t="str">
        <f t="shared" si="0"/>
        <v>Agree No</v>
      </c>
      <c r="F191" s="9"/>
      <c r="G191" s="71" t="s">
        <v>2044</v>
      </c>
      <c r="H191" s="59"/>
      <c r="I191" s="59"/>
      <c r="J191" s="59"/>
      <c r="K191" s="59"/>
      <c r="L191" s="59"/>
      <c r="M191" s="59"/>
      <c r="N191" s="59"/>
      <c r="O191" s="59"/>
      <c r="P191" s="59"/>
      <c r="Q191" s="59"/>
      <c r="R191" s="59"/>
      <c r="S191" s="59"/>
      <c r="T191" s="59"/>
      <c r="U191" s="59"/>
      <c r="V191" s="59"/>
      <c r="W191" s="59"/>
      <c r="X191" s="59"/>
      <c r="Y191" s="59"/>
      <c r="Z191" s="59"/>
    </row>
    <row r="192" spans="1:26">
      <c r="A192" s="69">
        <v>228.8</v>
      </c>
      <c r="B192" s="70" t="s">
        <v>689</v>
      </c>
      <c r="C192" s="57" t="s">
        <v>18</v>
      </c>
      <c r="D192" s="70" t="s">
        <v>18</v>
      </c>
      <c r="E192" s="70" t="str">
        <f t="shared" si="0"/>
        <v>Agress Yes</v>
      </c>
      <c r="F192" s="41"/>
      <c r="G192" s="71" t="s">
        <v>77</v>
      </c>
      <c r="H192" s="59"/>
      <c r="I192" s="59"/>
      <c r="J192" s="59"/>
      <c r="K192" s="59"/>
      <c r="L192" s="59"/>
      <c r="M192" s="59"/>
      <c r="N192" s="59"/>
      <c r="O192" s="59"/>
      <c r="P192" s="59"/>
      <c r="Q192" s="59"/>
      <c r="R192" s="59"/>
      <c r="S192" s="59"/>
      <c r="T192" s="59"/>
      <c r="U192" s="59"/>
      <c r="V192" s="59"/>
      <c r="W192" s="59"/>
      <c r="X192" s="59"/>
      <c r="Y192" s="59"/>
      <c r="Z192" s="59"/>
    </row>
    <row r="193" spans="1:26">
      <c r="A193" s="69">
        <v>230</v>
      </c>
      <c r="B193" s="70" t="s">
        <v>689</v>
      </c>
      <c r="C193" s="57" t="s">
        <v>18</v>
      </c>
      <c r="D193" s="70" t="s">
        <v>18</v>
      </c>
      <c r="E193" s="70" t="str">
        <f t="shared" si="0"/>
        <v>Agress Yes</v>
      </c>
      <c r="F193" s="9"/>
      <c r="G193" s="71" t="s">
        <v>77</v>
      </c>
      <c r="H193" s="59"/>
      <c r="I193" s="59"/>
      <c r="J193" s="59"/>
      <c r="K193" s="59"/>
      <c r="L193" s="59"/>
      <c r="M193" s="59"/>
      <c r="N193" s="59"/>
      <c r="O193" s="59"/>
      <c r="P193" s="59"/>
      <c r="Q193" s="59"/>
      <c r="R193" s="59"/>
      <c r="S193" s="59"/>
      <c r="T193" s="59"/>
      <c r="U193" s="59"/>
      <c r="V193" s="59"/>
      <c r="W193" s="59"/>
      <c r="X193" s="59"/>
      <c r="Y193" s="59"/>
      <c r="Z193" s="59"/>
    </row>
    <row r="194" spans="1:26">
      <c r="A194" s="69">
        <v>231.2</v>
      </c>
      <c r="B194" s="70" t="s">
        <v>689</v>
      </c>
      <c r="C194" s="57" t="s">
        <v>26</v>
      </c>
      <c r="D194" s="70" t="s">
        <v>26</v>
      </c>
      <c r="E194" s="70" t="str">
        <f t="shared" si="0"/>
        <v>Agree No</v>
      </c>
      <c r="F194" s="9"/>
      <c r="G194" s="71" t="s">
        <v>2050</v>
      </c>
      <c r="H194" s="59"/>
      <c r="I194" s="59"/>
      <c r="J194" s="59"/>
      <c r="K194" s="59"/>
      <c r="L194" s="59"/>
      <c r="M194" s="59"/>
      <c r="N194" s="59"/>
      <c r="O194" s="59"/>
      <c r="P194" s="59"/>
      <c r="Q194" s="59"/>
      <c r="R194" s="59"/>
      <c r="S194" s="59"/>
      <c r="T194" s="59"/>
      <c r="U194" s="59"/>
      <c r="V194" s="59"/>
      <c r="W194" s="59"/>
      <c r="X194" s="59"/>
      <c r="Y194" s="59"/>
      <c r="Z194" s="59"/>
    </row>
    <row r="195" spans="1:26">
      <c r="A195" s="69">
        <v>232.4</v>
      </c>
      <c r="B195" s="70" t="s">
        <v>695</v>
      </c>
      <c r="C195" s="57" t="s">
        <v>18</v>
      </c>
      <c r="D195" s="70" t="s">
        <v>18</v>
      </c>
      <c r="E195" s="70" t="str">
        <f t="shared" si="0"/>
        <v>Agress Yes</v>
      </c>
      <c r="F195" s="41" t="s">
        <v>221</v>
      </c>
      <c r="G195" s="71" t="s">
        <v>89</v>
      </c>
      <c r="H195" s="59"/>
      <c r="I195" s="59"/>
      <c r="J195" s="59"/>
      <c r="K195" s="59"/>
      <c r="L195" s="59"/>
      <c r="M195" s="59"/>
      <c r="N195" s="59"/>
      <c r="O195" s="59"/>
      <c r="P195" s="59"/>
      <c r="Q195" s="59"/>
      <c r="R195" s="59"/>
      <c r="S195" s="59"/>
      <c r="T195" s="59"/>
      <c r="U195" s="59"/>
      <c r="V195" s="59"/>
      <c r="W195" s="59"/>
      <c r="X195" s="59"/>
      <c r="Y195" s="59"/>
      <c r="Z195" s="59"/>
    </row>
    <row r="196" spans="1:26">
      <c r="A196" s="69">
        <v>233.6</v>
      </c>
      <c r="B196" s="70" t="s">
        <v>700</v>
      </c>
      <c r="C196" s="57" t="s">
        <v>18</v>
      </c>
      <c r="D196" s="70" t="s">
        <v>18</v>
      </c>
      <c r="E196" s="70" t="str">
        <f t="shared" si="0"/>
        <v>Agress Yes</v>
      </c>
      <c r="F196" s="9"/>
      <c r="G196" s="71" t="s">
        <v>2050</v>
      </c>
      <c r="H196" s="59"/>
      <c r="I196" s="59"/>
      <c r="J196" s="59"/>
      <c r="K196" s="59"/>
      <c r="L196" s="59"/>
      <c r="M196" s="59"/>
      <c r="N196" s="59"/>
      <c r="O196" s="59"/>
      <c r="P196" s="59"/>
      <c r="Q196" s="59"/>
      <c r="R196" s="59"/>
      <c r="S196" s="59"/>
      <c r="T196" s="59"/>
      <c r="U196" s="59"/>
      <c r="V196" s="59"/>
      <c r="W196" s="59"/>
      <c r="X196" s="59"/>
      <c r="Y196" s="59"/>
      <c r="Z196" s="59"/>
    </row>
    <row r="197" spans="1:26">
      <c r="A197" s="69">
        <v>234.8</v>
      </c>
      <c r="B197" s="70" t="s">
        <v>700</v>
      </c>
      <c r="C197" s="57" t="s">
        <v>18</v>
      </c>
      <c r="D197" s="70" t="s">
        <v>18</v>
      </c>
      <c r="E197" s="70" t="str">
        <f t="shared" si="0"/>
        <v>Agress Yes</v>
      </c>
      <c r="F197" s="9"/>
      <c r="G197" s="71" t="s">
        <v>2050</v>
      </c>
      <c r="H197" s="59"/>
      <c r="I197" s="59"/>
      <c r="J197" s="59"/>
      <c r="K197" s="59"/>
      <c r="L197" s="59"/>
      <c r="M197" s="59"/>
      <c r="N197" s="59"/>
      <c r="O197" s="59"/>
      <c r="P197" s="59"/>
      <c r="Q197" s="59"/>
      <c r="R197" s="59"/>
      <c r="S197" s="59"/>
      <c r="T197" s="59"/>
      <c r="U197" s="59"/>
      <c r="V197" s="59"/>
      <c r="W197" s="59"/>
      <c r="X197" s="59"/>
      <c r="Y197" s="59"/>
      <c r="Z197" s="59"/>
    </row>
    <row r="198" spans="1:26">
      <c r="A198" s="69">
        <v>236</v>
      </c>
      <c r="B198" s="70" t="s">
        <v>705</v>
      </c>
      <c r="C198" s="57" t="s">
        <v>18</v>
      </c>
      <c r="D198" s="70" t="s">
        <v>18</v>
      </c>
      <c r="E198" s="70" t="str">
        <f t="shared" si="0"/>
        <v>Agress Yes</v>
      </c>
      <c r="F198" s="41" t="s">
        <v>221</v>
      </c>
      <c r="G198" s="71" t="s">
        <v>89</v>
      </c>
      <c r="H198" s="59"/>
      <c r="I198" s="59"/>
      <c r="J198" s="59"/>
      <c r="K198" s="59"/>
      <c r="L198" s="59"/>
      <c r="M198" s="59"/>
      <c r="N198" s="59"/>
      <c r="O198" s="59"/>
      <c r="P198" s="59"/>
      <c r="Q198" s="59"/>
      <c r="R198" s="59"/>
      <c r="S198" s="59"/>
      <c r="T198" s="59"/>
      <c r="U198" s="59"/>
      <c r="V198" s="59"/>
      <c r="W198" s="59"/>
      <c r="X198" s="59"/>
      <c r="Y198" s="59"/>
      <c r="Z198" s="59"/>
    </row>
    <row r="199" spans="1:26">
      <c r="A199" s="69">
        <v>237.2</v>
      </c>
      <c r="B199" s="70" t="s">
        <v>712</v>
      </c>
      <c r="C199" s="57" t="s">
        <v>18</v>
      </c>
      <c r="D199" s="70" t="s">
        <v>18</v>
      </c>
      <c r="E199" s="70" t="str">
        <f t="shared" si="0"/>
        <v>Agress Yes</v>
      </c>
      <c r="F199" s="9"/>
      <c r="G199" s="71" t="s">
        <v>2050</v>
      </c>
      <c r="H199" s="59"/>
      <c r="I199" s="59"/>
      <c r="J199" s="59"/>
      <c r="K199" s="59"/>
      <c r="L199" s="59"/>
      <c r="M199" s="59"/>
      <c r="N199" s="59"/>
      <c r="O199" s="59"/>
      <c r="P199" s="59"/>
      <c r="Q199" s="59"/>
      <c r="R199" s="59"/>
      <c r="S199" s="59"/>
      <c r="T199" s="59"/>
      <c r="U199" s="59"/>
      <c r="V199" s="59"/>
      <c r="W199" s="59"/>
      <c r="X199" s="59"/>
      <c r="Y199" s="59"/>
      <c r="Z199" s="59"/>
    </row>
    <row r="200" spans="1:26">
      <c r="A200" s="69">
        <v>238.4</v>
      </c>
      <c r="B200" s="70" t="s">
        <v>714</v>
      </c>
      <c r="C200" s="57" t="s">
        <v>18</v>
      </c>
      <c r="D200" s="70" t="s">
        <v>18</v>
      </c>
      <c r="E200" s="70" t="str">
        <f t="shared" si="0"/>
        <v>Agress Yes</v>
      </c>
      <c r="F200" s="41" t="s">
        <v>221</v>
      </c>
      <c r="G200" s="71" t="s">
        <v>162</v>
      </c>
      <c r="H200" s="59"/>
      <c r="I200" s="59"/>
      <c r="J200" s="59"/>
      <c r="K200" s="59"/>
      <c r="L200" s="59"/>
      <c r="M200" s="59"/>
      <c r="N200" s="59"/>
      <c r="O200" s="59"/>
      <c r="P200" s="59"/>
      <c r="Q200" s="59"/>
      <c r="R200" s="59"/>
      <c r="S200" s="59"/>
      <c r="T200" s="59"/>
      <c r="U200" s="59"/>
      <c r="V200" s="59"/>
      <c r="W200" s="59"/>
      <c r="X200" s="59"/>
      <c r="Y200" s="59"/>
      <c r="Z200" s="59"/>
    </row>
    <row r="201" spans="1:26">
      <c r="A201" s="69">
        <v>239.6</v>
      </c>
      <c r="B201" s="70" t="s">
        <v>720</v>
      </c>
      <c r="C201" s="57" t="s">
        <v>18</v>
      </c>
      <c r="D201" s="70" t="s">
        <v>18</v>
      </c>
      <c r="E201" s="70" t="str">
        <f t="shared" si="0"/>
        <v>Agress Yes</v>
      </c>
      <c r="F201" s="41" t="s">
        <v>221</v>
      </c>
      <c r="G201" s="71" t="s">
        <v>89</v>
      </c>
      <c r="H201" s="59"/>
      <c r="I201" s="59"/>
      <c r="J201" s="59"/>
      <c r="K201" s="59"/>
      <c r="L201" s="59"/>
      <c r="M201" s="59"/>
      <c r="N201" s="59"/>
      <c r="O201" s="59"/>
      <c r="P201" s="59"/>
      <c r="Q201" s="59"/>
      <c r="R201" s="59"/>
      <c r="S201" s="59"/>
      <c r="T201" s="59"/>
      <c r="U201" s="59"/>
      <c r="V201" s="59"/>
      <c r="W201" s="59"/>
      <c r="X201" s="59"/>
      <c r="Y201" s="59"/>
      <c r="Z201" s="59"/>
    </row>
    <row r="202" spans="1:26">
      <c r="A202" s="69">
        <v>240.8</v>
      </c>
      <c r="B202" s="70" t="s">
        <v>725</v>
      </c>
      <c r="C202" s="57" t="s">
        <v>18</v>
      </c>
      <c r="D202" s="70" t="s">
        <v>18</v>
      </c>
      <c r="E202" s="70" t="str">
        <f t="shared" si="0"/>
        <v>Agress Yes</v>
      </c>
      <c r="F202" s="41" t="s">
        <v>221</v>
      </c>
      <c r="G202" s="71" t="s">
        <v>89</v>
      </c>
      <c r="H202" s="59"/>
      <c r="I202" s="59"/>
      <c r="J202" s="59"/>
      <c r="K202" s="59"/>
      <c r="L202" s="59"/>
      <c r="M202" s="59"/>
      <c r="N202" s="59"/>
      <c r="O202" s="59"/>
      <c r="P202" s="59"/>
      <c r="Q202" s="59"/>
      <c r="R202" s="59"/>
      <c r="S202" s="59"/>
      <c r="T202" s="59"/>
      <c r="U202" s="59"/>
      <c r="V202" s="59"/>
      <c r="W202" s="59"/>
      <c r="X202" s="59"/>
      <c r="Y202" s="59"/>
      <c r="Z202" s="59"/>
    </row>
    <row r="203" spans="1:26">
      <c r="A203" s="69">
        <v>242</v>
      </c>
      <c r="B203" s="70" t="s">
        <v>729</v>
      </c>
      <c r="C203" s="57" t="s">
        <v>18</v>
      </c>
      <c r="D203" s="70" t="s">
        <v>18</v>
      </c>
      <c r="E203" s="70" t="str">
        <f t="shared" si="0"/>
        <v>Agress Yes</v>
      </c>
      <c r="F203" s="41" t="s">
        <v>221</v>
      </c>
      <c r="G203" s="71" t="s">
        <v>89</v>
      </c>
      <c r="H203" s="59"/>
      <c r="I203" s="59"/>
      <c r="J203" s="59"/>
      <c r="K203" s="59"/>
      <c r="L203" s="59"/>
      <c r="M203" s="59"/>
      <c r="N203" s="59"/>
      <c r="O203" s="59"/>
      <c r="P203" s="59"/>
      <c r="Q203" s="59"/>
      <c r="R203" s="59"/>
      <c r="S203" s="59"/>
      <c r="T203" s="59"/>
      <c r="U203" s="59"/>
      <c r="V203" s="59"/>
      <c r="W203" s="59"/>
      <c r="X203" s="59"/>
      <c r="Y203" s="59"/>
      <c r="Z203" s="59"/>
    </row>
    <row r="204" spans="1:26">
      <c r="A204" s="69">
        <v>243.2</v>
      </c>
      <c r="B204" s="70" t="s">
        <v>733</v>
      </c>
      <c r="C204" s="41" t="s">
        <v>26</v>
      </c>
      <c r="D204" s="70" t="s">
        <v>26</v>
      </c>
      <c r="E204" s="70" t="str">
        <f t="shared" si="0"/>
        <v>Agree No</v>
      </c>
      <c r="F204" s="41" t="s">
        <v>221</v>
      </c>
      <c r="G204" s="71" t="s">
        <v>2046</v>
      </c>
      <c r="H204" s="59"/>
      <c r="I204" s="59"/>
      <c r="J204" s="59"/>
      <c r="K204" s="59"/>
      <c r="L204" s="59"/>
      <c r="M204" s="59"/>
      <c r="N204" s="59"/>
      <c r="O204" s="59"/>
      <c r="P204" s="59"/>
      <c r="Q204" s="59"/>
      <c r="R204" s="59"/>
      <c r="S204" s="59"/>
      <c r="T204" s="59"/>
      <c r="U204" s="59"/>
      <c r="V204" s="59"/>
      <c r="W204" s="59"/>
      <c r="X204" s="59"/>
      <c r="Y204" s="59"/>
      <c r="Z204" s="59"/>
    </row>
    <row r="205" spans="1:26">
      <c r="A205" s="69">
        <v>244.4</v>
      </c>
      <c r="B205" s="70" t="s">
        <v>739</v>
      </c>
      <c r="C205" s="57" t="s">
        <v>26</v>
      </c>
      <c r="D205" s="70" t="s">
        <v>26</v>
      </c>
      <c r="E205" s="70" t="str">
        <f t="shared" si="0"/>
        <v>Agree No</v>
      </c>
      <c r="F205" s="9"/>
      <c r="G205" s="71" t="s">
        <v>89</v>
      </c>
      <c r="H205" s="59"/>
      <c r="I205" s="59"/>
      <c r="J205" s="59"/>
      <c r="K205" s="59"/>
      <c r="L205" s="59"/>
      <c r="M205" s="59"/>
      <c r="N205" s="59"/>
      <c r="O205" s="59"/>
      <c r="P205" s="59"/>
      <c r="Q205" s="59"/>
      <c r="R205" s="59"/>
      <c r="S205" s="59"/>
      <c r="T205" s="59"/>
      <c r="U205" s="59"/>
      <c r="V205" s="59"/>
      <c r="W205" s="59"/>
      <c r="X205" s="59"/>
      <c r="Y205" s="59"/>
      <c r="Z205" s="59"/>
    </row>
    <row r="206" spans="1:26">
      <c r="A206" s="69">
        <v>245.6</v>
      </c>
      <c r="B206" s="70" t="s">
        <v>739</v>
      </c>
      <c r="C206" s="57" t="s">
        <v>26</v>
      </c>
      <c r="D206" s="70" t="s">
        <v>26</v>
      </c>
      <c r="E206" s="70" t="str">
        <f t="shared" si="0"/>
        <v>Agree No</v>
      </c>
      <c r="F206" s="9"/>
      <c r="G206" s="71" t="s">
        <v>89</v>
      </c>
      <c r="H206" s="59"/>
      <c r="I206" s="59"/>
      <c r="J206" s="59"/>
      <c r="K206" s="59"/>
      <c r="L206" s="59"/>
      <c r="M206" s="59"/>
      <c r="N206" s="59"/>
      <c r="O206" s="59"/>
      <c r="P206" s="59"/>
      <c r="Q206" s="59"/>
      <c r="R206" s="59"/>
      <c r="S206" s="59"/>
      <c r="T206" s="59"/>
      <c r="U206" s="59"/>
      <c r="V206" s="59"/>
      <c r="W206" s="59"/>
      <c r="X206" s="59"/>
      <c r="Y206" s="59"/>
      <c r="Z206" s="59"/>
    </row>
    <row r="207" spans="1:26">
      <c r="A207" s="69">
        <v>246.8</v>
      </c>
      <c r="B207" s="70" t="s">
        <v>743</v>
      </c>
      <c r="C207" s="57" t="s">
        <v>26</v>
      </c>
      <c r="D207" s="70" t="s">
        <v>18</v>
      </c>
      <c r="E207" s="70" t="str">
        <f t="shared" si="0"/>
        <v>Disagree</v>
      </c>
      <c r="F207" s="9"/>
      <c r="G207" s="71" t="s">
        <v>2047</v>
      </c>
      <c r="H207" s="59"/>
      <c r="I207" s="59"/>
      <c r="J207" s="59"/>
      <c r="K207" s="59"/>
      <c r="L207" s="59"/>
      <c r="M207" s="59"/>
      <c r="N207" s="59"/>
      <c r="O207" s="59"/>
      <c r="P207" s="59"/>
      <c r="Q207" s="59"/>
      <c r="R207" s="59"/>
      <c r="S207" s="59"/>
      <c r="T207" s="59"/>
      <c r="U207" s="59"/>
      <c r="V207" s="59"/>
      <c r="W207" s="59"/>
      <c r="X207" s="59"/>
      <c r="Y207" s="59"/>
      <c r="Z207" s="59"/>
    </row>
    <row r="208" spans="1:26">
      <c r="A208" s="69">
        <v>248</v>
      </c>
      <c r="B208" s="70" t="s">
        <v>747</v>
      </c>
      <c r="C208" s="57" t="s">
        <v>26</v>
      </c>
      <c r="D208" s="70" t="s">
        <v>26</v>
      </c>
      <c r="E208" s="70" t="str">
        <f t="shared" si="0"/>
        <v>Agree No</v>
      </c>
      <c r="F208" s="9"/>
      <c r="G208" s="71" t="s">
        <v>89</v>
      </c>
      <c r="H208" s="59"/>
      <c r="I208" s="59"/>
      <c r="J208" s="59"/>
      <c r="K208" s="59"/>
      <c r="L208" s="59"/>
      <c r="M208" s="59"/>
      <c r="N208" s="59"/>
      <c r="O208" s="59"/>
      <c r="P208" s="59"/>
      <c r="Q208" s="59"/>
      <c r="R208" s="59"/>
      <c r="S208" s="59"/>
      <c r="T208" s="59"/>
      <c r="U208" s="59"/>
      <c r="V208" s="59"/>
      <c r="W208" s="59"/>
      <c r="X208" s="59"/>
      <c r="Y208" s="59"/>
      <c r="Z208" s="59"/>
    </row>
    <row r="209" spans="1:26">
      <c r="A209" s="69">
        <v>249.2</v>
      </c>
      <c r="B209" s="70" t="s">
        <v>751</v>
      </c>
      <c r="C209" s="57" t="s">
        <v>26</v>
      </c>
      <c r="D209" s="70" t="s">
        <v>26</v>
      </c>
      <c r="E209" s="70" t="str">
        <f t="shared" si="0"/>
        <v>Agree No</v>
      </c>
      <c r="F209" s="9"/>
      <c r="G209" s="71" t="s">
        <v>2044</v>
      </c>
      <c r="H209" s="59"/>
      <c r="I209" s="59"/>
      <c r="J209" s="59"/>
      <c r="K209" s="59"/>
      <c r="L209" s="59"/>
      <c r="M209" s="59"/>
      <c r="N209" s="59"/>
      <c r="O209" s="59"/>
      <c r="P209" s="59"/>
      <c r="Q209" s="59"/>
      <c r="R209" s="59"/>
      <c r="S209" s="59"/>
      <c r="T209" s="59"/>
      <c r="U209" s="59"/>
      <c r="V209" s="59"/>
      <c r="W209" s="59"/>
      <c r="X209" s="59"/>
      <c r="Y209" s="59"/>
      <c r="Z209" s="59"/>
    </row>
    <row r="210" spans="1:26">
      <c r="A210" s="69">
        <v>250.4</v>
      </c>
      <c r="B210" s="70" t="s">
        <v>755</v>
      </c>
      <c r="C210" s="57" t="s">
        <v>26</v>
      </c>
      <c r="D210" s="70" t="s">
        <v>26</v>
      </c>
      <c r="E210" s="70" t="str">
        <f t="shared" si="0"/>
        <v>Agree No</v>
      </c>
      <c r="F210" s="9"/>
      <c r="G210" s="71" t="s">
        <v>89</v>
      </c>
      <c r="H210" s="59"/>
      <c r="I210" s="59"/>
      <c r="J210" s="59"/>
      <c r="K210" s="59"/>
      <c r="L210" s="59"/>
      <c r="M210" s="59"/>
      <c r="N210" s="59"/>
      <c r="O210" s="59"/>
      <c r="P210" s="59"/>
      <c r="Q210" s="59"/>
      <c r="R210" s="59"/>
      <c r="S210" s="59"/>
      <c r="T210" s="59"/>
      <c r="U210" s="59"/>
      <c r="V210" s="59"/>
      <c r="W210" s="59"/>
      <c r="X210" s="59"/>
      <c r="Y210" s="59"/>
      <c r="Z210" s="59"/>
    </row>
    <row r="211" spans="1:26">
      <c r="A211" s="69">
        <v>251.6</v>
      </c>
      <c r="B211" s="70" t="s">
        <v>757</v>
      </c>
      <c r="C211" s="57" t="s">
        <v>26</v>
      </c>
      <c r="D211" s="70" t="s">
        <v>26</v>
      </c>
      <c r="E211" s="70" t="str">
        <f t="shared" si="0"/>
        <v>Agree No</v>
      </c>
      <c r="F211" s="9"/>
      <c r="G211" s="71" t="s">
        <v>24</v>
      </c>
      <c r="H211" s="59"/>
      <c r="I211" s="59"/>
      <c r="J211" s="59"/>
      <c r="K211" s="59"/>
      <c r="L211" s="59"/>
      <c r="M211" s="59"/>
      <c r="N211" s="59"/>
      <c r="O211" s="59"/>
      <c r="P211" s="59"/>
      <c r="Q211" s="59"/>
      <c r="R211" s="59"/>
      <c r="S211" s="59"/>
      <c r="T211" s="59"/>
      <c r="U211" s="59"/>
      <c r="V211" s="59"/>
      <c r="W211" s="59"/>
      <c r="X211" s="59"/>
      <c r="Y211" s="59"/>
      <c r="Z211" s="59"/>
    </row>
    <row r="212" spans="1:26">
      <c r="A212" s="69">
        <v>252.8</v>
      </c>
      <c r="B212" s="70" t="s">
        <v>759</v>
      </c>
      <c r="C212" s="57" t="s">
        <v>18</v>
      </c>
      <c r="D212" s="70" t="s">
        <v>18</v>
      </c>
      <c r="E212" s="70" t="str">
        <f t="shared" si="0"/>
        <v>Agress Yes</v>
      </c>
      <c r="F212" s="41" t="s">
        <v>221</v>
      </c>
      <c r="G212" s="71" t="s">
        <v>162</v>
      </c>
      <c r="H212" s="59"/>
      <c r="I212" s="59"/>
      <c r="J212" s="59"/>
      <c r="K212" s="59"/>
      <c r="L212" s="59"/>
      <c r="M212" s="59"/>
      <c r="N212" s="59"/>
      <c r="O212" s="59"/>
      <c r="P212" s="59"/>
      <c r="Q212" s="59"/>
      <c r="R212" s="59"/>
      <c r="S212" s="59"/>
      <c r="T212" s="59"/>
      <c r="U212" s="59"/>
      <c r="V212" s="59"/>
      <c r="W212" s="59"/>
      <c r="X212" s="59"/>
      <c r="Y212" s="59"/>
      <c r="Z212" s="59"/>
    </row>
    <row r="213" spans="1:26">
      <c r="A213" s="69">
        <v>254</v>
      </c>
      <c r="B213" s="70" t="s">
        <v>767</v>
      </c>
      <c r="C213" s="57" t="s">
        <v>26</v>
      </c>
      <c r="D213" s="70" t="s">
        <v>26</v>
      </c>
      <c r="E213" s="70" t="str">
        <f t="shared" si="0"/>
        <v>Agree No</v>
      </c>
      <c r="F213" s="9"/>
      <c r="G213" s="71" t="s">
        <v>24</v>
      </c>
      <c r="H213" s="59"/>
      <c r="I213" s="59"/>
      <c r="J213" s="59"/>
      <c r="K213" s="59"/>
      <c r="L213" s="59"/>
      <c r="M213" s="59"/>
      <c r="N213" s="59"/>
      <c r="O213" s="59"/>
      <c r="P213" s="59"/>
      <c r="Q213" s="59"/>
      <c r="R213" s="59"/>
      <c r="S213" s="59"/>
      <c r="T213" s="59"/>
      <c r="U213" s="59"/>
      <c r="V213" s="59"/>
      <c r="W213" s="59"/>
      <c r="X213" s="59"/>
      <c r="Y213" s="59"/>
      <c r="Z213" s="59"/>
    </row>
    <row r="214" spans="1:26">
      <c r="A214" s="69">
        <v>255.2</v>
      </c>
      <c r="B214" s="70" t="s">
        <v>769</v>
      </c>
      <c r="C214" s="70" t="s">
        <v>26</v>
      </c>
      <c r="D214" s="70" t="s">
        <v>26</v>
      </c>
      <c r="E214" s="70" t="str">
        <f t="shared" si="0"/>
        <v>Agree No</v>
      </c>
      <c r="F214" s="9"/>
      <c r="G214" s="48"/>
      <c r="H214" s="59"/>
      <c r="I214" s="59"/>
      <c r="J214" s="59"/>
      <c r="K214" s="59"/>
      <c r="L214" s="59"/>
      <c r="M214" s="59"/>
      <c r="N214" s="59"/>
      <c r="O214" s="59"/>
      <c r="P214" s="59"/>
      <c r="Q214" s="59"/>
      <c r="R214" s="59"/>
      <c r="S214" s="59"/>
      <c r="T214" s="59"/>
      <c r="U214" s="59"/>
      <c r="V214" s="59"/>
      <c r="W214" s="59"/>
      <c r="X214" s="59"/>
      <c r="Y214" s="59"/>
      <c r="Z214" s="59"/>
    </row>
    <row r="215" spans="1:26">
      <c r="A215" s="69">
        <v>256.39999999999998</v>
      </c>
      <c r="B215" s="70" t="s">
        <v>771</v>
      </c>
      <c r="C215" s="57" t="s">
        <v>26</v>
      </c>
      <c r="D215" s="70" t="s">
        <v>26</v>
      </c>
      <c r="E215" s="70" t="str">
        <f t="shared" si="0"/>
        <v>Agree No</v>
      </c>
      <c r="F215" s="9"/>
      <c r="G215" s="71" t="s">
        <v>2044</v>
      </c>
      <c r="H215" s="59"/>
      <c r="I215" s="59"/>
      <c r="J215" s="59"/>
      <c r="K215" s="59"/>
      <c r="L215" s="59"/>
      <c r="M215" s="59"/>
      <c r="N215" s="59"/>
      <c r="O215" s="59"/>
      <c r="P215" s="59"/>
      <c r="Q215" s="59"/>
      <c r="R215" s="59"/>
      <c r="S215" s="59"/>
      <c r="T215" s="59"/>
      <c r="U215" s="59"/>
      <c r="V215" s="59"/>
      <c r="W215" s="59"/>
      <c r="X215" s="59"/>
      <c r="Y215" s="59"/>
      <c r="Z215" s="59"/>
    </row>
    <row r="216" spans="1:26">
      <c r="A216" s="69">
        <v>257.60000000000002</v>
      </c>
      <c r="B216" s="70" t="s">
        <v>773</v>
      </c>
      <c r="C216" s="57" t="s">
        <v>26</v>
      </c>
      <c r="D216" s="70" t="s">
        <v>26</v>
      </c>
      <c r="E216" s="70" t="str">
        <f t="shared" si="0"/>
        <v>Agree No</v>
      </c>
      <c r="F216" s="9"/>
      <c r="G216" s="71" t="s">
        <v>89</v>
      </c>
      <c r="H216" s="59"/>
      <c r="I216" s="59"/>
      <c r="J216" s="59"/>
      <c r="K216" s="59"/>
      <c r="L216" s="59"/>
      <c r="M216" s="59"/>
      <c r="N216" s="59"/>
      <c r="O216" s="59"/>
      <c r="P216" s="59"/>
      <c r="Q216" s="59"/>
      <c r="R216" s="59"/>
      <c r="S216" s="59"/>
      <c r="T216" s="59"/>
      <c r="U216" s="59"/>
      <c r="V216" s="59"/>
      <c r="W216" s="59"/>
      <c r="X216" s="59"/>
      <c r="Y216" s="59"/>
      <c r="Z216" s="59"/>
    </row>
    <row r="217" spans="1:26">
      <c r="A217" s="69">
        <v>258.8</v>
      </c>
      <c r="B217" s="70" t="s">
        <v>775</v>
      </c>
      <c r="C217" s="57" t="s">
        <v>18</v>
      </c>
      <c r="D217" s="70" t="s">
        <v>18</v>
      </c>
      <c r="E217" s="70" t="str">
        <f t="shared" si="0"/>
        <v>Agress Yes</v>
      </c>
      <c r="F217" s="41" t="s">
        <v>221</v>
      </c>
      <c r="G217" s="71" t="s">
        <v>89</v>
      </c>
      <c r="H217" s="59"/>
      <c r="I217" s="59"/>
      <c r="J217" s="59"/>
      <c r="K217" s="59"/>
      <c r="L217" s="59"/>
      <c r="M217" s="59"/>
      <c r="N217" s="59"/>
      <c r="O217" s="59"/>
      <c r="P217" s="59"/>
      <c r="Q217" s="59"/>
      <c r="R217" s="59"/>
      <c r="S217" s="59"/>
      <c r="T217" s="59"/>
      <c r="U217" s="59"/>
      <c r="V217" s="59"/>
      <c r="W217" s="59"/>
      <c r="X217" s="59"/>
      <c r="Y217" s="59"/>
      <c r="Z217" s="59"/>
    </row>
    <row r="218" spans="1:26">
      <c r="A218" s="69">
        <v>260</v>
      </c>
      <c r="B218" s="70" t="s">
        <v>782</v>
      </c>
      <c r="C218" s="57" t="s">
        <v>26</v>
      </c>
      <c r="D218" s="70" t="s">
        <v>26</v>
      </c>
      <c r="E218" s="70" t="str">
        <f t="shared" si="0"/>
        <v>Agree No</v>
      </c>
      <c r="F218" s="9"/>
      <c r="G218" s="71" t="s">
        <v>89</v>
      </c>
      <c r="H218" s="59"/>
      <c r="I218" s="59"/>
      <c r="J218" s="59"/>
      <c r="K218" s="59"/>
      <c r="L218" s="59"/>
      <c r="M218" s="59"/>
      <c r="N218" s="59"/>
      <c r="O218" s="59"/>
      <c r="P218" s="59"/>
      <c r="Q218" s="59"/>
      <c r="R218" s="59"/>
      <c r="S218" s="59"/>
      <c r="T218" s="59"/>
      <c r="U218" s="59"/>
      <c r="V218" s="59"/>
      <c r="W218" s="59"/>
      <c r="X218" s="59"/>
      <c r="Y218" s="59"/>
      <c r="Z218" s="59"/>
    </row>
    <row r="219" spans="1:26">
      <c r="A219" s="69">
        <v>261.2</v>
      </c>
      <c r="B219" s="70" t="s">
        <v>786</v>
      </c>
      <c r="C219" s="41" t="s">
        <v>26</v>
      </c>
      <c r="D219" s="70" t="s">
        <v>26</v>
      </c>
      <c r="E219" s="70" t="str">
        <f t="shared" si="0"/>
        <v>Agree No</v>
      </c>
      <c r="F219" s="41" t="s">
        <v>221</v>
      </c>
      <c r="G219" s="71" t="s">
        <v>2046</v>
      </c>
      <c r="H219" s="59"/>
      <c r="I219" s="59"/>
      <c r="J219" s="59"/>
      <c r="K219" s="59"/>
      <c r="L219" s="59"/>
      <c r="M219" s="59"/>
      <c r="N219" s="59"/>
      <c r="O219" s="59"/>
      <c r="P219" s="59"/>
      <c r="Q219" s="59"/>
      <c r="R219" s="59"/>
      <c r="S219" s="59"/>
      <c r="T219" s="59"/>
      <c r="U219" s="59"/>
      <c r="V219" s="59"/>
      <c r="W219" s="59"/>
      <c r="X219" s="59"/>
      <c r="Y219" s="59"/>
      <c r="Z219" s="59"/>
    </row>
    <row r="220" spans="1:26">
      <c r="A220" s="69">
        <v>262.39999999999998</v>
      </c>
      <c r="B220" s="70" t="s">
        <v>786</v>
      </c>
      <c r="C220" s="57" t="s">
        <v>18</v>
      </c>
      <c r="D220" s="70" t="s">
        <v>18</v>
      </c>
      <c r="E220" s="70" t="str">
        <f t="shared" si="0"/>
        <v>Agress Yes</v>
      </c>
      <c r="F220" s="41" t="s">
        <v>221</v>
      </c>
      <c r="G220" s="71" t="s">
        <v>2044</v>
      </c>
      <c r="H220" s="59"/>
      <c r="I220" s="59"/>
      <c r="J220" s="59"/>
      <c r="K220" s="59"/>
      <c r="L220" s="59"/>
      <c r="M220" s="59"/>
      <c r="N220" s="59"/>
      <c r="O220" s="59"/>
      <c r="P220" s="59"/>
      <c r="Q220" s="59"/>
      <c r="R220" s="59"/>
      <c r="S220" s="59"/>
      <c r="T220" s="59"/>
      <c r="U220" s="59"/>
      <c r="V220" s="59"/>
      <c r="W220" s="59"/>
      <c r="X220" s="59"/>
      <c r="Y220" s="59"/>
      <c r="Z220" s="59"/>
    </row>
    <row r="221" spans="1:26">
      <c r="A221" s="69">
        <v>263.60000000000002</v>
      </c>
      <c r="B221" s="70" t="s">
        <v>786</v>
      </c>
      <c r="C221" s="57" t="s">
        <v>18</v>
      </c>
      <c r="D221" s="70" t="s">
        <v>18</v>
      </c>
      <c r="E221" s="70" t="str">
        <f t="shared" si="0"/>
        <v>Agress Yes</v>
      </c>
      <c r="F221" s="41" t="s">
        <v>221</v>
      </c>
      <c r="G221" s="71" t="s">
        <v>2044</v>
      </c>
      <c r="H221" s="59"/>
      <c r="I221" s="59"/>
      <c r="J221" s="59"/>
      <c r="K221" s="59"/>
      <c r="L221" s="59"/>
      <c r="M221" s="59"/>
      <c r="N221" s="59"/>
      <c r="O221" s="59"/>
      <c r="P221" s="59"/>
      <c r="Q221" s="59"/>
      <c r="R221" s="59"/>
      <c r="S221" s="59"/>
      <c r="T221" s="59"/>
      <c r="U221" s="59"/>
      <c r="V221" s="59"/>
      <c r="W221" s="59"/>
      <c r="X221" s="59"/>
      <c r="Y221" s="59"/>
      <c r="Z221" s="59"/>
    </row>
    <row r="222" spans="1:26">
      <c r="A222" s="69">
        <v>264.8</v>
      </c>
      <c r="B222" s="70" t="s">
        <v>803</v>
      </c>
      <c r="C222" s="57" t="s">
        <v>18</v>
      </c>
      <c r="D222" s="70" t="s">
        <v>18</v>
      </c>
      <c r="E222" s="70" t="str">
        <f t="shared" si="0"/>
        <v>Agress Yes</v>
      </c>
      <c r="F222" s="9"/>
      <c r="G222" s="71" t="s">
        <v>24</v>
      </c>
      <c r="H222" s="59"/>
      <c r="I222" s="59"/>
      <c r="J222" s="59"/>
      <c r="K222" s="59"/>
      <c r="L222" s="59"/>
      <c r="M222" s="59"/>
      <c r="N222" s="59"/>
      <c r="O222" s="59"/>
      <c r="P222" s="59"/>
      <c r="Q222" s="59"/>
      <c r="R222" s="59"/>
      <c r="S222" s="59"/>
      <c r="T222" s="59"/>
      <c r="U222" s="59"/>
      <c r="V222" s="59"/>
      <c r="W222" s="59"/>
      <c r="X222" s="59"/>
      <c r="Y222" s="59"/>
      <c r="Z222" s="59"/>
    </row>
    <row r="223" spans="1:26">
      <c r="A223" s="69">
        <v>266</v>
      </c>
      <c r="B223" s="70" t="s">
        <v>807</v>
      </c>
      <c r="C223" s="57" t="s">
        <v>26</v>
      </c>
      <c r="D223" s="70" t="s">
        <v>18</v>
      </c>
      <c r="E223" s="70" t="str">
        <f t="shared" si="0"/>
        <v>Disagree</v>
      </c>
      <c r="F223" s="9"/>
      <c r="G223" s="71" t="s">
        <v>2047</v>
      </c>
      <c r="H223" s="59"/>
      <c r="I223" s="59"/>
      <c r="J223" s="59"/>
      <c r="K223" s="59"/>
      <c r="L223" s="59"/>
      <c r="M223" s="59"/>
      <c r="N223" s="59"/>
      <c r="O223" s="59"/>
      <c r="P223" s="59"/>
      <c r="Q223" s="59"/>
      <c r="R223" s="59"/>
      <c r="S223" s="59"/>
      <c r="T223" s="59"/>
      <c r="U223" s="59"/>
      <c r="V223" s="59"/>
      <c r="W223" s="59"/>
      <c r="X223" s="59"/>
      <c r="Y223" s="59"/>
      <c r="Z223" s="59"/>
    </row>
    <row r="224" spans="1:26">
      <c r="A224" s="69">
        <v>267.2</v>
      </c>
      <c r="B224" s="70" t="s">
        <v>811</v>
      </c>
      <c r="C224" s="41" t="s">
        <v>26</v>
      </c>
      <c r="D224" s="70" t="s">
        <v>2068</v>
      </c>
      <c r="E224" s="70" t="str">
        <f t="shared" si="0"/>
        <v>Agree No</v>
      </c>
      <c r="F224" s="9"/>
      <c r="G224" s="71" t="s">
        <v>2046</v>
      </c>
      <c r="H224" s="59"/>
      <c r="I224" s="59"/>
      <c r="J224" s="59"/>
      <c r="K224" s="59"/>
      <c r="L224" s="59"/>
      <c r="M224" s="59"/>
      <c r="N224" s="59"/>
      <c r="O224" s="59"/>
      <c r="P224" s="59"/>
      <c r="Q224" s="59"/>
      <c r="R224" s="59"/>
      <c r="S224" s="59"/>
      <c r="T224" s="59"/>
      <c r="U224" s="59"/>
      <c r="V224" s="59"/>
      <c r="W224" s="59"/>
      <c r="X224" s="59"/>
      <c r="Y224" s="59"/>
      <c r="Z224" s="59"/>
    </row>
    <row r="225" spans="1:26">
      <c r="A225" s="69">
        <v>268.39999999999998</v>
      </c>
      <c r="B225" s="70" t="s">
        <v>815</v>
      </c>
      <c r="C225" s="57" t="s">
        <v>26</v>
      </c>
      <c r="D225" s="70" t="s">
        <v>26</v>
      </c>
      <c r="E225" s="70" t="str">
        <f t="shared" si="0"/>
        <v>Agree No</v>
      </c>
      <c r="F225" s="9"/>
      <c r="G225" s="71" t="s">
        <v>89</v>
      </c>
      <c r="H225" s="59"/>
      <c r="I225" s="59"/>
      <c r="J225" s="59"/>
      <c r="K225" s="59"/>
      <c r="L225" s="59"/>
      <c r="M225" s="59"/>
      <c r="N225" s="59"/>
      <c r="O225" s="59"/>
      <c r="P225" s="59"/>
      <c r="Q225" s="59"/>
      <c r="R225" s="59"/>
      <c r="S225" s="59"/>
      <c r="T225" s="59"/>
      <c r="U225" s="59"/>
      <c r="V225" s="59"/>
      <c r="W225" s="59"/>
      <c r="X225" s="59"/>
      <c r="Y225" s="59"/>
      <c r="Z225" s="59"/>
    </row>
    <row r="226" spans="1:26">
      <c r="A226" s="69">
        <v>269.60000000000002</v>
      </c>
      <c r="B226" s="70" t="s">
        <v>817</v>
      </c>
      <c r="C226" s="84" t="s">
        <v>26</v>
      </c>
      <c r="D226" s="70" t="s">
        <v>26</v>
      </c>
      <c r="E226" s="70" t="str">
        <f t="shared" si="0"/>
        <v>Agree No</v>
      </c>
      <c r="F226" s="9"/>
      <c r="G226" s="78" t="s">
        <v>89</v>
      </c>
      <c r="H226" s="59"/>
      <c r="I226" s="59"/>
      <c r="J226" s="59"/>
      <c r="K226" s="59"/>
      <c r="L226" s="59"/>
      <c r="M226" s="59"/>
      <c r="N226" s="59"/>
      <c r="O226" s="59"/>
      <c r="P226" s="59"/>
      <c r="Q226" s="59"/>
      <c r="R226" s="59"/>
      <c r="S226" s="59"/>
      <c r="T226" s="59"/>
      <c r="U226" s="59"/>
      <c r="V226" s="59"/>
      <c r="W226" s="59"/>
      <c r="X226" s="59"/>
      <c r="Y226" s="59"/>
      <c r="Z226" s="59"/>
    </row>
    <row r="227" spans="1:26">
      <c r="A227" s="69">
        <v>270.8</v>
      </c>
      <c r="B227" s="70" t="s">
        <v>817</v>
      </c>
      <c r="C227" s="57" t="s">
        <v>26</v>
      </c>
      <c r="D227" s="70" t="s">
        <v>26</v>
      </c>
      <c r="E227" s="70" t="str">
        <f t="shared" si="0"/>
        <v>Agree No</v>
      </c>
      <c r="F227" s="9"/>
      <c r="G227" s="71" t="s">
        <v>2044</v>
      </c>
      <c r="H227" s="59"/>
      <c r="I227" s="59"/>
      <c r="J227" s="59"/>
      <c r="K227" s="59"/>
      <c r="L227" s="59"/>
      <c r="M227" s="59"/>
      <c r="N227" s="59"/>
      <c r="O227" s="59"/>
      <c r="P227" s="59"/>
      <c r="Q227" s="59"/>
      <c r="R227" s="59"/>
      <c r="S227" s="59"/>
      <c r="T227" s="59"/>
      <c r="U227" s="59"/>
      <c r="V227" s="59"/>
      <c r="W227" s="59"/>
      <c r="X227" s="59"/>
      <c r="Y227" s="59"/>
      <c r="Z227" s="59"/>
    </row>
    <row r="228" spans="1:26">
      <c r="A228" s="69">
        <v>272</v>
      </c>
      <c r="B228" s="70" t="s">
        <v>822</v>
      </c>
      <c r="C228" s="57" t="s">
        <v>18</v>
      </c>
      <c r="D228" s="70" t="s">
        <v>18</v>
      </c>
      <c r="E228" s="70" t="str">
        <f t="shared" si="0"/>
        <v>Agress Yes</v>
      </c>
      <c r="F228" s="9"/>
      <c r="G228" s="71" t="s">
        <v>2045</v>
      </c>
      <c r="H228" s="59"/>
      <c r="I228" s="59"/>
      <c r="J228" s="59"/>
      <c r="K228" s="59"/>
      <c r="L228" s="59"/>
      <c r="M228" s="59"/>
      <c r="N228" s="59"/>
      <c r="O228" s="59"/>
      <c r="P228" s="59"/>
      <c r="Q228" s="59"/>
      <c r="R228" s="59"/>
      <c r="S228" s="59"/>
      <c r="T228" s="59"/>
      <c r="U228" s="59"/>
      <c r="V228" s="59"/>
      <c r="W228" s="59"/>
      <c r="X228" s="59"/>
      <c r="Y228" s="59"/>
      <c r="Z228" s="59"/>
    </row>
    <row r="229" spans="1:26">
      <c r="A229" s="69">
        <v>273.2</v>
      </c>
      <c r="B229" s="70" t="s">
        <v>824</v>
      </c>
      <c r="C229" s="57" t="s">
        <v>18</v>
      </c>
      <c r="D229" s="70" t="s">
        <v>18</v>
      </c>
      <c r="E229" s="70" t="str">
        <f t="shared" si="0"/>
        <v>Agress Yes</v>
      </c>
      <c r="F229" s="9"/>
      <c r="G229" s="71" t="s">
        <v>24</v>
      </c>
      <c r="H229" s="59"/>
      <c r="I229" s="59"/>
      <c r="J229" s="59"/>
      <c r="K229" s="59"/>
      <c r="L229" s="59"/>
      <c r="M229" s="59"/>
      <c r="N229" s="59"/>
      <c r="O229" s="59"/>
      <c r="P229" s="59"/>
      <c r="Q229" s="59"/>
      <c r="R229" s="59"/>
      <c r="S229" s="59"/>
      <c r="T229" s="59"/>
      <c r="U229" s="59"/>
      <c r="V229" s="59"/>
      <c r="W229" s="59"/>
      <c r="X229" s="59"/>
      <c r="Y229" s="59"/>
      <c r="Z229" s="59"/>
    </row>
    <row r="230" spans="1:26">
      <c r="A230" s="69">
        <v>274.39999999999998</v>
      </c>
      <c r="B230" s="70" t="s">
        <v>828</v>
      </c>
      <c r="C230" s="57" t="s">
        <v>26</v>
      </c>
      <c r="D230" s="70" t="s">
        <v>26</v>
      </c>
      <c r="E230" s="70" t="str">
        <f t="shared" si="0"/>
        <v>Agree No</v>
      </c>
      <c r="F230" s="9"/>
      <c r="G230" s="71" t="s">
        <v>89</v>
      </c>
      <c r="H230" s="59"/>
      <c r="I230" s="59"/>
      <c r="J230" s="59"/>
      <c r="K230" s="59"/>
      <c r="L230" s="59"/>
      <c r="M230" s="59"/>
      <c r="N230" s="59"/>
      <c r="O230" s="59"/>
      <c r="P230" s="59"/>
      <c r="Q230" s="59"/>
      <c r="R230" s="59"/>
      <c r="S230" s="59"/>
      <c r="T230" s="59"/>
      <c r="U230" s="59"/>
      <c r="V230" s="59"/>
      <c r="W230" s="59"/>
      <c r="X230" s="59"/>
      <c r="Y230" s="59"/>
      <c r="Z230" s="59"/>
    </row>
    <row r="231" spans="1:26">
      <c r="A231" s="69">
        <v>275.60000000000002</v>
      </c>
      <c r="B231" s="70" t="s">
        <v>828</v>
      </c>
      <c r="C231" s="57" t="s">
        <v>18</v>
      </c>
      <c r="D231" s="70" t="s">
        <v>18</v>
      </c>
      <c r="E231" s="70" t="str">
        <f t="shared" si="0"/>
        <v>Agress Yes</v>
      </c>
      <c r="F231" s="9"/>
      <c r="G231" s="71" t="s">
        <v>24</v>
      </c>
      <c r="H231" s="59"/>
      <c r="I231" s="59"/>
      <c r="J231" s="59"/>
      <c r="K231" s="59"/>
      <c r="L231" s="59"/>
      <c r="M231" s="59"/>
      <c r="N231" s="59"/>
      <c r="O231" s="59"/>
      <c r="P231" s="59"/>
      <c r="Q231" s="59"/>
      <c r="R231" s="59"/>
      <c r="S231" s="59"/>
      <c r="T231" s="59"/>
      <c r="U231" s="59"/>
      <c r="V231" s="59"/>
      <c r="W231" s="59"/>
      <c r="X231" s="59"/>
      <c r="Y231" s="59"/>
      <c r="Z231" s="59"/>
    </row>
    <row r="232" spans="1:26">
      <c r="A232" s="69">
        <v>276.8</v>
      </c>
      <c r="B232" s="70" t="s">
        <v>831</v>
      </c>
      <c r="C232" s="57" t="s">
        <v>26</v>
      </c>
      <c r="D232" s="70" t="s">
        <v>26</v>
      </c>
      <c r="E232" s="70" t="str">
        <f t="shared" si="0"/>
        <v>Agree No</v>
      </c>
      <c r="F232" s="9"/>
      <c r="G232" s="71" t="s">
        <v>89</v>
      </c>
      <c r="H232" s="59"/>
      <c r="I232" s="59"/>
      <c r="J232" s="59"/>
      <c r="K232" s="59"/>
      <c r="L232" s="59"/>
      <c r="M232" s="59"/>
      <c r="N232" s="59"/>
      <c r="O232" s="59"/>
      <c r="P232" s="59"/>
      <c r="Q232" s="59"/>
      <c r="R232" s="59"/>
      <c r="S232" s="59"/>
      <c r="T232" s="59"/>
      <c r="U232" s="59"/>
      <c r="V232" s="59"/>
      <c r="W232" s="59"/>
      <c r="X232" s="59"/>
      <c r="Y232" s="59"/>
      <c r="Z232" s="59"/>
    </row>
    <row r="233" spans="1:26">
      <c r="A233" s="69">
        <v>278</v>
      </c>
      <c r="B233" s="70" t="s">
        <v>831</v>
      </c>
      <c r="C233" s="57" t="s">
        <v>26</v>
      </c>
      <c r="D233" s="70" t="s">
        <v>26</v>
      </c>
      <c r="E233" s="70" t="str">
        <f t="shared" si="0"/>
        <v>Agree No</v>
      </c>
      <c r="F233" s="9"/>
      <c r="G233" s="71" t="s">
        <v>89</v>
      </c>
      <c r="H233" s="59"/>
      <c r="I233" s="59"/>
      <c r="J233" s="59"/>
      <c r="K233" s="59"/>
      <c r="L233" s="59"/>
      <c r="M233" s="59"/>
      <c r="N233" s="59"/>
      <c r="O233" s="59"/>
      <c r="P233" s="59"/>
      <c r="Q233" s="59"/>
      <c r="R233" s="59"/>
      <c r="S233" s="59"/>
      <c r="T233" s="59"/>
      <c r="U233" s="59"/>
      <c r="V233" s="59"/>
      <c r="W233" s="59"/>
      <c r="X233" s="59"/>
      <c r="Y233" s="59"/>
      <c r="Z233" s="59"/>
    </row>
    <row r="234" spans="1:26">
      <c r="A234" s="69">
        <v>279.2</v>
      </c>
      <c r="B234" s="70" t="s">
        <v>833</v>
      </c>
      <c r="C234" s="57" t="s">
        <v>18</v>
      </c>
      <c r="D234" s="70" t="s">
        <v>18</v>
      </c>
      <c r="E234" s="70" t="str">
        <f t="shared" si="0"/>
        <v>Agress Yes</v>
      </c>
      <c r="F234" s="9"/>
      <c r="G234" s="71" t="s">
        <v>77</v>
      </c>
      <c r="H234" s="59"/>
      <c r="I234" s="59"/>
      <c r="J234" s="59"/>
      <c r="K234" s="59"/>
      <c r="L234" s="59"/>
      <c r="M234" s="59"/>
      <c r="N234" s="59"/>
      <c r="O234" s="59"/>
      <c r="P234" s="59"/>
      <c r="Q234" s="59"/>
      <c r="R234" s="59"/>
      <c r="S234" s="59"/>
      <c r="T234" s="59"/>
      <c r="U234" s="59"/>
      <c r="V234" s="59"/>
      <c r="W234" s="59"/>
      <c r="X234" s="59"/>
      <c r="Y234" s="59"/>
      <c r="Z234" s="59"/>
    </row>
    <row r="235" spans="1:26">
      <c r="A235" s="69">
        <v>280.39999999999998</v>
      </c>
      <c r="B235" s="70" t="s">
        <v>837</v>
      </c>
      <c r="C235" s="57" t="s">
        <v>26</v>
      </c>
      <c r="D235" s="70" t="s">
        <v>18</v>
      </c>
      <c r="E235" s="70" t="str">
        <f t="shared" si="0"/>
        <v>Disagree</v>
      </c>
      <c r="F235" s="9"/>
      <c r="G235" s="71" t="s">
        <v>2047</v>
      </c>
      <c r="H235" s="59"/>
      <c r="I235" s="59"/>
      <c r="J235" s="59"/>
      <c r="K235" s="59"/>
      <c r="L235" s="59"/>
      <c r="M235" s="59"/>
      <c r="N235" s="59"/>
      <c r="O235" s="59"/>
      <c r="P235" s="59"/>
      <c r="Q235" s="59"/>
      <c r="R235" s="59"/>
      <c r="S235" s="59"/>
      <c r="T235" s="59"/>
      <c r="U235" s="59"/>
      <c r="V235" s="59"/>
      <c r="W235" s="59"/>
      <c r="X235" s="59"/>
      <c r="Y235" s="59"/>
      <c r="Z235" s="59"/>
    </row>
    <row r="236" spans="1:26">
      <c r="A236" s="69">
        <v>281.60000000000002</v>
      </c>
      <c r="B236" s="70" t="s">
        <v>841</v>
      </c>
      <c r="C236" s="57" t="s">
        <v>18</v>
      </c>
      <c r="D236" s="70" t="s">
        <v>18</v>
      </c>
      <c r="E236" s="70" t="str">
        <f t="shared" si="0"/>
        <v>Agress Yes</v>
      </c>
      <c r="F236" s="9"/>
      <c r="G236" s="71" t="s">
        <v>2047</v>
      </c>
      <c r="H236" s="59"/>
      <c r="I236" s="59"/>
      <c r="J236" s="59"/>
      <c r="K236" s="59"/>
      <c r="L236" s="59"/>
      <c r="M236" s="59"/>
      <c r="N236" s="59"/>
      <c r="O236" s="59"/>
      <c r="P236" s="59"/>
      <c r="Q236" s="59"/>
      <c r="R236" s="59"/>
      <c r="S236" s="59"/>
      <c r="T236" s="59"/>
      <c r="U236" s="59"/>
      <c r="V236" s="59"/>
      <c r="W236" s="59"/>
      <c r="X236" s="59"/>
      <c r="Y236" s="59"/>
      <c r="Z236" s="59"/>
    </row>
    <row r="237" spans="1:26">
      <c r="A237" s="69">
        <v>282.8</v>
      </c>
      <c r="B237" s="70" t="s">
        <v>845</v>
      </c>
      <c r="C237" s="57" t="s">
        <v>18</v>
      </c>
      <c r="D237" s="70" t="s">
        <v>18</v>
      </c>
      <c r="E237" s="70" t="str">
        <f t="shared" si="0"/>
        <v>Agress Yes</v>
      </c>
      <c r="F237" s="41" t="s">
        <v>848</v>
      </c>
      <c r="G237" s="71" t="s">
        <v>24</v>
      </c>
      <c r="H237" s="59"/>
      <c r="I237" s="59"/>
      <c r="J237" s="59"/>
      <c r="K237" s="59"/>
      <c r="L237" s="59"/>
      <c r="M237" s="59"/>
      <c r="N237" s="59"/>
      <c r="O237" s="59"/>
      <c r="P237" s="59"/>
      <c r="Q237" s="59"/>
      <c r="R237" s="59"/>
      <c r="S237" s="59"/>
      <c r="T237" s="59"/>
      <c r="U237" s="59"/>
      <c r="V237" s="59"/>
      <c r="W237" s="59"/>
      <c r="X237" s="59"/>
      <c r="Y237" s="59"/>
      <c r="Z237" s="59"/>
    </row>
    <row r="238" spans="1:26">
      <c r="A238" s="69">
        <v>284</v>
      </c>
      <c r="B238" s="70" t="s">
        <v>851</v>
      </c>
      <c r="C238" s="57" t="s">
        <v>18</v>
      </c>
      <c r="D238" s="70" t="s">
        <v>18</v>
      </c>
      <c r="E238" s="70" t="str">
        <f t="shared" si="0"/>
        <v>Agress Yes</v>
      </c>
      <c r="F238" s="41" t="s">
        <v>221</v>
      </c>
      <c r="G238" s="71" t="s">
        <v>24</v>
      </c>
      <c r="H238" s="59"/>
      <c r="I238" s="59"/>
      <c r="J238" s="59"/>
      <c r="K238" s="59"/>
      <c r="L238" s="59"/>
      <c r="M238" s="59"/>
      <c r="N238" s="59"/>
      <c r="O238" s="59"/>
      <c r="P238" s="59"/>
      <c r="Q238" s="59"/>
      <c r="R238" s="59"/>
      <c r="S238" s="59"/>
      <c r="T238" s="59"/>
      <c r="U238" s="59"/>
      <c r="V238" s="59"/>
      <c r="W238" s="59"/>
      <c r="X238" s="59"/>
      <c r="Y238" s="59"/>
      <c r="Z238" s="59"/>
    </row>
    <row r="239" spans="1:26">
      <c r="A239" s="69">
        <v>285.2</v>
      </c>
      <c r="B239" s="70" t="s">
        <v>856</v>
      </c>
      <c r="C239" s="57" t="s">
        <v>26</v>
      </c>
      <c r="D239" s="70" t="s">
        <v>18</v>
      </c>
      <c r="E239" s="70" t="str">
        <f t="shared" si="0"/>
        <v>Disagree</v>
      </c>
      <c r="F239" s="9"/>
      <c r="G239" s="71" t="s">
        <v>2047</v>
      </c>
      <c r="H239" s="59"/>
      <c r="I239" s="59"/>
      <c r="J239" s="59"/>
      <c r="K239" s="59"/>
      <c r="L239" s="59"/>
      <c r="M239" s="59"/>
      <c r="N239" s="59"/>
      <c r="O239" s="59"/>
      <c r="P239" s="59"/>
      <c r="Q239" s="59"/>
      <c r="R239" s="59"/>
      <c r="S239" s="59"/>
      <c r="T239" s="59"/>
      <c r="U239" s="59"/>
      <c r="V239" s="59"/>
      <c r="W239" s="59"/>
      <c r="X239" s="59"/>
      <c r="Y239" s="59"/>
      <c r="Z239" s="59"/>
    </row>
    <row r="240" spans="1:26">
      <c r="A240" s="69">
        <v>286.39999999999998</v>
      </c>
      <c r="B240" s="70" t="s">
        <v>860</v>
      </c>
      <c r="C240" s="57" t="s">
        <v>26</v>
      </c>
      <c r="D240" s="70" t="s">
        <v>18</v>
      </c>
      <c r="E240" s="70" t="str">
        <f t="shared" si="0"/>
        <v>Disagree</v>
      </c>
      <c r="F240" s="9"/>
      <c r="G240" s="71" t="s">
        <v>2047</v>
      </c>
      <c r="H240" s="59"/>
      <c r="I240" s="59"/>
      <c r="J240" s="59"/>
      <c r="K240" s="59"/>
      <c r="L240" s="59"/>
      <c r="M240" s="59"/>
      <c r="N240" s="59"/>
      <c r="O240" s="59"/>
      <c r="P240" s="59"/>
      <c r="Q240" s="59"/>
      <c r="R240" s="59"/>
      <c r="S240" s="59"/>
      <c r="T240" s="59"/>
      <c r="U240" s="59"/>
      <c r="V240" s="59"/>
      <c r="W240" s="59"/>
      <c r="X240" s="59"/>
      <c r="Y240" s="59"/>
      <c r="Z240" s="59"/>
    </row>
    <row r="241" spans="1:26">
      <c r="A241" s="69">
        <v>287.60000000000002</v>
      </c>
      <c r="B241" s="70" t="s">
        <v>862</v>
      </c>
      <c r="C241" s="41" t="s">
        <v>26</v>
      </c>
      <c r="D241" s="70" t="s">
        <v>26</v>
      </c>
      <c r="E241" s="70" t="str">
        <f t="shared" si="0"/>
        <v>Agree No</v>
      </c>
      <c r="F241" s="9"/>
      <c r="G241" s="71" t="s">
        <v>2046</v>
      </c>
      <c r="H241" s="59"/>
      <c r="I241" s="59"/>
      <c r="J241" s="59"/>
      <c r="K241" s="59"/>
      <c r="L241" s="59"/>
      <c r="M241" s="59"/>
      <c r="N241" s="59"/>
      <c r="O241" s="59"/>
      <c r="P241" s="59"/>
      <c r="Q241" s="59"/>
      <c r="R241" s="59"/>
      <c r="S241" s="59"/>
      <c r="T241" s="59"/>
      <c r="U241" s="59"/>
      <c r="V241" s="59"/>
      <c r="W241" s="59"/>
      <c r="X241" s="59"/>
      <c r="Y241" s="59"/>
      <c r="Z241" s="59"/>
    </row>
    <row r="242" spans="1:26">
      <c r="A242" s="69">
        <v>288.8</v>
      </c>
      <c r="B242" s="70" t="s">
        <v>866</v>
      </c>
      <c r="C242" s="57" t="s">
        <v>26</v>
      </c>
      <c r="D242" s="70" t="s">
        <v>26</v>
      </c>
      <c r="E242" s="70" t="str">
        <f t="shared" si="0"/>
        <v>Agree No</v>
      </c>
      <c r="F242" s="9"/>
      <c r="G242" s="71" t="s">
        <v>89</v>
      </c>
      <c r="H242" s="59"/>
      <c r="I242" s="59"/>
      <c r="J242" s="59"/>
      <c r="K242" s="59"/>
      <c r="L242" s="59"/>
      <c r="M242" s="59"/>
      <c r="N242" s="59"/>
      <c r="O242" s="59"/>
      <c r="P242" s="59"/>
      <c r="Q242" s="59"/>
      <c r="R242" s="59"/>
      <c r="S242" s="59"/>
      <c r="T242" s="59"/>
      <c r="U242" s="59"/>
      <c r="V242" s="59"/>
      <c r="W242" s="59"/>
      <c r="X242" s="59"/>
      <c r="Y242" s="59"/>
      <c r="Z242" s="59"/>
    </row>
    <row r="243" spans="1:26">
      <c r="A243" s="69">
        <v>290</v>
      </c>
      <c r="B243" s="70" t="s">
        <v>870</v>
      </c>
      <c r="C243" s="57" t="s">
        <v>18</v>
      </c>
      <c r="D243" s="70" t="s">
        <v>18</v>
      </c>
      <c r="E243" s="70" t="str">
        <f t="shared" si="0"/>
        <v>Agress Yes</v>
      </c>
      <c r="F243" s="9"/>
      <c r="G243" s="71" t="s">
        <v>2047</v>
      </c>
      <c r="H243" s="59"/>
      <c r="I243" s="59"/>
      <c r="J243" s="59"/>
      <c r="K243" s="59"/>
      <c r="L243" s="59"/>
      <c r="M243" s="59"/>
      <c r="N243" s="59"/>
      <c r="O243" s="59"/>
      <c r="P243" s="59"/>
      <c r="Q243" s="59"/>
      <c r="R243" s="59"/>
      <c r="S243" s="59"/>
      <c r="T243" s="59"/>
      <c r="U243" s="59"/>
      <c r="V243" s="59"/>
      <c r="W243" s="59"/>
      <c r="X243" s="59"/>
      <c r="Y243" s="59"/>
      <c r="Z243" s="59"/>
    </row>
    <row r="244" spans="1:26">
      <c r="A244" s="69">
        <v>291.2</v>
      </c>
      <c r="B244" s="70" t="s">
        <v>872</v>
      </c>
      <c r="C244" s="57" t="s">
        <v>18</v>
      </c>
      <c r="D244" s="70" t="s">
        <v>18</v>
      </c>
      <c r="E244" s="70" t="str">
        <f t="shared" si="0"/>
        <v>Agress Yes</v>
      </c>
      <c r="F244" s="41" t="s">
        <v>221</v>
      </c>
      <c r="G244" s="71" t="s">
        <v>2040</v>
      </c>
      <c r="H244" s="59"/>
      <c r="I244" s="59"/>
      <c r="J244" s="59"/>
      <c r="K244" s="59"/>
      <c r="L244" s="59"/>
      <c r="M244" s="59"/>
      <c r="N244" s="59"/>
      <c r="O244" s="59"/>
      <c r="P244" s="59"/>
      <c r="Q244" s="59"/>
      <c r="R244" s="59"/>
      <c r="S244" s="59"/>
      <c r="T244" s="59"/>
      <c r="U244" s="59"/>
      <c r="V244" s="59"/>
      <c r="W244" s="59"/>
      <c r="X244" s="59"/>
      <c r="Y244" s="59"/>
      <c r="Z244" s="59"/>
    </row>
    <row r="245" spans="1:26">
      <c r="A245" s="69">
        <v>292.39999999999998</v>
      </c>
      <c r="B245" s="70" t="s">
        <v>879</v>
      </c>
      <c r="C245" s="57" t="s">
        <v>18</v>
      </c>
      <c r="D245" s="70" t="s">
        <v>18</v>
      </c>
      <c r="E245" s="70" t="str">
        <f t="shared" si="0"/>
        <v>Agress Yes</v>
      </c>
      <c r="F245" s="41" t="s">
        <v>221</v>
      </c>
      <c r="G245" s="71" t="s">
        <v>89</v>
      </c>
      <c r="H245" s="59"/>
      <c r="I245" s="59"/>
      <c r="J245" s="59"/>
      <c r="K245" s="59"/>
      <c r="L245" s="59"/>
      <c r="M245" s="59"/>
      <c r="N245" s="59"/>
      <c r="O245" s="59"/>
      <c r="P245" s="59"/>
      <c r="Q245" s="59"/>
      <c r="R245" s="59"/>
      <c r="S245" s="59"/>
      <c r="T245" s="59"/>
      <c r="U245" s="59"/>
      <c r="V245" s="59"/>
      <c r="W245" s="59"/>
      <c r="X245" s="59"/>
      <c r="Y245" s="59"/>
      <c r="Z245" s="59"/>
    </row>
    <row r="246" spans="1:26">
      <c r="A246" s="69">
        <v>293.60000000000002</v>
      </c>
      <c r="B246" s="70" t="s">
        <v>888</v>
      </c>
      <c r="C246" s="41" t="s">
        <v>26</v>
      </c>
      <c r="D246" s="70" t="s">
        <v>26</v>
      </c>
      <c r="E246" s="70" t="str">
        <f t="shared" si="0"/>
        <v>Agree No</v>
      </c>
      <c r="F246" s="9"/>
      <c r="G246" s="71" t="s">
        <v>2046</v>
      </c>
      <c r="H246" s="59"/>
      <c r="I246" s="59"/>
      <c r="J246" s="59"/>
      <c r="K246" s="59"/>
      <c r="L246" s="59"/>
      <c r="M246" s="59"/>
      <c r="N246" s="59"/>
      <c r="O246" s="59"/>
      <c r="P246" s="59"/>
      <c r="Q246" s="59"/>
      <c r="R246" s="59"/>
      <c r="S246" s="59"/>
      <c r="T246" s="59"/>
      <c r="U246" s="59"/>
      <c r="V246" s="59"/>
      <c r="W246" s="59"/>
      <c r="X246" s="59"/>
      <c r="Y246" s="59"/>
      <c r="Z246" s="59"/>
    </row>
    <row r="247" spans="1:26">
      <c r="A247" s="69">
        <v>294.8</v>
      </c>
      <c r="B247" s="70" t="s">
        <v>888</v>
      </c>
      <c r="C247" s="57" t="s">
        <v>26</v>
      </c>
      <c r="D247" s="70" t="s">
        <v>18</v>
      </c>
      <c r="E247" s="70" t="str">
        <f t="shared" si="0"/>
        <v>Disagree</v>
      </c>
      <c r="F247" s="9"/>
      <c r="G247" s="71" t="s">
        <v>2047</v>
      </c>
      <c r="H247" s="59"/>
      <c r="I247" s="59"/>
      <c r="J247" s="59"/>
      <c r="K247" s="59"/>
      <c r="L247" s="59"/>
      <c r="M247" s="59"/>
      <c r="N247" s="59"/>
      <c r="O247" s="59"/>
      <c r="P247" s="59"/>
      <c r="Q247" s="59"/>
      <c r="R247" s="59"/>
      <c r="S247" s="59"/>
      <c r="T247" s="59"/>
      <c r="U247" s="59"/>
      <c r="V247" s="59"/>
      <c r="W247" s="59"/>
      <c r="X247" s="59"/>
      <c r="Y247" s="59"/>
      <c r="Z247" s="59"/>
    </row>
    <row r="248" spans="1:26">
      <c r="A248" s="69">
        <v>296</v>
      </c>
      <c r="B248" s="70" t="s">
        <v>895</v>
      </c>
      <c r="C248" s="57" t="s">
        <v>18</v>
      </c>
      <c r="D248" s="70" t="s">
        <v>18</v>
      </c>
      <c r="E248" s="70" t="str">
        <f t="shared" si="0"/>
        <v>Agress Yes</v>
      </c>
      <c r="F248" s="9"/>
      <c r="G248" s="71" t="s">
        <v>24</v>
      </c>
      <c r="H248" s="59"/>
      <c r="I248" s="59"/>
      <c r="J248" s="59"/>
      <c r="K248" s="59"/>
      <c r="L248" s="59"/>
      <c r="M248" s="59"/>
      <c r="N248" s="59"/>
      <c r="O248" s="59"/>
      <c r="P248" s="59"/>
      <c r="Q248" s="59"/>
      <c r="R248" s="59"/>
      <c r="S248" s="59"/>
      <c r="T248" s="59"/>
      <c r="U248" s="59"/>
      <c r="V248" s="59"/>
      <c r="W248" s="59"/>
      <c r="X248" s="59"/>
      <c r="Y248" s="59"/>
      <c r="Z248" s="59"/>
    </row>
    <row r="249" spans="1:26">
      <c r="A249" s="69">
        <v>297.2</v>
      </c>
      <c r="B249" s="70" t="s">
        <v>897</v>
      </c>
      <c r="C249" s="57" t="s">
        <v>18</v>
      </c>
      <c r="D249" s="70" t="s">
        <v>18</v>
      </c>
      <c r="E249" s="70" t="str">
        <f t="shared" si="0"/>
        <v>Agress Yes</v>
      </c>
      <c r="F249" s="9"/>
      <c r="G249" s="71" t="s">
        <v>2044</v>
      </c>
      <c r="H249" s="59"/>
      <c r="I249" s="59"/>
      <c r="J249" s="59"/>
      <c r="K249" s="59"/>
      <c r="L249" s="59"/>
      <c r="M249" s="59"/>
      <c r="N249" s="59"/>
      <c r="O249" s="59"/>
      <c r="P249" s="59"/>
      <c r="Q249" s="59"/>
      <c r="R249" s="59"/>
      <c r="S249" s="59"/>
      <c r="T249" s="59"/>
      <c r="U249" s="59"/>
      <c r="V249" s="59"/>
      <c r="W249" s="59"/>
      <c r="X249" s="59"/>
      <c r="Y249" s="59"/>
      <c r="Z249" s="59"/>
    </row>
    <row r="250" spans="1:26">
      <c r="A250" s="69">
        <v>298.39999999999998</v>
      </c>
      <c r="B250" s="70" t="s">
        <v>901</v>
      </c>
      <c r="C250" s="57" t="s">
        <v>26</v>
      </c>
      <c r="D250" s="70" t="s">
        <v>18</v>
      </c>
      <c r="E250" s="70" t="str">
        <f t="shared" si="0"/>
        <v>Disagree</v>
      </c>
      <c r="F250" s="9"/>
      <c r="G250" s="71" t="s">
        <v>99</v>
      </c>
      <c r="H250" s="59"/>
      <c r="I250" s="59"/>
      <c r="J250" s="59"/>
      <c r="K250" s="59"/>
      <c r="L250" s="59"/>
      <c r="M250" s="59"/>
      <c r="N250" s="59"/>
      <c r="O250" s="59"/>
      <c r="P250" s="59"/>
      <c r="Q250" s="59"/>
      <c r="R250" s="59"/>
      <c r="S250" s="59"/>
      <c r="T250" s="59"/>
      <c r="U250" s="59"/>
      <c r="V250" s="59"/>
      <c r="W250" s="59"/>
      <c r="X250" s="59"/>
      <c r="Y250" s="59"/>
      <c r="Z250" s="59"/>
    </row>
    <row r="251" spans="1:26">
      <c r="A251" s="69">
        <v>299.60000000000002</v>
      </c>
      <c r="B251" s="70" t="s">
        <v>905</v>
      </c>
      <c r="C251" s="57" t="s">
        <v>26</v>
      </c>
      <c r="D251" s="70" t="s">
        <v>18</v>
      </c>
      <c r="E251" s="70" t="str">
        <f t="shared" si="0"/>
        <v>Disagree</v>
      </c>
      <c r="F251" s="9"/>
      <c r="G251" s="71" t="s">
        <v>2047</v>
      </c>
      <c r="H251" s="59"/>
      <c r="I251" s="59"/>
      <c r="J251" s="59"/>
      <c r="K251" s="59"/>
      <c r="L251" s="59"/>
      <c r="M251" s="59"/>
      <c r="N251" s="59"/>
      <c r="O251" s="59"/>
      <c r="P251" s="59"/>
      <c r="Q251" s="59"/>
      <c r="R251" s="59"/>
      <c r="S251" s="59"/>
      <c r="T251" s="59"/>
      <c r="U251" s="59"/>
      <c r="V251" s="59"/>
      <c r="W251" s="59"/>
      <c r="X251" s="59"/>
      <c r="Y251" s="59"/>
      <c r="Z251" s="59"/>
    </row>
    <row r="252" spans="1:26">
      <c r="A252" s="69">
        <v>300.8</v>
      </c>
      <c r="B252" s="70" t="s">
        <v>905</v>
      </c>
      <c r="C252" s="57" t="s">
        <v>18</v>
      </c>
      <c r="D252" s="70" t="s">
        <v>18</v>
      </c>
      <c r="E252" s="70" t="str">
        <f t="shared" si="0"/>
        <v>Agress Yes</v>
      </c>
      <c r="F252" s="41" t="s">
        <v>221</v>
      </c>
      <c r="G252" s="71" t="s">
        <v>89</v>
      </c>
      <c r="H252" s="59"/>
      <c r="I252" s="59"/>
      <c r="J252" s="59"/>
      <c r="K252" s="59"/>
      <c r="L252" s="59"/>
      <c r="M252" s="59"/>
      <c r="N252" s="59"/>
      <c r="O252" s="59"/>
      <c r="P252" s="59"/>
      <c r="Q252" s="59"/>
      <c r="R252" s="59"/>
      <c r="S252" s="59"/>
      <c r="T252" s="59"/>
      <c r="U252" s="59"/>
      <c r="V252" s="59"/>
      <c r="W252" s="59"/>
      <c r="X252" s="59"/>
      <c r="Y252" s="59"/>
      <c r="Z252" s="59"/>
    </row>
    <row r="253" spans="1:26">
      <c r="A253" s="69">
        <v>302</v>
      </c>
      <c r="B253" s="70" t="s">
        <v>905</v>
      </c>
      <c r="C253" s="57" t="s">
        <v>18</v>
      </c>
      <c r="D253" s="70" t="s">
        <v>18</v>
      </c>
      <c r="E253" s="70" t="str">
        <f t="shared" si="0"/>
        <v>Agress Yes</v>
      </c>
      <c r="F253" s="41" t="s">
        <v>221</v>
      </c>
      <c r="G253" s="71" t="s">
        <v>2044</v>
      </c>
      <c r="H253" s="59"/>
      <c r="I253" s="59"/>
      <c r="J253" s="59"/>
      <c r="K253" s="59"/>
      <c r="L253" s="59"/>
      <c r="M253" s="59"/>
      <c r="N253" s="59"/>
      <c r="O253" s="59"/>
      <c r="P253" s="59"/>
      <c r="Q253" s="59"/>
      <c r="R253" s="59"/>
      <c r="S253" s="59"/>
      <c r="T253" s="59"/>
      <c r="U253" s="59"/>
      <c r="V253" s="59"/>
      <c r="W253" s="59"/>
      <c r="X253" s="59"/>
      <c r="Y253" s="59"/>
      <c r="Z253" s="59"/>
    </row>
    <row r="254" spans="1:26">
      <c r="A254" s="69">
        <v>303.2</v>
      </c>
      <c r="B254" s="70" t="s">
        <v>905</v>
      </c>
      <c r="C254" s="84" t="s">
        <v>26</v>
      </c>
      <c r="D254" s="70" t="s">
        <v>26</v>
      </c>
      <c r="E254" s="70" t="str">
        <f t="shared" si="0"/>
        <v>Agree No</v>
      </c>
      <c r="F254" s="9"/>
      <c r="G254" s="71" t="s">
        <v>2046</v>
      </c>
      <c r="H254" s="59"/>
      <c r="I254" s="59"/>
      <c r="J254" s="59"/>
      <c r="K254" s="59"/>
      <c r="L254" s="59"/>
      <c r="M254" s="59"/>
      <c r="N254" s="59"/>
      <c r="O254" s="59"/>
      <c r="P254" s="59"/>
      <c r="Q254" s="59"/>
      <c r="R254" s="59"/>
      <c r="S254" s="59"/>
      <c r="T254" s="59"/>
      <c r="U254" s="59"/>
      <c r="V254" s="59"/>
      <c r="W254" s="59"/>
      <c r="X254" s="59"/>
      <c r="Y254" s="59"/>
      <c r="Z254" s="59"/>
    </row>
    <row r="255" spans="1:26">
      <c r="A255" s="69">
        <v>304.39999999999998</v>
      </c>
      <c r="B255" s="70" t="s">
        <v>905</v>
      </c>
      <c r="C255" s="57" t="s">
        <v>26</v>
      </c>
      <c r="D255" s="70" t="s">
        <v>26</v>
      </c>
      <c r="E255" s="70" t="str">
        <f t="shared" si="0"/>
        <v>Agree No</v>
      </c>
      <c r="F255" s="9"/>
      <c r="G255" s="71" t="s">
        <v>2044</v>
      </c>
      <c r="H255" s="59"/>
      <c r="I255" s="59"/>
      <c r="J255" s="59"/>
      <c r="K255" s="59"/>
      <c r="L255" s="59"/>
      <c r="M255" s="59"/>
      <c r="N255" s="59"/>
      <c r="O255" s="59"/>
      <c r="P255" s="59"/>
      <c r="Q255" s="59"/>
      <c r="R255" s="59"/>
      <c r="S255" s="59"/>
      <c r="T255" s="59"/>
      <c r="U255" s="59"/>
      <c r="V255" s="59"/>
      <c r="W255" s="59"/>
      <c r="X255" s="59"/>
      <c r="Y255" s="59"/>
      <c r="Z255" s="59"/>
    </row>
    <row r="256" spans="1:26">
      <c r="A256" s="69">
        <v>305.60000000000002</v>
      </c>
      <c r="B256" s="70" t="s">
        <v>905</v>
      </c>
      <c r="C256" s="57" t="s">
        <v>18</v>
      </c>
      <c r="D256" s="70" t="s">
        <v>18</v>
      </c>
      <c r="E256" s="70" t="str">
        <f t="shared" si="0"/>
        <v>Agress Yes</v>
      </c>
      <c r="F256" s="9"/>
      <c r="G256" s="71" t="s">
        <v>2069</v>
      </c>
      <c r="H256" s="59"/>
      <c r="I256" s="59"/>
      <c r="J256" s="59"/>
      <c r="K256" s="59"/>
      <c r="L256" s="59"/>
      <c r="M256" s="59"/>
      <c r="N256" s="59"/>
      <c r="O256" s="59"/>
      <c r="P256" s="59"/>
      <c r="Q256" s="59"/>
      <c r="R256" s="59"/>
      <c r="S256" s="59"/>
      <c r="T256" s="59"/>
      <c r="U256" s="59"/>
      <c r="V256" s="59"/>
      <c r="W256" s="59"/>
      <c r="X256" s="59"/>
      <c r="Y256" s="59"/>
      <c r="Z256" s="59"/>
    </row>
    <row r="257" spans="1:26">
      <c r="A257" s="69">
        <v>306.8</v>
      </c>
      <c r="B257" s="70" t="s">
        <v>905</v>
      </c>
      <c r="C257" s="84" t="s">
        <v>26</v>
      </c>
      <c r="D257" s="70" t="s">
        <v>26</v>
      </c>
      <c r="E257" s="70" t="str">
        <f t="shared" ref="E257:E511" si="1">IF(AND(C257="Yes",D257="Yes"), "Agress Yes", IF(C257&lt;&gt;D257, "Disagree","Agree No"))</f>
        <v>Agree No</v>
      </c>
      <c r="F257" s="9"/>
      <c r="G257" s="71" t="s">
        <v>2046</v>
      </c>
      <c r="H257" s="59"/>
      <c r="I257" s="59"/>
      <c r="J257" s="59"/>
      <c r="K257" s="59"/>
      <c r="L257" s="59"/>
      <c r="M257" s="59"/>
      <c r="N257" s="59"/>
      <c r="O257" s="59"/>
      <c r="P257" s="59"/>
      <c r="Q257" s="59"/>
      <c r="R257" s="59"/>
      <c r="S257" s="59"/>
      <c r="T257" s="59"/>
      <c r="U257" s="59"/>
      <c r="V257" s="59"/>
      <c r="W257" s="59"/>
      <c r="X257" s="59"/>
      <c r="Y257" s="59"/>
      <c r="Z257" s="59"/>
    </row>
    <row r="258" spans="1:26">
      <c r="A258" s="69">
        <v>308</v>
      </c>
      <c r="B258" s="70" t="s">
        <v>905</v>
      </c>
      <c r="C258" s="57" t="s">
        <v>18</v>
      </c>
      <c r="D258" s="70" t="s">
        <v>18</v>
      </c>
      <c r="E258" s="70" t="str">
        <f t="shared" si="1"/>
        <v>Agress Yes</v>
      </c>
      <c r="F258" s="9"/>
      <c r="G258" s="71" t="s">
        <v>2069</v>
      </c>
      <c r="H258" s="59"/>
      <c r="I258" s="59"/>
      <c r="J258" s="59"/>
      <c r="K258" s="59"/>
      <c r="L258" s="59"/>
      <c r="M258" s="59"/>
      <c r="N258" s="59"/>
      <c r="O258" s="59"/>
      <c r="P258" s="59"/>
      <c r="Q258" s="59"/>
      <c r="R258" s="59"/>
      <c r="S258" s="59"/>
      <c r="T258" s="59"/>
      <c r="U258" s="59"/>
      <c r="V258" s="59"/>
      <c r="W258" s="59"/>
      <c r="X258" s="59"/>
      <c r="Y258" s="59"/>
      <c r="Z258" s="59"/>
    </row>
    <row r="259" spans="1:26">
      <c r="A259" s="69">
        <v>309.2</v>
      </c>
      <c r="B259" s="70" t="s">
        <v>905</v>
      </c>
      <c r="C259" s="57" t="s">
        <v>18</v>
      </c>
      <c r="D259" s="70" t="s">
        <v>18</v>
      </c>
      <c r="E259" s="70" t="str">
        <f t="shared" si="1"/>
        <v>Agress Yes</v>
      </c>
      <c r="F259" s="9"/>
      <c r="G259" s="71" t="s">
        <v>2044</v>
      </c>
      <c r="H259" s="59"/>
      <c r="I259" s="59"/>
      <c r="J259" s="59"/>
      <c r="K259" s="59"/>
      <c r="L259" s="59"/>
      <c r="M259" s="59"/>
      <c r="N259" s="59"/>
      <c r="O259" s="59"/>
      <c r="P259" s="59"/>
      <c r="Q259" s="59"/>
      <c r="R259" s="59"/>
      <c r="S259" s="59"/>
      <c r="T259" s="59"/>
      <c r="U259" s="59"/>
      <c r="V259" s="59"/>
      <c r="W259" s="59"/>
      <c r="X259" s="59"/>
      <c r="Y259" s="59"/>
      <c r="Z259" s="59"/>
    </row>
    <row r="260" spans="1:26">
      <c r="A260" s="69">
        <v>310.39999999999998</v>
      </c>
      <c r="B260" s="70" t="s">
        <v>905</v>
      </c>
      <c r="C260" s="57" t="s">
        <v>18</v>
      </c>
      <c r="D260" s="70" t="s">
        <v>18</v>
      </c>
      <c r="E260" s="70" t="str">
        <f t="shared" si="1"/>
        <v>Agress Yes</v>
      </c>
      <c r="F260" s="9"/>
      <c r="G260" s="71" t="s">
        <v>2044</v>
      </c>
      <c r="H260" s="59"/>
      <c r="I260" s="59"/>
      <c r="J260" s="59"/>
      <c r="K260" s="59"/>
      <c r="L260" s="59"/>
      <c r="M260" s="59"/>
      <c r="N260" s="59"/>
      <c r="O260" s="59"/>
      <c r="P260" s="59"/>
      <c r="Q260" s="59"/>
      <c r="R260" s="59"/>
      <c r="S260" s="59"/>
      <c r="T260" s="59"/>
      <c r="U260" s="59"/>
      <c r="V260" s="59"/>
      <c r="W260" s="59"/>
      <c r="X260" s="59"/>
      <c r="Y260" s="59"/>
      <c r="Z260" s="59"/>
    </row>
    <row r="261" spans="1:26">
      <c r="A261" s="69">
        <v>311.60000000000002</v>
      </c>
      <c r="B261" s="70" t="s">
        <v>905</v>
      </c>
      <c r="C261" s="57" t="s">
        <v>18</v>
      </c>
      <c r="D261" s="70" t="s">
        <v>18</v>
      </c>
      <c r="E261" s="70" t="str">
        <f t="shared" si="1"/>
        <v>Agress Yes</v>
      </c>
      <c r="F261" s="9"/>
      <c r="G261" s="71" t="s">
        <v>2070</v>
      </c>
      <c r="H261" s="59"/>
      <c r="I261" s="59"/>
      <c r="J261" s="59"/>
      <c r="K261" s="59"/>
      <c r="L261" s="59"/>
      <c r="M261" s="59"/>
      <c r="N261" s="59"/>
      <c r="O261" s="59"/>
      <c r="P261" s="59"/>
      <c r="Q261" s="59"/>
      <c r="R261" s="59"/>
      <c r="S261" s="59"/>
      <c r="T261" s="59"/>
      <c r="U261" s="59"/>
      <c r="V261" s="59"/>
      <c r="W261" s="59"/>
      <c r="X261" s="59"/>
      <c r="Y261" s="59"/>
      <c r="Z261" s="59"/>
    </row>
    <row r="262" spans="1:26">
      <c r="A262" s="69">
        <v>312.8</v>
      </c>
      <c r="B262" s="70" t="s">
        <v>905</v>
      </c>
      <c r="C262" s="57" t="s">
        <v>18</v>
      </c>
      <c r="D262" s="70" t="s">
        <v>18</v>
      </c>
      <c r="E262" s="70" t="str">
        <f t="shared" si="1"/>
        <v>Agress Yes</v>
      </c>
      <c r="F262" s="9"/>
      <c r="G262" s="71" t="s">
        <v>2070</v>
      </c>
      <c r="H262" s="59"/>
      <c r="I262" s="59"/>
      <c r="J262" s="59"/>
      <c r="K262" s="59"/>
      <c r="L262" s="59"/>
      <c r="M262" s="59"/>
      <c r="N262" s="59"/>
      <c r="O262" s="59"/>
      <c r="P262" s="59"/>
      <c r="Q262" s="59"/>
      <c r="R262" s="59"/>
      <c r="S262" s="59"/>
      <c r="T262" s="59"/>
      <c r="U262" s="59"/>
      <c r="V262" s="59"/>
      <c r="W262" s="59"/>
      <c r="X262" s="59"/>
      <c r="Y262" s="59"/>
      <c r="Z262" s="59"/>
    </row>
    <row r="263" spans="1:26">
      <c r="A263" s="69">
        <v>314</v>
      </c>
      <c r="B263" s="70" t="s">
        <v>905</v>
      </c>
      <c r="C263" s="57" t="s">
        <v>18</v>
      </c>
      <c r="D263" s="70" t="s">
        <v>18</v>
      </c>
      <c r="E263" s="70" t="str">
        <f t="shared" si="1"/>
        <v>Agress Yes</v>
      </c>
      <c r="F263" s="9"/>
      <c r="G263" s="71" t="s">
        <v>2070</v>
      </c>
      <c r="H263" s="59"/>
      <c r="I263" s="59"/>
      <c r="J263" s="59"/>
      <c r="K263" s="59"/>
      <c r="L263" s="59"/>
      <c r="M263" s="59"/>
      <c r="N263" s="59"/>
      <c r="O263" s="59"/>
      <c r="P263" s="59"/>
      <c r="Q263" s="59"/>
      <c r="R263" s="59"/>
      <c r="S263" s="59"/>
      <c r="T263" s="59"/>
      <c r="U263" s="59"/>
      <c r="V263" s="59"/>
      <c r="W263" s="59"/>
      <c r="X263" s="59"/>
      <c r="Y263" s="59"/>
      <c r="Z263" s="59"/>
    </row>
    <row r="264" spans="1:26">
      <c r="A264" s="69">
        <v>315.2</v>
      </c>
      <c r="B264" s="70" t="s">
        <v>905</v>
      </c>
      <c r="C264" s="57" t="s">
        <v>18</v>
      </c>
      <c r="D264" s="70" t="s">
        <v>18</v>
      </c>
      <c r="E264" s="70" t="str">
        <f t="shared" si="1"/>
        <v>Agress Yes</v>
      </c>
      <c r="F264" s="41" t="s">
        <v>221</v>
      </c>
      <c r="G264" s="71" t="s">
        <v>2044</v>
      </c>
      <c r="H264" s="59"/>
      <c r="I264" s="59"/>
      <c r="J264" s="59"/>
      <c r="K264" s="59"/>
      <c r="L264" s="59"/>
      <c r="M264" s="59"/>
      <c r="N264" s="59"/>
      <c r="O264" s="59"/>
      <c r="P264" s="59"/>
      <c r="Q264" s="59"/>
      <c r="R264" s="59"/>
      <c r="S264" s="59"/>
      <c r="T264" s="59"/>
      <c r="U264" s="59"/>
      <c r="V264" s="59"/>
      <c r="W264" s="59"/>
      <c r="X264" s="59"/>
      <c r="Y264" s="59"/>
      <c r="Z264" s="59"/>
    </row>
    <row r="265" spans="1:26">
      <c r="A265" s="69">
        <v>316.39999999999998</v>
      </c>
      <c r="B265" s="70" t="s">
        <v>905</v>
      </c>
      <c r="C265" s="57" t="s">
        <v>26</v>
      </c>
      <c r="D265" s="70" t="s">
        <v>26</v>
      </c>
      <c r="E265" s="70" t="str">
        <f t="shared" si="1"/>
        <v>Agree No</v>
      </c>
      <c r="F265" s="9"/>
      <c r="G265" s="71" t="s">
        <v>2069</v>
      </c>
      <c r="H265" s="59"/>
      <c r="I265" s="59"/>
      <c r="J265" s="59"/>
      <c r="K265" s="59"/>
      <c r="L265" s="59"/>
      <c r="M265" s="59"/>
      <c r="N265" s="59"/>
      <c r="O265" s="59"/>
      <c r="P265" s="59"/>
      <c r="Q265" s="59"/>
      <c r="R265" s="59"/>
      <c r="S265" s="59"/>
      <c r="T265" s="59"/>
      <c r="U265" s="59"/>
      <c r="V265" s="59"/>
      <c r="W265" s="59"/>
      <c r="X265" s="59"/>
      <c r="Y265" s="59"/>
      <c r="Z265" s="59"/>
    </row>
    <row r="266" spans="1:26">
      <c r="A266" s="69">
        <v>317.60000000000002</v>
      </c>
      <c r="B266" s="70" t="s">
        <v>905</v>
      </c>
      <c r="C266" s="57" t="s">
        <v>26</v>
      </c>
      <c r="D266" s="70" t="s">
        <v>26</v>
      </c>
      <c r="E266" s="70" t="str">
        <f t="shared" si="1"/>
        <v>Agree No</v>
      </c>
      <c r="F266" s="9"/>
      <c r="G266" s="71" t="s">
        <v>2069</v>
      </c>
      <c r="H266" s="59"/>
      <c r="I266" s="59"/>
      <c r="J266" s="59"/>
      <c r="K266" s="59"/>
      <c r="L266" s="59"/>
      <c r="M266" s="59"/>
      <c r="N266" s="59"/>
      <c r="O266" s="59"/>
      <c r="P266" s="59"/>
      <c r="Q266" s="59"/>
      <c r="R266" s="59"/>
      <c r="S266" s="59"/>
      <c r="T266" s="59"/>
      <c r="U266" s="59"/>
      <c r="V266" s="59"/>
      <c r="W266" s="59"/>
      <c r="X266" s="59"/>
      <c r="Y266" s="59"/>
      <c r="Z266" s="59"/>
    </row>
    <row r="267" spans="1:26">
      <c r="A267" s="69">
        <v>318.8</v>
      </c>
      <c r="B267" s="70" t="s">
        <v>937</v>
      </c>
      <c r="C267" s="57" t="s">
        <v>18</v>
      </c>
      <c r="D267" s="70" t="s">
        <v>18</v>
      </c>
      <c r="E267" s="70" t="str">
        <f t="shared" si="1"/>
        <v>Agress Yes</v>
      </c>
      <c r="F267" s="9"/>
      <c r="G267" s="71" t="s">
        <v>89</v>
      </c>
      <c r="H267" s="59"/>
      <c r="I267" s="59"/>
      <c r="J267" s="59"/>
      <c r="K267" s="59"/>
      <c r="L267" s="59"/>
      <c r="M267" s="59"/>
      <c r="N267" s="59"/>
      <c r="O267" s="59"/>
      <c r="P267" s="59"/>
      <c r="Q267" s="59"/>
      <c r="R267" s="59"/>
      <c r="S267" s="59"/>
      <c r="T267" s="59"/>
      <c r="U267" s="59"/>
      <c r="V267" s="59"/>
      <c r="W267" s="59"/>
      <c r="X267" s="59"/>
      <c r="Y267" s="59"/>
      <c r="Z267" s="59"/>
    </row>
    <row r="268" spans="1:26">
      <c r="A268" s="69">
        <v>320</v>
      </c>
      <c r="B268" s="70" t="s">
        <v>938</v>
      </c>
      <c r="C268" s="41" t="s">
        <v>26</v>
      </c>
      <c r="D268" s="70" t="s">
        <v>26</v>
      </c>
      <c r="E268" s="70" t="str">
        <f t="shared" si="1"/>
        <v>Agree No</v>
      </c>
      <c r="F268" s="9"/>
      <c r="G268" s="71" t="s">
        <v>2046</v>
      </c>
      <c r="H268" s="59"/>
      <c r="I268" s="59"/>
      <c r="J268" s="59"/>
      <c r="K268" s="59"/>
      <c r="L268" s="59"/>
      <c r="M268" s="59"/>
      <c r="N268" s="59"/>
      <c r="O268" s="59"/>
      <c r="P268" s="59"/>
      <c r="Q268" s="59"/>
      <c r="R268" s="59"/>
      <c r="S268" s="59"/>
      <c r="T268" s="59"/>
      <c r="U268" s="59"/>
      <c r="V268" s="59"/>
      <c r="W268" s="59"/>
      <c r="X268" s="59"/>
      <c r="Y268" s="59"/>
      <c r="Z268" s="59"/>
    </row>
    <row r="269" spans="1:26">
      <c r="A269" s="69">
        <v>321.2</v>
      </c>
      <c r="B269" s="70" t="s">
        <v>938</v>
      </c>
      <c r="C269" s="57" t="s">
        <v>26</v>
      </c>
      <c r="D269" s="70" t="s">
        <v>18</v>
      </c>
      <c r="E269" s="70" t="str">
        <f t="shared" si="1"/>
        <v>Disagree</v>
      </c>
      <c r="F269" s="9"/>
      <c r="G269" s="71" t="s">
        <v>99</v>
      </c>
      <c r="H269" s="59"/>
      <c r="I269" s="59"/>
      <c r="J269" s="59"/>
      <c r="K269" s="59"/>
      <c r="L269" s="59"/>
      <c r="M269" s="59"/>
      <c r="N269" s="59"/>
      <c r="O269" s="59"/>
      <c r="P269" s="59"/>
      <c r="Q269" s="59"/>
      <c r="R269" s="59"/>
      <c r="S269" s="59"/>
      <c r="T269" s="59"/>
      <c r="U269" s="59"/>
      <c r="V269" s="59"/>
      <c r="W269" s="59"/>
      <c r="X269" s="59"/>
      <c r="Y269" s="59"/>
      <c r="Z269" s="59"/>
    </row>
    <row r="270" spans="1:26">
      <c r="A270" s="69">
        <v>322.39999999999998</v>
      </c>
      <c r="B270" s="70" t="s">
        <v>938</v>
      </c>
      <c r="C270" s="57" t="s">
        <v>18</v>
      </c>
      <c r="D270" s="70" t="s">
        <v>18</v>
      </c>
      <c r="E270" s="70" t="str">
        <f t="shared" si="1"/>
        <v>Agress Yes</v>
      </c>
      <c r="F270" s="9"/>
      <c r="G270" s="71" t="s">
        <v>89</v>
      </c>
      <c r="H270" s="59"/>
      <c r="I270" s="59"/>
      <c r="J270" s="59"/>
      <c r="K270" s="59"/>
      <c r="L270" s="59"/>
      <c r="M270" s="59"/>
      <c r="N270" s="59"/>
      <c r="O270" s="59"/>
      <c r="P270" s="59"/>
      <c r="Q270" s="59"/>
      <c r="R270" s="59"/>
      <c r="S270" s="59"/>
      <c r="T270" s="59"/>
      <c r="U270" s="59"/>
      <c r="V270" s="59"/>
      <c r="W270" s="59"/>
      <c r="X270" s="59"/>
      <c r="Y270" s="59"/>
      <c r="Z270" s="59"/>
    </row>
    <row r="271" spans="1:26">
      <c r="A271" s="69">
        <v>323.60000000000002</v>
      </c>
      <c r="B271" s="70" t="s">
        <v>938</v>
      </c>
      <c r="C271" s="41" t="s">
        <v>26</v>
      </c>
      <c r="D271" s="70" t="s">
        <v>26</v>
      </c>
      <c r="E271" s="70" t="str">
        <f t="shared" si="1"/>
        <v>Agree No</v>
      </c>
      <c r="F271" s="9"/>
      <c r="G271" s="71" t="s">
        <v>2046</v>
      </c>
      <c r="H271" s="59"/>
      <c r="I271" s="59"/>
      <c r="J271" s="59"/>
      <c r="K271" s="59"/>
      <c r="L271" s="59"/>
      <c r="M271" s="59"/>
      <c r="N271" s="59"/>
      <c r="O271" s="59"/>
      <c r="P271" s="59"/>
      <c r="Q271" s="59"/>
      <c r="R271" s="59"/>
      <c r="S271" s="59"/>
      <c r="T271" s="59"/>
      <c r="U271" s="59"/>
      <c r="V271" s="59"/>
      <c r="W271" s="59"/>
      <c r="X271" s="59"/>
      <c r="Y271" s="59"/>
      <c r="Z271" s="59"/>
    </row>
    <row r="272" spans="1:26">
      <c r="A272" s="69">
        <v>324.8</v>
      </c>
      <c r="B272" s="70" t="s">
        <v>938</v>
      </c>
      <c r="C272" s="57" t="s">
        <v>26</v>
      </c>
      <c r="D272" s="70" t="s">
        <v>18</v>
      </c>
      <c r="E272" s="70" t="str">
        <f t="shared" si="1"/>
        <v>Disagree</v>
      </c>
      <c r="F272" s="9"/>
      <c r="G272" s="71" t="s">
        <v>2047</v>
      </c>
      <c r="H272" s="59"/>
      <c r="I272" s="59"/>
      <c r="J272" s="59"/>
      <c r="K272" s="59"/>
      <c r="L272" s="59"/>
      <c r="M272" s="59"/>
      <c r="N272" s="59"/>
      <c r="O272" s="59"/>
      <c r="P272" s="59"/>
      <c r="Q272" s="59"/>
      <c r="R272" s="59"/>
      <c r="S272" s="59"/>
      <c r="T272" s="59"/>
      <c r="U272" s="59"/>
      <c r="V272" s="59"/>
      <c r="W272" s="59"/>
      <c r="X272" s="59"/>
      <c r="Y272" s="59"/>
      <c r="Z272" s="59"/>
    </row>
    <row r="273" spans="1:26">
      <c r="A273" s="69">
        <v>326</v>
      </c>
      <c r="B273" s="70" t="s">
        <v>938</v>
      </c>
      <c r="C273" s="41" t="s">
        <v>26</v>
      </c>
      <c r="D273" s="70" t="s">
        <v>26</v>
      </c>
      <c r="E273" s="70" t="str">
        <f t="shared" si="1"/>
        <v>Agree No</v>
      </c>
      <c r="F273" s="9"/>
      <c r="G273" s="71" t="s">
        <v>2046</v>
      </c>
      <c r="H273" s="59"/>
      <c r="I273" s="59"/>
      <c r="J273" s="59"/>
      <c r="K273" s="59"/>
      <c r="L273" s="59"/>
      <c r="M273" s="59"/>
      <c r="N273" s="59"/>
      <c r="O273" s="59"/>
      <c r="P273" s="59"/>
      <c r="Q273" s="59"/>
      <c r="R273" s="59"/>
      <c r="S273" s="59"/>
      <c r="T273" s="59"/>
      <c r="U273" s="59"/>
      <c r="V273" s="59"/>
      <c r="W273" s="59"/>
      <c r="X273" s="59"/>
      <c r="Y273" s="59"/>
      <c r="Z273" s="59"/>
    </row>
    <row r="274" spans="1:26">
      <c r="A274" s="69">
        <v>327.2</v>
      </c>
      <c r="B274" s="70" t="s">
        <v>949</v>
      </c>
      <c r="C274" s="84" t="s">
        <v>26</v>
      </c>
      <c r="D274" s="70" t="s">
        <v>26</v>
      </c>
      <c r="E274" s="70" t="str">
        <f t="shared" si="1"/>
        <v>Agree No</v>
      </c>
      <c r="F274" s="9"/>
      <c r="G274" s="71" t="s">
        <v>2051</v>
      </c>
      <c r="H274" s="59"/>
      <c r="I274" s="59"/>
      <c r="J274" s="59"/>
      <c r="K274" s="59"/>
      <c r="L274" s="59"/>
      <c r="M274" s="59"/>
      <c r="N274" s="59"/>
      <c r="O274" s="59"/>
      <c r="P274" s="59"/>
      <c r="Q274" s="59"/>
      <c r="R274" s="59"/>
      <c r="S274" s="59"/>
      <c r="T274" s="59"/>
      <c r="U274" s="59"/>
      <c r="V274" s="59"/>
      <c r="W274" s="59"/>
      <c r="X274" s="59"/>
      <c r="Y274" s="59"/>
      <c r="Z274" s="59"/>
    </row>
    <row r="275" spans="1:26">
      <c r="A275" s="69">
        <v>328.4</v>
      </c>
      <c r="B275" s="70" t="s">
        <v>950</v>
      </c>
      <c r="C275" s="41" t="s">
        <v>26</v>
      </c>
      <c r="D275" s="70" t="s">
        <v>26</v>
      </c>
      <c r="E275" s="70" t="str">
        <f t="shared" si="1"/>
        <v>Agree No</v>
      </c>
      <c r="F275" s="9"/>
      <c r="G275" s="71" t="s">
        <v>2071</v>
      </c>
      <c r="H275" s="59"/>
      <c r="I275" s="59"/>
      <c r="J275" s="59"/>
      <c r="K275" s="59"/>
      <c r="L275" s="59"/>
      <c r="M275" s="59"/>
      <c r="N275" s="59"/>
      <c r="O275" s="59"/>
      <c r="P275" s="59"/>
      <c r="Q275" s="59"/>
      <c r="R275" s="59"/>
      <c r="S275" s="59"/>
      <c r="T275" s="59"/>
      <c r="U275" s="59"/>
      <c r="V275" s="59"/>
      <c r="W275" s="59"/>
      <c r="X275" s="59"/>
      <c r="Y275" s="59"/>
      <c r="Z275" s="59"/>
    </row>
    <row r="276" spans="1:26">
      <c r="A276" s="69">
        <v>329.6</v>
      </c>
      <c r="B276" s="70" t="s">
        <v>950</v>
      </c>
      <c r="C276" s="41" t="s">
        <v>26</v>
      </c>
      <c r="D276" s="70" t="s">
        <v>26</v>
      </c>
      <c r="E276" s="70" t="str">
        <f t="shared" si="1"/>
        <v>Agree No</v>
      </c>
      <c r="F276" s="9"/>
      <c r="G276" s="71" t="s">
        <v>2071</v>
      </c>
      <c r="H276" s="59"/>
      <c r="I276" s="59"/>
      <c r="J276" s="59"/>
      <c r="K276" s="59"/>
      <c r="L276" s="59"/>
      <c r="M276" s="59"/>
      <c r="N276" s="59"/>
      <c r="O276" s="59"/>
      <c r="P276" s="59"/>
      <c r="Q276" s="59"/>
      <c r="R276" s="59"/>
      <c r="S276" s="59"/>
      <c r="T276" s="59"/>
      <c r="U276" s="59"/>
      <c r="V276" s="59"/>
      <c r="W276" s="59"/>
      <c r="X276" s="59"/>
      <c r="Y276" s="59"/>
      <c r="Z276" s="59"/>
    </row>
    <row r="277" spans="1:26">
      <c r="A277" s="69">
        <v>330.8</v>
      </c>
      <c r="B277" s="70" t="s">
        <v>950</v>
      </c>
      <c r="C277" s="41" t="s">
        <v>26</v>
      </c>
      <c r="D277" s="70" t="s">
        <v>26</v>
      </c>
      <c r="E277" s="70" t="str">
        <f t="shared" si="1"/>
        <v>Agree No</v>
      </c>
      <c r="F277" s="9"/>
      <c r="G277" s="71" t="s">
        <v>2071</v>
      </c>
      <c r="H277" s="59"/>
      <c r="I277" s="59"/>
      <c r="J277" s="59"/>
      <c r="K277" s="59"/>
      <c r="L277" s="59"/>
      <c r="M277" s="59"/>
      <c r="N277" s="59"/>
      <c r="O277" s="59"/>
      <c r="P277" s="59"/>
      <c r="Q277" s="59"/>
      <c r="R277" s="59"/>
      <c r="S277" s="59"/>
      <c r="T277" s="59"/>
      <c r="U277" s="59"/>
      <c r="V277" s="59"/>
      <c r="W277" s="59"/>
      <c r="X277" s="59"/>
      <c r="Y277" s="59"/>
      <c r="Z277" s="59"/>
    </row>
    <row r="278" spans="1:26">
      <c r="A278" s="69">
        <v>332</v>
      </c>
      <c r="B278" s="70" t="s">
        <v>951</v>
      </c>
      <c r="C278" s="57" t="s">
        <v>26</v>
      </c>
      <c r="D278" s="70" t="s">
        <v>26</v>
      </c>
      <c r="E278" s="70" t="str">
        <f t="shared" si="1"/>
        <v>Agree No</v>
      </c>
      <c r="F278" s="9"/>
      <c r="G278" s="71" t="s">
        <v>2069</v>
      </c>
      <c r="H278" s="59"/>
      <c r="I278" s="59"/>
      <c r="J278" s="59"/>
      <c r="K278" s="59"/>
      <c r="L278" s="59"/>
      <c r="M278" s="59"/>
      <c r="N278" s="59"/>
      <c r="O278" s="59"/>
      <c r="P278" s="59"/>
      <c r="Q278" s="59"/>
      <c r="R278" s="59"/>
      <c r="S278" s="59"/>
      <c r="T278" s="59"/>
      <c r="U278" s="59"/>
      <c r="V278" s="59"/>
      <c r="W278" s="59"/>
      <c r="X278" s="59"/>
      <c r="Y278" s="59"/>
      <c r="Z278" s="59"/>
    </row>
    <row r="279" spans="1:26">
      <c r="A279" s="69">
        <v>333.2</v>
      </c>
      <c r="B279" s="70" t="s">
        <v>955</v>
      </c>
      <c r="C279" s="57" t="s">
        <v>26</v>
      </c>
      <c r="D279" s="70" t="s">
        <v>26</v>
      </c>
      <c r="E279" s="70" t="str">
        <f t="shared" si="1"/>
        <v>Agree No</v>
      </c>
      <c r="F279" s="9"/>
      <c r="G279" s="71" t="s">
        <v>89</v>
      </c>
      <c r="H279" s="59"/>
      <c r="I279" s="59"/>
      <c r="J279" s="59"/>
      <c r="K279" s="59"/>
      <c r="L279" s="59"/>
      <c r="M279" s="59"/>
      <c r="N279" s="59"/>
      <c r="O279" s="59"/>
      <c r="P279" s="59"/>
      <c r="Q279" s="59"/>
      <c r="R279" s="59"/>
      <c r="S279" s="59"/>
      <c r="T279" s="59"/>
      <c r="U279" s="59"/>
      <c r="V279" s="59"/>
      <c r="W279" s="59"/>
      <c r="X279" s="59"/>
      <c r="Y279" s="59"/>
      <c r="Z279" s="59"/>
    </row>
    <row r="280" spans="1:26">
      <c r="A280" s="69">
        <v>334.4</v>
      </c>
      <c r="B280" s="70" t="s">
        <v>957</v>
      </c>
      <c r="C280" s="57" t="s">
        <v>18</v>
      </c>
      <c r="D280" s="70" t="s">
        <v>18</v>
      </c>
      <c r="E280" s="70" t="str">
        <f t="shared" si="1"/>
        <v>Agress Yes</v>
      </c>
      <c r="F280" s="41" t="s">
        <v>221</v>
      </c>
      <c r="G280" s="71" t="s">
        <v>2044</v>
      </c>
      <c r="H280" s="59"/>
      <c r="I280" s="59"/>
      <c r="J280" s="59"/>
      <c r="K280" s="59"/>
      <c r="L280" s="59"/>
      <c r="M280" s="59"/>
      <c r="N280" s="59"/>
      <c r="O280" s="59"/>
      <c r="P280" s="59"/>
      <c r="Q280" s="59"/>
      <c r="R280" s="59"/>
      <c r="S280" s="59"/>
      <c r="T280" s="59"/>
      <c r="U280" s="59"/>
      <c r="V280" s="59"/>
      <c r="W280" s="59"/>
      <c r="X280" s="59"/>
      <c r="Y280" s="59"/>
      <c r="Z280" s="59"/>
    </row>
    <row r="281" spans="1:26">
      <c r="A281" s="69">
        <v>335.6</v>
      </c>
      <c r="B281" s="70" t="s">
        <v>966</v>
      </c>
      <c r="C281" s="57" t="s">
        <v>26</v>
      </c>
      <c r="D281" s="70" t="s">
        <v>26</v>
      </c>
      <c r="E281" s="70" t="str">
        <f t="shared" si="1"/>
        <v>Agree No</v>
      </c>
      <c r="F281" s="9"/>
      <c r="G281" s="71" t="s">
        <v>2044</v>
      </c>
      <c r="H281" s="59"/>
      <c r="I281" s="59"/>
      <c r="J281" s="59"/>
      <c r="K281" s="59"/>
      <c r="L281" s="59"/>
      <c r="M281" s="59"/>
      <c r="N281" s="59"/>
      <c r="O281" s="59"/>
      <c r="P281" s="59"/>
      <c r="Q281" s="59"/>
      <c r="R281" s="59"/>
      <c r="S281" s="59"/>
      <c r="T281" s="59"/>
      <c r="U281" s="59"/>
      <c r="V281" s="59"/>
      <c r="W281" s="59"/>
      <c r="X281" s="59"/>
      <c r="Y281" s="59"/>
      <c r="Z281" s="59"/>
    </row>
    <row r="282" spans="1:26">
      <c r="A282" s="69">
        <v>336.8</v>
      </c>
      <c r="B282" s="70" t="s">
        <v>966</v>
      </c>
      <c r="C282" s="57" t="s">
        <v>18</v>
      </c>
      <c r="D282" s="70" t="s">
        <v>18</v>
      </c>
      <c r="E282" s="70" t="str">
        <f t="shared" si="1"/>
        <v>Agress Yes</v>
      </c>
      <c r="F282" s="41" t="s">
        <v>848</v>
      </c>
      <c r="G282" s="71" t="s">
        <v>2044</v>
      </c>
      <c r="H282" s="59"/>
      <c r="I282" s="59"/>
      <c r="J282" s="59"/>
      <c r="K282" s="59"/>
      <c r="L282" s="59"/>
      <c r="M282" s="59"/>
      <c r="N282" s="59"/>
      <c r="O282" s="59"/>
      <c r="P282" s="59"/>
      <c r="Q282" s="59"/>
      <c r="R282" s="59"/>
      <c r="S282" s="59"/>
      <c r="T282" s="59"/>
      <c r="U282" s="59"/>
      <c r="V282" s="59"/>
      <c r="W282" s="59"/>
      <c r="X282" s="59"/>
      <c r="Y282" s="59"/>
      <c r="Z282" s="59"/>
    </row>
    <row r="283" spans="1:26">
      <c r="A283" s="69">
        <v>338</v>
      </c>
      <c r="B283" s="70" t="s">
        <v>966</v>
      </c>
      <c r="C283" s="84" t="s">
        <v>26</v>
      </c>
      <c r="D283" s="70" t="s">
        <v>26</v>
      </c>
      <c r="E283" s="70" t="str">
        <f t="shared" si="1"/>
        <v>Agree No</v>
      </c>
      <c r="F283" s="9"/>
      <c r="G283" s="71" t="s">
        <v>2072</v>
      </c>
      <c r="H283" s="59"/>
      <c r="I283" s="59"/>
      <c r="J283" s="59"/>
      <c r="K283" s="59"/>
      <c r="L283" s="59"/>
      <c r="M283" s="59"/>
      <c r="N283" s="59"/>
      <c r="O283" s="59"/>
      <c r="P283" s="59"/>
      <c r="Q283" s="59"/>
      <c r="R283" s="59"/>
      <c r="S283" s="59"/>
      <c r="T283" s="59"/>
      <c r="U283" s="59"/>
      <c r="V283" s="59"/>
      <c r="W283" s="59"/>
      <c r="X283" s="59"/>
      <c r="Y283" s="59"/>
      <c r="Z283" s="59"/>
    </row>
    <row r="284" spans="1:26">
      <c r="A284" s="69">
        <v>339.2</v>
      </c>
      <c r="B284" s="70" t="s">
        <v>980</v>
      </c>
      <c r="C284" s="57" t="s">
        <v>18</v>
      </c>
      <c r="D284" s="70" t="s">
        <v>18</v>
      </c>
      <c r="E284" s="70" t="str">
        <f t="shared" si="1"/>
        <v>Agress Yes</v>
      </c>
      <c r="F284" s="9"/>
      <c r="G284" s="71" t="s">
        <v>24</v>
      </c>
      <c r="H284" s="59"/>
      <c r="I284" s="59"/>
      <c r="J284" s="59"/>
      <c r="K284" s="59"/>
      <c r="L284" s="59"/>
      <c r="M284" s="59"/>
      <c r="N284" s="59"/>
      <c r="O284" s="59"/>
      <c r="P284" s="59"/>
      <c r="Q284" s="59"/>
      <c r="R284" s="59"/>
      <c r="S284" s="59"/>
      <c r="T284" s="59"/>
      <c r="U284" s="59"/>
      <c r="V284" s="59"/>
      <c r="W284" s="59"/>
      <c r="X284" s="59"/>
      <c r="Y284" s="59"/>
      <c r="Z284" s="59"/>
    </row>
    <row r="285" spans="1:26">
      <c r="A285" s="69">
        <v>340.4</v>
      </c>
      <c r="B285" s="70" t="s">
        <v>980</v>
      </c>
      <c r="C285" s="57" t="s">
        <v>18</v>
      </c>
      <c r="D285" s="70" t="s">
        <v>18</v>
      </c>
      <c r="E285" s="70" t="str">
        <f t="shared" si="1"/>
        <v>Agress Yes</v>
      </c>
      <c r="F285" s="9"/>
      <c r="G285" s="71" t="s">
        <v>24</v>
      </c>
      <c r="H285" s="59"/>
      <c r="I285" s="59"/>
      <c r="J285" s="59"/>
      <c r="K285" s="59"/>
      <c r="L285" s="59"/>
      <c r="M285" s="59"/>
      <c r="N285" s="59"/>
      <c r="O285" s="59"/>
      <c r="P285" s="59"/>
      <c r="Q285" s="59"/>
      <c r="R285" s="59"/>
      <c r="S285" s="59"/>
      <c r="T285" s="59"/>
      <c r="U285" s="59"/>
      <c r="V285" s="59"/>
      <c r="W285" s="59"/>
      <c r="X285" s="59"/>
      <c r="Y285" s="59"/>
      <c r="Z285" s="59"/>
    </row>
    <row r="286" spans="1:26">
      <c r="A286" s="69">
        <v>341.6</v>
      </c>
      <c r="B286" s="70" t="s">
        <v>982</v>
      </c>
      <c r="C286" s="57" t="s">
        <v>18</v>
      </c>
      <c r="D286" s="70" t="s">
        <v>18</v>
      </c>
      <c r="E286" s="70" t="str">
        <f t="shared" si="1"/>
        <v>Agress Yes</v>
      </c>
      <c r="F286" s="9"/>
      <c r="G286" s="71" t="s">
        <v>2044</v>
      </c>
      <c r="H286" s="59"/>
      <c r="I286" s="59"/>
      <c r="J286" s="59"/>
      <c r="K286" s="59"/>
      <c r="L286" s="59"/>
      <c r="M286" s="59"/>
      <c r="N286" s="59"/>
      <c r="O286" s="59"/>
      <c r="P286" s="59"/>
      <c r="Q286" s="59"/>
      <c r="R286" s="59"/>
      <c r="S286" s="59"/>
      <c r="T286" s="59"/>
      <c r="U286" s="59"/>
      <c r="V286" s="59"/>
      <c r="W286" s="59"/>
      <c r="X286" s="59"/>
      <c r="Y286" s="59"/>
      <c r="Z286" s="59"/>
    </row>
    <row r="287" spans="1:26">
      <c r="A287" s="69">
        <v>342.8</v>
      </c>
      <c r="B287" s="70" t="s">
        <v>982</v>
      </c>
      <c r="C287" s="57" t="s">
        <v>18</v>
      </c>
      <c r="D287" s="70" t="s">
        <v>18</v>
      </c>
      <c r="E287" s="70" t="str">
        <f t="shared" si="1"/>
        <v>Agress Yes</v>
      </c>
      <c r="F287" s="41" t="s">
        <v>221</v>
      </c>
      <c r="G287" s="71" t="s">
        <v>2044</v>
      </c>
      <c r="H287" s="59"/>
      <c r="I287" s="59"/>
      <c r="J287" s="59"/>
      <c r="K287" s="59"/>
      <c r="L287" s="59"/>
      <c r="M287" s="59"/>
      <c r="N287" s="59"/>
      <c r="O287" s="59"/>
      <c r="P287" s="59"/>
      <c r="Q287" s="59"/>
      <c r="R287" s="59"/>
      <c r="S287" s="59"/>
      <c r="T287" s="59"/>
      <c r="U287" s="59"/>
      <c r="V287" s="59"/>
      <c r="W287" s="59"/>
      <c r="X287" s="59"/>
      <c r="Y287" s="59"/>
      <c r="Z287" s="59"/>
    </row>
    <row r="288" spans="1:26">
      <c r="A288" s="69">
        <v>344</v>
      </c>
      <c r="B288" s="70" t="s">
        <v>982</v>
      </c>
      <c r="C288" s="57" t="s">
        <v>18</v>
      </c>
      <c r="D288" s="70" t="s">
        <v>18</v>
      </c>
      <c r="E288" s="70" t="str">
        <f t="shared" si="1"/>
        <v>Agress Yes</v>
      </c>
      <c r="F288" s="41"/>
      <c r="G288" s="71" t="s">
        <v>2044</v>
      </c>
      <c r="H288" s="59"/>
      <c r="I288" s="59"/>
      <c r="J288" s="59"/>
      <c r="K288" s="59"/>
      <c r="L288" s="59"/>
      <c r="M288" s="59"/>
      <c r="N288" s="59"/>
      <c r="O288" s="59"/>
      <c r="P288" s="59"/>
      <c r="Q288" s="59"/>
      <c r="R288" s="59"/>
      <c r="S288" s="59"/>
      <c r="T288" s="59"/>
      <c r="U288" s="59"/>
      <c r="V288" s="59"/>
      <c r="W288" s="59"/>
      <c r="X288" s="59"/>
      <c r="Y288" s="59"/>
      <c r="Z288" s="59"/>
    </row>
    <row r="289" spans="1:26">
      <c r="A289" s="69">
        <v>345.2</v>
      </c>
      <c r="B289" s="70" t="s">
        <v>982</v>
      </c>
      <c r="C289" s="57" t="s">
        <v>18</v>
      </c>
      <c r="D289" s="70" t="s">
        <v>18</v>
      </c>
      <c r="E289" s="70" t="str">
        <f t="shared" si="1"/>
        <v>Agress Yes</v>
      </c>
      <c r="F289" s="9"/>
      <c r="G289" s="71" t="s">
        <v>2044</v>
      </c>
      <c r="H289" s="59"/>
      <c r="I289" s="59"/>
      <c r="J289" s="59"/>
      <c r="K289" s="59"/>
      <c r="L289" s="59"/>
      <c r="M289" s="59"/>
      <c r="N289" s="59"/>
      <c r="O289" s="59"/>
      <c r="P289" s="59"/>
      <c r="Q289" s="59"/>
      <c r="R289" s="59"/>
      <c r="S289" s="59"/>
      <c r="T289" s="59"/>
      <c r="U289" s="59"/>
      <c r="V289" s="59"/>
      <c r="W289" s="59"/>
      <c r="X289" s="59"/>
      <c r="Y289" s="59"/>
      <c r="Z289" s="59"/>
    </row>
    <row r="290" spans="1:26">
      <c r="A290" s="69">
        <v>346.4</v>
      </c>
      <c r="B290" s="70" t="s">
        <v>982</v>
      </c>
      <c r="C290" s="84" t="s">
        <v>26</v>
      </c>
      <c r="D290" s="70" t="s">
        <v>26</v>
      </c>
      <c r="E290" s="70" t="str">
        <f t="shared" si="1"/>
        <v>Agree No</v>
      </c>
      <c r="F290" s="9"/>
      <c r="G290" s="71" t="s">
        <v>2073</v>
      </c>
      <c r="H290" s="59"/>
      <c r="I290" s="59"/>
      <c r="J290" s="59"/>
      <c r="K290" s="59"/>
      <c r="L290" s="59"/>
      <c r="M290" s="59"/>
      <c r="N290" s="59"/>
      <c r="O290" s="59"/>
      <c r="P290" s="59"/>
      <c r="Q290" s="59"/>
      <c r="R290" s="59"/>
      <c r="S290" s="59"/>
      <c r="T290" s="59"/>
      <c r="U290" s="59"/>
      <c r="V290" s="59"/>
      <c r="W290" s="59"/>
      <c r="X290" s="59"/>
      <c r="Y290" s="59"/>
      <c r="Z290" s="59"/>
    </row>
    <row r="291" spans="1:26">
      <c r="A291" s="69">
        <v>347.6</v>
      </c>
      <c r="B291" s="70" t="s">
        <v>982</v>
      </c>
      <c r="C291" s="57" t="s">
        <v>18</v>
      </c>
      <c r="D291" s="70" t="s">
        <v>18</v>
      </c>
      <c r="E291" s="70" t="str">
        <f t="shared" si="1"/>
        <v>Agress Yes</v>
      </c>
      <c r="F291" s="9"/>
      <c r="G291" s="71" t="s">
        <v>2044</v>
      </c>
      <c r="H291" s="59"/>
      <c r="I291" s="59"/>
      <c r="J291" s="59"/>
      <c r="K291" s="59"/>
      <c r="L291" s="59"/>
      <c r="M291" s="59"/>
      <c r="N291" s="59"/>
      <c r="O291" s="59"/>
      <c r="P291" s="59"/>
      <c r="Q291" s="59"/>
      <c r="R291" s="59"/>
      <c r="S291" s="59"/>
      <c r="T291" s="59"/>
      <c r="U291" s="59"/>
      <c r="V291" s="59"/>
      <c r="W291" s="59"/>
      <c r="X291" s="59"/>
      <c r="Y291" s="59"/>
      <c r="Z291" s="59"/>
    </row>
    <row r="292" spans="1:26">
      <c r="A292" s="69">
        <v>348.8</v>
      </c>
      <c r="B292" s="70" t="s">
        <v>982</v>
      </c>
      <c r="C292" s="57" t="s">
        <v>18</v>
      </c>
      <c r="D292" s="70" t="s">
        <v>18</v>
      </c>
      <c r="E292" s="70" t="str">
        <f t="shared" si="1"/>
        <v>Agress Yes</v>
      </c>
      <c r="F292" s="9"/>
      <c r="G292" s="71" t="s">
        <v>2044</v>
      </c>
      <c r="H292" s="59"/>
      <c r="I292" s="59"/>
      <c r="J292" s="59"/>
      <c r="K292" s="59"/>
      <c r="L292" s="59"/>
      <c r="M292" s="59"/>
      <c r="N292" s="59"/>
      <c r="O292" s="59"/>
      <c r="P292" s="59"/>
      <c r="Q292" s="59"/>
      <c r="R292" s="59"/>
      <c r="S292" s="59"/>
      <c r="T292" s="59"/>
      <c r="U292" s="59"/>
      <c r="V292" s="59"/>
      <c r="W292" s="59"/>
      <c r="X292" s="59"/>
      <c r="Y292" s="59"/>
      <c r="Z292" s="59"/>
    </row>
    <row r="293" spans="1:26">
      <c r="A293" s="69">
        <v>350</v>
      </c>
      <c r="B293" s="70" t="s">
        <v>982</v>
      </c>
      <c r="C293" s="57" t="s">
        <v>18</v>
      </c>
      <c r="D293" s="70" t="s">
        <v>18</v>
      </c>
      <c r="E293" s="70" t="str">
        <f t="shared" si="1"/>
        <v>Agress Yes</v>
      </c>
      <c r="F293" s="9"/>
      <c r="G293" s="71" t="s">
        <v>2044</v>
      </c>
      <c r="H293" s="59"/>
      <c r="I293" s="59"/>
      <c r="J293" s="59"/>
      <c r="K293" s="59"/>
      <c r="L293" s="59"/>
      <c r="M293" s="59"/>
      <c r="N293" s="59"/>
      <c r="O293" s="59"/>
      <c r="P293" s="59"/>
      <c r="Q293" s="59"/>
      <c r="R293" s="59"/>
      <c r="S293" s="59"/>
      <c r="T293" s="59"/>
      <c r="U293" s="59"/>
      <c r="V293" s="59"/>
      <c r="W293" s="59"/>
      <c r="X293" s="59"/>
      <c r="Y293" s="59"/>
      <c r="Z293" s="59"/>
    </row>
    <row r="294" spans="1:26">
      <c r="A294" s="69">
        <v>351.2</v>
      </c>
      <c r="B294" s="70" t="s">
        <v>982</v>
      </c>
      <c r="C294" s="57" t="s">
        <v>18</v>
      </c>
      <c r="D294" s="70" t="s">
        <v>18</v>
      </c>
      <c r="E294" s="70" t="str">
        <f t="shared" si="1"/>
        <v>Agress Yes</v>
      </c>
      <c r="F294" s="41" t="s">
        <v>221</v>
      </c>
      <c r="G294" s="71" t="s">
        <v>2044</v>
      </c>
      <c r="H294" s="59"/>
      <c r="I294" s="59"/>
      <c r="J294" s="59"/>
      <c r="K294" s="59"/>
      <c r="L294" s="59"/>
      <c r="M294" s="59"/>
      <c r="N294" s="59"/>
      <c r="O294" s="59"/>
      <c r="P294" s="59"/>
      <c r="Q294" s="59"/>
      <c r="R294" s="59"/>
      <c r="S294" s="59"/>
      <c r="T294" s="59"/>
      <c r="U294" s="59"/>
      <c r="V294" s="59"/>
      <c r="W294" s="59"/>
      <c r="X294" s="59"/>
      <c r="Y294" s="59"/>
      <c r="Z294" s="59"/>
    </row>
    <row r="295" spans="1:26">
      <c r="A295" s="69">
        <v>352.4</v>
      </c>
      <c r="B295" s="70" t="s">
        <v>982</v>
      </c>
      <c r="C295" s="84" t="s">
        <v>26</v>
      </c>
      <c r="D295" s="70" t="s">
        <v>26</v>
      </c>
      <c r="E295" s="70" t="str">
        <f t="shared" si="1"/>
        <v>Agree No</v>
      </c>
      <c r="F295" s="9"/>
      <c r="G295" s="71" t="s">
        <v>2073</v>
      </c>
      <c r="H295" s="59"/>
      <c r="I295" s="59"/>
      <c r="J295" s="59"/>
      <c r="K295" s="59"/>
      <c r="L295" s="59"/>
      <c r="M295" s="59"/>
      <c r="N295" s="59"/>
      <c r="O295" s="59"/>
      <c r="P295" s="59"/>
      <c r="Q295" s="59"/>
      <c r="R295" s="59"/>
      <c r="S295" s="59"/>
      <c r="T295" s="59"/>
      <c r="U295" s="59"/>
      <c r="V295" s="59"/>
      <c r="W295" s="59"/>
      <c r="X295" s="59"/>
      <c r="Y295" s="59"/>
      <c r="Z295" s="59"/>
    </row>
    <row r="296" spans="1:26">
      <c r="A296" s="69">
        <v>353.6</v>
      </c>
      <c r="B296" s="70" t="s">
        <v>998</v>
      </c>
      <c r="C296" s="57" t="s">
        <v>18</v>
      </c>
      <c r="D296" s="70" t="s">
        <v>18</v>
      </c>
      <c r="E296" s="70" t="str">
        <f t="shared" si="1"/>
        <v>Agress Yes</v>
      </c>
      <c r="F296" s="41" t="s">
        <v>221</v>
      </c>
      <c r="G296" s="71" t="s">
        <v>2047</v>
      </c>
      <c r="H296" s="59"/>
      <c r="I296" s="59"/>
      <c r="J296" s="59"/>
      <c r="K296" s="59"/>
      <c r="L296" s="59"/>
      <c r="M296" s="59"/>
      <c r="N296" s="59"/>
      <c r="O296" s="59"/>
      <c r="P296" s="59"/>
      <c r="Q296" s="59"/>
      <c r="R296" s="59"/>
      <c r="S296" s="59"/>
      <c r="T296" s="59"/>
      <c r="U296" s="59"/>
      <c r="V296" s="59"/>
      <c r="W296" s="59"/>
      <c r="X296" s="59"/>
      <c r="Y296" s="59"/>
      <c r="Z296" s="59"/>
    </row>
    <row r="297" spans="1:26">
      <c r="A297" s="69">
        <v>354.8</v>
      </c>
      <c r="B297" s="70" t="s">
        <v>998</v>
      </c>
      <c r="C297" s="57" t="s">
        <v>26</v>
      </c>
      <c r="D297" s="70" t="s">
        <v>26</v>
      </c>
      <c r="E297" s="70" t="str">
        <f t="shared" si="1"/>
        <v>Agree No</v>
      </c>
      <c r="F297" s="9"/>
      <c r="G297" s="71" t="s">
        <v>89</v>
      </c>
      <c r="H297" s="59"/>
      <c r="I297" s="59"/>
      <c r="J297" s="59"/>
      <c r="K297" s="59"/>
      <c r="L297" s="59"/>
      <c r="M297" s="59"/>
      <c r="N297" s="59"/>
      <c r="O297" s="59"/>
      <c r="P297" s="59"/>
      <c r="Q297" s="59"/>
      <c r="R297" s="59"/>
      <c r="S297" s="59"/>
      <c r="T297" s="59"/>
      <c r="U297" s="59"/>
      <c r="V297" s="59"/>
      <c r="W297" s="59"/>
      <c r="X297" s="59"/>
      <c r="Y297" s="59"/>
      <c r="Z297" s="59"/>
    </row>
    <row r="298" spans="1:26">
      <c r="A298" s="69">
        <v>356</v>
      </c>
      <c r="B298" s="70" t="s">
        <v>998</v>
      </c>
      <c r="C298" s="57" t="s">
        <v>26</v>
      </c>
      <c r="D298" s="70" t="s">
        <v>26</v>
      </c>
      <c r="E298" s="70" t="str">
        <f t="shared" si="1"/>
        <v>Agree No</v>
      </c>
      <c r="F298" s="9"/>
      <c r="G298" s="71" t="s">
        <v>2044</v>
      </c>
      <c r="H298" s="59"/>
      <c r="I298" s="59"/>
      <c r="J298" s="59"/>
      <c r="K298" s="59"/>
      <c r="L298" s="59"/>
      <c r="M298" s="59"/>
      <c r="N298" s="59"/>
      <c r="O298" s="59"/>
      <c r="P298" s="59"/>
      <c r="Q298" s="59"/>
      <c r="R298" s="59"/>
      <c r="S298" s="59"/>
      <c r="T298" s="59"/>
      <c r="U298" s="59"/>
      <c r="V298" s="59"/>
      <c r="W298" s="59"/>
      <c r="X298" s="59"/>
      <c r="Y298" s="59"/>
      <c r="Z298" s="59"/>
    </row>
    <row r="299" spans="1:26">
      <c r="A299" s="69">
        <v>357.2</v>
      </c>
      <c r="B299" s="70" t="s">
        <v>998</v>
      </c>
      <c r="C299" s="57" t="s">
        <v>18</v>
      </c>
      <c r="D299" s="70" t="s">
        <v>18</v>
      </c>
      <c r="E299" s="70" t="str">
        <f t="shared" si="1"/>
        <v>Agress Yes</v>
      </c>
      <c r="F299" s="9"/>
      <c r="G299" s="71" t="s">
        <v>2069</v>
      </c>
      <c r="H299" s="59"/>
      <c r="I299" s="59"/>
      <c r="J299" s="59"/>
      <c r="K299" s="59"/>
      <c r="L299" s="59"/>
      <c r="M299" s="59"/>
      <c r="N299" s="59"/>
      <c r="O299" s="59"/>
      <c r="P299" s="59"/>
      <c r="Q299" s="59"/>
      <c r="R299" s="59"/>
      <c r="S299" s="59"/>
      <c r="T299" s="59"/>
      <c r="U299" s="59"/>
      <c r="V299" s="59"/>
      <c r="W299" s="59"/>
      <c r="X299" s="59"/>
      <c r="Y299" s="59"/>
      <c r="Z299" s="59"/>
    </row>
    <row r="300" spans="1:26">
      <c r="A300" s="69">
        <v>358.4</v>
      </c>
      <c r="B300" s="70" t="s">
        <v>998</v>
      </c>
      <c r="C300" s="84" t="s">
        <v>26</v>
      </c>
      <c r="D300" s="70" t="s">
        <v>26</v>
      </c>
      <c r="E300" s="70" t="str">
        <f t="shared" si="1"/>
        <v>Agree No</v>
      </c>
      <c r="F300" s="9"/>
      <c r="G300" s="71" t="s">
        <v>2071</v>
      </c>
      <c r="H300" s="59"/>
      <c r="I300" s="59"/>
      <c r="J300" s="59"/>
      <c r="K300" s="59"/>
      <c r="L300" s="59"/>
      <c r="M300" s="59"/>
      <c r="N300" s="59"/>
      <c r="O300" s="59"/>
      <c r="P300" s="59"/>
      <c r="Q300" s="59"/>
      <c r="R300" s="59"/>
      <c r="S300" s="59"/>
      <c r="T300" s="59"/>
      <c r="U300" s="59"/>
      <c r="V300" s="59"/>
      <c r="W300" s="59"/>
      <c r="X300" s="59"/>
      <c r="Y300" s="59"/>
      <c r="Z300" s="59"/>
    </row>
    <row r="301" spans="1:26">
      <c r="A301" s="69">
        <v>359.6</v>
      </c>
      <c r="B301" s="70" t="s">
        <v>998</v>
      </c>
      <c r="C301" s="57" t="s">
        <v>18</v>
      </c>
      <c r="D301" s="70" t="s">
        <v>18</v>
      </c>
      <c r="E301" s="70" t="str">
        <f t="shared" si="1"/>
        <v>Agress Yes</v>
      </c>
      <c r="F301" s="9"/>
      <c r="G301" s="71" t="s">
        <v>2069</v>
      </c>
      <c r="H301" s="59"/>
      <c r="I301" s="59"/>
      <c r="J301" s="59"/>
      <c r="K301" s="59"/>
      <c r="L301" s="59"/>
      <c r="M301" s="59"/>
      <c r="N301" s="59"/>
      <c r="O301" s="59"/>
      <c r="P301" s="59"/>
      <c r="Q301" s="59"/>
      <c r="R301" s="59"/>
      <c r="S301" s="59"/>
      <c r="T301" s="59"/>
      <c r="U301" s="59"/>
      <c r="V301" s="59"/>
      <c r="W301" s="59"/>
      <c r="X301" s="59"/>
      <c r="Y301" s="59"/>
      <c r="Z301" s="59"/>
    </row>
    <row r="302" spans="1:26">
      <c r="A302" s="69">
        <v>360.8</v>
      </c>
      <c r="B302" s="70" t="s">
        <v>998</v>
      </c>
      <c r="C302" s="57" t="s">
        <v>18</v>
      </c>
      <c r="D302" s="70" t="s">
        <v>18</v>
      </c>
      <c r="E302" s="70" t="str">
        <f t="shared" si="1"/>
        <v>Agress Yes</v>
      </c>
      <c r="F302" s="41" t="s">
        <v>221</v>
      </c>
      <c r="G302" s="71" t="s">
        <v>2044</v>
      </c>
      <c r="H302" s="59"/>
      <c r="I302" s="59"/>
      <c r="J302" s="59"/>
      <c r="K302" s="59"/>
      <c r="L302" s="59"/>
      <c r="M302" s="59"/>
      <c r="N302" s="59"/>
      <c r="O302" s="59"/>
      <c r="P302" s="59"/>
      <c r="Q302" s="59"/>
      <c r="R302" s="59"/>
      <c r="S302" s="59"/>
      <c r="T302" s="59"/>
      <c r="U302" s="59"/>
      <c r="V302" s="59"/>
      <c r="W302" s="59"/>
      <c r="X302" s="59"/>
      <c r="Y302" s="59"/>
      <c r="Z302" s="59"/>
    </row>
    <row r="303" spans="1:26">
      <c r="A303" s="69">
        <v>362</v>
      </c>
      <c r="B303" s="70" t="s">
        <v>998</v>
      </c>
      <c r="C303" s="84" t="s">
        <v>26</v>
      </c>
      <c r="D303" s="70" t="s">
        <v>26</v>
      </c>
      <c r="E303" s="70" t="str">
        <f t="shared" si="1"/>
        <v>Agree No</v>
      </c>
      <c r="F303" s="9"/>
      <c r="G303" s="71" t="s">
        <v>2071</v>
      </c>
      <c r="H303" s="59"/>
      <c r="I303" s="59"/>
      <c r="J303" s="59"/>
      <c r="K303" s="59"/>
      <c r="L303" s="59"/>
      <c r="M303" s="59"/>
      <c r="N303" s="59"/>
      <c r="O303" s="59"/>
      <c r="P303" s="59"/>
      <c r="Q303" s="59"/>
      <c r="R303" s="59"/>
      <c r="S303" s="59"/>
      <c r="T303" s="59"/>
      <c r="U303" s="59"/>
      <c r="V303" s="59"/>
      <c r="W303" s="59"/>
      <c r="X303" s="59"/>
      <c r="Y303" s="59"/>
      <c r="Z303" s="59"/>
    </row>
    <row r="304" spans="1:26">
      <c r="A304" s="69">
        <v>363.2</v>
      </c>
      <c r="B304" s="70" t="s">
        <v>998</v>
      </c>
      <c r="C304" s="57" t="s">
        <v>26</v>
      </c>
      <c r="D304" s="70" t="s">
        <v>26</v>
      </c>
      <c r="E304" s="70" t="str">
        <f t="shared" si="1"/>
        <v>Agree No</v>
      </c>
      <c r="F304" s="9"/>
      <c r="G304" s="71" t="s">
        <v>2044</v>
      </c>
      <c r="H304" s="59"/>
      <c r="I304" s="59"/>
      <c r="J304" s="59"/>
      <c r="K304" s="59"/>
      <c r="L304" s="59"/>
      <c r="M304" s="59"/>
      <c r="N304" s="59"/>
      <c r="O304" s="59"/>
      <c r="P304" s="59"/>
      <c r="Q304" s="59"/>
      <c r="R304" s="59"/>
      <c r="S304" s="59"/>
      <c r="T304" s="59"/>
      <c r="U304" s="59"/>
      <c r="V304" s="59"/>
      <c r="W304" s="59"/>
      <c r="X304" s="59"/>
      <c r="Y304" s="59"/>
      <c r="Z304" s="59"/>
    </row>
    <row r="305" spans="1:26">
      <c r="A305" s="69">
        <v>364.4</v>
      </c>
      <c r="B305" s="70" t="s">
        <v>998</v>
      </c>
      <c r="C305" s="57" t="s">
        <v>26</v>
      </c>
      <c r="D305" s="70" t="s">
        <v>18</v>
      </c>
      <c r="E305" s="70" t="str">
        <f t="shared" si="1"/>
        <v>Disagree</v>
      </c>
      <c r="F305" s="9"/>
      <c r="G305" s="71" t="s">
        <v>99</v>
      </c>
      <c r="H305" s="59"/>
      <c r="I305" s="59"/>
      <c r="J305" s="59"/>
      <c r="K305" s="59"/>
      <c r="L305" s="59"/>
      <c r="M305" s="59"/>
      <c r="N305" s="59"/>
      <c r="O305" s="59"/>
      <c r="P305" s="59"/>
      <c r="Q305" s="59"/>
      <c r="R305" s="59"/>
      <c r="S305" s="59"/>
      <c r="T305" s="59"/>
      <c r="U305" s="59"/>
      <c r="V305" s="59"/>
      <c r="W305" s="59"/>
      <c r="X305" s="59"/>
      <c r="Y305" s="59"/>
      <c r="Z305" s="59"/>
    </row>
    <row r="306" spans="1:26">
      <c r="A306" s="69">
        <v>365.6</v>
      </c>
      <c r="B306" s="70" t="s">
        <v>998</v>
      </c>
      <c r="C306" s="57" t="s">
        <v>26</v>
      </c>
      <c r="D306" s="70" t="s">
        <v>26</v>
      </c>
      <c r="E306" s="70" t="str">
        <f t="shared" si="1"/>
        <v>Agree No</v>
      </c>
      <c r="F306" s="9"/>
      <c r="G306" s="71" t="s">
        <v>89</v>
      </c>
      <c r="H306" s="59"/>
      <c r="I306" s="59"/>
      <c r="J306" s="59"/>
      <c r="K306" s="59"/>
      <c r="L306" s="59"/>
      <c r="M306" s="59"/>
      <c r="N306" s="59"/>
      <c r="O306" s="59"/>
      <c r="P306" s="59"/>
      <c r="Q306" s="59"/>
      <c r="R306" s="59"/>
      <c r="S306" s="59"/>
      <c r="T306" s="59"/>
      <c r="U306" s="59"/>
      <c r="V306" s="59"/>
      <c r="W306" s="59"/>
      <c r="X306" s="59"/>
      <c r="Y306" s="59"/>
      <c r="Z306" s="59"/>
    </row>
    <row r="307" spans="1:26">
      <c r="A307" s="69">
        <v>366.8</v>
      </c>
      <c r="B307" s="70" t="s">
        <v>998</v>
      </c>
      <c r="C307" s="57" t="s">
        <v>26</v>
      </c>
      <c r="D307" s="70" t="s">
        <v>26</v>
      </c>
      <c r="E307" s="70" t="str">
        <f t="shared" si="1"/>
        <v>Agree No</v>
      </c>
      <c r="F307" s="9"/>
      <c r="G307" s="71" t="s">
        <v>89</v>
      </c>
      <c r="H307" s="59"/>
      <c r="I307" s="59"/>
      <c r="J307" s="59"/>
      <c r="K307" s="59"/>
      <c r="L307" s="59"/>
      <c r="M307" s="59"/>
      <c r="N307" s="59"/>
      <c r="O307" s="59"/>
      <c r="P307" s="59"/>
      <c r="Q307" s="59"/>
      <c r="R307" s="59"/>
      <c r="S307" s="59"/>
      <c r="T307" s="59"/>
      <c r="U307" s="59"/>
      <c r="V307" s="59"/>
      <c r="W307" s="59"/>
      <c r="X307" s="59"/>
      <c r="Y307" s="59"/>
      <c r="Z307" s="59"/>
    </row>
    <row r="308" spans="1:26">
      <c r="A308" s="69">
        <v>368</v>
      </c>
      <c r="B308" s="70" t="s">
        <v>998</v>
      </c>
      <c r="C308" s="57" t="s">
        <v>18</v>
      </c>
      <c r="D308" s="70" t="s">
        <v>18</v>
      </c>
      <c r="E308" s="70" t="str">
        <f t="shared" si="1"/>
        <v>Agress Yes</v>
      </c>
      <c r="F308" s="9"/>
      <c r="G308" s="71" t="s">
        <v>89</v>
      </c>
      <c r="H308" s="59"/>
      <c r="I308" s="59"/>
      <c r="J308" s="59"/>
      <c r="K308" s="59"/>
      <c r="L308" s="59"/>
      <c r="M308" s="59"/>
      <c r="N308" s="59"/>
      <c r="O308" s="59"/>
      <c r="P308" s="59"/>
      <c r="Q308" s="59"/>
      <c r="R308" s="59"/>
      <c r="S308" s="59"/>
      <c r="T308" s="59"/>
      <c r="U308" s="59"/>
      <c r="V308" s="59"/>
      <c r="W308" s="59"/>
      <c r="X308" s="59"/>
      <c r="Y308" s="59"/>
      <c r="Z308" s="59"/>
    </row>
    <row r="309" spans="1:26">
      <c r="A309" s="69">
        <v>369.2</v>
      </c>
      <c r="B309" s="70" t="s">
        <v>998</v>
      </c>
      <c r="C309" s="84" t="s">
        <v>26</v>
      </c>
      <c r="D309" s="70" t="s">
        <v>26</v>
      </c>
      <c r="E309" s="70" t="str">
        <f t="shared" si="1"/>
        <v>Agree No</v>
      </c>
      <c r="F309" s="9"/>
      <c r="G309" s="71" t="s">
        <v>2051</v>
      </c>
      <c r="H309" s="59"/>
      <c r="I309" s="59"/>
      <c r="J309" s="59"/>
      <c r="K309" s="59"/>
      <c r="L309" s="59"/>
      <c r="M309" s="59"/>
      <c r="N309" s="59"/>
      <c r="O309" s="59"/>
      <c r="P309" s="59"/>
      <c r="Q309" s="59"/>
      <c r="R309" s="59"/>
      <c r="S309" s="59"/>
      <c r="T309" s="59"/>
      <c r="U309" s="59"/>
      <c r="V309" s="59"/>
      <c r="W309" s="59"/>
      <c r="X309" s="59"/>
      <c r="Y309" s="59"/>
      <c r="Z309" s="59"/>
    </row>
    <row r="310" spans="1:26">
      <c r="A310" s="69">
        <v>370.4</v>
      </c>
      <c r="B310" s="70" t="s">
        <v>998</v>
      </c>
      <c r="C310" s="57" t="s">
        <v>26</v>
      </c>
      <c r="D310" s="70" t="s">
        <v>26</v>
      </c>
      <c r="E310" s="70" t="str">
        <f t="shared" si="1"/>
        <v>Agree No</v>
      </c>
      <c r="F310" s="9"/>
      <c r="G310" s="71" t="s">
        <v>89</v>
      </c>
      <c r="H310" s="59"/>
      <c r="I310" s="59"/>
      <c r="J310" s="59"/>
      <c r="K310" s="59"/>
      <c r="L310" s="59"/>
      <c r="M310" s="59"/>
      <c r="N310" s="59"/>
      <c r="O310" s="59"/>
      <c r="P310" s="59"/>
      <c r="Q310" s="59"/>
      <c r="R310" s="59"/>
      <c r="S310" s="59"/>
      <c r="T310" s="59"/>
      <c r="U310" s="59"/>
      <c r="V310" s="59"/>
      <c r="W310" s="59"/>
      <c r="X310" s="59"/>
      <c r="Y310" s="59"/>
      <c r="Z310" s="59"/>
    </row>
    <row r="311" spans="1:26">
      <c r="A311" s="69">
        <v>371.6</v>
      </c>
      <c r="B311" s="70" t="s">
        <v>998</v>
      </c>
      <c r="C311" s="57" t="s">
        <v>26</v>
      </c>
      <c r="D311" s="70" t="s">
        <v>26</v>
      </c>
      <c r="E311" s="70" t="str">
        <f t="shared" si="1"/>
        <v>Agree No</v>
      </c>
      <c r="F311" s="9"/>
      <c r="G311" s="71" t="s">
        <v>89</v>
      </c>
      <c r="H311" s="59"/>
      <c r="I311" s="59"/>
      <c r="J311" s="59"/>
      <c r="K311" s="59"/>
      <c r="L311" s="59"/>
      <c r="M311" s="59"/>
      <c r="N311" s="59"/>
      <c r="O311" s="59"/>
      <c r="P311" s="59"/>
      <c r="Q311" s="59"/>
      <c r="R311" s="59"/>
      <c r="S311" s="59"/>
      <c r="T311" s="59"/>
      <c r="U311" s="59"/>
      <c r="V311" s="59"/>
      <c r="W311" s="59"/>
      <c r="X311" s="59"/>
      <c r="Y311" s="59"/>
      <c r="Z311" s="59"/>
    </row>
    <row r="312" spans="1:26">
      <c r="A312" s="69">
        <v>372.8</v>
      </c>
      <c r="B312" s="70" t="s">
        <v>998</v>
      </c>
      <c r="C312" s="57" t="s">
        <v>26</v>
      </c>
      <c r="D312" s="70" t="s">
        <v>26</v>
      </c>
      <c r="E312" s="70" t="str">
        <f t="shared" si="1"/>
        <v>Agree No</v>
      </c>
      <c r="F312" s="9"/>
      <c r="G312" s="71" t="s">
        <v>89</v>
      </c>
      <c r="H312" s="59"/>
      <c r="I312" s="59"/>
      <c r="J312" s="59"/>
      <c r="K312" s="59"/>
      <c r="L312" s="59"/>
      <c r="M312" s="59"/>
      <c r="N312" s="59"/>
      <c r="O312" s="59"/>
      <c r="P312" s="59"/>
      <c r="Q312" s="59"/>
      <c r="R312" s="59"/>
      <c r="S312" s="59"/>
      <c r="T312" s="59"/>
      <c r="U312" s="59"/>
      <c r="V312" s="59"/>
      <c r="W312" s="59"/>
      <c r="X312" s="59"/>
      <c r="Y312" s="59"/>
      <c r="Z312" s="59"/>
    </row>
    <row r="313" spans="1:26">
      <c r="A313" s="69">
        <v>374</v>
      </c>
      <c r="B313" s="70" t="s">
        <v>998</v>
      </c>
      <c r="C313" s="57" t="s">
        <v>26</v>
      </c>
      <c r="D313" s="70" t="s">
        <v>26</v>
      </c>
      <c r="E313" s="70" t="str">
        <f t="shared" si="1"/>
        <v>Agree No</v>
      </c>
      <c r="F313" s="9"/>
      <c r="G313" s="71" t="s">
        <v>89</v>
      </c>
      <c r="H313" s="59"/>
      <c r="I313" s="59"/>
      <c r="J313" s="59"/>
      <c r="K313" s="59"/>
      <c r="L313" s="59"/>
      <c r="M313" s="59"/>
      <c r="N313" s="59"/>
      <c r="O313" s="59"/>
      <c r="P313" s="59"/>
      <c r="Q313" s="59"/>
      <c r="R313" s="59"/>
      <c r="S313" s="59"/>
      <c r="T313" s="59"/>
      <c r="U313" s="59"/>
      <c r="V313" s="59"/>
      <c r="W313" s="59"/>
      <c r="X313" s="59"/>
      <c r="Y313" s="59"/>
      <c r="Z313" s="59"/>
    </row>
    <row r="314" spans="1:26">
      <c r="A314" s="69">
        <v>375.2</v>
      </c>
      <c r="B314" s="70" t="s">
        <v>998</v>
      </c>
      <c r="C314" s="57" t="s">
        <v>26</v>
      </c>
      <c r="D314" s="70" t="s">
        <v>18</v>
      </c>
      <c r="E314" s="70" t="str">
        <f t="shared" si="1"/>
        <v>Disagree</v>
      </c>
      <c r="F314" s="9"/>
      <c r="G314" s="71" t="s">
        <v>2047</v>
      </c>
      <c r="H314" s="59"/>
      <c r="I314" s="59"/>
      <c r="J314" s="59"/>
      <c r="K314" s="59"/>
      <c r="L314" s="59"/>
      <c r="M314" s="59"/>
      <c r="N314" s="59"/>
      <c r="O314" s="59"/>
      <c r="P314" s="59"/>
      <c r="Q314" s="59"/>
      <c r="R314" s="59"/>
      <c r="S314" s="59"/>
      <c r="T314" s="59"/>
      <c r="U314" s="59"/>
      <c r="V314" s="59"/>
      <c r="W314" s="59"/>
      <c r="X314" s="59"/>
      <c r="Y314" s="59"/>
      <c r="Z314" s="59"/>
    </row>
    <row r="315" spans="1:26">
      <c r="A315" s="69">
        <v>376.4</v>
      </c>
      <c r="B315" s="70" t="s">
        <v>1010</v>
      </c>
      <c r="C315" s="57" t="s">
        <v>18</v>
      </c>
      <c r="D315" s="70" t="s">
        <v>18</v>
      </c>
      <c r="E315" s="70" t="str">
        <f t="shared" si="1"/>
        <v>Agress Yes</v>
      </c>
      <c r="F315" s="9"/>
      <c r="G315" s="71" t="s">
        <v>24</v>
      </c>
      <c r="H315" s="59"/>
      <c r="I315" s="59"/>
      <c r="J315" s="59"/>
      <c r="K315" s="59"/>
      <c r="L315" s="59"/>
      <c r="M315" s="59"/>
      <c r="N315" s="59"/>
      <c r="O315" s="59"/>
      <c r="P315" s="59"/>
      <c r="Q315" s="59"/>
      <c r="R315" s="59"/>
      <c r="S315" s="59"/>
      <c r="T315" s="59"/>
      <c r="U315" s="59"/>
      <c r="V315" s="59"/>
      <c r="W315" s="59"/>
      <c r="X315" s="59"/>
      <c r="Y315" s="59"/>
      <c r="Z315" s="59"/>
    </row>
    <row r="316" spans="1:26">
      <c r="A316" s="69">
        <v>377.6</v>
      </c>
      <c r="B316" s="70" t="s">
        <v>1012</v>
      </c>
      <c r="C316" s="57" t="s">
        <v>26</v>
      </c>
      <c r="D316" s="70" t="s">
        <v>26</v>
      </c>
      <c r="E316" s="70" t="str">
        <f t="shared" si="1"/>
        <v>Agree No</v>
      </c>
      <c r="F316" s="9"/>
      <c r="G316" s="71" t="s">
        <v>2044</v>
      </c>
      <c r="H316" s="59"/>
      <c r="I316" s="59"/>
      <c r="J316" s="59"/>
      <c r="K316" s="59"/>
      <c r="L316" s="59"/>
      <c r="M316" s="59"/>
      <c r="N316" s="59"/>
      <c r="O316" s="59"/>
      <c r="P316" s="59"/>
      <c r="Q316" s="59"/>
      <c r="R316" s="59"/>
      <c r="S316" s="59"/>
      <c r="T316" s="59"/>
      <c r="U316" s="59"/>
      <c r="V316" s="59"/>
      <c r="W316" s="59"/>
      <c r="X316" s="59"/>
      <c r="Y316" s="59"/>
      <c r="Z316" s="59"/>
    </row>
    <row r="317" spans="1:26">
      <c r="A317" s="69">
        <v>378.8</v>
      </c>
      <c r="B317" s="70" t="s">
        <v>1012</v>
      </c>
      <c r="C317" s="57" t="s">
        <v>18</v>
      </c>
      <c r="D317" s="70" t="s">
        <v>18</v>
      </c>
      <c r="E317" s="70" t="str">
        <f t="shared" si="1"/>
        <v>Agress Yes</v>
      </c>
      <c r="F317" s="41" t="s">
        <v>221</v>
      </c>
      <c r="G317" s="71" t="s">
        <v>2069</v>
      </c>
      <c r="H317" s="59"/>
      <c r="I317" s="59"/>
      <c r="J317" s="59"/>
      <c r="K317" s="59"/>
      <c r="L317" s="59"/>
      <c r="M317" s="59"/>
      <c r="N317" s="59"/>
      <c r="O317" s="59"/>
      <c r="P317" s="59"/>
      <c r="Q317" s="59"/>
      <c r="R317" s="59"/>
      <c r="S317" s="59"/>
      <c r="T317" s="59"/>
      <c r="U317" s="59"/>
      <c r="V317" s="59"/>
      <c r="W317" s="59"/>
      <c r="X317" s="59"/>
      <c r="Y317" s="59"/>
      <c r="Z317" s="59"/>
    </row>
    <row r="318" spans="1:26">
      <c r="A318" s="69">
        <v>380</v>
      </c>
      <c r="B318" s="70" t="s">
        <v>1012</v>
      </c>
      <c r="C318" s="84" t="s">
        <v>26</v>
      </c>
      <c r="D318" s="70" t="s">
        <v>26</v>
      </c>
      <c r="E318" s="70" t="str">
        <f t="shared" si="1"/>
        <v>Agree No</v>
      </c>
      <c r="F318" s="9"/>
      <c r="G318" s="71" t="s">
        <v>2071</v>
      </c>
      <c r="H318" s="59"/>
      <c r="I318" s="59"/>
      <c r="J318" s="59"/>
      <c r="K318" s="59"/>
      <c r="L318" s="59"/>
      <c r="M318" s="59"/>
      <c r="N318" s="59"/>
      <c r="O318" s="59"/>
      <c r="P318" s="59"/>
      <c r="Q318" s="59"/>
      <c r="R318" s="59"/>
      <c r="S318" s="59"/>
      <c r="T318" s="59"/>
      <c r="U318" s="59"/>
      <c r="V318" s="59"/>
      <c r="W318" s="59"/>
      <c r="X318" s="59"/>
      <c r="Y318" s="59"/>
      <c r="Z318" s="59"/>
    </row>
    <row r="319" spans="1:26">
      <c r="A319" s="69">
        <v>381.2</v>
      </c>
      <c r="B319" s="70" t="s">
        <v>1012</v>
      </c>
      <c r="C319" s="57" t="s">
        <v>26</v>
      </c>
      <c r="D319" s="70" t="s">
        <v>26</v>
      </c>
      <c r="E319" s="70" t="str">
        <f t="shared" si="1"/>
        <v>Agree No</v>
      </c>
      <c r="F319" s="9"/>
      <c r="G319" s="71" t="s">
        <v>2044</v>
      </c>
      <c r="H319" s="59"/>
      <c r="I319" s="59"/>
      <c r="J319" s="59"/>
      <c r="K319" s="59"/>
      <c r="L319" s="59"/>
      <c r="M319" s="59"/>
      <c r="N319" s="59"/>
      <c r="O319" s="59"/>
      <c r="P319" s="59"/>
      <c r="Q319" s="59"/>
      <c r="R319" s="59"/>
      <c r="S319" s="59"/>
      <c r="T319" s="59"/>
      <c r="U319" s="59"/>
      <c r="V319" s="59"/>
      <c r="W319" s="59"/>
      <c r="X319" s="59"/>
      <c r="Y319" s="59"/>
      <c r="Z319" s="59"/>
    </row>
    <row r="320" spans="1:26">
      <c r="A320" s="69">
        <v>382.4</v>
      </c>
      <c r="B320" s="70" t="s">
        <v>1012</v>
      </c>
      <c r="C320" s="57" t="s">
        <v>18</v>
      </c>
      <c r="D320" s="70" t="s">
        <v>18</v>
      </c>
      <c r="E320" s="70" t="str">
        <f t="shared" si="1"/>
        <v>Agress Yes</v>
      </c>
      <c r="F320" s="9"/>
      <c r="G320" s="71" t="s">
        <v>2069</v>
      </c>
      <c r="H320" s="59"/>
      <c r="I320" s="59"/>
      <c r="J320" s="59"/>
      <c r="K320" s="59"/>
      <c r="L320" s="59"/>
      <c r="M320" s="59"/>
      <c r="N320" s="59"/>
      <c r="O320" s="59"/>
      <c r="P320" s="59"/>
      <c r="Q320" s="59"/>
      <c r="R320" s="59"/>
      <c r="S320" s="59"/>
      <c r="T320" s="59"/>
      <c r="U320" s="59"/>
      <c r="V320" s="59"/>
      <c r="W320" s="59"/>
      <c r="X320" s="59"/>
      <c r="Y320" s="59"/>
      <c r="Z320" s="59"/>
    </row>
    <row r="321" spans="1:26">
      <c r="A321" s="69">
        <v>383.6</v>
      </c>
      <c r="B321" s="70" t="s">
        <v>1012</v>
      </c>
      <c r="C321" s="57" t="s">
        <v>18</v>
      </c>
      <c r="D321" s="70" t="s">
        <v>18</v>
      </c>
      <c r="E321" s="70" t="str">
        <f t="shared" si="1"/>
        <v>Agress Yes</v>
      </c>
      <c r="F321" s="41" t="s">
        <v>221</v>
      </c>
      <c r="G321" s="71" t="s">
        <v>2044</v>
      </c>
      <c r="H321" s="59"/>
      <c r="I321" s="59"/>
      <c r="J321" s="59"/>
      <c r="K321" s="59"/>
      <c r="L321" s="59"/>
      <c r="M321" s="59"/>
      <c r="N321" s="59"/>
      <c r="O321" s="59"/>
      <c r="P321" s="59"/>
      <c r="Q321" s="59"/>
      <c r="R321" s="59"/>
      <c r="S321" s="59"/>
      <c r="T321" s="59"/>
      <c r="U321" s="59"/>
      <c r="V321" s="59"/>
      <c r="W321" s="59"/>
      <c r="X321" s="59"/>
      <c r="Y321" s="59"/>
      <c r="Z321" s="59"/>
    </row>
    <row r="322" spans="1:26">
      <c r="A322" s="69">
        <v>384.8</v>
      </c>
      <c r="B322" s="70" t="s">
        <v>1012</v>
      </c>
      <c r="C322" s="84" t="s">
        <v>26</v>
      </c>
      <c r="D322" s="70" t="s">
        <v>26</v>
      </c>
      <c r="E322" s="70" t="str">
        <f t="shared" si="1"/>
        <v>Agree No</v>
      </c>
      <c r="F322" s="9"/>
      <c r="G322" s="71" t="s">
        <v>2071</v>
      </c>
      <c r="H322" s="59"/>
      <c r="I322" s="59"/>
      <c r="J322" s="59"/>
      <c r="K322" s="59"/>
      <c r="L322" s="59"/>
      <c r="M322" s="59"/>
      <c r="N322" s="59"/>
      <c r="O322" s="59"/>
      <c r="P322" s="59"/>
      <c r="Q322" s="59"/>
      <c r="R322" s="59"/>
      <c r="S322" s="59"/>
      <c r="T322" s="59"/>
      <c r="U322" s="59"/>
      <c r="V322" s="59"/>
      <c r="W322" s="59"/>
      <c r="X322" s="59"/>
      <c r="Y322" s="59"/>
      <c r="Z322" s="59"/>
    </row>
    <row r="323" spans="1:26">
      <c r="A323" s="69">
        <v>386</v>
      </c>
      <c r="B323" s="70" t="s">
        <v>1023</v>
      </c>
      <c r="C323" s="57" t="s">
        <v>18</v>
      </c>
      <c r="D323" s="70" t="s">
        <v>18</v>
      </c>
      <c r="E323" s="70" t="str">
        <f t="shared" si="1"/>
        <v>Agress Yes</v>
      </c>
      <c r="F323" s="9"/>
      <c r="G323" s="71" t="s">
        <v>77</v>
      </c>
      <c r="H323" s="59"/>
      <c r="I323" s="59"/>
      <c r="J323" s="59"/>
      <c r="K323" s="59"/>
      <c r="L323" s="59"/>
      <c r="M323" s="59"/>
      <c r="N323" s="59"/>
      <c r="O323" s="59"/>
      <c r="P323" s="59"/>
      <c r="Q323" s="59"/>
      <c r="R323" s="59"/>
      <c r="S323" s="59"/>
      <c r="T323" s="59"/>
      <c r="U323" s="59"/>
      <c r="V323" s="59"/>
      <c r="W323" s="59"/>
      <c r="X323" s="59"/>
      <c r="Y323" s="59"/>
      <c r="Z323" s="59"/>
    </row>
    <row r="324" spans="1:26">
      <c r="A324" s="69">
        <v>387.2</v>
      </c>
      <c r="B324" s="70" t="s">
        <v>1025</v>
      </c>
      <c r="C324" s="57" t="s">
        <v>18</v>
      </c>
      <c r="D324" s="70" t="s">
        <v>18</v>
      </c>
      <c r="E324" s="70" t="str">
        <f t="shared" si="1"/>
        <v>Agress Yes</v>
      </c>
      <c r="F324" s="9"/>
      <c r="G324" s="71" t="s">
        <v>77</v>
      </c>
      <c r="H324" s="59"/>
      <c r="I324" s="59"/>
      <c r="J324" s="59"/>
      <c r="K324" s="59"/>
      <c r="L324" s="59"/>
      <c r="M324" s="59"/>
      <c r="N324" s="59"/>
      <c r="O324" s="59"/>
      <c r="P324" s="59"/>
      <c r="Q324" s="59"/>
      <c r="R324" s="59"/>
      <c r="S324" s="59"/>
      <c r="T324" s="59"/>
      <c r="U324" s="59"/>
      <c r="V324" s="59"/>
      <c r="W324" s="59"/>
      <c r="X324" s="59"/>
      <c r="Y324" s="59"/>
      <c r="Z324" s="59"/>
    </row>
    <row r="325" spans="1:26">
      <c r="A325" s="69">
        <v>388.4</v>
      </c>
      <c r="B325" s="70" t="s">
        <v>1027</v>
      </c>
      <c r="C325" s="57" t="s">
        <v>18</v>
      </c>
      <c r="D325" s="70" t="s">
        <v>18</v>
      </c>
      <c r="E325" s="70" t="str">
        <f t="shared" si="1"/>
        <v>Agress Yes</v>
      </c>
      <c r="F325" s="41" t="s">
        <v>221</v>
      </c>
      <c r="G325" s="71" t="s">
        <v>24</v>
      </c>
      <c r="H325" s="59"/>
      <c r="I325" s="59"/>
      <c r="J325" s="59"/>
      <c r="K325" s="59"/>
      <c r="L325" s="59"/>
      <c r="M325" s="59"/>
      <c r="N325" s="59"/>
      <c r="O325" s="59"/>
      <c r="P325" s="59"/>
      <c r="Q325" s="59"/>
      <c r="R325" s="59"/>
      <c r="S325" s="59"/>
      <c r="T325" s="59"/>
      <c r="U325" s="59"/>
      <c r="V325" s="59"/>
      <c r="W325" s="59"/>
      <c r="X325" s="59"/>
      <c r="Y325" s="59"/>
      <c r="Z325" s="59"/>
    </row>
    <row r="326" spans="1:26">
      <c r="A326" s="69">
        <v>389.6</v>
      </c>
      <c r="B326" s="70" t="s">
        <v>1036</v>
      </c>
      <c r="C326" s="41" t="s">
        <v>26</v>
      </c>
      <c r="D326" s="70" t="s">
        <v>26</v>
      </c>
      <c r="E326" s="70" t="str">
        <f t="shared" si="1"/>
        <v>Agree No</v>
      </c>
      <c r="F326" s="9"/>
      <c r="G326" s="71" t="s">
        <v>2071</v>
      </c>
      <c r="H326" s="59"/>
      <c r="I326" s="59"/>
      <c r="J326" s="59"/>
      <c r="K326" s="59"/>
      <c r="L326" s="59"/>
      <c r="M326" s="59"/>
      <c r="N326" s="59"/>
      <c r="O326" s="59"/>
      <c r="P326" s="59"/>
      <c r="Q326" s="59"/>
      <c r="R326" s="59"/>
      <c r="S326" s="59"/>
      <c r="T326" s="59"/>
      <c r="U326" s="59"/>
      <c r="V326" s="59"/>
      <c r="W326" s="59"/>
      <c r="X326" s="59"/>
      <c r="Y326" s="59"/>
      <c r="Z326" s="59"/>
    </row>
    <row r="327" spans="1:26">
      <c r="A327" s="69">
        <v>390.8</v>
      </c>
      <c r="B327" s="70" t="s">
        <v>1037</v>
      </c>
      <c r="C327" s="57" t="s">
        <v>26</v>
      </c>
      <c r="D327" s="70" t="s">
        <v>18</v>
      </c>
      <c r="E327" s="70" t="str">
        <f t="shared" si="1"/>
        <v>Disagree</v>
      </c>
      <c r="F327" s="9"/>
      <c r="G327" s="71" t="s">
        <v>2047</v>
      </c>
      <c r="H327" s="59"/>
      <c r="I327" s="59"/>
      <c r="J327" s="59"/>
      <c r="K327" s="59"/>
      <c r="L327" s="59"/>
      <c r="M327" s="59"/>
      <c r="N327" s="59"/>
      <c r="O327" s="59"/>
      <c r="P327" s="59"/>
      <c r="Q327" s="59"/>
      <c r="R327" s="59"/>
      <c r="S327" s="59"/>
      <c r="T327" s="59"/>
      <c r="U327" s="59"/>
      <c r="V327" s="59"/>
      <c r="W327" s="59"/>
      <c r="X327" s="59"/>
      <c r="Y327" s="59"/>
      <c r="Z327" s="59"/>
    </row>
    <row r="328" spans="1:26">
      <c r="A328" s="69">
        <v>392</v>
      </c>
      <c r="B328" s="70" t="s">
        <v>1041</v>
      </c>
      <c r="C328" s="41" t="s">
        <v>26</v>
      </c>
      <c r="D328" s="70" t="s">
        <v>26</v>
      </c>
      <c r="E328" s="70" t="str">
        <f t="shared" si="1"/>
        <v>Agree No</v>
      </c>
      <c r="F328" s="9"/>
      <c r="G328" s="71" t="s">
        <v>2071</v>
      </c>
      <c r="H328" s="59"/>
      <c r="I328" s="59"/>
      <c r="J328" s="59"/>
      <c r="K328" s="59"/>
      <c r="L328" s="59"/>
      <c r="M328" s="59"/>
      <c r="N328" s="59"/>
      <c r="O328" s="59"/>
      <c r="P328" s="59"/>
      <c r="Q328" s="59"/>
      <c r="R328" s="59"/>
      <c r="S328" s="59"/>
      <c r="T328" s="59"/>
      <c r="U328" s="59"/>
      <c r="V328" s="59"/>
      <c r="W328" s="59"/>
      <c r="X328" s="59"/>
      <c r="Y328" s="59"/>
      <c r="Z328" s="59"/>
    </row>
    <row r="329" spans="1:26">
      <c r="A329" s="69">
        <v>393.2</v>
      </c>
      <c r="B329" s="70" t="s">
        <v>1043</v>
      </c>
      <c r="C329" s="57" t="s">
        <v>18</v>
      </c>
      <c r="D329" s="70" t="s">
        <v>18</v>
      </c>
      <c r="E329" s="70" t="str">
        <f t="shared" si="1"/>
        <v>Agress Yes</v>
      </c>
      <c r="F329" s="41" t="s">
        <v>221</v>
      </c>
      <c r="G329" s="71" t="s">
        <v>89</v>
      </c>
      <c r="H329" s="59"/>
      <c r="I329" s="59"/>
      <c r="J329" s="59"/>
      <c r="K329" s="59"/>
      <c r="L329" s="59"/>
      <c r="M329" s="59"/>
      <c r="N329" s="59"/>
      <c r="O329" s="59"/>
      <c r="P329" s="59"/>
      <c r="Q329" s="59"/>
      <c r="R329" s="59"/>
      <c r="S329" s="59"/>
      <c r="T329" s="59"/>
      <c r="U329" s="59"/>
      <c r="V329" s="59"/>
      <c r="W329" s="59"/>
      <c r="X329" s="59"/>
      <c r="Y329" s="59"/>
      <c r="Z329" s="59"/>
    </row>
    <row r="330" spans="1:26">
      <c r="A330" s="69">
        <v>394.4</v>
      </c>
      <c r="B330" s="70" t="s">
        <v>1052</v>
      </c>
      <c r="C330" s="57" t="s">
        <v>18</v>
      </c>
      <c r="D330" s="70" t="s">
        <v>18</v>
      </c>
      <c r="E330" s="70" t="str">
        <f t="shared" si="1"/>
        <v>Agress Yes</v>
      </c>
      <c r="F330" s="39" t="s">
        <v>221</v>
      </c>
      <c r="G330" s="71" t="s">
        <v>89</v>
      </c>
      <c r="H330" s="59"/>
      <c r="I330" s="59"/>
      <c r="J330" s="59"/>
      <c r="K330" s="59"/>
      <c r="L330" s="59"/>
      <c r="M330" s="59"/>
      <c r="N330" s="59"/>
      <c r="O330" s="59"/>
      <c r="P330" s="59"/>
      <c r="Q330" s="59"/>
      <c r="R330" s="59"/>
      <c r="S330" s="59"/>
      <c r="T330" s="59"/>
      <c r="U330" s="59"/>
      <c r="V330" s="59"/>
      <c r="W330" s="59"/>
      <c r="X330" s="59"/>
      <c r="Y330" s="59"/>
      <c r="Z330" s="59"/>
    </row>
    <row r="331" spans="1:26">
      <c r="A331" s="69">
        <v>395.6</v>
      </c>
      <c r="B331" s="70" t="s">
        <v>1060</v>
      </c>
      <c r="C331" s="57" t="s">
        <v>18</v>
      </c>
      <c r="D331" s="70" t="s">
        <v>18</v>
      </c>
      <c r="E331" s="70" t="str">
        <f t="shared" si="1"/>
        <v>Agress Yes</v>
      </c>
      <c r="F331" s="9"/>
      <c r="G331" s="71" t="s">
        <v>2047</v>
      </c>
      <c r="H331" s="59"/>
      <c r="I331" s="59"/>
      <c r="J331" s="59"/>
      <c r="K331" s="59"/>
      <c r="L331" s="59"/>
      <c r="M331" s="59"/>
      <c r="N331" s="59"/>
      <c r="O331" s="59"/>
      <c r="P331" s="59"/>
      <c r="Q331" s="59"/>
      <c r="R331" s="59"/>
      <c r="S331" s="59"/>
      <c r="T331" s="59"/>
      <c r="U331" s="59"/>
      <c r="V331" s="59"/>
      <c r="W331" s="59"/>
      <c r="X331" s="59"/>
      <c r="Y331" s="59"/>
      <c r="Z331" s="59"/>
    </row>
    <row r="332" spans="1:26">
      <c r="A332" s="69">
        <v>396.8</v>
      </c>
      <c r="B332" s="70" t="s">
        <v>1064</v>
      </c>
      <c r="C332" s="57" t="s">
        <v>26</v>
      </c>
      <c r="D332" s="70" t="s">
        <v>26</v>
      </c>
      <c r="E332" s="70" t="str">
        <f t="shared" si="1"/>
        <v>Agree No</v>
      </c>
      <c r="F332" s="9"/>
      <c r="G332" s="71" t="s">
        <v>2044</v>
      </c>
      <c r="H332" s="59"/>
      <c r="I332" s="59"/>
      <c r="J332" s="59"/>
      <c r="K332" s="59"/>
      <c r="L332" s="59"/>
      <c r="M332" s="59"/>
      <c r="N332" s="59"/>
      <c r="O332" s="59"/>
      <c r="P332" s="59"/>
      <c r="Q332" s="59"/>
      <c r="R332" s="59"/>
      <c r="S332" s="59"/>
      <c r="T332" s="59"/>
      <c r="U332" s="59"/>
      <c r="V332" s="59"/>
      <c r="W332" s="59"/>
      <c r="X332" s="59"/>
      <c r="Y332" s="59"/>
      <c r="Z332" s="59"/>
    </row>
    <row r="333" spans="1:26">
      <c r="A333" s="69">
        <v>398</v>
      </c>
      <c r="B333" s="70" t="s">
        <v>1064</v>
      </c>
      <c r="C333" s="57" t="s">
        <v>18</v>
      </c>
      <c r="D333" s="70" t="s">
        <v>18</v>
      </c>
      <c r="E333" s="70" t="str">
        <f t="shared" si="1"/>
        <v>Agress Yes</v>
      </c>
      <c r="F333" s="9"/>
      <c r="G333" s="71" t="s">
        <v>2050</v>
      </c>
      <c r="H333" s="59"/>
      <c r="I333" s="59"/>
      <c r="J333" s="59"/>
      <c r="K333" s="59"/>
      <c r="L333" s="59"/>
      <c r="M333" s="59"/>
      <c r="N333" s="59"/>
      <c r="O333" s="59"/>
      <c r="P333" s="59"/>
      <c r="Q333" s="59"/>
      <c r="R333" s="59"/>
      <c r="S333" s="59"/>
      <c r="T333" s="59"/>
      <c r="U333" s="59"/>
      <c r="V333" s="59"/>
      <c r="W333" s="59"/>
      <c r="X333" s="59"/>
      <c r="Y333" s="59"/>
      <c r="Z333" s="59"/>
    </row>
    <row r="334" spans="1:26">
      <c r="A334" s="69">
        <v>399.2</v>
      </c>
      <c r="B334" s="70" t="s">
        <v>1064</v>
      </c>
      <c r="C334" s="57" t="s">
        <v>18</v>
      </c>
      <c r="D334" s="70" t="s">
        <v>18</v>
      </c>
      <c r="E334" s="70" t="str">
        <f t="shared" si="1"/>
        <v>Agress Yes</v>
      </c>
      <c r="F334" s="9"/>
      <c r="G334" s="71" t="s">
        <v>2050</v>
      </c>
      <c r="H334" s="59"/>
      <c r="I334" s="59"/>
      <c r="J334" s="59"/>
      <c r="K334" s="59"/>
      <c r="L334" s="59"/>
      <c r="M334" s="59"/>
      <c r="N334" s="59"/>
      <c r="O334" s="59"/>
      <c r="P334" s="59"/>
      <c r="Q334" s="59"/>
      <c r="R334" s="59"/>
      <c r="S334" s="59"/>
      <c r="T334" s="59"/>
      <c r="U334" s="59"/>
      <c r="V334" s="59"/>
      <c r="W334" s="59"/>
      <c r="X334" s="59"/>
      <c r="Y334" s="59"/>
      <c r="Z334" s="59"/>
    </row>
    <row r="335" spans="1:26">
      <c r="A335" s="69">
        <v>400.4</v>
      </c>
      <c r="B335" s="70" t="s">
        <v>1064</v>
      </c>
      <c r="C335" s="57" t="s">
        <v>18</v>
      </c>
      <c r="D335" s="70" t="s">
        <v>18</v>
      </c>
      <c r="E335" s="70" t="str">
        <f t="shared" si="1"/>
        <v>Agress Yes</v>
      </c>
      <c r="F335" s="9"/>
      <c r="G335" s="71" t="s">
        <v>2050</v>
      </c>
      <c r="H335" s="59"/>
      <c r="I335" s="59"/>
      <c r="J335" s="59"/>
      <c r="K335" s="59"/>
      <c r="L335" s="59"/>
      <c r="M335" s="59"/>
      <c r="N335" s="59"/>
      <c r="O335" s="59"/>
      <c r="P335" s="59"/>
      <c r="Q335" s="59"/>
      <c r="R335" s="59"/>
      <c r="S335" s="59"/>
      <c r="T335" s="59"/>
      <c r="U335" s="59"/>
      <c r="V335" s="59"/>
      <c r="W335" s="59"/>
      <c r="X335" s="59"/>
      <c r="Y335" s="59"/>
      <c r="Z335" s="59"/>
    </row>
    <row r="336" spans="1:26">
      <c r="A336" s="69">
        <v>401.6</v>
      </c>
      <c r="B336" s="70" t="s">
        <v>1064</v>
      </c>
      <c r="C336" s="57" t="s">
        <v>18</v>
      </c>
      <c r="D336" s="70" t="s">
        <v>18</v>
      </c>
      <c r="E336" s="70" t="str">
        <f t="shared" si="1"/>
        <v>Agress Yes</v>
      </c>
      <c r="F336" s="9"/>
      <c r="G336" s="71" t="s">
        <v>2050</v>
      </c>
      <c r="H336" s="59"/>
      <c r="I336" s="59"/>
      <c r="J336" s="59"/>
      <c r="K336" s="59"/>
      <c r="L336" s="59"/>
      <c r="M336" s="59"/>
      <c r="N336" s="59"/>
      <c r="O336" s="59"/>
      <c r="P336" s="59"/>
      <c r="Q336" s="59"/>
      <c r="R336" s="59"/>
      <c r="S336" s="59"/>
      <c r="T336" s="59"/>
      <c r="U336" s="59"/>
      <c r="V336" s="59"/>
      <c r="W336" s="59"/>
      <c r="X336" s="59"/>
      <c r="Y336" s="59"/>
      <c r="Z336" s="59"/>
    </row>
    <row r="337" spans="1:26">
      <c r="A337" s="69">
        <v>402.8</v>
      </c>
      <c r="B337" s="70" t="s">
        <v>1064</v>
      </c>
      <c r="C337" s="57" t="s">
        <v>18</v>
      </c>
      <c r="D337" s="70" t="s">
        <v>18</v>
      </c>
      <c r="E337" s="70" t="str">
        <f t="shared" si="1"/>
        <v>Agress Yes</v>
      </c>
      <c r="F337" s="9"/>
      <c r="G337" s="71" t="s">
        <v>2044</v>
      </c>
      <c r="H337" s="59"/>
      <c r="I337" s="59"/>
      <c r="J337" s="59"/>
      <c r="K337" s="59"/>
      <c r="L337" s="59"/>
      <c r="M337" s="59"/>
      <c r="N337" s="59"/>
      <c r="O337" s="59"/>
      <c r="P337" s="59"/>
      <c r="Q337" s="59"/>
      <c r="R337" s="59"/>
      <c r="S337" s="59"/>
      <c r="T337" s="59"/>
      <c r="U337" s="59"/>
      <c r="V337" s="59"/>
      <c r="W337" s="59"/>
      <c r="X337" s="59"/>
      <c r="Y337" s="59"/>
      <c r="Z337" s="59"/>
    </row>
    <row r="338" spans="1:26">
      <c r="A338" s="69">
        <v>404</v>
      </c>
      <c r="B338" s="70" t="s">
        <v>1064</v>
      </c>
      <c r="C338" s="57" t="s">
        <v>18</v>
      </c>
      <c r="D338" s="70" t="s">
        <v>18</v>
      </c>
      <c r="E338" s="70" t="str">
        <f t="shared" si="1"/>
        <v>Agress Yes</v>
      </c>
      <c r="F338" s="9"/>
      <c r="G338" s="71" t="s">
        <v>77</v>
      </c>
      <c r="H338" s="59"/>
      <c r="I338" s="59"/>
      <c r="J338" s="59"/>
      <c r="K338" s="59"/>
      <c r="L338" s="59"/>
      <c r="M338" s="59"/>
      <c r="N338" s="59"/>
      <c r="O338" s="59"/>
      <c r="P338" s="59"/>
      <c r="Q338" s="59"/>
      <c r="R338" s="59"/>
      <c r="S338" s="59"/>
      <c r="T338" s="59"/>
      <c r="U338" s="59"/>
      <c r="V338" s="59"/>
      <c r="W338" s="59"/>
      <c r="X338" s="59"/>
      <c r="Y338" s="59"/>
      <c r="Z338" s="59"/>
    </row>
    <row r="339" spans="1:26">
      <c r="A339" s="69">
        <v>405.2</v>
      </c>
      <c r="B339" s="70" t="s">
        <v>1064</v>
      </c>
      <c r="C339" s="57" t="s">
        <v>18</v>
      </c>
      <c r="D339" s="70" t="s">
        <v>18</v>
      </c>
      <c r="E339" s="70" t="str">
        <f t="shared" si="1"/>
        <v>Agress Yes</v>
      </c>
      <c r="F339" s="41" t="s">
        <v>221</v>
      </c>
      <c r="G339" s="71" t="s">
        <v>2044</v>
      </c>
      <c r="H339" s="59"/>
      <c r="I339" s="59"/>
      <c r="J339" s="59"/>
      <c r="K339" s="59"/>
      <c r="L339" s="59"/>
      <c r="M339" s="59"/>
      <c r="N339" s="59"/>
      <c r="O339" s="59"/>
      <c r="P339" s="59"/>
      <c r="Q339" s="59"/>
      <c r="R339" s="59"/>
      <c r="S339" s="59"/>
      <c r="T339" s="59"/>
      <c r="U339" s="59"/>
      <c r="V339" s="59"/>
      <c r="W339" s="59"/>
      <c r="X339" s="59"/>
      <c r="Y339" s="59"/>
      <c r="Z339" s="59"/>
    </row>
    <row r="340" spans="1:26">
      <c r="A340" s="69">
        <v>406.4</v>
      </c>
      <c r="B340" s="70" t="s">
        <v>1064</v>
      </c>
      <c r="C340" s="84" t="s">
        <v>26</v>
      </c>
      <c r="D340" s="70" t="s">
        <v>26</v>
      </c>
      <c r="E340" s="70" t="str">
        <f t="shared" si="1"/>
        <v>Agree No</v>
      </c>
      <c r="F340" s="9"/>
      <c r="G340" s="71" t="s">
        <v>2071</v>
      </c>
      <c r="H340" s="59"/>
      <c r="I340" s="59"/>
      <c r="J340" s="59"/>
      <c r="K340" s="59"/>
      <c r="L340" s="59"/>
      <c r="M340" s="59"/>
      <c r="N340" s="59"/>
      <c r="O340" s="59"/>
      <c r="P340" s="59"/>
      <c r="Q340" s="59"/>
      <c r="R340" s="59"/>
      <c r="S340" s="59"/>
      <c r="T340" s="59"/>
      <c r="U340" s="59"/>
      <c r="V340" s="59"/>
      <c r="W340" s="59"/>
      <c r="X340" s="59"/>
      <c r="Y340" s="59"/>
      <c r="Z340" s="59"/>
    </row>
    <row r="341" spans="1:26">
      <c r="A341" s="69">
        <v>407.6</v>
      </c>
      <c r="B341" s="70" t="s">
        <v>1064</v>
      </c>
      <c r="C341" s="57" t="s">
        <v>26</v>
      </c>
      <c r="D341" s="70" t="s">
        <v>26</v>
      </c>
      <c r="E341" s="70" t="str">
        <f t="shared" si="1"/>
        <v>Agree No</v>
      </c>
      <c r="F341" s="9"/>
      <c r="G341" s="71" t="s">
        <v>2044</v>
      </c>
      <c r="H341" s="59"/>
      <c r="I341" s="59"/>
      <c r="J341" s="59"/>
      <c r="K341" s="59"/>
      <c r="L341" s="59"/>
      <c r="M341" s="59"/>
      <c r="N341" s="59"/>
      <c r="O341" s="59"/>
      <c r="P341" s="59"/>
      <c r="Q341" s="59"/>
      <c r="R341" s="59"/>
      <c r="S341" s="59"/>
      <c r="T341" s="59"/>
      <c r="U341" s="59"/>
      <c r="V341" s="59"/>
      <c r="W341" s="59"/>
      <c r="X341" s="59"/>
      <c r="Y341" s="59"/>
      <c r="Z341" s="59"/>
    </row>
    <row r="342" spans="1:26">
      <c r="A342" s="69">
        <v>408.8</v>
      </c>
      <c r="B342" s="70" t="s">
        <v>1064</v>
      </c>
      <c r="C342" s="57" t="s">
        <v>26</v>
      </c>
      <c r="D342" s="70" t="s">
        <v>18</v>
      </c>
      <c r="E342" s="70" t="str">
        <f t="shared" si="1"/>
        <v>Disagree</v>
      </c>
      <c r="F342" s="9"/>
      <c r="G342" s="71" t="s">
        <v>99</v>
      </c>
      <c r="H342" s="59"/>
      <c r="I342" s="59"/>
      <c r="J342" s="59"/>
      <c r="K342" s="59"/>
      <c r="L342" s="59"/>
      <c r="M342" s="59"/>
      <c r="N342" s="59"/>
      <c r="O342" s="59"/>
      <c r="P342" s="59"/>
      <c r="Q342" s="59"/>
      <c r="R342" s="59"/>
      <c r="S342" s="59"/>
      <c r="T342" s="59"/>
      <c r="U342" s="59"/>
      <c r="V342" s="59"/>
      <c r="W342" s="59"/>
      <c r="X342" s="59"/>
      <c r="Y342" s="59"/>
      <c r="Z342" s="59"/>
    </row>
    <row r="343" spans="1:26">
      <c r="A343" s="69">
        <v>410</v>
      </c>
      <c r="B343" s="70" t="s">
        <v>1073</v>
      </c>
      <c r="C343" s="57" t="s">
        <v>26</v>
      </c>
      <c r="D343" s="70" t="s">
        <v>26</v>
      </c>
      <c r="E343" s="70" t="str">
        <f t="shared" si="1"/>
        <v>Agree No</v>
      </c>
      <c r="F343" s="9"/>
      <c r="G343" s="9"/>
      <c r="H343" s="59"/>
      <c r="I343" s="59"/>
      <c r="J343" s="59"/>
      <c r="K343" s="59"/>
      <c r="L343" s="59"/>
      <c r="M343" s="59"/>
      <c r="N343" s="59"/>
      <c r="O343" s="59"/>
      <c r="P343" s="59"/>
      <c r="Q343" s="59"/>
      <c r="R343" s="59"/>
      <c r="S343" s="59"/>
      <c r="T343" s="59"/>
      <c r="U343" s="59"/>
      <c r="V343" s="59"/>
      <c r="W343" s="59"/>
      <c r="X343" s="59"/>
      <c r="Y343" s="59"/>
      <c r="Z343" s="59"/>
    </row>
    <row r="344" spans="1:26">
      <c r="A344" s="69">
        <v>411.2</v>
      </c>
      <c r="B344" s="70" t="s">
        <v>1075</v>
      </c>
      <c r="C344" s="57" t="s">
        <v>18</v>
      </c>
      <c r="D344" s="70" t="s">
        <v>18</v>
      </c>
      <c r="E344" s="70" t="str">
        <f t="shared" si="1"/>
        <v>Agress Yes</v>
      </c>
      <c r="F344" s="9"/>
      <c r="G344" s="71" t="s">
        <v>2040</v>
      </c>
      <c r="H344" s="59"/>
      <c r="I344" s="59"/>
      <c r="J344" s="59"/>
      <c r="K344" s="59"/>
      <c r="L344" s="59"/>
      <c r="M344" s="59"/>
      <c r="N344" s="59"/>
      <c r="O344" s="59"/>
      <c r="P344" s="59"/>
      <c r="Q344" s="59"/>
      <c r="R344" s="59"/>
      <c r="S344" s="59"/>
      <c r="T344" s="59"/>
      <c r="U344" s="59"/>
      <c r="V344" s="59"/>
      <c r="W344" s="59"/>
      <c r="X344" s="59"/>
      <c r="Y344" s="59"/>
      <c r="Z344" s="59"/>
    </row>
    <row r="345" spans="1:26">
      <c r="A345" s="69">
        <v>412.4</v>
      </c>
      <c r="B345" s="70" t="s">
        <v>1077</v>
      </c>
      <c r="C345" s="57" t="s">
        <v>18</v>
      </c>
      <c r="D345" s="70" t="s">
        <v>18</v>
      </c>
      <c r="E345" s="70" t="str">
        <f t="shared" si="1"/>
        <v>Agress Yes</v>
      </c>
      <c r="F345" s="41" t="s">
        <v>221</v>
      </c>
      <c r="G345" s="71" t="s">
        <v>2044</v>
      </c>
      <c r="H345" s="59"/>
      <c r="I345" s="59"/>
      <c r="J345" s="59"/>
      <c r="K345" s="59"/>
      <c r="L345" s="59"/>
      <c r="M345" s="59"/>
      <c r="N345" s="59"/>
      <c r="O345" s="59"/>
      <c r="P345" s="59"/>
      <c r="Q345" s="59"/>
      <c r="R345" s="59"/>
      <c r="S345" s="59"/>
      <c r="T345" s="59"/>
      <c r="U345" s="59"/>
      <c r="V345" s="59"/>
      <c r="W345" s="59"/>
      <c r="X345" s="59"/>
      <c r="Y345" s="59"/>
      <c r="Z345" s="59"/>
    </row>
    <row r="346" spans="1:26">
      <c r="A346" s="69">
        <v>413.6</v>
      </c>
      <c r="B346" s="70" t="s">
        <v>1084</v>
      </c>
      <c r="C346" s="57" t="s">
        <v>18</v>
      </c>
      <c r="D346" s="70" t="s">
        <v>18</v>
      </c>
      <c r="E346" s="70" t="str">
        <f t="shared" si="1"/>
        <v>Agress Yes</v>
      </c>
      <c r="F346" s="9"/>
      <c r="G346" s="71" t="s">
        <v>2047</v>
      </c>
      <c r="H346" s="59"/>
      <c r="I346" s="59"/>
      <c r="J346" s="59"/>
      <c r="K346" s="59"/>
      <c r="L346" s="59"/>
      <c r="M346" s="59"/>
      <c r="N346" s="59"/>
      <c r="O346" s="59"/>
      <c r="P346" s="59"/>
      <c r="Q346" s="59"/>
      <c r="R346" s="59"/>
      <c r="S346" s="59"/>
      <c r="T346" s="59"/>
      <c r="U346" s="59"/>
      <c r="V346" s="59"/>
      <c r="W346" s="59"/>
      <c r="X346" s="59"/>
      <c r="Y346" s="59"/>
      <c r="Z346" s="59"/>
    </row>
    <row r="347" spans="1:26">
      <c r="A347" s="69">
        <v>414.8</v>
      </c>
      <c r="B347" s="70" t="s">
        <v>1084</v>
      </c>
      <c r="C347" s="57" t="s">
        <v>18</v>
      </c>
      <c r="D347" s="70" t="s">
        <v>18</v>
      </c>
      <c r="E347" s="70" t="str">
        <f t="shared" si="1"/>
        <v>Agress Yes</v>
      </c>
      <c r="F347" s="9"/>
      <c r="G347" s="71" t="s">
        <v>2047</v>
      </c>
      <c r="H347" s="59"/>
      <c r="I347" s="59"/>
      <c r="J347" s="59"/>
      <c r="K347" s="59"/>
      <c r="L347" s="59"/>
      <c r="M347" s="59"/>
      <c r="N347" s="59"/>
      <c r="O347" s="59"/>
      <c r="P347" s="59"/>
      <c r="Q347" s="59"/>
      <c r="R347" s="59"/>
      <c r="S347" s="59"/>
      <c r="T347" s="59"/>
      <c r="U347" s="59"/>
      <c r="V347" s="59"/>
      <c r="W347" s="59"/>
      <c r="X347" s="59"/>
      <c r="Y347" s="59"/>
      <c r="Z347" s="59"/>
    </row>
    <row r="348" spans="1:26">
      <c r="A348" s="69">
        <v>416</v>
      </c>
      <c r="B348" s="70" t="s">
        <v>1090</v>
      </c>
      <c r="C348" s="57" t="s">
        <v>18</v>
      </c>
      <c r="D348" s="70" t="s">
        <v>18</v>
      </c>
      <c r="E348" s="70" t="str">
        <f t="shared" si="1"/>
        <v>Agress Yes</v>
      </c>
      <c r="F348" s="41" t="s">
        <v>221</v>
      </c>
      <c r="G348" s="71" t="s">
        <v>89</v>
      </c>
      <c r="H348" s="59"/>
      <c r="I348" s="59"/>
      <c r="J348" s="59"/>
      <c r="K348" s="59"/>
      <c r="L348" s="59"/>
      <c r="M348" s="59"/>
      <c r="N348" s="59"/>
      <c r="O348" s="59"/>
      <c r="P348" s="59"/>
      <c r="Q348" s="59"/>
      <c r="R348" s="59"/>
      <c r="S348" s="59"/>
      <c r="T348" s="59"/>
      <c r="U348" s="59"/>
      <c r="V348" s="59"/>
      <c r="W348" s="59"/>
      <c r="X348" s="59"/>
      <c r="Y348" s="59"/>
      <c r="Z348" s="59"/>
    </row>
    <row r="349" spans="1:26">
      <c r="A349" s="69">
        <v>417.2</v>
      </c>
      <c r="B349" s="70" t="s">
        <v>1097</v>
      </c>
      <c r="C349" s="57" t="s">
        <v>26</v>
      </c>
      <c r="D349" s="70" t="s">
        <v>26</v>
      </c>
      <c r="E349" s="70" t="str">
        <f t="shared" si="1"/>
        <v>Agree No</v>
      </c>
      <c r="F349" s="9"/>
      <c r="G349" s="71" t="s">
        <v>2044</v>
      </c>
      <c r="H349" s="59"/>
      <c r="I349" s="59"/>
      <c r="J349" s="59"/>
      <c r="K349" s="59"/>
      <c r="L349" s="59"/>
      <c r="M349" s="59"/>
      <c r="N349" s="59"/>
      <c r="O349" s="59"/>
      <c r="P349" s="59"/>
      <c r="Q349" s="59"/>
      <c r="R349" s="59"/>
      <c r="S349" s="59"/>
      <c r="T349" s="59"/>
      <c r="U349" s="59"/>
      <c r="V349" s="59"/>
      <c r="W349" s="59"/>
      <c r="X349" s="59"/>
      <c r="Y349" s="59"/>
      <c r="Z349" s="59"/>
    </row>
    <row r="350" spans="1:26">
      <c r="A350" s="69">
        <v>418.4</v>
      </c>
      <c r="B350" s="70" t="s">
        <v>1099</v>
      </c>
      <c r="C350" s="57" t="s">
        <v>18</v>
      </c>
      <c r="D350" s="70" t="s">
        <v>18</v>
      </c>
      <c r="E350" s="70" t="str">
        <f t="shared" si="1"/>
        <v>Agress Yes</v>
      </c>
      <c r="F350" s="41" t="s">
        <v>221</v>
      </c>
      <c r="G350" s="71" t="s">
        <v>2047</v>
      </c>
      <c r="H350" s="59"/>
      <c r="I350" s="59"/>
      <c r="J350" s="59"/>
      <c r="K350" s="59"/>
      <c r="L350" s="59"/>
      <c r="M350" s="59"/>
      <c r="N350" s="59"/>
      <c r="O350" s="59"/>
      <c r="P350" s="59"/>
      <c r="Q350" s="59"/>
      <c r="R350" s="59"/>
      <c r="S350" s="59"/>
      <c r="T350" s="59"/>
      <c r="U350" s="59"/>
      <c r="V350" s="59"/>
      <c r="W350" s="59"/>
      <c r="X350" s="59"/>
      <c r="Y350" s="59"/>
      <c r="Z350" s="59"/>
    </row>
    <row r="351" spans="1:26">
      <c r="A351" s="69">
        <v>419.6</v>
      </c>
      <c r="B351" s="70" t="s">
        <v>1104</v>
      </c>
      <c r="C351" s="57" t="s">
        <v>26</v>
      </c>
      <c r="D351" s="57" t="s">
        <v>26</v>
      </c>
      <c r="E351" s="70" t="str">
        <f t="shared" si="1"/>
        <v>Agree No</v>
      </c>
      <c r="F351" s="9"/>
      <c r="G351" s="71" t="s">
        <v>77</v>
      </c>
      <c r="H351" s="59"/>
      <c r="I351" s="59"/>
      <c r="J351" s="59"/>
      <c r="K351" s="59"/>
      <c r="L351" s="59"/>
      <c r="M351" s="59"/>
      <c r="N351" s="59"/>
      <c r="O351" s="59"/>
      <c r="P351" s="59"/>
      <c r="Q351" s="59"/>
      <c r="R351" s="59"/>
      <c r="S351" s="59"/>
      <c r="T351" s="59"/>
      <c r="U351" s="59"/>
      <c r="V351" s="59"/>
      <c r="W351" s="59"/>
      <c r="X351" s="59"/>
      <c r="Y351" s="59"/>
      <c r="Z351" s="59"/>
    </row>
    <row r="352" spans="1:26">
      <c r="A352" s="69">
        <v>420.8</v>
      </c>
      <c r="B352" s="70" t="s">
        <v>1106</v>
      </c>
      <c r="C352" s="57" t="s">
        <v>26</v>
      </c>
      <c r="D352" s="70" t="s">
        <v>26</v>
      </c>
      <c r="E352" s="70" t="str">
        <f t="shared" si="1"/>
        <v>Agree No</v>
      </c>
      <c r="F352" s="9"/>
      <c r="G352" s="71" t="s">
        <v>2044</v>
      </c>
      <c r="H352" s="59"/>
      <c r="I352" s="59"/>
      <c r="J352" s="59"/>
      <c r="K352" s="59"/>
      <c r="L352" s="59"/>
      <c r="M352" s="59"/>
      <c r="N352" s="59"/>
      <c r="O352" s="59"/>
      <c r="P352" s="59"/>
      <c r="Q352" s="59"/>
      <c r="R352" s="59"/>
      <c r="S352" s="59"/>
      <c r="T352" s="59"/>
      <c r="U352" s="59"/>
      <c r="V352" s="59"/>
      <c r="W352" s="59"/>
      <c r="X352" s="59"/>
      <c r="Y352" s="59"/>
      <c r="Z352" s="59"/>
    </row>
    <row r="353" spans="1:26">
      <c r="A353" s="69">
        <v>422</v>
      </c>
      <c r="B353" s="70" t="s">
        <v>1110</v>
      </c>
      <c r="C353" s="57" t="s">
        <v>26</v>
      </c>
      <c r="D353" s="70" t="s">
        <v>26</v>
      </c>
      <c r="E353" s="70" t="str">
        <f t="shared" si="1"/>
        <v>Agree No</v>
      </c>
      <c r="F353" s="9"/>
      <c r="G353" s="9"/>
      <c r="H353" s="59"/>
      <c r="I353" s="59"/>
      <c r="J353" s="59"/>
      <c r="K353" s="59"/>
      <c r="L353" s="59"/>
      <c r="M353" s="59"/>
      <c r="N353" s="59"/>
      <c r="O353" s="59"/>
      <c r="P353" s="59"/>
      <c r="Q353" s="59"/>
      <c r="R353" s="59"/>
      <c r="S353" s="59"/>
      <c r="T353" s="59"/>
      <c r="U353" s="59"/>
      <c r="V353" s="59"/>
      <c r="W353" s="59"/>
      <c r="X353" s="59"/>
      <c r="Y353" s="59"/>
      <c r="Z353" s="59"/>
    </row>
    <row r="354" spans="1:26">
      <c r="A354" s="69">
        <v>423.2</v>
      </c>
      <c r="B354" s="70" t="s">
        <v>1113</v>
      </c>
      <c r="C354" s="57" t="s">
        <v>18</v>
      </c>
      <c r="D354" s="70" t="s">
        <v>18</v>
      </c>
      <c r="E354" s="70" t="str">
        <f t="shared" si="1"/>
        <v>Agress Yes</v>
      </c>
      <c r="F354" s="41" t="s">
        <v>221</v>
      </c>
      <c r="G354" s="71" t="s">
        <v>89</v>
      </c>
      <c r="H354" s="59"/>
      <c r="I354" s="59"/>
      <c r="J354" s="59"/>
      <c r="K354" s="59"/>
      <c r="L354" s="59"/>
      <c r="M354" s="59"/>
      <c r="N354" s="59"/>
      <c r="O354" s="59"/>
      <c r="P354" s="59"/>
      <c r="Q354" s="59"/>
      <c r="R354" s="59"/>
      <c r="S354" s="59"/>
      <c r="T354" s="59"/>
      <c r="U354" s="59"/>
      <c r="V354" s="59"/>
      <c r="W354" s="59"/>
      <c r="X354" s="59"/>
      <c r="Y354" s="59"/>
      <c r="Z354" s="59"/>
    </row>
    <row r="355" spans="1:26">
      <c r="A355" s="69">
        <v>424.4</v>
      </c>
      <c r="B355" s="70" t="s">
        <v>1118</v>
      </c>
      <c r="C355" s="57" t="s">
        <v>18</v>
      </c>
      <c r="D355" s="70" t="s">
        <v>18</v>
      </c>
      <c r="E355" s="70" t="str">
        <f t="shared" si="1"/>
        <v>Agress Yes</v>
      </c>
      <c r="F355" s="9"/>
      <c r="G355" s="71" t="s">
        <v>2040</v>
      </c>
      <c r="H355" s="59"/>
      <c r="I355" s="59"/>
      <c r="J355" s="59"/>
      <c r="K355" s="59"/>
      <c r="L355" s="59"/>
      <c r="M355" s="59"/>
      <c r="N355" s="59"/>
      <c r="O355" s="59"/>
      <c r="P355" s="59"/>
      <c r="Q355" s="59"/>
      <c r="R355" s="59"/>
      <c r="S355" s="59"/>
      <c r="T355" s="59"/>
      <c r="U355" s="59"/>
      <c r="V355" s="59"/>
      <c r="W355" s="59"/>
      <c r="X355" s="59"/>
      <c r="Y355" s="59"/>
      <c r="Z355" s="59"/>
    </row>
    <row r="356" spans="1:26">
      <c r="A356" s="69">
        <v>425.6</v>
      </c>
      <c r="B356" s="70" t="s">
        <v>1119</v>
      </c>
      <c r="C356" s="84" t="s">
        <v>26</v>
      </c>
      <c r="D356" s="70" t="s">
        <v>26</v>
      </c>
      <c r="E356" s="70" t="str">
        <f t="shared" si="1"/>
        <v>Agree No</v>
      </c>
      <c r="F356" s="9"/>
      <c r="G356" s="71" t="s">
        <v>2074</v>
      </c>
      <c r="H356" s="59"/>
      <c r="I356" s="59"/>
      <c r="J356" s="59"/>
      <c r="K356" s="59"/>
      <c r="L356" s="59"/>
      <c r="M356" s="59"/>
      <c r="N356" s="59"/>
      <c r="O356" s="59"/>
      <c r="P356" s="59"/>
      <c r="Q356" s="59"/>
      <c r="R356" s="59"/>
      <c r="S356" s="59"/>
      <c r="T356" s="59"/>
      <c r="U356" s="59"/>
      <c r="V356" s="59"/>
      <c r="W356" s="59"/>
      <c r="X356" s="59"/>
      <c r="Y356" s="59"/>
      <c r="Z356" s="59"/>
    </row>
    <row r="357" spans="1:26">
      <c r="A357" s="69">
        <v>426.8</v>
      </c>
      <c r="B357" s="70" t="s">
        <v>1121</v>
      </c>
      <c r="C357" s="57" t="s">
        <v>18</v>
      </c>
      <c r="D357" s="70" t="s">
        <v>18</v>
      </c>
      <c r="E357" s="70" t="str">
        <f t="shared" si="1"/>
        <v>Agress Yes</v>
      </c>
      <c r="F357" s="9"/>
      <c r="G357" s="71" t="s">
        <v>2047</v>
      </c>
      <c r="H357" s="59"/>
      <c r="I357" s="59"/>
      <c r="J357" s="59"/>
      <c r="K357" s="59"/>
      <c r="L357" s="59"/>
      <c r="M357" s="59"/>
      <c r="N357" s="59"/>
      <c r="O357" s="59"/>
      <c r="P357" s="59"/>
      <c r="Q357" s="59"/>
      <c r="R357" s="59"/>
      <c r="S357" s="59"/>
      <c r="T357" s="59"/>
      <c r="U357" s="59"/>
      <c r="V357" s="59"/>
      <c r="W357" s="59"/>
      <c r="X357" s="59"/>
      <c r="Y357" s="59"/>
      <c r="Z357" s="59"/>
    </row>
    <row r="358" spans="1:26">
      <c r="A358" s="69">
        <v>428</v>
      </c>
      <c r="B358" s="70" t="s">
        <v>1121</v>
      </c>
      <c r="C358" s="57" t="s">
        <v>26</v>
      </c>
      <c r="D358" s="70" t="s">
        <v>26</v>
      </c>
      <c r="E358" s="70" t="str">
        <f t="shared" si="1"/>
        <v>Agree No</v>
      </c>
      <c r="F358" s="9"/>
      <c r="G358" s="71" t="s">
        <v>89</v>
      </c>
      <c r="H358" s="59"/>
      <c r="I358" s="59"/>
      <c r="J358" s="59"/>
      <c r="K358" s="59"/>
      <c r="L358" s="59"/>
      <c r="M358" s="59"/>
      <c r="N358" s="59"/>
      <c r="O358" s="59"/>
      <c r="P358" s="59"/>
      <c r="Q358" s="59"/>
      <c r="R358" s="59"/>
      <c r="S358" s="59"/>
      <c r="T358" s="59"/>
      <c r="U358" s="59"/>
      <c r="V358" s="59"/>
      <c r="W358" s="59"/>
      <c r="X358" s="59"/>
      <c r="Y358" s="59"/>
      <c r="Z358" s="59"/>
    </row>
    <row r="359" spans="1:26">
      <c r="A359" s="69">
        <v>429.2</v>
      </c>
      <c r="B359" s="70" t="s">
        <v>1121</v>
      </c>
      <c r="C359" s="57" t="s">
        <v>26</v>
      </c>
      <c r="D359" s="70" t="s">
        <v>26</v>
      </c>
      <c r="E359" s="70" t="str">
        <f t="shared" si="1"/>
        <v>Agree No</v>
      </c>
      <c r="F359" s="9"/>
      <c r="G359" s="71" t="s">
        <v>2044</v>
      </c>
      <c r="H359" s="59"/>
      <c r="I359" s="59"/>
      <c r="J359" s="59"/>
      <c r="K359" s="59"/>
      <c r="L359" s="59"/>
      <c r="M359" s="59"/>
      <c r="N359" s="59"/>
      <c r="O359" s="59"/>
      <c r="P359" s="59"/>
      <c r="Q359" s="59"/>
      <c r="R359" s="59"/>
      <c r="S359" s="59"/>
      <c r="T359" s="59"/>
      <c r="U359" s="59"/>
      <c r="V359" s="59"/>
      <c r="W359" s="59"/>
      <c r="X359" s="59"/>
      <c r="Y359" s="59"/>
      <c r="Z359" s="59"/>
    </row>
    <row r="360" spans="1:26">
      <c r="A360" s="69">
        <v>430.4</v>
      </c>
      <c r="B360" s="70" t="s">
        <v>1121</v>
      </c>
      <c r="C360" s="57" t="s">
        <v>18</v>
      </c>
      <c r="D360" s="70" t="s">
        <v>18</v>
      </c>
      <c r="E360" s="70" t="str">
        <f t="shared" si="1"/>
        <v>Agress Yes</v>
      </c>
      <c r="F360" s="9"/>
      <c r="G360" s="71" t="s">
        <v>2069</v>
      </c>
      <c r="H360" s="59"/>
      <c r="I360" s="59"/>
      <c r="J360" s="59"/>
      <c r="K360" s="59"/>
      <c r="L360" s="59"/>
      <c r="M360" s="59"/>
      <c r="N360" s="59"/>
      <c r="O360" s="59"/>
      <c r="P360" s="59"/>
      <c r="Q360" s="59"/>
      <c r="R360" s="59"/>
      <c r="S360" s="59"/>
      <c r="T360" s="59"/>
      <c r="U360" s="59"/>
      <c r="V360" s="59"/>
      <c r="W360" s="59"/>
      <c r="X360" s="59"/>
      <c r="Y360" s="59"/>
      <c r="Z360" s="59"/>
    </row>
    <row r="361" spans="1:26">
      <c r="A361" s="69">
        <v>431.6</v>
      </c>
      <c r="B361" s="70" t="s">
        <v>1121</v>
      </c>
      <c r="C361" s="84" t="s">
        <v>26</v>
      </c>
      <c r="D361" s="70" t="s">
        <v>26</v>
      </c>
      <c r="E361" s="70" t="str">
        <f t="shared" si="1"/>
        <v>Agree No</v>
      </c>
      <c r="F361" s="9"/>
      <c r="G361" s="71" t="s">
        <v>2071</v>
      </c>
      <c r="H361" s="59"/>
      <c r="I361" s="59"/>
      <c r="J361" s="59"/>
      <c r="K361" s="59"/>
      <c r="L361" s="59"/>
      <c r="M361" s="59"/>
      <c r="N361" s="59"/>
      <c r="O361" s="59"/>
      <c r="P361" s="59"/>
      <c r="Q361" s="59"/>
      <c r="R361" s="59"/>
      <c r="S361" s="59"/>
      <c r="T361" s="59"/>
      <c r="U361" s="59"/>
      <c r="V361" s="59"/>
      <c r="W361" s="59"/>
      <c r="X361" s="59"/>
      <c r="Y361" s="59"/>
      <c r="Z361" s="59"/>
    </row>
    <row r="362" spans="1:26">
      <c r="A362" s="69">
        <v>432.8</v>
      </c>
      <c r="B362" s="70" t="s">
        <v>1121</v>
      </c>
      <c r="C362" s="57" t="s">
        <v>18</v>
      </c>
      <c r="D362" s="70" t="s">
        <v>18</v>
      </c>
      <c r="E362" s="70" t="str">
        <f t="shared" si="1"/>
        <v>Agress Yes</v>
      </c>
      <c r="F362" s="9"/>
      <c r="G362" s="71" t="s">
        <v>2069</v>
      </c>
      <c r="H362" s="59"/>
      <c r="I362" s="59"/>
      <c r="J362" s="59"/>
      <c r="K362" s="59"/>
      <c r="L362" s="59"/>
      <c r="M362" s="59"/>
      <c r="N362" s="59"/>
      <c r="O362" s="59"/>
      <c r="P362" s="59"/>
      <c r="Q362" s="59"/>
      <c r="R362" s="59"/>
      <c r="S362" s="59"/>
      <c r="T362" s="59"/>
      <c r="U362" s="59"/>
      <c r="V362" s="59"/>
      <c r="W362" s="59"/>
      <c r="X362" s="59"/>
      <c r="Y362" s="59"/>
      <c r="Z362" s="59"/>
    </row>
    <row r="363" spans="1:26">
      <c r="A363" s="69">
        <v>434</v>
      </c>
      <c r="B363" s="70" t="s">
        <v>1121</v>
      </c>
      <c r="C363" s="57" t="s">
        <v>18</v>
      </c>
      <c r="D363" s="70" t="s">
        <v>18</v>
      </c>
      <c r="E363" s="70" t="str">
        <f t="shared" si="1"/>
        <v>Agress Yes</v>
      </c>
      <c r="F363" s="41" t="s">
        <v>221</v>
      </c>
      <c r="G363" s="71" t="s">
        <v>2044</v>
      </c>
      <c r="H363" s="59"/>
      <c r="I363" s="59"/>
      <c r="J363" s="59"/>
      <c r="K363" s="59"/>
      <c r="L363" s="59"/>
      <c r="M363" s="59"/>
      <c r="N363" s="59"/>
      <c r="O363" s="59"/>
      <c r="P363" s="59"/>
      <c r="Q363" s="59"/>
      <c r="R363" s="59"/>
      <c r="S363" s="59"/>
      <c r="T363" s="59"/>
      <c r="U363" s="59"/>
      <c r="V363" s="59"/>
      <c r="W363" s="59"/>
      <c r="X363" s="59"/>
      <c r="Y363" s="59"/>
      <c r="Z363" s="59"/>
    </row>
    <row r="364" spans="1:26">
      <c r="A364" s="69">
        <v>435.2</v>
      </c>
      <c r="B364" s="70" t="s">
        <v>1121</v>
      </c>
      <c r="C364" s="84" t="s">
        <v>26</v>
      </c>
      <c r="D364" s="70" t="s">
        <v>26</v>
      </c>
      <c r="E364" s="70" t="str">
        <f t="shared" si="1"/>
        <v>Agree No</v>
      </c>
      <c r="F364" s="9"/>
      <c r="G364" s="71" t="s">
        <v>2071</v>
      </c>
      <c r="H364" s="59"/>
      <c r="I364" s="59"/>
      <c r="J364" s="59"/>
      <c r="K364" s="59"/>
      <c r="L364" s="59"/>
      <c r="M364" s="59"/>
      <c r="N364" s="59"/>
      <c r="O364" s="59"/>
      <c r="P364" s="59"/>
      <c r="Q364" s="59"/>
      <c r="R364" s="59"/>
      <c r="S364" s="59"/>
      <c r="T364" s="59"/>
      <c r="U364" s="59"/>
      <c r="V364" s="59"/>
      <c r="W364" s="59"/>
      <c r="X364" s="59"/>
      <c r="Y364" s="59"/>
      <c r="Z364" s="59"/>
    </row>
    <row r="365" spans="1:26">
      <c r="A365" s="69">
        <v>436.4</v>
      </c>
      <c r="B365" s="70" t="s">
        <v>1121</v>
      </c>
      <c r="C365" s="57" t="s">
        <v>26</v>
      </c>
      <c r="D365" s="70" t="s">
        <v>26</v>
      </c>
      <c r="E365" s="70" t="str">
        <f t="shared" si="1"/>
        <v>Agree No</v>
      </c>
      <c r="F365" s="9"/>
      <c r="G365" s="71" t="s">
        <v>2044</v>
      </c>
      <c r="H365" s="59"/>
      <c r="I365" s="59"/>
      <c r="J365" s="59"/>
      <c r="K365" s="59"/>
      <c r="L365" s="59"/>
      <c r="M365" s="59"/>
      <c r="N365" s="59"/>
      <c r="O365" s="59"/>
      <c r="P365" s="59"/>
      <c r="Q365" s="59"/>
      <c r="R365" s="59"/>
      <c r="S365" s="59"/>
      <c r="T365" s="59"/>
      <c r="U365" s="59"/>
      <c r="V365" s="59"/>
      <c r="W365" s="59"/>
      <c r="X365" s="59"/>
      <c r="Y365" s="59"/>
      <c r="Z365" s="59"/>
    </row>
    <row r="366" spans="1:26">
      <c r="A366" s="69">
        <v>437.6</v>
      </c>
      <c r="B366" s="70" t="s">
        <v>1121</v>
      </c>
      <c r="C366" s="57" t="s">
        <v>26</v>
      </c>
      <c r="D366" s="70" t="s">
        <v>18</v>
      </c>
      <c r="E366" s="70" t="str">
        <f t="shared" si="1"/>
        <v>Disagree</v>
      </c>
      <c r="F366" s="9"/>
      <c r="G366" s="71" t="s">
        <v>99</v>
      </c>
      <c r="H366" s="59"/>
      <c r="I366" s="59"/>
      <c r="J366" s="59"/>
      <c r="K366" s="59"/>
      <c r="L366" s="59"/>
      <c r="M366" s="59"/>
      <c r="N366" s="59"/>
      <c r="O366" s="59"/>
      <c r="P366" s="59"/>
      <c r="Q366" s="59"/>
      <c r="R366" s="59"/>
      <c r="S366" s="59"/>
      <c r="T366" s="59"/>
      <c r="U366" s="59"/>
      <c r="V366" s="59"/>
      <c r="W366" s="59"/>
      <c r="X366" s="59"/>
      <c r="Y366" s="59"/>
      <c r="Z366" s="59"/>
    </row>
    <row r="367" spans="1:26">
      <c r="A367" s="69">
        <v>438.8</v>
      </c>
      <c r="B367" s="70" t="s">
        <v>1121</v>
      </c>
      <c r="C367" s="57" t="s">
        <v>26</v>
      </c>
      <c r="D367" s="70" t="s">
        <v>26</v>
      </c>
      <c r="E367" s="70" t="str">
        <f t="shared" si="1"/>
        <v>Agree No</v>
      </c>
      <c r="F367" s="9"/>
      <c r="G367" s="71" t="s">
        <v>89</v>
      </c>
      <c r="H367" s="59"/>
      <c r="I367" s="59"/>
      <c r="J367" s="59"/>
      <c r="K367" s="59"/>
      <c r="L367" s="59"/>
      <c r="M367" s="59"/>
      <c r="N367" s="59"/>
      <c r="O367" s="59"/>
      <c r="P367" s="59"/>
      <c r="Q367" s="59"/>
      <c r="R367" s="59"/>
      <c r="S367" s="59"/>
      <c r="T367" s="59"/>
      <c r="U367" s="59"/>
      <c r="V367" s="59"/>
      <c r="W367" s="59"/>
      <c r="X367" s="59"/>
      <c r="Y367" s="59"/>
      <c r="Z367" s="59"/>
    </row>
    <row r="368" spans="1:26">
      <c r="A368" s="69">
        <v>440</v>
      </c>
      <c r="B368" s="70" t="s">
        <v>1121</v>
      </c>
      <c r="C368" s="57" t="s">
        <v>26</v>
      </c>
      <c r="D368" s="70" t="s">
        <v>26</v>
      </c>
      <c r="E368" s="70" t="str">
        <f t="shared" si="1"/>
        <v>Agree No</v>
      </c>
      <c r="F368" s="9"/>
      <c r="G368" s="71" t="s">
        <v>89</v>
      </c>
      <c r="H368" s="59"/>
      <c r="I368" s="59"/>
      <c r="J368" s="59"/>
      <c r="K368" s="59"/>
      <c r="L368" s="59"/>
      <c r="M368" s="59"/>
      <c r="N368" s="59"/>
      <c r="O368" s="59"/>
      <c r="P368" s="59"/>
      <c r="Q368" s="59"/>
      <c r="R368" s="59"/>
      <c r="S368" s="59"/>
      <c r="T368" s="59"/>
      <c r="U368" s="59"/>
      <c r="V368" s="59"/>
      <c r="W368" s="59"/>
      <c r="X368" s="59"/>
      <c r="Y368" s="59"/>
      <c r="Z368" s="59"/>
    </row>
    <row r="369" spans="1:26">
      <c r="A369" s="69">
        <v>441.2</v>
      </c>
      <c r="B369" s="70" t="s">
        <v>1121</v>
      </c>
      <c r="C369" s="57" t="s">
        <v>18</v>
      </c>
      <c r="D369" s="70" t="s">
        <v>18</v>
      </c>
      <c r="E369" s="70" t="str">
        <f t="shared" si="1"/>
        <v>Agress Yes</v>
      </c>
      <c r="F369" s="41" t="s">
        <v>221</v>
      </c>
      <c r="G369" s="71" t="s">
        <v>89</v>
      </c>
      <c r="H369" s="59"/>
      <c r="I369" s="59"/>
      <c r="J369" s="59"/>
      <c r="K369" s="59"/>
      <c r="L369" s="59"/>
      <c r="M369" s="59"/>
      <c r="N369" s="59"/>
      <c r="O369" s="59"/>
      <c r="P369" s="59"/>
      <c r="Q369" s="59"/>
      <c r="R369" s="59"/>
      <c r="S369" s="59"/>
      <c r="T369" s="59"/>
      <c r="U369" s="59"/>
      <c r="V369" s="59"/>
      <c r="W369" s="59"/>
      <c r="X369" s="59"/>
      <c r="Y369" s="59"/>
      <c r="Z369" s="59"/>
    </row>
    <row r="370" spans="1:26">
      <c r="A370" s="69">
        <v>442.4</v>
      </c>
      <c r="B370" s="70" t="s">
        <v>1121</v>
      </c>
      <c r="C370" s="84" t="s">
        <v>26</v>
      </c>
      <c r="D370" s="70" t="s">
        <v>26</v>
      </c>
      <c r="E370" s="70" t="str">
        <f t="shared" si="1"/>
        <v>Agree No</v>
      </c>
      <c r="F370" s="9"/>
      <c r="G370" s="71" t="s">
        <v>2051</v>
      </c>
      <c r="H370" s="59"/>
      <c r="I370" s="59"/>
      <c r="J370" s="59"/>
      <c r="K370" s="59"/>
      <c r="L370" s="59"/>
      <c r="M370" s="59"/>
      <c r="N370" s="59"/>
      <c r="O370" s="59"/>
      <c r="P370" s="59"/>
      <c r="Q370" s="59"/>
      <c r="R370" s="59"/>
      <c r="S370" s="59"/>
      <c r="T370" s="59"/>
      <c r="U370" s="59"/>
      <c r="V370" s="59"/>
      <c r="W370" s="59"/>
      <c r="X370" s="59"/>
      <c r="Y370" s="59"/>
      <c r="Z370" s="59"/>
    </row>
    <row r="371" spans="1:26">
      <c r="A371" s="69">
        <v>443.6</v>
      </c>
      <c r="B371" s="70" t="s">
        <v>1121</v>
      </c>
      <c r="C371" s="57" t="s">
        <v>26</v>
      </c>
      <c r="D371" s="70" t="s">
        <v>26</v>
      </c>
      <c r="E371" s="70" t="str">
        <f t="shared" si="1"/>
        <v>Agree No</v>
      </c>
      <c r="F371" s="9"/>
      <c r="G371" s="71" t="s">
        <v>89</v>
      </c>
      <c r="H371" s="59"/>
      <c r="I371" s="59"/>
      <c r="J371" s="59"/>
      <c r="K371" s="59"/>
      <c r="L371" s="59"/>
      <c r="M371" s="59"/>
      <c r="N371" s="59"/>
      <c r="O371" s="59"/>
      <c r="P371" s="59"/>
      <c r="Q371" s="59"/>
      <c r="R371" s="59"/>
      <c r="S371" s="59"/>
      <c r="T371" s="59"/>
      <c r="U371" s="59"/>
      <c r="V371" s="59"/>
      <c r="W371" s="59"/>
      <c r="X371" s="59"/>
      <c r="Y371" s="59"/>
      <c r="Z371" s="59"/>
    </row>
    <row r="372" spans="1:26">
      <c r="A372" s="69">
        <v>444.8</v>
      </c>
      <c r="B372" s="70" t="s">
        <v>1121</v>
      </c>
      <c r="C372" s="57" t="s">
        <v>26</v>
      </c>
      <c r="D372" s="70" t="s">
        <v>26</v>
      </c>
      <c r="E372" s="70" t="str">
        <f t="shared" si="1"/>
        <v>Agree No</v>
      </c>
      <c r="F372" s="9"/>
      <c r="G372" s="71" t="s">
        <v>89</v>
      </c>
      <c r="H372" s="59"/>
      <c r="I372" s="59"/>
      <c r="J372" s="59"/>
      <c r="K372" s="59"/>
      <c r="L372" s="59"/>
      <c r="M372" s="59"/>
      <c r="N372" s="59"/>
      <c r="O372" s="59"/>
      <c r="P372" s="59"/>
      <c r="Q372" s="59"/>
      <c r="R372" s="59"/>
      <c r="S372" s="59"/>
      <c r="T372" s="59"/>
      <c r="U372" s="59"/>
      <c r="V372" s="59"/>
      <c r="W372" s="59"/>
      <c r="X372" s="59"/>
      <c r="Y372" s="59"/>
      <c r="Z372" s="59"/>
    </row>
    <row r="373" spans="1:26">
      <c r="A373" s="69">
        <v>446</v>
      </c>
      <c r="B373" s="70" t="s">
        <v>1121</v>
      </c>
      <c r="C373" s="57" t="s">
        <v>26</v>
      </c>
      <c r="D373" s="70" t="s">
        <v>26</v>
      </c>
      <c r="E373" s="70" t="str">
        <f t="shared" si="1"/>
        <v>Agree No</v>
      </c>
      <c r="F373" s="9"/>
      <c r="G373" s="71" t="s">
        <v>89</v>
      </c>
      <c r="H373" s="59"/>
      <c r="I373" s="59"/>
      <c r="J373" s="59"/>
      <c r="K373" s="59"/>
      <c r="L373" s="59"/>
      <c r="M373" s="59"/>
      <c r="N373" s="59"/>
      <c r="O373" s="59"/>
      <c r="P373" s="59"/>
      <c r="Q373" s="59"/>
      <c r="R373" s="59"/>
      <c r="S373" s="59"/>
      <c r="T373" s="59"/>
      <c r="U373" s="59"/>
      <c r="V373" s="59"/>
      <c r="W373" s="59"/>
      <c r="X373" s="59"/>
      <c r="Y373" s="59"/>
      <c r="Z373" s="59"/>
    </row>
    <row r="374" spans="1:26">
      <c r="A374" s="69">
        <v>447.2</v>
      </c>
      <c r="B374" s="70" t="s">
        <v>1121</v>
      </c>
      <c r="C374" s="57" t="s">
        <v>26</v>
      </c>
      <c r="D374" s="70" t="s">
        <v>26</v>
      </c>
      <c r="E374" s="70" t="str">
        <f t="shared" si="1"/>
        <v>Agree No</v>
      </c>
      <c r="F374" s="9"/>
      <c r="G374" s="71" t="s">
        <v>89</v>
      </c>
      <c r="H374" s="59"/>
      <c r="I374" s="59"/>
      <c r="J374" s="59"/>
      <c r="K374" s="59"/>
      <c r="L374" s="59"/>
      <c r="M374" s="59"/>
      <c r="N374" s="59"/>
      <c r="O374" s="59"/>
      <c r="P374" s="59"/>
      <c r="Q374" s="59"/>
      <c r="R374" s="59"/>
      <c r="S374" s="59"/>
      <c r="T374" s="59"/>
      <c r="U374" s="59"/>
      <c r="V374" s="59"/>
      <c r="W374" s="59"/>
      <c r="X374" s="59"/>
      <c r="Y374" s="59"/>
      <c r="Z374" s="59"/>
    </row>
    <row r="375" spans="1:26">
      <c r="A375" s="69">
        <v>448.4</v>
      </c>
      <c r="B375" s="70" t="s">
        <v>1121</v>
      </c>
      <c r="C375" s="57" t="s">
        <v>26</v>
      </c>
      <c r="D375" s="70" t="s">
        <v>18</v>
      </c>
      <c r="E375" s="70" t="str">
        <f t="shared" si="1"/>
        <v>Disagree</v>
      </c>
      <c r="F375" s="9"/>
      <c r="G375" s="71" t="s">
        <v>2047</v>
      </c>
      <c r="H375" s="59"/>
      <c r="I375" s="59"/>
      <c r="J375" s="59"/>
      <c r="K375" s="59"/>
      <c r="L375" s="59"/>
      <c r="M375" s="59"/>
      <c r="N375" s="59"/>
      <c r="O375" s="59"/>
      <c r="P375" s="59"/>
      <c r="Q375" s="59"/>
      <c r="R375" s="59"/>
      <c r="S375" s="59"/>
      <c r="T375" s="59"/>
      <c r="U375" s="59"/>
      <c r="V375" s="59"/>
      <c r="W375" s="59"/>
      <c r="X375" s="59"/>
      <c r="Y375" s="59"/>
      <c r="Z375" s="59"/>
    </row>
    <row r="376" spans="1:26">
      <c r="A376" s="69">
        <v>449.6</v>
      </c>
      <c r="B376" s="70" t="s">
        <v>1121</v>
      </c>
      <c r="C376" s="57" t="s">
        <v>26</v>
      </c>
      <c r="D376" s="70" t="s">
        <v>26</v>
      </c>
      <c r="E376" s="70" t="str">
        <f t="shared" si="1"/>
        <v>Agree No</v>
      </c>
      <c r="F376" s="9"/>
      <c r="G376" s="71" t="s">
        <v>2044</v>
      </c>
      <c r="H376" s="59"/>
      <c r="I376" s="59"/>
      <c r="J376" s="59"/>
      <c r="K376" s="59"/>
      <c r="L376" s="59"/>
      <c r="M376" s="59"/>
      <c r="N376" s="59"/>
      <c r="O376" s="59"/>
      <c r="P376" s="59"/>
      <c r="Q376" s="59"/>
      <c r="R376" s="59"/>
      <c r="S376" s="59"/>
      <c r="T376" s="59"/>
      <c r="U376" s="59"/>
      <c r="V376" s="59"/>
      <c r="W376" s="59"/>
      <c r="X376" s="59"/>
      <c r="Y376" s="59"/>
      <c r="Z376" s="59"/>
    </row>
    <row r="377" spans="1:26">
      <c r="A377" s="69">
        <v>450.8</v>
      </c>
      <c r="B377" s="70" t="s">
        <v>1121</v>
      </c>
      <c r="C377" s="57" t="s">
        <v>26</v>
      </c>
      <c r="D377" s="70" t="s">
        <v>26</v>
      </c>
      <c r="E377" s="70" t="str">
        <f t="shared" si="1"/>
        <v>Agree No</v>
      </c>
      <c r="F377" s="9"/>
      <c r="G377" s="71" t="s">
        <v>89</v>
      </c>
      <c r="H377" s="59"/>
      <c r="I377" s="59"/>
      <c r="J377" s="59"/>
      <c r="K377" s="59"/>
      <c r="L377" s="59"/>
      <c r="M377" s="59"/>
      <c r="N377" s="59"/>
      <c r="O377" s="59"/>
      <c r="P377" s="59"/>
      <c r="Q377" s="59"/>
      <c r="R377" s="59"/>
      <c r="S377" s="59"/>
      <c r="T377" s="59"/>
      <c r="U377" s="59"/>
      <c r="V377" s="59"/>
      <c r="W377" s="59"/>
      <c r="X377" s="59"/>
      <c r="Y377" s="59"/>
      <c r="Z377" s="59"/>
    </row>
    <row r="378" spans="1:26">
      <c r="A378" s="69">
        <v>452</v>
      </c>
      <c r="B378" s="70" t="s">
        <v>1121</v>
      </c>
      <c r="C378" s="57" t="s">
        <v>26</v>
      </c>
      <c r="D378" s="70" t="s">
        <v>26</v>
      </c>
      <c r="E378" s="70" t="str">
        <f t="shared" si="1"/>
        <v>Agree No</v>
      </c>
      <c r="F378" s="9"/>
      <c r="G378" s="71" t="s">
        <v>2044</v>
      </c>
      <c r="H378" s="59"/>
      <c r="I378" s="59"/>
      <c r="J378" s="59"/>
      <c r="K378" s="59"/>
      <c r="L378" s="59"/>
      <c r="M378" s="59"/>
      <c r="N378" s="59"/>
      <c r="O378" s="59"/>
      <c r="P378" s="59"/>
      <c r="Q378" s="59"/>
      <c r="R378" s="59"/>
      <c r="S378" s="59"/>
      <c r="T378" s="59"/>
      <c r="U378" s="59"/>
      <c r="V378" s="59"/>
      <c r="W378" s="59"/>
      <c r="X378" s="59"/>
      <c r="Y378" s="59"/>
      <c r="Z378" s="59"/>
    </row>
    <row r="379" spans="1:26">
      <c r="A379" s="69">
        <v>453.2</v>
      </c>
      <c r="B379" s="70" t="s">
        <v>1121</v>
      </c>
      <c r="C379" s="57" t="s">
        <v>18</v>
      </c>
      <c r="D379" s="70" t="s">
        <v>18</v>
      </c>
      <c r="E379" s="70" t="str">
        <f t="shared" si="1"/>
        <v>Agress Yes</v>
      </c>
      <c r="F379" s="9"/>
      <c r="G379" s="71" t="s">
        <v>2069</v>
      </c>
      <c r="H379" s="59"/>
      <c r="I379" s="59"/>
      <c r="J379" s="59"/>
      <c r="K379" s="59"/>
      <c r="L379" s="59"/>
      <c r="M379" s="59"/>
      <c r="N379" s="59"/>
      <c r="O379" s="59"/>
      <c r="P379" s="59"/>
      <c r="Q379" s="59"/>
      <c r="R379" s="59"/>
      <c r="S379" s="59"/>
      <c r="T379" s="59"/>
      <c r="U379" s="59"/>
      <c r="V379" s="59"/>
      <c r="W379" s="59"/>
      <c r="X379" s="59"/>
      <c r="Y379" s="59"/>
      <c r="Z379" s="59"/>
    </row>
    <row r="380" spans="1:26">
      <c r="A380" s="69">
        <v>454.4</v>
      </c>
      <c r="B380" s="70" t="s">
        <v>1121</v>
      </c>
      <c r="C380" s="84" t="s">
        <v>26</v>
      </c>
      <c r="D380" s="70" t="s">
        <v>26</v>
      </c>
      <c r="E380" s="70" t="str">
        <f t="shared" si="1"/>
        <v>Agree No</v>
      </c>
      <c r="F380" s="9"/>
      <c r="G380" s="71" t="s">
        <v>2071</v>
      </c>
      <c r="H380" s="59"/>
      <c r="I380" s="59"/>
      <c r="J380" s="59"/>
      <c r="K380" s="59"/>
      <c r="L380" s="59"/>
      <c r="M380" s="59"/>
      <c r="N380" s="59"/>
      <c r="O380" s="59"/>
      <c r="P380" s="59"/>
      <c r="Q380" s="59"/>
      <c r="R380" s="59"/>
      <c r="S380" s="59"/>
      <c r="T380" s="59"/>
      <c r="U380" s="59"/>
      <c r="V380" s="59"/>
      <c r="W380" s="59"/>
      <c r="X380" s="59"/>
      <c r="Y380" s="59"/>
      <c r="Z380" s="59"/>
    </row>
    <row r="381" spans="1:26">
      <c r="A381" s="69">
        <v>455.6</v>
      </c>
      <c r="B381" s="70" t="s">
        <v>1121</v>
      </c>
      <c r="C381" s="57" t="s">
        <v>26</v>
      </c>
      <c r="D381" s="70" t="s">
        <v>26</v>
      </c>
      <c r="E381" s="70" t="str">
        <f t="shared" si="1"/>
        <v>Agree No</v>
      </c>
      <c r="F381" s="9"/>
      <c r="G381" s="71" t="s">
        <v>2044</v>
      </c>
      <c r="H381" s="59"/>
      <c r="I381" s="59"/>
      <c r="J381" s="59"/>
      <c r="K381" s="59"/>
      <c r="L381" s="59"/>
      <c r="M381" s="59"/>
      <c r="N381" s="59"/>
      <c r="O381" s="59"/>
      <c r="P381" s="59"/>
      <c r="Q381" s="59"/>
      <c r="R381" s="59"/>
      <c r="S381" s="59"/>
      <c r="T381" s="59"/>
      <c r="U381" s="59"/>
      <c r="V381" s="59"/>
      <c r="W381" s="59"/>
      <c r="X381" s="59"/>
      <c r="Y381" s="59"/>
      <c r="Z381" s="59"/>
    </row>
    <row r="382" spans="1:26">
      <c r="A382" s="69">
        <v>456.8</v>
      </c>
      <c r="B382" s="70" t="s">
        <v>1121</v>
      </c>
      <c r="C382" s="70" t="s">
        <v>26</v>
      </c>
      <c r="D382" s="70" t="s">
        <v>26</v>
      </c>
      <c r="E382" s="70" t="str">
        <f t="shared" si="1"/>
        <v>Agree No</v>
      </c>
      <c r="F382" s="9"/>
      <c r="G382" s="71" t="s">
        <v>2050</v>
      </c>
      <c r="H382" s="59"/>
      <c r="I382" s="59"/>
      <c r="J382" s="59"/>
      <c r="K382" s="59"/>
      <c r="L382" s="59"/>
      <c r="M382" s="59"/>
      <c r="N382" s="59"/>
      <c r="O382" s="59"/>
      <c r="P382" s="59"/>
      <c r="Q382" s="59"/>
      <c r="R382" s="59"/>
      <c r="S382" s="59"/>
      <c r="T382" s="59"/>
      <c r="U382" s="59"/>
      <c r="V382" s="59"/>
      <c r="W382" s="59"/>
      <c r="X382" s="59"/>
      <c r="Y382" s="59"/>
      <c r="Z382" s="59"/>
    </row>
    <row r="383" spans="1:26">
      <c r="A383" s="69">
        <v>458</v>
      </c>
      <c r="B383" s="70" t="s">
        <v>1121</v>
      </c>
      <c r="C383" s="57" t="s">
        <v>18</v>
      </c>
      <c r="D383" s="70" t="s">
        <v>18</v>
      </c>
      <c r="E383" s="70" t="str">
        <f t="shared" si="1"/>
        <v>Agress Yes</v>
      </c>
      <c r="F383" s="41" t="s">
        <v>221</v>
      </c>
      <c r="G383" s="71" t="s">
        <v>2044</v>
      </c>
      <c r="H383" s="59"/>
      <c r="I383" s="59"/>
      <c r="J383" s="59"/>
      <c r="K383" s="59"/>
      <c r="L383" s="59"/>
      <c r="M383" s="59"/>
      <c r="N383" s="59"/>
      <c r="O383" s="59"/>
      <c r="P383" s="59"/>
      <c r="Q383" s="59"/>
      <c r="R383" s="59"/>
      <c r="S383" s="59"/>
      <c r="T383" s="59"/>
      <c r="U383" s="59"/>
      <c r="V383" s="59"/>
      <c r="W383" s="59"/>
      <c r="X383" s="59"/>
      <c r="Y383" s="59"/>
      <c r="Z383" s="59"/>
    </row>
    <row r="384" spans="1:26">
      <c r="A384" s="69">
        <v>459.2</v>
      </c>
      <c r="B384" s="70" t="s">
        <v>1121</v>
      </c>
      <c r="C384" s="84" t="s">
        <v>26</v>
      </c>
      <c r="D384" s="70" t="s">
        <v>26</v>
      </c>
      <c r="E384" s="70" t="str">
        <f t="shared" si="1"/>
        <v>Agree No</v>
      </c>
      <c r="F384" s="9"/>
      <c r="G384" s="71" t="s">
        <v>2071</v>
      </c>
      <c r="H384" s="59"/>
      <c r="I384" s="59"/>
      <c r="J384" s="59"/>
      <c r="K384" s="59"/>
      <c r="L384" s="59"/>
      <c r="M384" s="59"/>
      <c r="N384" s="59"/>
      <c r="O384" s="59"/>
      <c r="P384" s="59"/>
      <c r="Q384" s="59"/>
      <c r="R384" s="59"/>
      <c r="S384" s="59"/>
      <c r="T384" s="59"/>
      <c r="U384" s="59"/>
      <c r="V384" s="59"/>
      <c r="W384" s="59"/>
      <c r="X384" s="59"/>
      <c r="Y384" s="59"/>
      <c r="Z384" s="59"/>
    </row>
    <row r="385" spans="1:26">
      <c r="A385" s="69">
        <v>460.4</v>
      </c>
      <c r="B385" s="70" t="s">
        <v>1121</v>
      </c>
      <c r="C385" s="57" t="s">
        <v>26</v>
      </c>
      <c r="D385" s="70" t="s">
        <v>26</v>
      </c>
      <c r="E385" s="70" t="str">
        <f t="shared" si="1"/>
        <v>Agree No</v>
      </c>
      <c r="F385" s="9"/>
      <c r="G385" s="71" t="s">
        <v>89</v>
      </c>
      <c r="H385" s="59"/>
      <c r="I385" s="59"/>
      <c r="J385" s="59"/>
      <c r="K385" s="59"/>
      <c r="L385" s="59"/>
      <c r="M385" s="59"/>
      <c r="N385" s="59"/>
      <c r="O385" s="59"/>
      <c r="P385" s="59"/>
      <c r="Q385" s="59"/>
      <c r="R385" s="59"/>
      <c r="S385" s="59"/>
      <c r="T385" s="59"/>
      <c r="U385" s="59"/>
      <c r="V385" s="59"/>
      <c r="W385" s="59"/>
      <c r="X385" s="59"/>
      <c r="Y385" s="59"/>
      <c r="Z385" s="59"/>
    </row>
    <row r="386" spans="1:26">
      <c r="A386" s="69">
        <v>461.6</v>
      </c>
      <c r="B386" s="70" t="s">
        <v>1121</v>
      </c>
      <c r="C386" s="57" t="s">
        <v>26</v>
      </c>
      <c r="D386" s="70" t="s">
        <v>26</v>
      </c>
      <c r="E386" s="70" t="str">
        <f t="shared" si="1"/>
        <v>Agree No</v>
      </c>
      <c r="F386" s="9"/>
      <c r="G386" s="71" t="s">
        <v>89</v>
      </c>
      <c r="H386" s="59"/>
      <c r="I386" s="59"/>
      <c r="J386" s="59"/>
      <c r="K386" s="59"/>
      <c r="L386" s="59"/>
      <c r="M386" s="59"/>
      <c r="N386" s="59"/>
      <c r="O386" s="59"/>
      <c r="P386" s="59"/>
      <c r="Q386" s="59"/>
      <c r="R386" s="59"/>
      <c r="S386" s="59"/>
      <c r="T386" s="59"/>
      <c r="U386" s="59"/>
      <c r="V386" s="59"/>
      <c r="W386" s="59"/>
      <c r="X386" s="59"/>
      <c r="Y386" s="59"/>
      <c r="Z386" s="59"/>
    </row>
    <row r="387" spans="1:26">
      <c r="A387" s="69">
        <v>462.8</v>
      </c>
      <c r="B387" s="70" t="s">
        <v>1121</v>
      </c>
      <c r="C387" s="57" t="s">
        <v>26</v>
      </c>
      <c r="D387" s="70" t="s">
        <v>26</v>
      </c>
      <c r="E387" s="70" t="str">
        <f t="shared" si="1"/>
        <v>Agree No</v>
      </c>
      <c r="F387" s="9"/>
      <c r="G387" s="71" t="s">
        <v>89</v>
      </c>
      <c r="H387" s="59"/>
      <c r="I387" s="59"/>
      <c r="J387" s="59"/>
      <c r="K387" s="59"/>
      <c r="L387" s="59"/>
      <c r="M387" s="59"/>
      <c r="N387" s="59"/>
      <c r="O387" s="59"/>
      <c r="P387" s="59"/>
      <c r="Q387" s="59"/>
      <c r="R387" s="59"/>
      <c r="S387" s="59"/>
      <c r="T387" s="59"/>
      <c r="U387" s="59"/>
      <c r="V387" s="59"/>
      <c r="W387" s="59"/>
      <c r="X387" s="59"/>
      <c r="Y387" s="59"/>
      <c r="Z387" s="59"/>
    </row>
    <row r="388" spans="1:26">
      <c r="A388" s="69">
        <v>464</v>
      </c>
      <c r="B388" s="70" t="s">
        <v>1121</v>
      </c>
      <c r="C388" s="57" t="s">
        <v>18</v>
      </c>
      <c r="D388" s="70" t="s">
        <v>18</v>
      </c>
      <c r="E388" s="70" t="str">
        <f t="shared" si="1"/>
        <v>Agress Yes</v>
      </c>
      <c r="F388" s="9"/>
      <c r="G388" s="71" t="s">
        <v>89</v>
      </c>
      <c r="H388" s="59"/>
      <c r="I388" s="59"/>
      <c r="J388" s="59"/>
      <c r="K388" s="59"/>
      <c r="L388" s="59"/>
      <c r="M388" s="59"/>
      <c r="N388" s="59"/>
      <c r="O388" s="59"/>
      <c r="P388" s="59"/>
      <c r="Q388" s="59"/>
      <c r="R388" s="59"/>
      <c r="S388" s="59"/>
      <c r="T388" s="59"/>
      <c r="U388" s="59"/>
      <c r="V388" s="59"/>
      <c r="W388" s="59"/>
      <c r="X388" s="59"/>
      <c r="Y388" s="59"/>
      <c r="Z388" s="59"/>
    </row>
    <row r="389" spans="1:26">
      <c r="A389" s="69">
        <v>465.2</v>
      </c>
      <c r="B389" s="70" t="s">
        <v>1121</v>
      </c>
      <c r="C389" s="84" t="s">
        <v>26</v>
      </c>
      <c r="D389" s="70" t="s">
        <v>26</v>
      </c>
      <c r="E389" s="70" t="str">
        <f t="shared" si="1"/>
        <v>Agree No</v>
      </c>
      <c r="F389" s="9"/>
      <c r="G389" s="71" t="s">
        <v>2051</v>
      </c>
      <c r="H389" s="59"/>
      <c r="I389" s="59"/>
      <c r="J389" s="59"/>
      <c r="K389" s="59"/>
      <c r="L389" s="59"/>
      <c r="M389" s="59"/>
      <c r="N389" s="59"/>
      <c r="O389" s="59"/>
      <c r="P389" s="59"/>
      <c r="Q389" s="59"/>
      <c r="R389" s="59"/>
      <c r="S389" s="59"/>
      <c r="T389" s="59"/>
      <c r="U389" s="59"/>
      <c r="V389" s="59"/>
      <c r="W389" s="59"/>
      <c r="X389" s="59"/>
      <c r="Y389" s="59"/>
      <c r="Z389" s="59"/>
    </row>
    <row r="390" spans="1:26">
      <c r="A390" s="69">
        <v>466.4</v>
      </c>
      <c r="B390" s="70" t="s">
        <v>1121</v>
      </c>
      <c r="C390" s="57" t="s">
        <v>26</v>
      </c>
      <c r="D390" s="70" t="s">
        <v>26</v>
      </c>
      <c r="E390" s="70" t="str">
        <f t="shared" si="1"/>
        <v>Agree No</v>
      </c>
      <c r="F390" s="9"/>
      <c r="G390" s="71" t="s">
        <v>89</v>
      </c>
      <c r="H390" s="59"/>
      <c r="I390" s="59"/>
      <c r="J390" s="59"/>
      <c r="K390" s="59"/>
      <c r="L390" s="59"/>
      <c r="M390" s="59"/>
      <c r="N390" s="59"/>
      <c r="O390" s="59"/>
      <c r="P390" s="59"/>
      <c r="Q390" s="59"/>
      <c r="R390" s="59"/>
      <c r="S390" s="59"/>
      <c r="T390" s="59"/>
      <c r="U390" s="59"/>
      <c r="V390" s="59"/>
      <c r="W390" s="59"/>
      <c r="X390" s="59"/>
      <c r="Y390" s="59"/>
      <c r="Z390" s="59"/>
    </row>
    <row r="391" spans="1:26">
      <c r="A391" s="69">
        <v>467.6</v>
      </c>
      <c r="B391" s="70" t="s">
        <v>1121</v>
      </c>
      <c r="C391" s="57" t="s">
        <v>26</v>
      </c>
      <c r="D391" s="70" t="s">
        <v>26</v>
      </c>
      <c r="E391" s="70" t="str">
        <f t="shared" si="1"/>
        <v>Agree No</v>
      </c>
      <c r="F391" s="9"/>
      <c r="G391" s="71" t="s">
        <v>89</v>
      </c>
      <c r="H391" s="59"/>
      <c r="I391" s="59"/>
      <c r="J391" s="59"/>
      <c r="K391" s="59"/>
      <c r="L391" s="59"/>
      <c r="M391" s="59"/>
      <c r="N391" s="59"/>
      <c r="O391" s="59"/>
      <c r="P391" s="59"/>
      <c r="Q391" s="59"/>
      <c r="R391" s="59"/>
      <c r="S391" s="59"/>
      <c r="T391" s="59"/>
      <c r="U391" s="59"/>
      <c r="V391" s="59"/>
      <c r="W391" s="59"/>
      <c r="X391" s="59"/>
      <c r="Y391" s="59"/>
      <c r="Z391" s="59"/>
    </row>
    <row r="392" spans="1:26">
      <c r="A392" s="69">
        <v>468.8</v>
      </c>
      <c r="B392" s="70" t="s">
        <v>1121</v>
      </c>
      <c r="C392" s="57" t="s">
        <v>26</v>
      </c>
      <c r="D392" s="70" t="s">
        <v>26</v>
      </c>
      <c r="E392" s="70" t="str">
        <f t="shared" si="1"/>
        <v>Agree No</v>
      </c>
      <c r="F392" s="9"/>
      <c r="G392" s="71" t="s">
        <v>89</v>
      </c>
      <c r="H392" s="59"/>
      <c r="I392" s="59"/>
      <c r="J392" s="59"/>
      <c r="K392" s="59"/>
      <c r="L392" s="59"/>
      <c r="M392" s="59"/>
      <c r="N392" s="59"/>
      <c r="O392" s="59"/>
      <c r="P392" s="59"/>
      <c r="Q392" s="59"/>
      <c r="R392" s="59"/>
      <c r="S392" s="59"/>
      <c r="T392" s="59"/>
      <c r="U392" s="59"/>
      <c r="V392" s="59"/>
      <c r="W392" s="59"/>
      <c r="X392" s="59"/>
      <c r="Y392" s="59"/>
      <c r="Z392" s="59"/>
    </row>
    <row r="393" spans="1:26">
      <c r="A393" s="69">
        <v>470</v>
      </c>
      <c r="B393" s="70" t="s">
        <v>1121</v>
      </c>
      <c r="C393" s="57" t="s">
        <v>26</v>
      </c>
      <c r="D393" s="70" t="s">
        <v>26</v>
      </c>
      <c r="E393" s="70" t="str">
        <f t="shared" si="1"/>
        <v>Agree No</v>
      </c>
      <c r="F393" s="9"/>
      <c r="G393" s="71" t="s">
        <v>89</v>
      </c>
      <c r="H393" s="59"/>
      <c r="I393" s="59"/>
      <c r="J393" s="59"/>
      <c r="K393" s="59"/>
      <c r="L393" s="59"/>
      <c r="M393" s="59"/>
      <c r="N393" s="59"/>
      <c r="O393" s="59"/>
      <c r="P393" s="59"/>
      <c r="Q393" s="59"/>
      <c r="R393" s="59"/>
      <c r="S393" s="59"/>
      <c r="T393" s="59"/>
      <c r="U393" s="59"/>
      <c r="V393" s="59"/>
      <c r="W393" s="59"/>
      <c r="X393" s="59"/>
      <c r="Y393" s="59"/>
      <c r="Z393" s="59"/>
    </row>
    <row r="394" spans="1:26">
      <c r="A394" s="69">
        <v>471.2</v>
      </c>
      <c r="B394" s="70" t="s">
        <v>1121</v>
      </c>
      <c r="C394" s="57" t="s">
        <v>26</v>
      </c>
      <c r="D394" s="70" t="s">
        <v>26</v>
      </c>
      <c r="E394" s="70" t="str">
        <f t="shared" si="1"/>
        <v>Agree No</v>
      </c>
      <c r="F394" s="9"/>
      <c r="G394" s="71" t="s">
        <v>89</v>
      </c>
      <c r="H394" s="59"/>
      <c r="I394" s="59"/>
      <c r="J394" s="59"/>
      <c r="K394" s="59"/>
      <c r="L394" s="59"/>
      <c r="M394" s="59"/>
      <c r="N394" s="59"/>
      <c r="O394" s="59"/>
      <c r="P394" s="59"/>
      <c r="Q394" s="59"/>
      <c r="R394" s="59"/>
      <c r="S394" s="59"/>
      <c r="T394" s="59"/>
      <c r="U394" s="59"/>
      <c r="V394" s="59"/>
      <c r="W394" s="59"/>
      <c r="X394" s="59"/>
      <c r="Y394" s="59"/>
      <c r="Z394" s="59"/>
    </row>
    <row r="395" spans="1:26">
      <c r="A395" s="69">
        <v>472.4</v>
      </c>
      <c r="B395" s="70" t="s">
        <v>1121</v>
      </c>
      <c r="C395" s="84" t="s">
        <v>26</v>
      </c>
      <c r="D395" s="70" t="s">
        <v>26</v>
      </c>
      <c r="E395" s="70" t="str">
        <f t="shared" si="1"/>
        <v>Agree No</v>
      </c>
      <c r="F395" s="9"/>
      <c r="G395" s="71" t="s">
        <v>2074</v>
      </c>
      <c r="H395" s="59"/>
      <c r="I395" s="59"/>
      <c r="J395" s="59"/>
      <c r="K395" s="59"/>
      <c r="L395" s="59"/>
      <c r="M395" s="59"/>
      <c r="N395" s="59"/>
      <c r="O395" s="59"/>
      <c r="P395" s="59"/>
      <c r="Q395" s="59"/>
      <c r="R395" s="59"/>
      <c r="S395" s="59"/>
      <c r="T395" s="59"/>
      <c r="U395" s="59"/>
      <c r="V395" s="59"/>
      <c r="W395" s="59"/>
      <c r="X395" s="59"/>
      <c r="Y395" s="59"/>
      <c r="Z395" s="59"/>
    </row>
    <row r="396" spans="1:26">
      <c r="A396" s="69">
        <v>473.6</v>
      </c>
      <c r="B396" s="70" t="s">
        <v>1121</v>
      </c>
      <c r="C396" s="57" t="s">
        <v>26</v>
      </c>
      <c r="D396" s="70" t="s">
        <v>18</v>
      </c>
      <c r="E396" s="70" t="str">
        <f t="shared" si="1"/>
        <v>Disagree</v>
      </c>
      <c r="F396" s="9"/>
      <c r="G396" s="71" t="s">
        <v>2047</v>
      </c>
      <c r="H396" s="59"/>
      <c r="I396" s="59"/>
      <c r="J396" s="59"/>
      <c r="K396" s="59"/>
      <c r="L396" s="59"/>
      <c r="M396" s="59"/>
      <c r="N396" s="59"/>
      <c r="O396" s="59"/>
      <c r="P396" s="59"/>
      <c r="Q396" s="59"/>
      <c r="R396" s="59"/>
      <c r="S396" s="59"/>
      <c r="T396" s="59"/>
      <c r="U396" s="59"/>
      <c r="V396" s="59"/>
      <c r="W396" s="59"/>
      <c r="X396" s="59"/>
      <c r="Y396" s="59"/>
      <c r="Z396" s="59"/>
    </row>
    <row r="397" spans="1:26">
      <c r="A397" s="69">
        <v>474.8</v>
      </c>
      <c r="B397" s="70" t="s">
        <v>1134</v>
      </c>
      <c r="C397" s="57" t="s">
        <v>18</v>
      </c>
      <c r="D397" s="70" t="s">
        <v>18</v>
      </c>
      <c r="E397" s="70" t="str">
        <f t="shared" si="1"/>
        <v>Agress Yes</v>
      </c>
      <c r="F397" s="9"/>
      <c r="G397" s="71" t="s">
        <v>2040</v>
      </c>
      <c r="H397" s="59"/>
      <c r="I397" s="59"/>
      <c r="J397" s="59"/>
      <c r="K397" s="59"/>
      <c r="L397" s="59"/>
      <c r="M397" s="59"/>
      <c r="N397" s="59"/>
      <c r="O397" s="59"/>
      <c r="P397" s="59"/>
      <c r="Q397" s="59"/>
      <c r="R397" s="59"/>
      <c r="S397" s="59"/>
      <c r="T397" s="59"/>
      <c r="U397" s="59"/>
      <c r="V397" s="59"/>
      <c r="W397" s="59"/>
      <c r="X397" s="59"/>
      <c r="Y397" s="59"/>
      <c r="Z397" s="59"/>
    </row>
    <row r="398" spans="1:26">
      <c r="A398" s="69">
        <v>476</v>
      </c>
      <c r="B398" s="70" t="s">
        <v>1136</v>
      </c>
      <c r="C398" s="57" t="s">
        <v>18</v>
      </c>
      <c r="D398" s="70" t="s">
        <v>18</v>
      </c>
      <c r="E398" s="70" t="str">
        <f t="shared" si="1"/>
        <v>Agress Yes</v>
      </c>
      <c r="F398" s="41" t="s">
        <v>221</v>
      </c>
      <c r="G398" s="71" t="s">
        <v>89</v>
      </c>
      <c r="H398" s="59"/>
      <c r="I398" s="59"/>
      <c r="J398" s="59"/>
      <c r="K398" s="59"/>
      <c r="L398" s="59"/>
      <c r="M398" s="59"/>
      <c r="N398" s="59"/>
      <c r="O398" s="59"/>
      <c r="P398" s="59"/>
      <c r="Q398" s="59"/>
      <c r="R398" s="59"/>
      <c r="S398" s="59"/>
      <c r="T398" s="59"/>
      <c r="U398" s="59"/>
      <c r="V398" s="59"/>
      <c r="W398" s="59"/>
      <c r="X398" s="59"/>
      <c r="Y398" s="59"/>
      <c r="Z398" s="59"/>
    </row>
    <row r="399" spans="1:26">
      <c r="A399" s="69">
        <v>477.2</v>
      </c>
      <c r="B399" s="70" t="s">
        <v>1145</v>
      </c>
      <c r="C399" s="57" t="s">
        <v>26</v>
      </c>
      <c r="D399" s="70" t="s">
        <v>26</v>
      </c>
      <c r="E399" s="70" t="str">
        <f t="shared" si="1"/>
        <v>Agree No</v>
      </c>
      <c r="F399" s="9"/>
      <c r="G399" s="71" t="s">
        <v>89</v>
      </c>
      <c r="H399" s="59"/>
      <c r="I399" s="59"/>
      <c r="J399" s="59"/>
      <c r="K399" s="59"/>
      <c r="L399" s="59"/>
      <c r="M399" s="59"/>
      <c r="N399" s="59"/>
      <c r="O399" s="59"/>
      <c r="P399" s="59"/>
      <c r="Q399" s="59"/>
      <c r="R399" s="59"/>
      <c r="S399" s="59"/>
      <c r="T399" s="59"/>
      <c r="U399" s="59"/>
      <c r="V399" s="59"/>
      <c r="W399" s="59"/>
      <c r="X399" s="59"/>
      <c r="Y399" s="59"/>
      <c r="Z399" s="59"/>
    </row>
    <row r="400" spans="1:26">
      <c r="A400" s="69">
        <v>478.4</v>
      </c>
      <c r="B400" s="70" t="s">
        <v>1145</v>
      </c>
      <c r="C400" s="57" t="s">
        <v>26</v>
      </c>
      <c r="D400" s="70" t="s">
        <v>26</v>
      </c>
      <c r="E400" s="70" t="str">
        <f t="shared" si="1"/>
        <v>Agree No</v>
      </c>
      <c r="F400" s="9"/>
      <c r="G400" s="71" t="s">
        <v>89</v>
      </c>
      <c r="H400" s="59"/>
      <c r="I400" s="59"/>
      <c r="J400" s="59"/>
      <c r="K400" s="59"/>
      <c r="L400" s="59"/>
      <c r="M400" s="59"/>
      <c r="N400" s="59"/>
      <c r="O400" s="59"/>
      <c r="P400" s="59"/>
      <c r="Q400" s="59"/>
      <c r="R400" s="59"/>
      <c r="S400" s="59"/>
      <c r="T400" s="59"/>
      <c r="U400" s="59"/>
      <c r="V400" s="59"/>
      <c r="W400" s="59"/>
      <c r="X400" s="59"/>
      <c r="Y400" s="59"/>
      <c r="Z400" s="59"/>
    </row>
    <row r="401" spans="1:26">
      <c r="A401" s="74">
        <v>479.6</v>
      </c>
      <c r="B401" s="75" t="s">
        <v>1150</v>
      </c>
      <c r="C401" s="85" t="s">
        <v>26</v>
      </c>
      <c r="D401" s="75" t="s">
        <v>26</v>
      </c>
      <c r="E401" s="75" t="str">
        <f t="shared" si="1"/>
        <v>Agree No</v>
      </c>
      <c r="F401" s="77"/>
      <c r="G401" s="78" t="s">
        <v>2051</v>
      </c>
      <c r="H401" s="59"/>
      <c r="I401" s="59"/>
      <c r="J401" s="59"/>
      <c r="K401" s="59"/>
      <c r="L401" s="59"/>
      <c r="M401" s="59"/>
      <c r="N401" s="59"/>
      <c r="O401" s="59"/>
      <c r="P401" s="59"/>
      <c r="Q401" s="59"/>
      <c r="R401" s="59"/>
      <c r="S401" s="59"/>
      <c r="T401" s="59"/>
      <c r="U401" s="59"/>
      <c r="V401" s="59"/>
      <c r="W401" s="59"/>
      <c r="X401" s="59"/>
      <c r="Y401" s="59"/>
      <c r="Z401" s="59"/>
    </row>
    <row r="402" spans="1:26">
      <c r="A402" s="69">
        <v>480.8</v>
      </c>
      <c r="B402" s="70" t="s">
        <v>1152</v>
      </c>
      <c r="C402" s="84" t="s">
        <v>26</v>
      </c>
      <c r="D402" s="71" t="s">
        <v>26</v>
      </c>
      <c r="E402" s="70" t="str">
        <f t="shared" si="1"/>
        <v>Agree No</v>
      </c>
      <c r="F402" s="9"/>
      <c r="G402" s="71" t="s">
        <v>2071</v>
      </c>
      <c r="H402" s="59"/>
      <c r="I402" s="59"/>
      <c r="J402" s="59"/>
      <c r="K402" s="59"/>
      <c r="L402" s="59"/>
      <c r="M402" s="59"/>
      <c r="N402" s="59"/>
      <c r="O402" s="59"/>
      <c r="P402" s="59"/>
      <c r="Q402" s="59"/>
      <c r="R402" s="59"/>
      <c r="S402" s="59"/>
      <c r="T402" s="59"/>
      <c r="U402" s="59"/>
      <c r="V402" s="59"/>
      <c r="W402" s="59"/>
      <c r="X402" s="59"/>
      <c r="Y402" s="59"/>
      <c r="Z402" s="59"/>
    </row>
    <row r="403" spans="1:26">
      <c r="A403" s="69">
        <v>482</v>
      </c>
      <c r="B403" s="70" t="s">
        <v>1154</v>
      </c>
      <c r="C403" s="84" t="s">
        <v>26</v>
      </c>
      <c r="D403" s="71" t="s">
        <v>18</v>
      </c>
      <c r="E403" s="70" t="str">
        <f t="shared" si="1"/>
        <v>Disagree</v>
      </c>
      <c r="F403" s="9"/>
      <c r="G403" s="71" t="s">
        <v>2047</v>
      </c>
      <c r="H403" s="59"/>
      <c r="I403" s="59"/>
      <c r="J403" s="59"/>
      <c r="K403" s="59"/>
      <c r="L403" s="59"/>
      <c r="M403" s="59"/>
      <c r="N403" s="59"/>
      <c r="O403" s="59"/>
      <c r="P403" s="59"/>
      <c r="Q403" s="59"/>
      <c r="R403" s="59"/>
      <c r="S403" s="59"/>
      <c r="T403" s="59"/>
      <c r="U403" s="59"/>
      <c r="V403" s="59"/>
      <c r="W403" s="59"/>
      <c r="X403" s="59"/>
      <c r="Y403" s="59"/>
      <c r="Z403" s="59"/>
    </row>
    <row r="404" spans="1:26">
      <c r="A404" s="69">
        <v>483.2</v>
      </c>
      <c r="B404" s="70" t="s">
        <v>1156</v>
      </c>
      <c r="C404" s="57" t="s">
        <v>18</v>
      </c>
      <c r="D404" s="71" t="s">
        <v>18</v>
      </c>
      <c r="E404" s="70" t="str">
        <f t="shared" si="1"/>
        <v>Agress Yes</v>
      </c>
      <c r="F404" s="41" t="s">
        <v>221</v>
      </c>
      <c r="G404" s="71" t="s">
        <v>2047</v>
      </c>
      <c r="H404" s="59"/>
      <c r="I404" s="59"/>
      <c r="J404" s="59"/>
      <c r="K404" s="59"/>
      <c r="L404" s="59"/>
      <c r="M404" s="59"/>
      <c r="N404" s="59"/>
      <c r="O404" s="59"/>
      <c r="P404" s="59"/>
      <c r="Q404" s="59"/>
      <c r="R404" s="59"/>
      <c r="S404" s="59"/>
      <c r="T404" s="59"/>
      <c r="U404" s="59"/>
      <c r="V404" s="59"/>
      <c r="W404" s="59"/>
      <c r="X404" s="59"/>
      <c r="Y404" s="59"/>
      <c r="Z404" s="59"/>
    </row>
    <row r="405" spans="1:26">
      <c r="A405" s="69">
        <v>484.4</v>
      </c>
      <c r="B405" s="70" t="s">
        <v>1156</v>
      </c>
      <c r="C405" s="57" t="s">
        <v>18</v>
      </c>
      <c r="D405" s="71" t="s">
        <v>18</v>
      </c>
      <c r="E405" s="70" t="str">
        <f t="shared" si="1"/>
        <v>Agress Yes</v>
      </c>
      <c r="F405" s="41" t="s">
        <v>221</v>
      </c>
      <c r="G405" s="71" t="s">
        <v>2047</v>
      </c>
      <c r="H405" s="59"/>
      <c r="I405" s="59"/>
      <c r="J405" s="59"/>
      <c r="K405" s="59"/>
      <c r="L405" s="59"/>
      <c r="M405" s="59"/>
      <c r="N405" s="59"/>
      <c r="O405" s="59"/>
      <c r="P405" s="59"/>
      <c r="Q405" s="59"/>
      <c r="R405" s="59"/>
      <c r="S405" s="59"/>
      <c r="T405" s="59"/>
      <c r="U405" s="59"/>
      <c r="V405" s="59"/>
      <c r="W405" s="59"/>
      <c r="X405" s="59"/>
      <c r="Y405" s="59"/>
      <c r="Z405" s="59"/>
    </row>
    <row r="406" spans="1:26">
      <c r="A406" s="69">
        <v>485.6</v>
      </c>
      <c r="B406" s="70" t="s">
        <v>1171</v>
      </c>
      <c r="C406" s="57" t="s">
        <v>18</v>
      </c>
      <c r="D406" s="71" t="s">
        <v>18</v>
      </c>
      <c r="E406" s="70" t="str">
        <f t="shared" si="1"/>
        <v>Agress Yes</v>
      </c>
      <c r="F406" s="41" t="s">
        <v>848</v>
      </c>
      <c r="G406" s="71" t="s">
        <v>2047</v>
      </c>
      <c r="H406" s="59"/>
      <c r="I406" s="59"/>
      <c r="J406" s="59"/>
      <c r="K406" s="59"/>
      <c r="L406" s="59"/>
      <c r="M406" s="59"/>
      <c r="N406" s="59"/>
      <c r="O406" s="59"/>
      <c r="P406" s="59"/>
      <c r="Q406" s="59"/>
      <c r="R406" s="59"/>
      <c r="S406" s="59"/>
      <c r="T406" s="59"/>
      <c r="U406" s="59"/>
      <c r="V406" s="59"/>
      <c r="W406" s="59"/>
      <c r="X406" s="59"/>
      <c r="Y406" s="59"/>
      <c r="Z406" s="59"/>
    </row>
    <row r="407" spans="1:26">
      <c r="A407" s="69">
        <v>486.8</v>
      </c>
      <c r="B407" s="70" t="s">
        <v>1179</v>
      </c>
      <c r="C407" s="57" t="s">
        <v>18</v>
      </c>
      <c r="D407" s="71" t="s">
        <v>18</v>
      </c>
      <c r="E407" s="70" t="str">
        <f t="shared" si="1"/>
        <v>Agress Yes</v>
      </c>
      <c r="F407" s="9"/>
      <c r="G407" s="71" t="s">
        <v>2044</v>
      </c>
      <c r="H407" s="59"/>
      <c r="I407" s="59"/>
      <c r="J407" s="59"/>
      <c r="K407" s="59"/>
      <c r="L407" s="59"/>
      <c r="M407" s="59"/>
      <c r="N407" s="59"/>
      <c r="O407" s="59"/>
      <c r="P407" s="59"/>
      <c r="Q407" s="59"/>
      <c r="R407" s="59"/>
      <c r="S407" s="59"/>
      <c r="T407" s="59"/>
      <c r="U407" s="59"/>
      <c r="V407" s="59"/>
      <c r="W407" s="59"/>
      <c r="X407" s="59"/>
      <c r="Y407" s="59"/>
      <c r="Z407" s="59"/>
    </row>
    <row r="408" spans="1:26">
      <c r="A408" s="69">
        <v>488</v>
      </c>
      <c r="B408" s="70" t="s">
        <v>1179</v>
      </c>
      <c r="C408" s="84" t="s">
        <v>26</v>
      </c>
      <c r="D408" s="71" t="s">
        <v>26</v>
      </c>
      <c r="E408" s="70" t="str">
        <f t="shared" si="1"/>
        <v>Agree No</v>
      </c>
      <c r="F408" s="9"/>
      <c r="G408" s="71" t="s">
        <v>2076</v>
      </c>
      <c r="H408" s="59"/>
      <c r="I408" s="59"/>
      <c r="J408" s="59"/>
      <c r="K408" s="59"/>
      <c r="L408" s="59"/>
      <c r="M408" s="59"/>
      <c r="N408" s="59"/>
      <c r="O408" s="59"/>
      <c r="P408" s="59"/>
      <c r="Q408" s="59"/>
      <c r="R408" s="59"/>
      <c r="S408" s="59"/>
      <c r="T408" s="59"/>
      <c r="U408" s="59"/>
      <c r="V408" s="59"/>
      <c r="W408" s="59"/>
      <c r="X408" s="59"/>
      <c r="Y408" s="59"/>
      <c r="Z408" s="59"/>
    </row>
    <row r="409" spans="1:26">
      <c r="A409" s="69">
        <v>489.2</v>
      </c>
      <c r="B409" s="70" t="s">
        <v>1185</v>
      </c>
      <c r="C409" s="71" t="s">
        <v>26</v>
      </c>
      <c r="D409" s="71" t="s">
        <v>26</v>
      </c>
      <c r="E409" s="70" t="str">
        <f t="shared" si="1"/>
        <v>Agree No</v>
      </c>
      <c r="F409" s="9"/>
      <c r="G409" s="71" t="s">
        <v>2077</v>
      </c>
      <c r="H409" s="59"/>
      <c r="I409" s="59"/>
      <c r="J409" s="59"/>
      <c r="K409" s="59"/>
      <c r="L409" s="59"/>
      <c r="M409" s="59"/>
      <c r="N409" s="59"/>
      <c r="O409" s="59"/>
      <c r="P409" s="59"/>
      <c r="Q409" s="59"/>
      <c r="R409" s="59"/>
      <c r="S409" s="59"/>
      <c r="T409" s="59"/>
      <c r="U409" s="59"/>
      <c r="V409" s="59"/>
      <c r="W409" s="59"/>
      <c r="X409" s="59"/>
      <c r="Y409" s="59"/>
      <c r="Z409" s="59"/>
    </row>
    <row r="410" spans="1:26">
      <c r="A410" s="69">
        <v>490.4</v>
      </c>
      <c r="B410" s="70" t="s">
        <v>1186</v>
      </c>
      <c r="C410" s="84" t="s">
        <v>26</v>
      </c>
      <c r="D410" s="71" t="s">
        <v>18</v>
      </c>
      <c r="E410" s="70" t="str">
        <f t="shared" si="1"/>
        <v>Disagree</v>
      </c>
      <c r="F410" s="9"/>
      <c r="G410" s="71" t="s">
        <v>2047</v>
      </c>
      <c r="H410" s="59"/>
      <c r="I410" s="59"/>
      <c r="J410" s="59"/>
      <c r="K410" s="59"/>
      <c r="L410" s="59"/>
      <c r="M410" s="59"/>
      <c r="N410" s="59"/>
      <c r="O410" s="59"/>
      <c r="P410" s="59"/>
      <c r="Q410" s="59"/>
      <c r="R410" s="59"/>
      <c r="S410" s="59"/>
      <c r="T410" s="59"/>
      <c r="U410" s="59"/>
      <c r="V410" s="59"/>
      <c r="W410" s="59"/>
      <c r="X410" s="59"/>
      <c r="Y410" s="59"/>
      <c r="Z410" s="59"/>
    </row>
    <row r="411" spans="1:26">
      <c r="A411" s="69">
        <v>491.6</v>
      </c>
      <c r="B411" s="70" t="s">
        <v>1190</v>
      </c>
      <c r="C411" s="71" t="s">
        <v>26</v>
      </c>
      <c r="D411" s="71" t="s">
        <v>26</v>
      </c>
      <c r="E411" s="70" t="str">
        <f t="shared" si="1"/>
        <v>Agree No</v>
      </c>
      <c r="F411" s="9"/>
      <c r="G411" s="71" t="s">
        <v>2077</v>
      </c>
      <c r="H411" s="59"/>
      <c r="I411" s="59"/>
      <c r="J411" s="59"/>
      <c r="K411" s="59"/>
      <c r="L411" s="59"/>
      <c r="M411" s="59"/>
      <c r="N411" s="59"/>
      <c r="O411" s="59"/>
      <c r="P411" s="59"/>
      <c r="Q411" s="59"/>
      <c r="R411" s="59"/>
      <c r="S411" s="59"/>
      <c r="T411" s="59"/>
      <c r="U411" s="59"/>
      <c r="V411" s="59"/>
      <c r="W411" s="59"/>
      <c r="X411" s="59"/>
      <c r="Y411" s="59"/>
      <c r="Z411" s="59"/>
    </row>
    <row r="412" spans="1:26">
      <c r="A412" s="69">
        <v>492.8</v>
      </c>
      <c r="B412" s="70" t="s">
        <v>1190</v>
      </c>
      <c r="C412" s="84" t="s">
        <v>26</v>
      </c>
      <c r="D412" s="56" t="s">
        <v>26</v>
      </c>
      <c r="E412" s="70" t="str">
        <f t="shared" si="1"/>
        <v>Agree No</v>
      </c>
      <c r="F412" s="9"/>
      <c r="G412" s="71" t="s">
        <v>2044</v>
      </c>
      <c r="H412" s="59"/>
      <c r="I412" s="59"/>
      <c r="J412" s="59"/>
      <c r="K412" s="59"/>
      <c r="L412" s="59"/>
      <c r="M412" s="59"/>
      <c r="N412" s="59"/>
      <c r="O412" s="59"/>
      <c r="P412" s="59"/>
      <c r="Q412" s="59"/>
      <c r="R412" s="59"/>
      <c r="S412" s="59"/>
      <c r="T412" s="59"/>
      <c r="U412" s="59"/>
      <c r="V412" s="59"/>
      <c r="W412" s="59"/>
      <c r="X412" s="59"/>
      <c r="Y412" s="59"/>
      <c r="Z412" s="59"/>
    </row>
    <row r="413" spans="1:26">
      <c r="A413" s="69">
        <v>494</v>
      </c>
      <c r="B413" s="70" t="s">
        <v>1197</v>
      </c>
      <c r="C413" s="71" t="s">
        <v>26</v>
      </c>
      <c r="D413" s="71" t="s">
        <v>26</v>
      </c>
      <c r="E413" s="70" t="str">
        <f t="shared" si="1"/>
        <v>Agree No</v>
      </c>
      <c r="F413" s="41" t="s">
        <v>221</v>
      </c>
      <c r="G413" s="71" t="s">
        <v>2078</v>
      </c>
      <c r="H413" s="59"/>
      <c r="I413" s="59"/>
      <c r="J413" s="59"/>
      <c r="K413" s="59"/>
      <c r="L413" s="59"/>
      <c r="M413" s="59"/>
      <c r="N413" s="59"/>
      <c r="O413" s="59"/>
      <c r="P413" s="59"/>
      <c r="Q413" s="59"/>
      <c r="R413" s="59"/>
      <c r="S413" s="59"/>
      <c r="T413" s="59"/>
      <c r="U413" s="59"/>
      <c r="V413" s="59"/>
      <c r="W413" s="59"/>
      <c r="X413" s="59"/>
      <c r="Y413" s="59"/>
      <c r="Z413" s="59"/>
    </row>
    <row r="414" spans="1:26">
      <c r="A414" s="69">
        <v>495.2</v>
      </c>
      <c r="B414" s="70" t="s">
        <v>1206</v>
      </c>
      <c r="C414" s="57" t="s">
        <v>18</v>
      </c>
      <c r="D414" s="71" t="s">
        <v>18</v>
      </c>
      <c r="E414" s="70" t="str">
        <f t="shared" si="1"/>
        <v>Agress Yes</v>
      </c>
      <c r="F414" s="9"/>
      <c r="G414" s="71" t="s">
        <v>2040</v>
      </c>
      <c r="H414" s="59"/>
      <c r="I414" s="59"/>
      <c r="J414" s="59"/>
      <c r="K414" s="59"/>
      <c r="L414" s="59"/>
      <c r="M414" s="59"/>
      <c r="N414" s="59"/>
      <c r="O414" s="59"/>
      <c r="P414" s="59"/>
      <c r="Q414" s="59"/>
      <c r="R414" s="59"/>
      <c r="S414" s="59"/>
      <c r="T414" s="59"/>
      <c r="U414" s="59"/>
      <c r="V414" s="59"/>
      <c r="W414" s="59"/>
      <c r="X414" s="59"/>
      <c r="Y414" s="59"/>
      <c r="Z414" s="59"/>
    </row>
    <row r="415" spans="1:26">
      <c r="A415" s="69">
        <v>496.4</v>
      </c>
      <c r="B415" s="70" t="s">
        <v>1208</v>
      </c>
      <c r="C415" s="57" t="s">
        <v>18</v>
      </c>
      <c r="D415" s="71" t="s">
        <v>18</v>
      </c>
      <c r="E415" s="70" t="str">
        <f t="shared" si="1"/>
        <v>Agress Yes</v>
      </c>
      <c r="F415" s="41" t="s">
        <v>221</v>
      </c>
      <c r="G415" s="71" t="s">
        <v>89</v>
      </c>
      <c r="H415" s="59"/>
      <c r="I415" s="59"/>
      <c r="J415" s="59"/>
      <c r="K415" s="59"/>
      <c r="L415" s="59"/>
      <c r="M415" s="59"/>
      <c r="N415" s="59"/>
      <c r="O415" s="59"/>
      <c r="P415" s="59"/>
      <c r="Q415" s="59"/>
      <c r="R415" s="59"/>
      <c r="S415" s="59"/>
      <c r="T415" s="59"/>
      <c r="U415" s="59"/>
      <c r="V415" s="59"/>
      <c r="W415" s="59"/>
      <c r="X415" s="59"/>
      <c r="Y415" s="59"/>
      <c r="Z415" s="59"/>
    </row>
    <row r="416" spans="1:26">
      <c r="A416" s="69">
        <v>497.6</v>
      </c>
      <c r="B416" s="70" t="s">
        <v>1215</v>
      </c>
      <c r="C416" s="71" t="s">
        <v>26</v>
      </c>
      <c r="D416" s="71" t="s">
        <v>26</v>
      </c>
      <c r="E416" s="70" t="str">
        <f t="shared" si="1"/>
        <v>Agree No</v>
      </c>
      <c r="F416" s="9"/>
      <c r="G416" s="48"/>
      <c r="H416" s="59"/>
      <c r="I416" s="59"/>
      <c r="J416" s="59"/>
      <c r="K416" s="59"/>
      <c r="L416" s="59"/>
      <c r="M416" s="59"/>
      <c r="N416" s="59"/>
      <c r="O416" s="59"/>
      <c r="P416" s="59"/>
      <c r="Q416" s="59"/>
      <c r="R416" s="59"/>
      <c r="S416" s="59"/>
      <c r="T416" s="59"/>
      <c r="U416" s="59"/>
      <c r="V416" s="59"/>
      <c r="W416" s="59"/>
      <c r="X416" s="59"/>
      <c r="Y416" s="59"/>
      <c r="Z416" s="59"/>
    </row>
    <row r="417" spans="1:26">
      <c r="A417" s="69">
        <v>498.8</v>
      </c>
      <c r="B417" s="70" t="s">
        <v>1217</v>
      </c>
      <c r="C417" s="57" t="s">
        <v>26</v>
      </c>
      <c r="D417" s="71" t="s">
        <v>26</v>
      </c>
      <c r="E417" s="70" t="str">
        <f t="shared" si="1"/>
        <v>Agree No</v>
      </c>
      <c r="F417" s="9" t="s">
        <v>2046</v>
      </c>
      <c r="G417" s="71" t="s">
        <v>2071</v>
      </c>
      <c r="H417" s="59"/>
      <c r="I417" s="59"/>
      <c r="J417" s="59"/>
      <c r="K417" s="59"/>
      <c r="L417" s="59"/>
      <c r="M417" s="59"/>
      <c r="N417" s="59"/>
      <c r="O417" s="59"/>
      <c r="P417" s="59"/>
      <c r="Q417" s="59"/>
      <c r="R417" s="59"/>
      <c r="S417" s="59"/>
      <c r="T417" s="59"/>
      <c r="U417" s="59"/>
      <c r="V417" s="59"/>
      <c r="W417" s="59"/>
      <c r="X417" s="59"/>
      <c r="Y417" s="59"/>
      <c r="Z417" s="59"/>
    </row>
    <row r="418" spans="1:26">
      <c r="A418" s="69">
        <v>500</v>
      </c>
      <c r="B418" s="70" t="s">
        <v>1219</v>
      </c>
      <c r="C418" s="84" t="s">
        <v>26</v>
      </c>
      <c r="D418" s="71" t="s">
        <v>26</v>
      </c>
      <c r="E418" s="70" t="str">
        <f t="shared" si="1"/>
        <v>Agree No</v>
      </c>
      <c r="F418" s="9"/>
      <c r="G418" s="71" t="s">
        <v>2074</v>
      </c>
      <c r="H418" s="59"/>
      <c r="I418" s="59"/>
      <c r="J418" s="59"/>
      <c r="K418" s="59"/>
      <c r="L418" s="59"/>
      <c r="M418" s="59"/>
      <c r="N418" s="59"/>
      <c r="O418" s="59"/>
      <c r="P418" s="59"/>
      <c r="Q418" s="59"/>
      <c r="R418" s="59"/>
      <c r="S418" s="59"/>
      <c r="T418" s="59"/>
      <c r="U418" s="59"/>
      <c r="V418" s="59"/>
      <c r="W418" s="59"/>
      <c r="X418" s="59"/>
      <c r="Y418" s="59"/>
      <c r="Z418" s="59"/>
    </row>
    <row r="419" spans="1:26">
      <c r="A419" s="69">
        <v>501.2</v>
      </c>
      <c r="B419" s="70" t="s">
        <v>1221</v>
      </c>
      <c r="C419" s="84" t="s">
        <v>26</v>
      </c>
      <c r="D419" s="56" t="s">
        <v>26</v>
      </c>
      <c r="E419" s="70" t="str">
        <f t="shared" si="1"/>
        <v>Agree No</v>
      </c>
      <c r="F419" s="9"/>
      <c r="G419" s="71" t="s">
        <v>2044</v>
      </c>
      <c r="H419" s="59"/>
      <c r="I419" s="59"/>
      <c r="J419" s="59"/>
      <c r="K419" s="59"/>
      <c r="L419" s="59"/>
      <c r="M419" s="59"/>
      <c r="N419" s="59"/>
      <c r="O419" s="59"/>
      <c r="P419" s="59"/>
      <c r="Q419" s="59"/>
      <c r="R419" s="59"/>
      <c r="S419" s="59"/>
      <c r="T419" s="59"/>
      <c r="U419" s="59"/>
      <c r="V419" s="59"/>
      <c r="W419" s="59"/>
      <c r="X419" s="59"/>
      <c r="Y419" s="59"/>
      <c r="Z419" s="59"/>
    </row>
    <row r="420" spans="1:26">
      <c r="A420" s="69">
        <v>502.4</v>
      </c>
      <c r="B420" s="70" t="s">
        <v>1221</v>
      </c>
      <c r="C420" s="84" t="s">
        <v>26</v>
      </c>
      <c r="D420" s="56" t="s">
        <v>26</v>
      </c>
      <c r="E420" s="70" t="str">
        <f t="shared" si="1"/>
        <v>Agree No</v>
      </c>
      <c r="F420" s="9"/>
      <c r="G420" s="71" t="s">
        <v>2044</v>
      </c>
      <c r="H420" s="59"/>
      <c r="I420" s="59"/>
      <c r="J420" s="59"/>
      <c r="K420" s="59"/>
      <c r="L420" s="59"/>
      <c r="M420" s="59"/>
      <c r="N420" s="59"/>
      <c r="O420" s="59"/>
      <c r="P420" s="59"/>
      <c r="Q420" s="59"/>
      <c r="R420" s="59"/>
      <c r="S420" s="59"/>
      <c r="T420" s="59"/>
      <c r="U420" s="59"/>
      <c r="V420" s="59"/>
      <c r="W420" s="59"/>
      <c r="X420" s="59"/>
      <c r="Y420" s="59"/>
      <c r="Z420" s="59"/>
    </row>
    <row r="421" spans="1:26">
      <c r="A421" s="69">
        <v>503.6</v>
      </c>
      <c r="B421" s="70" t="s">
        <v>1223</v>
      </c>
      <c r="C421" s="57" t="s">
        <v>18</v>
      </c>
      <c r="D421" s="71" t="s">
        <v>18</v>
      </c>
      <c r="E421" s="70" t="str">
        <f t="shared" si="1"/>
        <v>Agress Yes</v>
      </c>
      <c r="F421" s="9"/>
      <c r="G421" s="71" t="s">
        <v>89</v>
      </c>
      <c r="H421" s="59"/>
      <c r="I421" s="59"/>
      <c r="J421" s="59"/>
      <c r="K421" s="59"/>
      <c r="L421" s="59"/>
      <c r="M421" s="59"/>
      <c r="N421" s="59"/>
      <c r="O421" s="59"/>
      <c r="P421" s="59"/>
      <c r="Q421" s="59"/>
      <c r="R421" s="59"/>
      <c r="S421" s="59"/>
      <c r="T421" s="59"/>
      <c r="U421" s="59"/>
      <c r="V421" s="59"/>
      <c r="W421" s="59"/>
      <c r="X421" s="59"/>
      <c r="Y421" s="59"/>
      <c r="Z421" s="59"/>
    </row>
    <row r="422" spans="1:26">
      <c r="A422" s="69">
        <v>504.8</v>
      </c>
      <c r="B422" s="70" t="s">
        <v>1225</v>
      </c>
      <c r="C422" s="84" t="s">
        <v>26</v>
      </c>
      <c r="D422" s="71" t="s">
        <v>18</v>
      </c>
      <c r="E422" s="70" t="str">
        <f t="shared" si="1"/>
        <v>Disagree</v>
      </c>
      <c r="F422" s="9"/>
      <c r="G422" s="71" t="s">
        <v>2047</v>
      </c>
      <c r="H422" s="59"/>
      <c r="I422" s="59"/>
      <c r="J422" s="59"/>
      <c r="K422" s="59"/>
      <c r="L422" s="59"/>
      <c r="M422" s="59"/>
      <c r="N422" s="59"/>
      <c r="O422" s="59"/>
      <c r="P422" s="59"/>
      <c r="Q422" s="59"/>
      <c r="R422" s="59"/>
      <c r="S422" s="59"/>
      <c r="T422" s="59"/>
      <c r="U422" s="59"/>
      <c r="V422" s="59"/>
      <c r="W422" s="59"/>
      <c r="X422" s="59"/>
      <c r="Y422" s="59"/>
      <c r="Z422" s="59"/>
    </row>
    <row r="423" spans="1:26">
      <c r="A423" s="69">
        <v>506</v>
      </c>
      <c r="B423" s="70" t="s">
        <v>1225</v>
      </c>
      <c r="C423" s="57" t="s">
        <v>18</v>
      </c>
      <c r="D423" s="71" t="s">
        <v>18</v>
      </c>
      <c r="E423" s="70" t="str">
        <f t="shared" si="1"/>
        <v>Agress Yes</v>
      </c>
      <c r="F423" s="9"/>
      <c r="G423" s="71" t="s">
        <v>24</v>
      </c>
      <c r="H423" s="59"/>
      <c r="I423" s="59"/>
      <c r="J423" s="59"/>
      <c r="K423" s="59"/>
      <c r="L423" s="59"/>
      <c r="M423" s="59"/>
      <c r="N423" s="59"/>
      <c r="O423" s="59"/>
      <c r="P423" s="59"/>
      <c r="Q423" s="59"/>
      <c r="R423" s="59"/>
      <c r="S423" s="59"/>
      <c r="T423" s="59"/>
      <c r="U423" s="59"/>
      <c r="V423" s="59"/>
      <c r="W423" s="59"/>
      <c r="X423" s="59"/>
      <c r="Y423" s="59"/>
      <c r="Z423" s="59"/>
    </row>
    <row r="424" spans="1:26">
      <c r="A424" s="69">
        <v>507.2</v>
      </c>
      <c r="B424" s="70" t="s">
        <v>1232</v>
      </c>
      <c r="C424" s="84" t="s">
        <v>26</v>
      </c>
      <c r="D424" s="71" t="s">
        <v>18</v>
      </c>
      <c r="E424" s="70" t="str">
        <f t="shared" si="1"/>
        <v>Disagree</v>
      </c>
      <c r="F424" s="9"/>
      <c r="G424" s="71" t="s">
        <v>2047</v>
      </c>
      <c r="H424" s="59"/>
      <c r="I424" s="59"/>
      <c r="J424" s="59"/>
      <c r="K424" s="59"/>
      <c r="L424" s="59"/>
      <c r="M424" s="59"/>
      <c r="N424" s="59"/>
      <c r="O424" s="59"/>
      <c r="P424" s="59"/>
      <c r="Q424" s="59"/>
      <c r="R424" s="59"/>
      <c r="S424" s="59"/>
      <c r="T424" s="59"/>
      <c r="U424" s="59"/>
      <c r="V424" s="59"/>
      <c r="W424" s="59"/>
      <c r="X424" s="59"/>
      <c r="Y424" s="59"/>
      <c r="Z424" s="59"/>
    </row>
    <row r="425" spans="1:26">
      <c r="A425" s="69">
        <v>508.4</v>
      </c>
      <c r="B425" s="70" t="s">
        <v>1232</v>
      </c>
      <c r="C425" s="84" t="s">
        <v>26</v>
      </c>
      <c r="D425" s="56" t="s">
        <v>26</v>
      </c>
      <c r="E425" s="70" t="str">
        <f t="shared" si="1"/>
        <v>Agree No</v>
      </c>
      <c r="F425" s="9"/>
      <c r="G425" s="71" t="s">
        <v>2044</v>
      </c>
      <c r="H425" s="59"/>
      <c r="I425" s="59"/>
      <c r="J425" s="59"/>
      <c r="K425" s="59"/>
      <c r="L425" s="59"/>
      <c r="M425" s="59"/>
      <c r="N425" s="59"/>
      <c r="O425" s="59"/>
      <c r="P425" s="59"/>
      <c r="Q425" s="59"/>
      <c r="R425" s="59"/>
      <c r="S425" s="59"/>
      <c r="T425" s="59"/>
      <c r="U425" s="59"/>
      <c r="V425" s="59"/>
      <c r="W425" s="59"/>
      <c r="X425" s="59"/>
      <c r="Y425" s="59"/>
      <c r="Z425" s="59"/>
    </row>
    <row r="426" spans="1:26">
      <c r="A426" s="69">
        <v>509.6</v>
      </c>
      <c r="B426" s="70" t="s">
        <v>1232</v>
      </c>
      <c r="C426" s="84" t="s">
        <v>26</v>
      </c>
      <c r="D426" s="71" t="s">
        <v>26</v>
      </c>
      <c r="E426" s="70" t="str">
        <f t="shared" si="1"/>
        <v>Agree No</v>
      </c>
      <c r="F426" s="9"/>
      <c r="G426" s="71" t="s">
        <v>2050</v>
      </c>
      <c r="H426" s="59"/>
      <c r="I426" s="59"/>
      <c r="J426" s="59"/>
      <c r="K426" s="59"/>
      <c r="L426" s="59"/>
      <c r="M426" s="59"/>
      <c r="N426" s="59"/>
      <c r="O426" s="59"/>
      <c r="P426" s="59"/>
      <c r="Q426" s="59"/>
      <c r="R426" s="59"/>
      <c r="S426" s="59"/>
      <c r="T426" s="59"/>
      <c r="U426" s="59"/>
      <c r="V426" s="59"/>
      <c r="W426" s="59"/>
      <c r="X426" s="59"/>
      <c r="Y426" s="59"/>
      <c r="Z426" s="59"/>
    </row>
    <row r="427" spans="1:26">
      <c r="A427" s="69">
        <v>510.8</v>
      </c>
      <c r="B427" s="70" t="s">
        <v>1232</v>
      </c>
      <c r="C427" s="57" t="s">
        <v>18</v>
      </c>
      <c r="D427" s="71" t="s">
        <v>18</v>
      </c>
      <c r="E427" s="70" t="str">
        <f t="shared" si="1"/>
        <v>Agress Yes</v>
      </c>
      <c r="F427" s="9"/>
      <c r="G427" s="71" t="s">
        <v>2079</v>
      </c>
      <c r="H427" s="59"/>
      <c r="I427" s="59"/>
      <c r="J427" s="59"/>
      <c r="K427" s="59"/>
      <c r="L427" s="59"/>
      <c r="M427" s="59"/>
      <c r="N427" s="59"/>
      <c r="O427" s="59"/>
      <c r="P427" s="59"/>
      <c r="Q427" s="59"/>
      <c r="R427" s="59"/>
      <c r="S427" s="59"/>
      <c r="T427" s="59"/>
      <c r="U427" s="59"/>
      <c r="V427" s="59"/>
      <c r="W427" s="59"/>
      <c r="X427" s="59"/>
      <c r="Y427" s="59"/>
      <c r="Z427" s="59"/>
    </row>
    <row r="428" spans="1:26">
      <c r="A428" s="69">
        <v>512</v>
      </c>
      <c r="B428" s="70" t="s">
        <v>1237</v>
      </c>
      <c r="C428" s="57" t="s">
        <v>18</v>
      </c>
      <c r="D428" s="71" t="s">
        <v>18</v>
      </c>
      <c r="E428" s="70" t="str">
        <f t="shared" si="1"/>
        <v>Agress Yes</v>
      </c>
      <c r="F428" s="9"/>
      <c r="G428" s="71" t="s">
        <v>2044</v>
      </c>
      <c r="H428" s="59"/>
      <c r="I428" s="59"/>
      <c r="J428" s="59"/>
      <c r="K428" s="59"/>
      <c r="L428" s="59"/>
      <c r="M428" s="59"/>
      <c r="N428" s="59"/>
      <c r="O428" s="59"/>
      <c r="P428" s="59"/>
      <c r="Q428" s="59"/>
      <c r="R428" s="59"/>
      <c r="S428" s="59"/>
      <c r="T428" s="59"/>
      <c r="U428" s="59"/>
      <c r="V428" s="59"/>
      <c r="W428" s="59"/>
      <c r="X428" s="59"/>
      <c r="Y428" s="59"/>
      <c r="Z428" s="59"/>
    </row>
    <row r="429" spans="1:26">
      <c r="A429" s="69">
        <v>513.20000000000005</v>
      </c>
      <c r="B429" s="70" t="s">
        <v>1239</v>
      </c>
      <c r="C429" s="71" t="s">
        <v>26</v>
      </c>
      <c r="D429" s="71" t="s">
        <v>26</v>
      </c>
      <c r="E429" s="70" t="str">
        <f t="shared" si="1"/>
        <v>Agree No</v>
      </c>
      <c r="F429" s="9"/>
      <c r="G429" s="48"/>
      <c r="H429" s="59"/>
      <c r="I429" s="59"/>
      <c r="J429" s="59"/>
      <c r="K429" s="59"/>
      <c r="L429" s="59"/>
      <c r="M429" s="59"/>
      <c r="N429" s="59"/>
      <c r="O429" s="59"/>
      <c r="P429" s="59"/>
      <c r="Q429" s="59"/>
      <c r="R429" s="59"/>
      <c r="S429" s="59"/>
      <c r="T429" s="59"/>
      <c r="U429" s="59"/>
      <c r="V429" s="59"/>
      <c r="W429" s="59"/>
      <c r="X429" s="59"/>
      <c r="Y429" s="59"/>
      <c r="Z429" s="59"/>
    </row>
    <row r="430" spans="1:26">
      <c r="A430" s="69">
        <v>514.4</v>
      </c>
      <c r="B430" s="70" t="s">
        <v>1241</v>
      </c>
      <c r="C430" s="84" t="s">
        <v>26</v>
      </c>
      <c r="D430" s="71" t="s">
        <v>26</v>
      </c>
      <c r="E430" s="70" t="str">
        <f t="shared" si="1"/>
        <v>Agree No</v>
      </c>
      <c r="F430" s="9"/>
      <c r="G430" s="71" t="s">
        <v>2071</v>
      </c>
      <c r="H430" s="59"/>
      <c r="I430" s="59"/>
      <c r="J430" s="59"/>
      <c r="K430" s="59"/>
      <c r="L430" s="59"/>
      <c r="M430" s="59"/>
      <c r="N430" s="59"/>
      <c r="O430" s="59"/>
      <c r="P430" s="59"/>
      <c r="Q430" s="59"/>
      <c r="R430" s="59"/>
      <c r="S430" s="59"/>
      <c r="T430" s="59"/>
      <c r="U430" s="59"/>
      <c r="V430" s="59"/>
      <c r="W430" s="59"/>
      <c r="X430" s="59"/>
      <c r="Y430" s="59"/>
      <c r="Z430" s="59"/>
    </row>
    <row r="431" spans="1:26">
      <c r="A431" s="69">
        <v>515.6</v>
      </c>
      <c r="B431" s="70" t="s">
        <v>1245</v>
      </c>
      <c r="C431" s="84" t="s">
        <v>26</v>
      </c>
      <c r="D431" s="56" t="s">
        <v>26</v>
      </c>
      <c r="E431" s="70" t="str">
        <f t="shared" si="1"/>
        <v>Agree No</v>
      </c>
      <c r="F431" s="9"/>
      <c r="G431" s="71" t="s">
        <v>2044</v>
      </c>
      <c r="H431" s="59"/>
      <c r="I431" s="59"/>
      <c r="J431" s="59"/>
      <c r="K431" s="59"/>
      <c r="L431" s="59"/>
      <c r="M431" s="59"/>
      <c r="N431" s="59"/>
      <c r="O431" s="59"/>
      <c r="P431" s="59"/>
      <c r="Q431" s="59"/>
      <c r="R431" s="59"/>
      <c r="S431" s="59"/>
      <c r="T431" s="59"/>
      <c r="U431" s="59"/>
      <c r="V431" s="59"/>
      <c r="W431" s="59"/>
      <c r="X431" s="59"/>
      <c r="Y431" s="59"/>
      <c r="Z431" s="59"/>
    </row>
    <row r="432" spans="1:26">
      <c r="A432" s="69">
        <v>516.79999999999995</v>
      </c>
      <c r="B432" s="70" t="s">
        <v>1247</v>
      </c>
      <c r="C432" s="84" t="s">
        <v>26</v>
      </c>
      <c r="D432" s="56" t="s">
        <v>26</v>
      </c>
      <c r="E432" s="70" t="str">
        <f t="shared" si="1"/>
        <v>Agree No</v>
      </c>
      <c r="F432" s="9"/>
      <c r="G432" s="71" t="s">
        <v>89</v>
      </c>
      <c r="H432" s="59"/>
      <c r="I432" s="59"/>
      <c r="J432" s="59"/>
      <c r="K432" s="59"/>
      <c r="L432" s="59"/>
      <c r="M432" s="59"/>
      <c r="N432" s="59"/>
      <c r="O432" s="59"/>
      <c r="P432" s="59"/>
      <c r="Q432" s="59"/>
      <c r="R432" s="59"/>
      <c r="S432" s="59"/>
      <c r="T432" s="59"/>
      <c r="U432" s="59"/>
      <c r="V432" s="59"/>
      <c r="W432" s="59"/>
      <c r="X432" s="59"/>
      <c r="Y432" s="59"/>
      <c r="Z432" s="59"/>
    </row>
    <row r="433" spans="1:26">
      <c r="A433" s="69">
        <v>518</v>
      </c>
      <c r="B433" s="70" t="s">
        <v>1251</v>
      </c>
      <c r="C433" s="84" t="s">
        <v>26</v>
      </c>
      <c r="D433" s="56" t="s">
        <v>26</v>
      </c>
      <c r="E433" s="70" t="str">
        <f t="shared" si="1"/>
        <v>Agree No</v>
      </c>
      <c r="F433" s="9"/>
      <c r="G433" s="71" t="s">
        <v>89</v>
      </c>
      <c r="H433" s="59"/>
      <c r="I433" s="59"/>
      <c r="J433" s="59"/>
      <c r="K433" s="59"/>
      <c r="L433" s="59"/>
      <c r="M433" s="59"/>
      <c r="N433" s="59"/>
      <c r="O433" s="59"/>
      <c r="P433" s="59"/>
      <c r="Q433" s="59"/>
      <c r="R433" s="59"/>
      <c r="S433" s="59"/>
      <c r="T433" s="59"/>
      <c r="U433" s="59"/>
      <c r="V433" s="59"/>
      <c r="W433" s="59"/>
      <c r="X433" s="59"/>
      <c r="Y433" s="59"/>
      <c r="Z433" s="59"/>
    </row>
    <row r="434" spans="1:26">
      <c r="A434" s="69">
        <v>519.20000000000005</v>
      </c>
      <c r="B434" s="70" t="s">
        <v>1251</v>
      </c>
      <c r="C434" s="84" t="s">
        <v>26</v>
      </c>
      <c r="D434" s="56" t="s">
        <v>26</v>
      </c>
      <c r="E434" s="70" t="str">
        <f t="shared" si="1"/>
        <v>Agree No</v>
      </c>
      <c r="F434" s="9"/>
      <c r="G434" s="71" t="s">
        <v>89</v>
      </c>
      <c r="H434" s="59"/>
      <c r="I434" s="59"/>
      <c r="J434" s="59"/>
      <c r="K434" s="59"/>
      <c r="L434" s="59"/>
      <c r="M434" s="59"/>
      <c r="N434" s="59"/>
      <c r="O434" s="59"/>
      <c r="P434" s="59"/>
      <c r="Q434" s="59"/>
      <c r="R434" s="59"/>
      <c r="S434" s="59"/>
      <c r="T434" s="59"/>
      <c r="U434" s="59"/>
      <c r="V434" s="59"/>
      <c r="W434" s="59"/>
      <c r="X434" s="59"/>
      <c r="Y434" s="59"/>
      <c r="Z434" s="59"/>
    </row>
    <row r="435" spans="1:26">
      <c r="A435" s="69">
        <v>520.4</v>
      </c>
      <c r="B435" s="70" t="s">
        <v>1254</v>
      </c>
      <c r="C435" s="57" t="s">
        <v>18</v>
      </c>
      <c r="D435" s="71" t="s">
        <v>18</v>
      </c>
      <c r="E435" s="70" t="str">
        <f t="shared" si="1"/>
        <v>Agress Yes</v>
      </c>
      <c r="F435" s="9"/>
      <c r="G435" s="71" t="s">
        <v>2040</v>
      </c>
      <c r="H435" s="59"/>
      <c r="I435" s="59"/>
      <c r="J435" s="59"/>
      <c r="K435" s="59"/>
      <c r="L435" s="59"/>
      <c r="M435" s="59"/>
      <c r="N435" s="59"/>
      <c r="O435" s="59"/>
      <c r="P435" s="59"/>
      <c r="Q435" s="59"/>
      <c r="R435" s="59"/>
      <c r="S435" s="59"/>
      <c r="T435" s="59"/>
      <c r="U435" s="59"/>
      <c r="V435" s="59"/>
      <c r="W435" s="59"/>
      <c r="X435" s="59"/>
      <c r="Y435" s="59"/>
      <c r="Z435" s="59"/>
    </row>
    <row r="436" spans="1:26">
      <c r="A436" s="69">
        <v>521.6</v>
      </c>
      <c r="B436" s="70" t="s">
        <v>1254</v>
      </c>
      <c r="C436" s="84" t="s">
        <v>26</v>
      </c>
      <c r="D436" s="56" t="s">
        <v>26</v>
      </c>
      <c r="E436" s="70" t="str">
        <f t="shared" si="1"/>
        <v>Agree No</v>
      </c>
      <c r="F436" s="9"/>
      <c r="G436" s="71" t="s">
        <v>2044</v>
      </c>
      <c r="H436" s="59"/>
      <c r="I436" s="59"/>
      <c r="J436" s="59"/>
      <c r="K436" s="59"/>
      <c r="L436" s="59"/>
      <c r="M436" s="59"/>
      <c r="N436" s="59"/>
      <c r="O436" s="59"/>
      <c r="P436" s="59"/>
      <c r="Q436" s="59"/>
      <c r="R436" s="59"/>
      <c r="S436" s="59"/>
      <c r="T436" s="59"/>
      <c r="U436" s="59"/>
      <c r="V436" s="59"/>
      <c r="W436" s="59"/>
      <c r="X436" s="59"/>
      <c r="Y436" s="59"/>
      <c r="Z436" s="59"/>
    </row>
    <row r="437" spans="1:26">
      <c r="A437" s="69">
        <v>522.79999999999995</v>
      </c>
      <c r="B437" s="70" t="s">
        <v>1254</v>
      </c>
      <c r="C437" s="84" t="s">
        <v>26</v>
      </c>
      <c r="D437" s="56" t="s">
        <v>26</v>
      </c>
      <c r="E437" s="70" t="str">
        <f t="shared" si="1"/>
        <v>Agree No</v>
      </c>
      <c r="F437" s="9"/>
      <c r="G437" s="71" t="s">
        <v>2044</v>
      </c>
      <c r="H437" s="59"/>
      <c r="I437" s="59"/>
      <c r="J437" s="59"/>
      <c r="K437" s="59"/>
      <c r="L437" s="59"/>
      <c r="M437" s="59"/>
      <c r="N437" s="59"/>
      <c r="O437" s="59"/>
      <c r="P437" s="59"/>
      <c r="Q437" s="59"/>
      <c r="R437" s="59"/>
      <c r="S437" s="59"/>
      <c r="T437" s="59"/>
      <c r="U437" s="59"/>
      <c r="V437" s="59"/>
      <c r="W437" s="59"/>
      <c r="X437" s="59"/>
      <c r="Y437" s="59"/>
      <c r="Z437" s="59"/>
    </row>
    <row r="438" spans="1:26">
      <c r="A438" s="69">
        <v>524</v>
      </c>
      <c r="B438" s="70" t="s">
        <v>1254</v>
      </c>
      <c r="C438" s="84" t="s">
        <v>26</v>
      </c>
      <c r="D438" s="56" t="s">
        <v>26</v>
      </c>
      <c r="E438" s="70" t="str">
        <f t="shared" si="1"/>
        <v>Agree No</v>
      </c>
      <c r="F438" s="9"/>
      <c r="G438" s="71" t="s">
        <v>2044</v>
      </c>
      <c r="H438" s="59"/>
      <c r="I438" s="59"/>
      <c r="J438" s="59"/>
      <c r="K438" s="59"/>
      <c r="L438" s="59"/>
      <c r="M438" s="59"/>
      <c r="N438" s="59"/>
      <c r="O438" s="59"/>
      <c r="P438" s="59"/>
      <c r="Q438" s="59"/>
      <c r="R438" s="59"/>
      <c r="S438" s="59"/>
      <c r="T438" s="59"/>
      <c r="U438" s="59"/>
      <c r="V438" s="59"/>
      <c r="W438" s="59"/>
      <c r="X438" s="59"/>
      <c r="Y438" s="59"/>
      <c r="Z438" s="59"/>
    </row>
    <row r="439" spans="1:26">
      <c r="A439" s="69">
        <v>525.20000000000005</v>
      </c>
      <c r="B439" s="70" t="s">
        <v>1254</v>
      </c>
      <c r="C439" s="57" t="s">
        <v>18</v>
      </c>
      <c r="D439" s="71" t="s">
        <v>18</v>
      </c>
      <c r="E439" s="70" t="str">
        <f t="shared" si="1"/>
        <v>Agress Yes</v>
      </c>
      <c r="F439" s="41" t="s">
        <v>221</v>
      </c>
      <c r="G439" s="71" t="s">
        <v>89</v>
      </c>
      <c r="H439" s="59"/>
      <c r="I439" s="59"/>
      <c r="J439" s="59"/>
      <c r="K439" s="59"/>
      <c r="L439" s="59"/>
      <c r="M439" s="59"/>
      <c r="N439" s="59"/>
      <c r="O439" s="59"/>
      <c r="P439" s="59"/>
      <c r="Q439" s="59"/>
      <c r="R439" s="59"/>
      <c r="S439" s="59"/>
      <c r="T439" s="59"/>
      <c r="U439" s="59"/>
      <c r="V439" s="59"/>
      <c r="W439" s="59"/>
      <c r="X439" s="59"/>
      <c r="Y439" s="59"/>
      <c r="Z439" s="59"/>
    </row>
    <row r="440" spans="1:26">
      <c r="A440" s="69">
        <v>526.4</v>
      </c>
      <c r="B440" s="70" t="s">
        <v>1254</v>
      </c>
      <c r="C440" s="84" t="s">
        <v>26</v>
      </c>
      <c r="D440" s="56" t="s">
        <v>26</v>
      </c>
      <c r="E440" s="70" t="str">
        <f t="shared" si="1"/>
        <v>Agree No</v>
      </c>
      <c r="F440" s="9"/>
      <c r="G440" s="71" t="s">
        <v>2044</v>
      </c>
      <c r="H440" s="59"/>
      <c r="I440" s="59" t="s">
        <v>2044</v>
      </c>
      <c r="J440" s="59">
        <v>33</v>
      </c>
      <c r="K440" s="59"/>
      <c r="L440" s="59"/>
      <c r="M440" s="59"/>
      <c r="N440" s="59"/>
      <c r="O440" s="59"/>
      <c r="P440" s="59"/>
      <c r="Q440" s="59"/>
      <c r="R440" s="59"/>
      <c r="S440" s="59"/>
      <c r="T440" s="59"/>
      <c r="U440" s="59"/>
      <c r="V440" s="59"/>
      <c r="W440" s="59"/>
      <c r="X440" s="59"/>
      <c r="Y440" s="59"/>
      <c r="Z440" s="59"/>
    </row>
    <row r="441" spans="1:26">
      <c r="A441" s="69">
        <v>527.6</v>
      </c>
      <c r="B441" s="70" t="s">
        <v>1254</v>
      </c>
      <c r="C441" s="57" t="s">
        <v>18</v>
      </c>
      <c r="D441" s="71" t="s">
        <v>18</v>
      </c>
      <c r="E441" s="70" t="str">
        <f t="shared" si="1"/>
        <v>Agress Yes</v>
      </c>
      <c r="F441" s="41" t="s">
        <v>221</v>
      </c>
      <c r="G441" s="71" t="s">
        <v>2047</v>
      </c>
      <c r="H441" s="59"/>
      <c r="I441" s="59"/>
      <c r="J441" s="59"/>
      <c r="K441" s="59"/>
      <c r="L441" s="59"/>
      <c r="M441" s="59"/>
      <c r="N441" s="59"/>
      <c r="O441" s="59"/>
      <c r="P441" s="59"/>
      <c r="Q441" s="59"/>
      <c r="R441" s="59"/>
      <c r="S441" s="59"/>
      <c r="T441" s="59"/>
      <c r="U441" s="59"/>
      <c r="V441" s="59"/>
      <c r="W441" s="59"/>
      <c r="X441" s="59"/>
      <c r="Y441" s="59"/>
      <c r="Z441" s="59"/>
    </row>
    <row r="442" spans="1:26">
      <c r="A442" s="69">
        <v>528.79999999999995</v>
      </c>
      <c r="B442" s="70" t="s">
        <v>1254</v>
      </c>
      <c r="C442" s="84" t="s">
        <v>26</v>
      </c>
      <c r="D442" s="71" t="s">
        <v>26</v>
      </c>
      <c r="E442" s="70" t="str">
        <f t="shared" si="1"/>
        <v>Agree No</v>
      </c>
      <c r="F442" s="9"/>
      <c r="G442" s="48"/>
      <c r="H442" s="59"/>
      <c r="I442" s="59"/>
      <c r="J442" s="59"/>
      <c r="K442" s="59"/>
      <c r="L442" s="59"/>
      <c r="M442" s="59"/>
      <c r="N442" s="59"/>
      <c r="O442" s="59"/>
      <c r="P442" s="59"/>
      <c r="Q442" s="59"/>
      <c r="R442" s="59"/>
      <c r="S442" s="59"/>
      <c r="T442" s="59"/>
      <c r="U442" s="59"/>
      <c r="V442" s="59"/>
      <c r="W442" s="59"/>
      <c r="X442" s="59"/>
      <c r="Y442" s="59"/>
      <c r="Z442" s="59"/>
    </row>
    <row r="443" spans="1:26">
      <c r="A443" s="69">
        <v>530</v>
      </c>
      <c r="B443" s="70" t="s">
        <v>1254</v>
      </c>
      <c r="C443" s="84" t="s">
        <v>26</v>
      </c>
      <c r="D443" s="56" t="s">
        <v>26</v>
      </c>
      <c r="E443" s="70" t="str">
        <f t="shared" si="1"/>
        <v>Agree No</v>
      </c>
      <c r="F443" s="9"/>
      <c r="G443" s="71" t="s">
        <v>2044</v>
      </c>
      <c r="H443" s="59"/>
      <c r="I443" s="59"/>
      <c r="J443" s="59"/>
      <c r="K443" s="59"/>
      <c r="L443" s="59"/>
      <c r="M443" s="59"/>
      <c r="N443" s="59"/>
      <c r="O443" s="59"/>
      <c r="P443" s="59"/>
      <c r="Q443" s="59"/>
      <c r="R443" s="59"/>
      <c r="S443" s="59"/>
      <c r="T443" s="59"/>
      <c r="U443" s="59"/>
      <c r="V443" s="59"/>
      <c r="W443" s="59"/>
      <c r="X443" s="59"/>
      <c r="Y443" s="59"/>
      <c r="Z443" s="59"/>
    </row>
    <row r="444" spans="1:26">
      <c r="A444" s="69">
        <v>531.20000000000005</v>
      </c>
      <c r="B444" s="70" t="s">
        <v>1254</v>
      </c>
      <c r="C444" s="71" t="s">
        <v>26</v>
      </c>
      <c r="D444" s="71" t="s">
        <v>26</v>
      </c>
      <c r="E444" s="70" t="str">
        <f t="shared" si="1"/>
        <v>Agree No</v>
      </c>
      <c r="F444" s="9"/>
      <c r="G444" s="48"/>
      <c r="H444" s="59"/>
      <c r="I444" s="59"/>
      <c r="J444" s="59"/>
      <c r="K444" s="59"/>
      <c r="L444" s="59"/>
      <c r="M444" s="59"/>
      <c r="N444" s="59"/>
      <c r="O444" s="59"/>
      <c r="P444" s="59"/>
      <c r="Q444" s="59"/>
      <c r="R444" s="59"/>
      <c r="S444" s="59"/>
      <c r="T444" s="59"/>
      <c r="U444" s="59"/>
      <c r="V444" s="59"/>
      <c r="W444" s="59"/>
      <c r="X444" s="59"/>
      <c r="Y444" s="59"/>
      <c r="Z444" s="59"/>
    </row>
    <row r="445" spans="1:26">
      <c r="A445" s="69">
        <v>532.4</v>
      </c>
      <c r="B445" s="70" t="s">
        <v>1254</v>
      </c>
      <c r="C445" s="84" t="s">
        <v>26</v>
      </c>
      <c r="D445" s="71" t="s">
        <v>26</v>
      </c>
      <c r="E445" s="70" t="str">
        <f t="shared" si="1"/>
        <v>Agree No</v>
      </c>
      <c r="F445" s="9"/>
      <c r="G445" s="71" t="s">
        <v>2071</v>
      </c>
      <c r="H445" s="59"/>
      <c r="I445" s="59"/>
      <c r="J445" s="59"/>
      <c r="K445" s="59"/>
      <c r="L445" s="59"/>
      <c r="M445" s="59"/>
      <c r="N445" s="59"/>
      <c r="O445" s="59"/>
      <c r="P445" s="59"/>
      <c r="Q445" s="59"/>
      <c r="R445" s="59"/>
      <c r="S445" s="59"/>
      <c r="T445" s="59"/>
      <c r="U445" s="59"/>
      <c r="V445" s="59"/>
      <c r="W445" s="59"/>
      <c r="X445" s="59"/>
      <c r="Y445" s="59"/>
      <c r="Z445" s="59"/>
    </row>
    <row r="446" spans="1:26">
      <c r="A446" s="69">
        <v>533.6</v>
      </c>
      <c r="B446" s="70" t="s">
        <v>1254</v>
      </c>
      <c r="C446" s="71" t="s">
        <v>26</v>
      </c>
      <c r="D446" s="71" t="s">
        <v>26</v>
      </c>
      <c r="E446" s="70" t="str">
        <f t="shared" si="1"/>
        <v>Agree No</v>
      </c>
      <c r="F446" s="9"/>
      <c r="G446" s="71" t="s">
        <v>2050</v>
      </c>
      <c r="H446" s="59"/>
      <c r="I446" s="59"/>
      <c r="J446" s="59"/>
      <c r="K446" s="59"/>
      <c r="L446" s="59"/>
      <c r="M446" s="59"/>
      <c r="N446" s="59"/>
      <c r="O446" s="59"/>
      <c r="P446" s="59"/>
      <c r="Q446" s="59"/>
      <c r="R446" s="59"/>
      <c r="S446" s="59"/>
      <c r="T446" s="59"/>
      <c r="U446" s="59"/>
      <c r="V446" s="59"/>
      <c r="W446" s="59"/>
      <c r="X446" s="59"/>
      <c r="Y446" s="59"/>
      <c r="Z446" s="59"/>
    </row>
    <row r="447" spans="1:26">
      <c r="A447" s="69">
        <v>534.79999999999995</v>
      </c>
      <c r="B447" s="70" t="s">
        <v>1254</v>
      </c>
      <c r="C447" s="57" t="s">
        <v>18</v>
      </c>
      <c r="D447" s="71" t="s">
        <v>18</v>
      </c>
      <c r="E447" s="70" t="str">
        <f t="shared" si="1"/>
        <v>Agress Yes</v>
      </c>
      <c r="F447" s="41" t="s">
        <v>221</v>
      </c>
      <c r="G447" s="71" t="s">
        <v>2044</v>
      </c>
      <c r="H447" s="59"/>
      <c r="I447" s="59"/>
      <c r="J447" s="59"/>
      <c r="K447" s="59"/>
      <c r="L447" s="59"/>
      <c r="M447" s="59"/>
      <c r="N447" s="59"/>
      <c r="O447" s="59"/>
      <c r="P447" s="59"/>
      <c r="Q447" s="59"/>
      <c r="R447" s="59"/>
      <c r="S447" s="59"/>
      <c r="T447" s="59"/>
      <c r="U447" s="59"/>
      <c r="V447" s="59"/>
      <c r="W447" s="59"/>
      <c r="X447" s="59"/>
      <c r="Y447" s="59"/>
      <c r="Z447" s="59"/>
    </row>
    <row r="448" spans="1:26">
      <c r="A448" s="69">
        <v>536</v>
      </c>
      <c r="B448" s="70" t="s">
        <v>1254</v>
      </c>
      <c r="C448" s="84" t="s">
        <v>26</v>
      </c>
      <c r="D448" s="71" t="s">
        <v>26</v>
      </c>
      <c r="E448" s="70" t="str">
        <f t="shared" si="1"/>
        <v>Agree No</v>
      </c>
      <c r="F448" s="9"/>
      <c r="G448" s="71" t="s">
        <v>2071</v>
      </c>
      <c r="H448" s="59"/>
      <c r="I448" s="59"/>
      <c r="J448" s="59"/>
      <c r="K448" s="59"/>
      <c r="L448" s="59"/>
      <c r="M448" s="59"/>
      <c r="N448" s="59"/>
      <c r="O448" s="59"/>
      <c r="P448" s="59"/>
      <c r="Q448" s="59"/>
      <c r="R448" s="59"/>
      <c r="S448" s="59"/>
      <c r="T448" s="59"/>
      <c r="U448" s="59"/>
      <c r="V448" s="59"/>
      <c r="W448" s="59"/>
      <c r="X448" s="59"/>
      <c r="Y448" s="59"/>
      <c r="Z448" s="59"/>
    </row>
    <row r="449" spans="1:26">
      <c r="A449" s="69">
        <v>537.20000000000005</v>
      </c>
      <c r="B449" s="70" t="s">
        <v>1254</v>
      </c>
      <c r="C449" s="84" t="s">
        <v>26</v>
      </c>
      <c r="D449" s="56" t="s">
        <v>26</v>
      </c>
      <c r="E449" s="70" t="str">
        <f t="shared" si="1"/>
        <v>Agree No</v>
      </c>
      <c r="F449" s="9"/>
      <c r="G449" s="71" t="s">
        <v>2044</v>
      </c>
      <c r="H449" s="59"/>
      <c r="I449" s="59"/>
      <c r="J449" s="59"/>
      <c r="K449" s="59"/>
      <c r="L449" s="59"/>
      <c r="M449" s="59"/>
      <c r="N449" s="59"/>
      <c r="O449" s="59"/>
      <c r="P449" s="59"/>
      <c r="Q449" s="59"/>
      <c r="R449" s="59"/>
      <c r="S449" s="59"/>
      <c r="T449" s="59"/>
      <c r="U449" s="59"/>
      <c r="V449" s="59"/>
      <c r="W449" s="59"/>
      <c r="X449" s="59"/>
      <c r="Y449" s="59"/>
      <c r="Z449" s="59"/>
    </row>
    <row r="450" spans="1:26">
      <c r="A450" s="69">
        <v>538.4</v>
      </c>
      <c r="B450" s="70" t="s">
        <v>1254</v>
      </c>
      <c r="C450" s="57" t="s">
        <v>26</v>
      </c>
      <c r="D450" s="71" t="s">
        <v>18</v>
      </c>
      <c r="E450" s="70" t="str">
        <f t="shared" si="1"/>
        <v>Disagree</v>
      </c>
      <c r="F450" s="9"/>
      <c r="G450" s="71" t="s">
        <v>99</v>
      </c>
      <c r="H450" s="81" t="s">
        <v>321</v>
      </c>
      <c r="I450" s="82" t="s">
        <v>322</v>
      </c>
      <c r="J450" s="59"/>
      <c r="K450" s="86"/>
      <c r="L450" s="59" t="s">
        <v>2081</v>
      </c>
      <c r="M450" s="59"/>
      <c r="N450" s="59"/>
      <c r="O450" s="59"/>
      <c r="P450" s="59"/>
      <c r="Q450" s="59"/>
      <c r="R450" s="59"/>
      <c r="S450" s="59"/>
      <c r="T450" s="59"/>
      <c r="U450" s="59"/>
      <c r="V450" s="59"/>
      <c r="W450" s="59"/>
      <c r="X450" s="59"/>
      <c r="Y450" s="59"/>
      <c r="Z450" s="59"/>
    </row>
    <row r="451" spans="1:26">
      <c r="A451" s="69">
        <v>539.6</v>
      </c>
      <c r="B451" s="70" t="s">
        <v>1254</v>
      </c>
      <c r="C451" s="84" t="s">
        <v>26</v>
      </c>
      <c r="D451" s="71" t="s">
        <v>26</v>
      </c>
      <c r="E451" s="70" t="str">
        <f t="shared" si="1"/>
        <v>Agree No</v>
      </c>
      <c r="F451" s="9"/>
      <c r="G451" s="48"/>
      <c r="H451" s="59"/>
      <c r="I451" s="59"/>
      <c r="J451" s="59"/>
      <c r="K451" s="59"/>
      <c r="L451" s="59"/>
      <c r="M451" s="59"/>
      <c r="N451" s="59"/>
      <c r="O451" s="59"/>
      <c r="P451" s="59"/>
      <c r="Q451" s="59"/>
      <c r="R451" s="59"/>
      <c r="S451" s="59"/>
      <c r="T451" s="59"/>
      <c r="U451" s="59"/>
      <c r="V451" s="59"/>
      <c r="W451" s="59"/>
      <c r="X451" s="59"/>
      <c r="Y451" s="59"/>
      <c r="Z451" s="59"/>
    </row>
    <row r="452" spans="1:26">
      <c r="A452" s="69">
        <v>540.79999999999995</v>
      </c>
      <c r="B452" s="70" t="s">
        <v>1254</v>
      </c>
      <c r="C452" s="84" t="s">
        <v>26</v>
      </c>
      <c r="D452" s="71" t="s">
        <v>26</v>
      </c>
      <c r="E452" s="70" t="str">
        <f t="shared" si="1"/>
        <v>Agree No</v>
      </c>
      <c r="F452" s="9"/>
      <c r="G452" s="48"/>
      <c r="H452" s="59"/>
      <c r="I452" s="59"/>
      <c r="J452" s="59"/>
      <c r="K452" s="59"/>
      <c r="L452" s="59"/>
      <c r="M452" s="59"/>
      <c r="N452" s="59"/>
      <c r="O452" s="59"/>
      <c r="P452" s="59"/>
      <c r="Q452" s="59"/>
      <c r="R452" s="59"/>
      <c r="S452" s="59"/>
      <c r="T452" s="59"/>
      <c r="U452" s="59"/>
      <c r="V452" s="59"/>
      <c r="W452" s="59"/>
      <c r="X452" s="59"/>
      <c r="Y452" s="59"/>
      <c r="Z452" s="59"/>
    </row>
    <row r="453" spans="1:26">
      <c r="A453" s="69">
        <v>542</v>
      </c>
      <c r="B453" s="70" t="s">
        <v>1254</v>
      </c>
      <c r="C453" s="57" t="s">
        <v>18</v>
      </c>
      <c r="D453" s="71" t="s">
        <v>18</v>
      </c>
      <c r="E453" s="70" t="str">
        <f t="shared" si="1"/>
        <v>Agress Yes</v>
      </c>
      <c r="F453" s="41" t="s">
        <v>221</v>
      </c>
      <c r="G453" s="71" t="s">
        <v>89</v>
      </c>
      <c r="H453" s="59"/>
      <c r="I453" s="59"/>
      <c r="J453" s="59"/>
      <c r="K453" s="59"/>
      <c r="L453" s="59"/>
      <c r="M453" s="59"/>
      <c r="N453" s="59"/>
      <c r="O453" s="59"/>
      <c r="P453" s="59"/>
      <c r="Q453" s="59"/>
      <c r="R453" s="59"/>
      <c r="S453" s="59"/>
      <c r="T453" s="59"/>
      <c r="U453" s="59"/>
      <c r="V453" s="59"/>
      <c r="W453" s="59"/>
      <c r="X453" s="59"/>
      <c r="Y453" s="59"/>
      <c r="Z453" s="59"/>
    </row>
    <row r="454" spans="1:26">
      <c r="A454" s="69">
        <v>543.20000000000005</v>
      </c>
      <c r="B454" s="70" t="s">
        <v>1254</v>
      </c>
      <c r="C454" s="71" t="s">
        <v>26</v>
      </c>
      <c r="D454" s="71" t="s">
        <v>26</v>
      </c>
      <c r="E454" s="70" t="str">
        <f t="shared" si="1"/>
        <v>Agree No</v>
      </c>
      <c r="F454" s="9"/>
      <c r="G454" s="71" t="s">
        <v>2082</v>
      </c>
      <c r="H454" s="59"/>
      <c r="I454" s="59"/>
      <c r="J454" s="59"/>
      <c r="K454" s="59"/>
      <c r="L454" s="59"/>
      <c r="M454" s="59"/>
      <c r="N454" s="59"/>
      <c r="O454" s="59"/>
      <c r="P454" s="59"/>
      <c r="Q454" s="59"/>
      <c r="R454" s="59"/>
      <c r="S454" s="59"/>
      <c r="T454" s="59"/>
      <c r="U454" s="59"/>
      <c r="V454" s="59"/>
      <c r="W454" s="59"/>
      <c r="X454" s="59"/>
      <c r="Y454" s="59"/>
      <c r="Z454" s="59"/>
    </row>
    <row r="455" spans="1:26">
      <c r="A455" s="69">
        <v>544.4</v>
      </c>
      <c r="B455" s="70" t="s">
        <v>1254</v>
      </c>
      <c r="C455" s="84" t="s">
        <v>26</v>
      </c>
      <c r="D455" s="71" t="s">
        <v>26</v>
      </c>
      <c r="E455" s="70" t="str">
        <f t="shared" si="1"/>
        <v>Agree No</v>
      </c>
      <c r="F455" s="9"/>
      <c r="G455" s="48"/>
      <c r="H455" s="59"/>
      <c r="I455" s="59"/>
      <c r="J455" s="59"/>
      <c r="K455" s="59"/>
      <c r="L455" s="59"/>
      <c r="M455" s="59"/>
      <c r="N455" s="59"/>
      <c r="O455" s="59"/>
      <c r="P455" s="59"/>
      <c r="Q455" s="59"/>
      <c r="R455" s="59"/>
      <c r="S455" s="59"/>
      <c r="T455" s="59"/>
      <c r="U455" s="59"/>
      <c r="V455" s="59"/>
      <c r="W455" s="59"/>
      <c r="X455" s="59"/>
      <c r="Y455" s="59"/>
      <c r="Z455" s="59"/>
    </row>
    <row r="456" spans="1:26">
      <c r="A456" s="69">
        <v>545.6</v>
      </c>
      <c r="B456" s="70" t="s">
        <v>1254</v>
      </c>
      <c r="C456" s="84" t="s">
        <v>26</v>
      </c>
      <c r="D456" s="71" t="s">
        <v>26</v>
      </c>
      <c r="E456" s="70" t="str">
        <f t="shared" si="1"/>
        <v>Agree No</v>
      </c>
      <c r="F456" s="9"/>
      <c r="G456" s="48"/>
      <c r="H456" s="59"/>
      <c r="I456" s="59"/>
      <c r="J456" s="59"/>
      <c r="K456" s="59"/>
      <c r="L456" s="59"/>
      <c r="M456" s="59"/>
      <c r="N456" s="59"/>
      <c r="O456" s="59"/>
      <c r="P456" s="59"/>
      <c r="Q456" s="59"/>
      <c r="R456" s="59"/>
      <c r="S456" s="59"/>
      <c r="T456" s="59"/>
      <c r="U456" s="59"/>
      <c r="V456" s="59"/>
      <c r="W456" s="59"/>
      <c r="X456" s="59"/>
      <c r="Y456" s="59"/>
      <c r="Z456" s="59"/>
    </row>
    <row r="457" spans="1:26">
      <c r="A457" s="69">
        <v>546.79999999999995</v>
      </c>
      <c r="B457" s="70" t="s">
        <v>1254</v>
      </c>
      <c r="C457" s="84" t="s">
        <v>26</v>
      </c>
      <c r="D457" s="71" t="s">
        <v>26</v>
      </c>
      <c r="E457" s="70" t="str">
        <f t="shared" si="1"/>
        <v>Agree No</v>
      </c>
      <c r="F457" s="9"/>
      <c r="G457" s="48"/>
      <c r="H457" s="59"/>
      <c r="I457" s="59"/>
      <c r="J457" s="59"/>
      <c r="K457" s="59"/>
      <c r="L457" s="59"/>
      <c r="M457" s="59"/>
      <c r="N457" s="59"/>
      <c r="O457" s="59"/>
      <c r="P457" s="59"/>
      <c r="Q457" s="59"/>
      <c r="R457" s="59"/>
      <c r="S457" s="59"/>
      <c r="T457" s="59"/>
      <c r="U457" s="59"/>
      <c r="V457" s="59"/>
      <c r="W457" s="59"/>
      <c r="X457" s="59"/>
      <c r="Y457" s="59"/>
      <c r="Z457" s="59"/>
    </row>
    <row r="458" spans="1:26">
      <c r="A458" s="69">
        <v>548</v>
      </c>
      <c r="B458" s="70" t="s">
        <v>1254</v>
      </c>
      <c r="C458" s="84" t="s">
        <v>26</v>
      </c>
      <c r="D458" s="71" t="s">
        <v>26</v>
      </c>
      <c r="E458" s="70" t="str">
        <f t="shared" si="1"/>
        <v>Agree No</v>
      </c>
      <c r="F458" s="9"/>
      <c r="G458" s="48"/>
      <c r="H458" s="59"/>
      <c r="I458" s="59"/>
      <c r="J458" s="59"/>
      <c r="K458" s="59"/>
      <c r="L458" s="59"/>
      <c r="M458" s="59"/>
      <c r="N458" s="59"/>
      <c r="O458" s="59"/>
      <c r="P458" s="59"/>
      <c r="Q458" s="59"/>
      <c r="R458" s="59"/>
      <c r="S458" s="59"/>
      <c r="T458" s="59"/>
      <c r="U458" s="59"/>
      <c r="V458" s="59"/>
      <c r="W458" s="59"/>
      <c r="X458" s="59"/>
      <c r="Y458" s="59"/>
      <c r="Z458" s="59"/>
    </row>
    <row r="459" spans="1:26">
      <c r="A459" s="69">
        <v>549.20000000000005</v>
      </c>
      <c r="B459" s="70" t="s">
        <v>1254</v>
      </c>
      <c r="C459" s="84" t="s">
        <v>26</v>
      </c>
      <c r="D459" s="71" t="s">
        <v>18</v>
      </c>
      <c r="E459" s="70" t="str">
        <f t="shared" si="1"/>
        <v>Disagree</v>
      </c>
      <c r="F459" s="9"/>
      <c r="G459" s="71" t="s">
        <v>2047</v>
      </c>
      <c r="H459" s="59"/>
      <c r="I459" s="59"/>
      <c r="J459" s="59"/>
      <c r="K459" s="59"/>
      <c r="L459" s="59"/>
      <c r="M459" s="59"/>
      <c r="N459" s="59"/>
      <c r="O459" s="59"/>
      <c r="P459" s="59"/>
      <c r="Q459" s="59"/>
      <c r="R459" s="59"/>
      <c r="S459" s="59"/>
      <c r="T459" s="59"/>
      <c r="U459" s="59"/>
      <c r="V459" s="59"/>
      <c r="W459" s="59"/>
      <c r="X459" s="59"/>
      <c r="Y459" s="59"/>
      <c r="Z459" s="59"/>
    </row>
    <row r="460" spans="1:26">
      <c r="A460" s="69">
        <v>550.4</v>
      </c>
      <c r="B460" s="70" t="s">
        <v>1254</v>
      </c>
      <c r="C460" s="57" t="s">
        <v>18</v>
      </c>
      <c r="D460" s="71" t="s">
        <v>18</v>
      </c>
      <c r="E460" s="70" t="str">
        <f t="shared" si="1"/>
        <v>Agress Yes</v>
      </c>
      <c r="F460" s="41" t="s">
        <v>221</v>
      </c>
      <c r="G460" s="71" t="s">
        <v>2040</v>
      </c>
      <c r="H460" s="59"/>
      <c r="I460" s="59"/>
      <c r="J460" s="59"/>
      <c r="K460" s="59"/>
      <c r="L460" s="59"/>
      <c r="M460" s="59"/>
      <c r="N460" s="59"/>
      <c r="O460" s="59"/>
      <c r="P460" s="59"/>
      <c r="Q460" s="59"/>
      <c r="R460" s="59"/>
      <c r="S460" s="59"/>
      <c r="T460" s="59"/>
      <c r="U460" s="59"/>
      <c r="V460" s="59"/>
      <c r="W460" s="59"/>
      <c r="X460" s="59"/>
      <c r="Y460" s="59"/>
      <c r="Z460" s="59"/>
    </row>
    <row r="461" spans="1:26">
      <c r="A461" s="69">
        <v>551.6</v>
      </c>
      <c r="B461" s="70" t="s">
        <v>1254</v>
      </c>
      <c r="C461" s="84" t="s">
        <v>26</v>
      </c>
      <c r="D461" s="71" t="s">
        <v>26</v>
      </c>
      <c r="E461" s="70" t="str">
        <f t="shared" si="1"/>
        <v>Agree No</v>
      </c>
      <c r="F461" s="9"/>
      <c r="G461" s="71" t="s">
        <v>2050</v>
      </c>
      <c r="H461" s="59"/>
      <c r="I461" s="59"/>
      <c r="J461" s="59"/>
      <c r="K461" s="59"/>
      <c r="L461" s="59"/>
      <c r="M461" s="59"/>
      <c r="N461" s="59"/>
      <c r="O461" s="59"/>
      <c r="P461" s="59"/>
      <c r="Q461" s="59"/>
      <c r="R461" s="59"/>
      <c r="S461" s="59"/>
      <c r="T461" s="59"/>
      <c r="U461" s="59"/>
      <c r="V461" s="59"/>
      <c r="W461" s="59"/>
      <c r="X461" s="59"/>
      <c r="Y461" s="59"/>
      <c r="Z461" s="59"/>
    </row>
    <row r="462" spans="1:26">
      <c r="A462" s="69">
        <v>552.79999999999995</v>
      </c>
      <c r="B462" s="70" t="s">
        <v>1254</v>
      </c>
      <c r="C462" s="84" t="s">
        <v>26</v>
      </c>
      <c r="D462" s="56" t="s">
        <v>26</v>
      </c>
      <c r="E462" s="70" t="str">
        <f t="shared" si="1"/>
        <v>Agree No</v>
      </c>
      <c r="F462" s="9"/>
      <c r="G462" s="71" t="s">
        <v>2044</v>
      </c>
      <c r="H462" s="59"/>
      <c r="I462" s="59"/>
      <c r="J462" s="59"/>
      <c r="K462" s="59"/>
      <c r="L462" s="59"/>
      <c r="M462" s="59"/>
      <c r="N462" s="59"/>
      <c r="O462" s="59"/>
      <c r="P462" s="59"/>
      <c r="Q462" s="59"/>
      <c r="R462" s="59"/>
      <c r="S462" s="59"/>
      <c r="T462" s="59"/>
      <c r="U462" s="59"/>
      <c r="V462" s="59"/>
      <c r="W462" s="59"/>
      <c r="X462" s="59"/>
      <c r="Y462" s="59"/>
      <c r="Z462" s="59"/>
    </row>
    <row r="463" spans="1:26">
      <c r="A463" s="69">
        <v>554</v>
      </c>
      <c r="B463" s="70" t="s">
        <v>1254</v>
      </c>
      <c r="C463" s="57" t="s">
        <v>18</v>
      </c>
      <c r="D463" s="71" t="s">
        <v>18</v>
      </c>
      <c r="E463" s="70" t="str">
        <f t="shared" si="1"/>
        <v>Agress Yes</v>
      </c>
      <c r="F463" s="41" t="s">
        <v>24</v>
      </c>
      <c r="G463" s="71" t="s">
        <v>89</v>
      </c>
      <c r="H463" s="59"/>
      <c r="I463" s="59"/>
      <c r="J463" s="59"/>
      <c r="K463" s="59"/>
      <c r="L463" s="59"/>
      <c r="M463" s="59"/>
      <c r="N463" s="59"/>
      <c r="O463" s="59"/>
      <c r="P463" s="59"/>
      <c r="Q463" s="59"/>
      <c r="R463" s="59"/>
      <c r="S463" s="59"/>
      <c r="T463" s="59"/>
      <c r="U463" s="59"/>
      <c r="V463" s="59"/>
      <c r="W463" s="59"/>
      <c r="X463" s="59"/>
      <c r="Y463" s="59"/>
      <c r="Z463" s="59"/>
    </row>
    <row r="464" spans="1:26">
      <c r="A464" s="69">
        <v>555.20000000000005</v>
      </c>
      <c r="B464" s="70" t="s">
        <v>1254</v>
      </c>
      <c r="C464" s="71" t="s">
        <v>26</v>
      </c>
      <c r="D464" s="71" t="s">
        <v>26</v>
      </c>
      <c r="E464" s="70" t="str">
        <f t="shared" si="1"/>
        <v>Agree No</v>
      </c>
      <c r="F464" s="9"/>
      <c r="G464" s="48"/>
      <c r="H464" s="59"/>
      <c r="I464" s="59"/>
      <c r="J464" s="59"/>
      <c r="K464" s="59"/>
      <c r="L464" s="59"/>
      <c r="M464" s="59"/>
      <c r="N464" s="59"/>
      <c r="O464" s="59"/>
      <c r="P464" s="59"/>
      <c r="Q464" s="59"/>
      <c r="R464" s="59"/>
      <c r="S464" s="59"/>
      <c r="T464" s="59"/>
      <c r="U464" s="59"/>
      <c r="V464" s="59"/>
      <c r="W464" s="59"/>
      <c r="X464" s="59"/>
      <c r="Y464" s="59"/>
      <c r="Z464" s="59"/>
    </row>
    <row r="465" spans="1:26">
      <c r="A465" s="69">
        <v>556.4</v>
      </c>
      <c r="B465" s="70" t="s">
        <v>1298</v>
      </c>
      <c r="C465" s="57" t="s">
        <v>18</v>
      </c>
      <c r="D465" s="71" t="s">
        <v>18</v>
      </c>
      <c r="E465" s="70" t="str">
        <f t="shared" si="1"/>
        <v>Agress Yes</v>
      </c>
      <c r="F465" s="9"/>
      <c r="G465" s="71" t="s">
        <v>89</v>
      </c>
      <c r="H465" s="59"/>
      <c r="I465" s="59"/>
      <c r="J465" s="59"/>
      <c r="K465" s="59"/>
      <c r="L465" s="59"/>
      <c r="M465" s="59"/>
      <c r="N465" s="59"/>
      <c r="O465" s="59"/>
      <c r="P465" s="59"/>
      <c r="Q465" s="59"/>
      <c r="R465" s="59"/>
      <c r="S465" s="59"/>
      <c r="T465" s="59"/>
      <c r="U465" s="59"/>
      <c r="V465" s="59"/>
      <c r="W465" s="59"/>
      <c r="X465" s="59"/>
      <c r="Y465" s="59"/>
      <c r="Z465" s="59"/>
    </row>
    <row r="466" spans="1:26">
      <c r="A466" s="69">
        <v>557.6</v>
      </c>
      <c r="B466" s="70" t="s">
        <v>1298</v>
      </c>
      <c r="C466" s="84" t="s">
        <v>26</v>
      </c>
      <c r="D466" s="38" t="s">
        <v>26</v>
      </c>
      <c r="E466" s="70" t="str">
        <f t="shared" si="1"/>
        <v>Agree No</v>
      </c>
      <c r="F466" s="9"/>
      <c r="G466" s="48"/>
      <c r="H466" s="59"/>
      <c r="I466" s="59"/>
      <c r="J466" s="59"/>
      <c r="K466" s="59"/>
      <c r="L466" s="59"/>
      <c r="M466" s="59"/>
      <c r="N466" s="59"/>
      <c r="O466" s="59"/>
      <c r="P466" s="59"/>
      <c r="Q466" s="59"/>
      <c r="R466" s="59"/>
      <c r="S466" s="59"/>
      <c r="T466" s="59"/>
      <c r="U466" s="59"/>
      <c r="V466" s="59"/>
      <c r="W466" s="59"/>
      <c r="X466" s="59"/>
      <c r="Y466" s="59"/>
      <c r="Z466" s="59"/>
    </row>
    <row r="467" spans="1:26">
      <c r="A467" s="69">
        <v>558.79999999999995</v>
      </c>
      <c r="B467" s="70" t="s">
        <v>1298</v>
      </c>
      <c r="C467" s="71" t="s">
        <v>26</v>
      </c>
      <c r="D467" s="71" t="s">
        <v>26</v>
      </c>
      <c r="E467" s="70" t="str">
        <f t="shared" si="1"/>
        <v>Agree No</v>
      </c>
      <c r="F467" s="9"/>
      <c r="G467" s="48"/>
      <c r="H467" s="59"/>
      <c r="I467" s="59"/>
      <c r="J467" s="59"/>
      <c r="K467" s="59"/>
      <c r="L467" s="59"/>
      <c r="M467" s="59"/>
      <c r="N467" s="59"/>
      <c r="O467" s="59"/>
      <c r="P467" s="59"/>
      <c r="Q467" s="59"/>
      <c r="R467" s="59"/>
      <c r="S467" s="59"/>
      <c r="T467" s="59"/>
      <c r="U467" s="59"/>
      <c r="V467" s="59"/>
      <c r="W467" s="59"/>
      <c r="X467" s="59"/>
      <c r="Y467" s="59"/>
      <c r="Z467" s="59"/>
    </row>
    <row r="468" spans="1:26">
      <c r="A468" s="69">
        <v>560</v>
      </c>
      <c r="B468" s="70" t="s">
        <v>1303</v>
      </c>
      <c r="C468" s="84" t="s">
        <v>26</v>
      </c>
      <c r="D468" s="87" t="s">
        <v>26</v>
      </c>
      <c r="E468" s="70" t="str">
        <f t="shared" si="1"/>
        <v>Agree No</v>
      </c>
      <c r="F468" s="9"/>
      <c r="G468" s="88"/>
      <c r="H468" s="59"/>
      <c r="I468" s="59"/>
      <c r="J468" s="59"/>
      <c r="K468" s="59"/>
      <c r="L468" s="59"/>
      <c r="M468" s="59"/>
      <c r="N468" s="59"/>
      <c r="O468" s="59"/>
      <c r="P468" s="59"/>
      <c r="Q468" s="59"/>
      <c r="R468" s="59"/>
      <c r="S468" s="59"/>
      <c r="T468" s="59"/>
      <c r="U468" s="59"/>
      <c r="V468" s="59"/>
      <c r="W468" s="59"/>
      <c r="X468" s="59"/>
      <c r="Y468" s="59"/>
      <c r="Z468" s="59"/>
    </row>
    <row r="469" spans="1:26">
      <c r="A469" s="69">
        <v>561.20000000000005</v>
      </c>
      <c r="B469" s="70" t="s">
        <v>1303</v>
      </c>
      <c r="C469" s="84" t="s">
        <v>26</v>
      </c>
      <c r="D469" s="71" t="s">
        <v>18</v>
      </c>
      <c r="E469" s="70" t="str">
        <f t="shared" si="1"/>
        <v>Disagree</v>
      </c>
      <c r="F469" s="9"/>
      <c r="G469" s="71" t="s">
        <v>2047</v>
      </c>
      <c r="H469" s="59"/>
      <c r="I469" s="59"/>
      <c r="J469" s="59"/>
      <c r="K469" s="59"/>
      <c r="L469" s="59"/>
      <c r="M469" s="59"/>
      <c r="N469" s="59"/>
      <c r="O469" s="59"/>
      <c r="P469" s="59"/>
      <c r="Q469" s="59"/>
      <c r="R469" s="59"/>
      <c r="S469" s="59"/>
      <c r="T469" s="59"/>
      <c r="U469" s="59"/>
      <c r="V469" s="59"/>
      <c r="W469" s="59"/>
      <c r="X469" s="59"/>
      <c r="Y469" s="59"/>
      <c r="Z469" s="59"/>
    </row>
    <row r="470" spans="1:26">
      <c r="A470" s="69">
        <v>562.4</v>
      </c>
      <c r="B470" s="70" t="s">
        <v>1309</v>
      </c>
      <c r="C470" s="84" t="s">
        <v>26</v>
      </c>
      <c r="D470" s="71" t="s">
        <v>26</v>
      </c>
      <c r="E470" s="70" t="str">
        <f t="shared" si="1"/>
        <v>Agree No</v>
      </c>
      <c r="F470" s="9"/>
      <c r="G470" s="71" t="s">
        <v>2083</v>
      </c>
      <c r="H470" s="59"/>
      <c r="I470" s="59"/>
      <c r="J470" s="59"/>
      <c r="K470" s="59"/>
      <c r="L470" s="59"/>
      <c r="M470" s="59"/>
      <c r="N470" s="59"/>
      <c r="O470" s="59"/>
      <c r="P470" s="59"/>
      <c r="Q470" s="59"/>
      <c r="R470" s="59"/>
      <c r="S470" s="59"/>
      <c r="T470" s="59"/>
      <c r="U470" s="59"/>
      <c r="V470" s="59"/>
      <c r="W470" s="59"/>
      <c r="X470" s="59"/>
      <c r="Y470" s="59"/>
      <c r="Z470" s="59"/>
    </row>
    <row r="471" spans="1:26">
      <c r="A471" s="69">
        <v>563.6</v>
      </c>
      <c r="B471" s="70" t="s">
        <v>1313</v>
      </c>
      <c r="C471" s="71" t="s">
        <v>26</v>
      </c>
      <c r="D471" s="71" t="s">
        <v>26</v>
      </c>
      <c r="E471" s="70" t="str">
        <f t="shared" si="1"/>
        <v>Agree No</v>
      </c>
      <c r="F471" s="9"/>
      <c r="G471" s="71" t="s">
        <v>2083</v>
      </c>
      <c r="H471" s="59"/>
      <c r="I471" s="59"/>
      <c r="J471" s="59"/>
      <c r="K471" s="59"/>
      <c r="L471" s="59"/>
      <c r="M471" s="59"/>
      <c r="N471" s="59"/>
      <c r="O471" s="59"/>
      <c r="P471" s="59"/>
      <c r="Q471" s="59"/>
      <c r="R471" s="59"/>
      <c r="S471" s="59"/>
      <c r="T471" s="59"/>
      <c r="U471" s="59"/>
      <c r="V471" s="59"/>
      <c r="W471" s="59"/>
      <c r="X471" s="59"/>
      <c r="Y471" s="59"/>
      <c r="Z471" s="59"/>
    </row>
    <row r="472" spans="1:26">
      <c r="A472" s="69">
        <v>564.79999999999995</v>
      </c>
      <c r="B472" s="70" t="s">
        <v>1315</v>
      </c>
      <c r="C472" s="71" t="s">
        <v>26</v>
      </c>
      <c r="D472" s="71" t="s">
        <v>26</v>
      </c>
      <c r="E472" s="70" t="str">
        <f t="shared" si="1"/>
        <v>Agree No</v>
      </c>
      <c r="F472" s="9"/>
      <c r="G472" s="48"/>
      <c r="H472" s="59"/>
      <c r="I472" s="59"/>
      <c r="J472" s="59"/>
      <c r="K472" s="59"/>
      <c r="L472" s="59"/>
      <c r="M472" s="59"/>
      <c r="N472" s="59"/>
      <c r="O472" s="59"/>
      <c r="P472" s="59"/>
      <c r="Q472" s="59"/>
      <c r="R472" s="59"/>
      <c r="S472" s="59"/>
      <c r="T472" s="59"/>
      <c r="U472" s="59"/>
      <c r="V472" s="59"/>
      <c r="W472" s="59"/>
      <c r="X472" s="59"/>
      <c r="Y472" s="59"/>
      <c r="Z472" s="59"/>
    </row>
    <row r="473" spans="1:26">
      <c r="A473" s="69">
        <v>566</v>
      </c>
      <c r="B473" s="70" t="s">
        <v>1317</v>
      </c>
      <c r="C473" s="71" t="s">
        <v>26</v>
      </c>
      <c r="D473" s="71" t="s">
        <v>26</v>
      </c>
      <c r="E473" s="70" t="str">
        <f t="shared" si="1"/>
        <v>Agree No</v>
      </c>
      <c r="F473" s="9"/>
      <c r="G473" s="71" t="s">
        <v>2041</v>
      </c>
      <c r="H473" s="59"/>
      <c r="I473" s="59"/>
      <c r="J473" s="59"/>
      <c r="K473" s="59"/>
      <c r="L473" s="59"/>
      <c r="M473" s="59"/>
      <c r="N473" s="59"/>
      <c r="O473" s="59"/>
      <c r="P473" s="59"/>
      <c r="Q473" s="59"/>
      <c r="R473" s="59"/>
      <c r="S473" s="59"/>
      <c r="T473" s="59"/>
      <c r="U473" s="59"/>
      <c r="V473" s="59"/>
      <c r="W473" s="59"/>
      <c r="X473" s="59"/>
      <c r="Y473" s="59"/>
      <c r="Z473" s="59"/>
    </row>
    <row r="474" spans="1:26">
      <c r="A474" s="69">
        <v>567.20000000000005</v>
      </c>
      <c r="B474" s="70" t="s">
        <v>1318</v>
      </c>
      <c r="C474" s="57" t="s">
        <v>18</v>
      </c>
      <c r="D474" s="71" t="s">
        <v>18</v>
      </c>
      <c r="E474" s="70" t="str">
        <f t="shared" si="1"/>
        <v>Agress Yes</v>
      </c>
      <c r="F474" s="41" t="s">
        <v>221</v>
      </c>
      <c r="G474" s="71" t="s">
        <v>89</v>
      </c>
      <c r="H474" s="59"/>
      <c r="I474" s="59"/>
      <c r="J474" s="59"/>
      <c r="K474" s="59"/>
      <c r="L474" s="59"/>
      <c r="M474" s="59"/>
      <c r="N474" s="59"/>
      <c r="O474" s="59"/>
      <c r="P474" s="59"/>
      <c r="Q474" s="59"/>
      <c r="R474" s="59"/>
      <c r="S474" s="59"/>
      <c r="T474" s="59"/>
      <c r="U474" s="59"/>
      <c r="V474" s="59"/>
      <c r="W474" s="59"/>
      <c r="X474" s="59"/>
      <c r="Y474" s="59"/>
      <c r="Z474" s="59"/>
    </row>
    <row r="475" spans="1:26">
      <c r="A475" s="69">
        <v>568.4</v>
      </c>
      <c r="B475" s="70" t="s">
        <v>1318</v>
      </c>
      <c r="C475" s="57" t="s">
        <v>18</v>
      </c>
      <c r="D475" s="71" t="s">
        <v>18</v>
      </c>
      <c r="E475" s="70" t="str">
        <f t="shared" si="1"/>
        <v>Agress Yes</v>
      </c>
      <c r="F475" s="9"/>
      <c r="G475" s="71" t="s">
        <v>2047</v>
      </c>
      <c r="H475" s="59"/>
      <c r="I475" s="59"/>
      <c r="J475" s="59"/>
      <c r="K475" s="59"/>
      <c r="L475" s="59"/>
      <c r="M475" s="59"/>
      <c r="N475" s="59"/>
      <c r="O475" s="59"/>
      <c r="P475" s="59"/>
      <c r="Q475" s="59"/>
      <c r="R475" s="59"/>
      <c r="S475" s="59"/>
      <c r="T475" s="59"/>
      <c r="U475" s="59"/>
      <c r="V475" s="59"/>
      <c r="W475" s="59"/>
      <c r="X475" s="59"/>
      <c r="Y475" s="59"/>
      <c r="Z475" s="59"/>
    </row>
    <row r="476" spans="1:26">
      <c r="A476" s="69">
        <v>569.6</v>
      </c>
      <c r="B476" s="70" t="s">
        <v>1318</v>
      </c>
      <c r="C476" s="57" t="s">
        <v>18</v>
      </c>
      <c r="D476" s="71" t="s">
        <v>18</v>
      </c>
      <c r="E476" s="70" t="str">
        <f t="shared" si="1"/>
        <v>Agress Yes</v>
      </c>
      <c r="F476" s="41" t="s">
        <v>221</v>
      </c>
      <c r="G476" s="71" t="s">
        <v>89</v>
      </c>
      <c r="H476" s="59"/>
      <c r="I476" s="59"/>
      <c r="J476" s="59"/>
      <c r="K476" s="59"/>
      <c r="L476" s="59"/>
      <c r="M476" s="59"/>
      <c r="N476" s="59"/>
      <c r="O476" s="59"/>
      <c r="P476" s="59"/>
      <c r="Q476" s="59"/>
      <c r="R476" s="59"/>
      <c r="S476" s="59"/>
      <c r="T476" s="59"/>
      <c r="U476" s="59"/>
      <c r="V476" s="59"/>
      <c r="W476" s="59"/>
      <c r="X476" s="59"/>
      <c r="Y476" s="59"/>
      <c r="Z476" s="59"/>
    </row>
    <row r="477" spans="1:26">
      <c r="A477" s="69">
        <v>570.79999999999995</v>
      </c>
      <c r="B477" s="70" t="s">
        <v>1331</v>
      </c>
      <c r="C477" s="84" t="s">
        <v>26</v>
      </c>
      <c r="D477" s="56" t="s">
        <v>26</v>
      </c>
      <c r="E477" s="70" t="str">
        <f t="shared" si="1"/>
        <v>Agree No</v>
      </c>
      <c r="F477" s="9"/>
      <c r="G477" s="71" t="s">
        <v>89</v>
      </c>
      <c r="H477" s="59"/>
      <c r="I477" s="59"/>
      <c r="J477" s="59"/>
      <c r="K477" s="59"/>
      <c r="L477" s="59"/>
      <c r="M477" s="59"/>
      <c r="N477" s="59"/>
      <c r="O477" s="59"/>
      <c r="P477" s="59"/>
      <c r="Q477" s="59"/>
      <c r="R477" s="59"/>
      <c r="S477" s="59"/>
      <c r="T477" s="59"/>
      <c r="U477" s="59"/>
      <c r="V477" s="59"/>
      <c r="W477" s="59"/>
      <c r="X477" s="59"/>
      <c r="Y477" s="59"/>
      <c r="Z477" s="59"/>
    </row>
    <row r="478" spans="1:26">
      <c r="A478" s="69">
        <v>572</v>
      </c>
      <c r="B478" s="70" t="s">
        <v>1331</v>
      </c>
      <c r="C478" s="84" t="s">
        <v>26</v>
      </c>
      <c r="D478" s="56" t="s">
        <v>26</v>
      </c>
      <c r="E478" s="70" t="str">
        <f t="shared" si="1"/>
        <v>Agree No</v>
      </c>
      <c r="F478" s="9"/>
      <c r="G478" s="71" t="s">
        <v>89</v>
      </c>
      <c r="H478" s="59"/>
      <c r="I478" s="59"/>
      <c r="J478" s="59"/>
      <c r="K478" s="59"/>
      <c r="L478" s="59"/>
      <c r="M478" s="59"/>
      <c r="N478" s="59"/>
      <c r="O478" s="59"/>
      <c r="P478" s="59"/>
      <c r="Q478" s="59"/>
      <c r="R478" s="59"/>
      <c r="S478" s="59"/>
      <c r="T478" s="59"/>
      <c r="U478" s="59"/>
      <c r="V478" s="59"/>
      <c r="W478" s="59"/>
      <c r="X478" s="59"/>
      <c r="Y478" s="59"/>
      <c r="Z478" s="59"/>
    </row>
    <row r="479" spans="1:26">
      <c r="A479" s="69">
        <v>573.20000000000005</v>
      </c>
      <c r="B479" s="70" t="s">
        <v>1331</v>
      </c>
      <c r="C479" s="84" t="s">
        <v>26</v>
      </c>
      <c r="D479" s="56" t="s">
        <v>26</v>
      </c>
      <c r="E479" s="70" t="str">
        <f t="shared" si="1"/>
        <v>Agree No</v>
      </c>
      <c r="F479" s="9"/>
      <c r="G479" s="71" t="s">
        <v>89</v>
      </c>
      <c r="H479" s="59"/>
      <c r="I479" s="59"/>
      <c r="J479" s="59"/>
      <c r="K479" s="59"/>
      <c r="L479" s="59"/>
      <c r="M479" s="59"/>
      <c r="N479" s="59"/>
      <c r="O479" s="59"/>
      <c r="P479" s="59"/>
      <c r="Q479" s="59"/>
      <c r="R479" s="59"/>
      <c r="S479" s="59"/>
      <c r="T479" s="59"/>
      <c r="U479" s="59"/>
      <c r="V479" s="59"/>
      <c r="W479" s="59"/>
      <c r="X479" s="59"/>
      <c r="Y479" s="59"/>
      <c r="Z479" s="59"/>
    </row>
    <row r="480" spans="1:26">
      <c r="A480" s="69">
        <v>574.4</v>
      </c>
      <c r="B480" s="70" t="s">
        <v>1331</v>
      </c>
      <c r="C480" s="84" t="s">
        <v>26</v>
      </c>
      <c r="D480" s="56" t="s">
        <v>26</v>
      </c>
      <c r="E480" s="70" t="str">
        <f t="shared" si="1"/>
        <v>Agree No</v>
      </c>
      <c r="F480" s="9"/>
      <c r="G480" s="71" t="s">
        <v>89</v>
      </c>
      <c r="H480" s="59"/>
      <c r="I480" s="59"/>
      <c r="J480" s="59"/>
      <c r="K480" s="59"/>
      <c r="L480" s="59"/>
      <c r="M480" s="59"/>
      <c r="N480" s="59"/>
      <c r="O480" s="59"/>
      <c r="P480" s="59"/>
      <c r="Q480" s="59"/>
      <c r="R480" s="59"/>
      <c r="S480" s="59"/>
      <c r="T480" s="59"/>
      <c r="U480" s="59"/>
      <c r="V480" s="59"/>
      <c r="W480" s="59"/>
      <c r="X480" s="59"/>
      <c r="Y480" s="59"/>
      <c r="Z480" s="59"/>
    </row>
    <row r="481" spans="1:26">
      <c r="A481" s="69">
        <v>575.6</v>
      </c>
      <c r="B481" s="70" t="s">
        <v>1331</v>
      </c>
      <c r="C481" s="84" t="s">
        <v>26</v>
      </c>
      <c r="D481" s="56" t="s">
        <v>26</v>
      </c>
      <c r="E481" s="70" t="str">
        <f t="shared" si="1"/>
        <v>Agree No</v>
      </c>
      <c r="F481" s="9"/>
      <c r="G481" s="71" t="s">
        <v>89</v>
      </c>
      <c r="H481" s="59"/>
      <c r="I481" s="59"/>
      <c r="J481" s="59"/>
      <c r="K481" s="59"/>
      <c r="L481" s="59"/>
      <c r="M481" s="59"/>
      <c r="N481" s="59"/>
      <c r="O481" s="59"/>
      <c r="P481" s="59"/>
      <c r="Q481" s="59"/>
      <c r="R481" s="59"/>
      <c r="S481" s="59"/>
      <c r="T481" s="59"/>
      <c r="U481" s="59"/>
      <c r="V481" s="59"/>
      <c r="W481" s="59"/>
      <c r="X481" s="59"/>
      <c r="Y481" s="59"/>
      <c r="Z481" s="59"/>
    </row>
    <row r="482" spans="1:26">
      <c r="A482" s="69">
        <v>576.79999999999995</v>
      </c>
      <c r="B482" s="70" t="s">
        <v>1334</v>
      </c>
      <c r="C482" s="57" t="s">
        <v>18</v>
      </c>
      <c r="D482" s="71" t="s">
        <v>18</v>
      </c>
      <c r="E482" s="70" t="str">
        <f t="shared" si="1"/>
        <v>Agress Yes</v>
      </c>
      <c r="F482" s="41" t="s">
        <v>221</v>
      </c>
      <c r="G482" s="71" t="s">
        <v>2044</v>
      </c>
      <c r="H482" s="59"/>
      <c r="I482" s="59"/>
      <c r="J482" s="59"/>
      <c r="K482" s="59"/>
      <c r="L482" s="59"/>
      <c r="M482" s="59"/>
      <c r="N482" s="59"/>
      <c r="O482" s="59"/>
      <c r="P482" s="59"/>
      <c r="Q482" s="59"/>
      <c r="R482" s="59"/>
      <c r="S482" s="59"/>
      <c r="T482" s="59"/>
      <c r="U482" s="59"/>
      <c r="V482" s="59"/>
      <c r="W482" s="59"/>
      <c r="X482" s="59"/>
      <c r="Y482" s="59"/>
      <c r="Z482" s="59"/>
    </row>
    <row r="483" spans="1:26">
      <c r="A483" s="69">
        <v>578</v>
      </c>
      <c r="B483" s="70" t="s">
        <v>1334</v>
      </c>
      <c r="C483" s="57" t="s">
        <v>18</v>
      </c>
      <c r="D483" s="71" t="s">
        <v>18</v>
      </c>
      <c r="E483" s="70" t="str">
        <f t="shared" si="1"/>
        <v>Agress Yes</v>
      </c>
      <c r="F483" s="41" t="s">
        <v>221</v>
      </c>
      <c r="G483" s="71" t="s">
        <v>89</v>
      </c>
      <c r="H483" s="59"/>
      <c r="I483" s="59"/>
      <c r="J483" s="59"/>
      <c r="K483" s="59"/>
      <c r="L483" s="59"/>
      <c r="M483" s="59"/>
      <c r="N483" s="59"/>
      <c r="O483" s="59"/>
      <c r="P483" s="59"/>
      <c r="Q483" s="59"/>
      <c r="R483" s="59"/>
      <c r="S483" s="59"/>
      <c r="T483" s="59"/>
      <c r="U483" s="59"/>
      <c r="V483" s="59"/>
      <c r="W483" s="59"/>
      <c r="X483" s="59"/>
      <c r="Y483" s="59"/>
      <c r="Z483" s="59"/>
    </row>
    <row r="484" spans="1:26">
      <c r="A484" s="69">
        <v>579.20000000000005</v>
      </c>
      <c r="B484" s="70" t="s">
        <v>1334</v>
      </c>
      <c r="C484" s="57" t="s">
        <v>18</v>
      </c>
      <c r="D484" s="71" t="s">
        <v>18</v>
      </c>
      <c r="E484" s="70" t="str">
        <f t="shared" si="1"/>
        <v>Agress Yes</v>
      </c>
      <c r="F484" s="41" t="s">
        <v>221</v>
      </c>
      <c r="G484" s="71" t="s">
        <v>89</v>
      </c>
      <c r="H484" s="59"/>
      <c r="I484" s="59"/>
      <c r="J484" s="59"/>
      <c r="K484" s="59"/>
      <c r="L484" s="59"/>
      <c r="M484" s="59"/>
      <c r="N484" s="59"/>
      <c r="O484" s="59"/>
      <c r="P484" s="59"/>
      <c r="Q484" s="59"/>
      <c r="R484" s="59"/>
      <c r="S484" s="59"/>
      <c r="T484" s="59"/>
      <c r="U484" s="59"/>
      <c r="V484" s="59"/>
      <c r="W484" s="59"/>
      <c r="X484" s="59"/>
      <c r="Y484" s="59"/>
      <c r="Z484" s="59"/>
    </row>
    <row r="485" spans="1:26">
      <c r="A485" s="69">
        <v>580.4</v>
      </c>
      <c r="B485" s="70" t="s">
        <v>1354</v>
      </c>
      <c r="C485" s="84" t="s">
        <v>26</v>
      </c>
      <c r="D485" s="56" t="s">
        <v>26</v>
      </c>
      <c r="E485" s="70" t="str">
        <f t="shared" si="1"/>
        <v>Agree No</v>
      </c>
      <c r="F485" s="9"/>
      <c r="G485" s="71" t="s">
        <v>2044</v>
      </c>
      <c r="H485" s="59"/>
      <c r="I485" s="59"/>
      <c r="J485" s="59"/>
      <c r="K485" s="59"/>
      <c r="L485" s="59"/>
      <c r="M485" s="59"/>
      <c r="N485" s="59"/>
      <c r="O485" s="59"/>
      <c r="P485" s="59"/>
      <c r="Q485" s="59"/>
      <c r="R485" s="59"/>
      <c r="S485" s="59"/>
      <c r="T485" s="59"/>
      <c r="U485" s="59"/>
      <c r="V485" s="59"/>
      <c r="W485" s="59"/>
      <c r="X485" s="59"/>
      <c r="Y485" s="59"/>
      <c r="Z485" s="59"/>
    </row>
    <row r="486" spans="1:26">
      <c r="A486" s="69">
        <v>581.6</v>
      </c>
      <c r="B486" s="70" t="s">
        <v>1354</v>
      </c>
      <c r="C486" s="84" t="s">
        <v>26</v>
      </c>
      <c r="D486" s="71" t="s">
        <v>26</v>
      </c>
      <c r="E486" s="70" t="str">
        <f t="shared" si="1"/>
        <v>Agree No</v>
      </c>
      <c r="F486" s="9"/>
      <c r="G486" s="48"/>
      <c r="H486" s="59"/>
      <c r="I486" s="59"/>
      <c r="J486" s="59"/>
      <c r="K486" s="59"/>
      <c r="L486" s="59"/>
      <c r="M486" s="59"/>
      <c r="N486" s="59"/>
      <c r="O486" s="59"/>
      <c r="P486" s="59"/>
      <c r="Q486" s="59"/>
      <c r="R486" s="59"/>
      <c r="S486" s="59"/>
      <c r="T486" s="59"/>
      <c r="U486" s="59"/>
      <c r="V486" s="59"/>
      <c r="W486" s="59"/>
      <c r="X486" s="59"/>
      <c r="Y486" s="59"/>
      <c r="Z486" s="59"/>
    </row>
    <row r="487" spans="1:26">
      <c r="A487" s="69">
        <v>582.79999999999995</v>
      </c>
      <c r="B487" s="70" t="s">
        <v>1359</v>
      </c>
      <c r="C487" s="57" t="s">
        <v>18</v>
      </c>
      <c r="D487" s="71" t="s">
        <v>18</v>
      </c>
      <c r="E487" s="70" t="str">
        <f t="shared" si="1"/>
        <v>Agress Yes</v>
      </c>
      <c r="F487" s="41" t="s">
        <v>221</v>
      </c>
      <c r="G487" s="71" t="s">
        <v>2047</v>
      </c>
      <c r="H487" s="59"/>
      <c r="I487" s="59"/>
      <c r="J487" s="59"/>
      <c r="K487" s="59"/>
      <c r="L487" s="59"/>
      <c r="M487" s="59"/>
      <c r="N487" s="59"/>
      <c r="O487" s="59"/>
      <c r="P487" s="59"/>
      <c r="Q487" s="59"/>
      <c r="R487" s="59"/>
      <c r="S487" s="59"/>
      <c r="T487" s="59"/>
      <c r="U487" s="59"/>
      <c r="V487" s="59"/>
      <c r="W487" s="59"/>
      <c r="X487" s="59"/>
      <c r="Y487" s="59"/>
      <c r="Z487" s="59"/>
    </row>
    <row r="488" spans="1:26">
      <c r="A488" s="69">
        <v>584</v>
      </c>
      <c r="B488" s="70" t="s">
        <v>1368</v>
      </c>
      <c r="C488" s="84" t="s">
        <v>26</v>
      </c>
      <c r="D488" s="71" t="s">
        <v>26</v>
      </c>
      <c r="E488" s="70" t="str">
        <f t="shared" si="1"/>
        <v>Agree No</v>
      </c>
      <c r="F488" s="9"/>
      <c r="G488" s="71" t="s">
        <v>2071</v>
      </c>
      <c r="H488" s="59"/>
      <c r="I488" s="59"/>
      <c r="J488" s="59"/>
      <c r="K488" s="59"/>
      <c r="L488" s="59"/>
      <c r="M488" s="59"/>
      <c r="N488" s="59"/>
      <c r="O488" s="59"/>
      <c r="P488" s="59"/>
      <c r="Q488" s="59"/>
      <c r="R488" s="59"/>
      <c r="S488" s="59"/>
      <c r="T488" s="59"/>
      <c r="U488" s="59"/>
      <c r="V488" s="59"/>
      <c r="W488" s="59"/>
      <c r="X488" s="59"/>
      <c r="Y488" s="59"/>
      <c r="Z488" s="59"/>
    </row>
    <row r="489" spans="1:26">
      <c r="A489" s="69">
        <v>585.20000000000005</v>
      </c>
      <c r="B489" s="70" t="s">
        <v>1370</v>
      </c>
      <c r="C489" s="71" t="s">
        <v>26</v>
      </c>
      <c r="D489" s="71" t="s">
        <v>26</v>
      </c>
      <c r="E489" s="70" t="str">
        <f t="shared" si="1"/>
        <v>Agree No</v>
      </c>
      <c r="F489" s="9"/>
      <c r="G489" s="71" t="s">
        <v>24</v>
      </c>
      <c r="H489" s="81" t="s">
        <v>1371</v>
      </c>
      <c r="I489" s="82" t="s">
        <v>1372</v>
      </c>
      <c r="J489" s="59"/>
      <c r="K489" s="59"/>
      <c r="L489" s="59"/>
      <c r="M489" s="59"/>
      <c r="N489" s="59"/>
      <c r="O489" s="59"/>
      <c r="P489" s="59"/>
      <c r="Q489" s="59"/>
      <c r="R489" s="59"/>
      <c r="S489" s="59"/>
      <c r="T489" s="59"/>
      <c r="U489" s="59"/>
      <c r="V489" s="59"/>
      <c r="W489" s="59"/>
      <c r="X489" s="59"/>
      <c r="Y489" s="59"/>
      <c r="Z489" s="59"/>
    </row>
    <row r="490" spans="1:26">
      <c r="A490" s="69">
        <v>586.4</v>
      </c>
      <c r="B490" s="70" t="s">
        <v>1370</v>
      </c>
      <c r="C490" s="71" t="s">
        <v>26</v>
      </c>
      <c r="D490" s="71" t="s">
        <v>26</v>
      </c>
      <c r="E490" s="70" t="str">
        <f t="shared" si="1"/>
        <v>Agree No</v>
      </c>
      <c r="F490" s="9"/>
      <c r="G490" s="71" t="s">
        <v>24</v>
      </c>
      <c r="H490" s="59"/>
      <c r="I490" s="59"/>
      <c r="J490" s="59"/>
      <c r="K490" s="59"/>
      <c r="L490" s="59"/>
      <c r="M490" s="59"/>
      <c r="N490" s="59"/>
      <c r="O490" s="59"/>
      <c r="P490" s="59"/>
      <c r="Q490" s="59"/>
      <c r="R490" s="59"/>
      <c r="S490" s="59"/>
      <c r="T490" s="59"/>
      <c r="U490" s="59"/>
      <c r="V490" s="59"/>
      <c r="W490" s="59"/>
      <c r="X490" s="59"/>
      <c r="Y490" s="59"/>
      <c r="Z490" s="59"/>
    </row>
    <row r="491" spans="1:26">
      <c r="A491" s="69">
        <v>587.6</v>
      </c>
      <c r="B491" s="70" t="s">
        <v>1370</v>
      </c>
      <c r="C491" s="71" t="s">
        <v>18</v>
      </c>
      <c r="D491" s="71" t="s">
        <v>18</v>
      </c>
      <c r="E491" s="70" t="str">
        <f t="shared" si="1"/>
        <v>Agress Yes</v>
      </c>
      <c r="F491" s="9"/>
      <c r="G491" s="71" t="s">
        <v>24</v>
      </c>
      <c r="H491" s="59"/>
      <c r="I491" s="59"/>
      <c r="J491" s="59"/>
      <c r="K491" s="59"/>
      <c r="L491" s="59"/>
      <c r="M491" s="59"/>
      <c r="N491" s="59"/>
      <c r="O491" s="59"/>
      <c r="P491" s="59"/>
      <c r="Q491" s="59"/>
      <c r="R491" s="59"/>
      <c r="S491" s="59"/>
      <c r="T491" s="59"/>
      <c r="U491" s="59"/>
      <c r="V491" s="59"/>
      <c r="W491" s="59"/>
      <c r="X491" s="59"/>
      <c r="Y491" s="59"/>
      <c r="Z491" s="59"/>
    </row>
    <row r="492" spans="1:26">
      <c r="A492" s="69">
        <v>588.79999999999995</v>
      </c>
      <c r="B492" s="70" t="s">
        <v>1370</v>
      </c>
      <c r="C492" s="71" t="s">
        <v>18</v>
      </c>
      <c r="D492" s="71" t="s">
        <v>18</v>
      </c>
      <c r="E492" s="70" t="str">
        <f t="shared" si="1"/>
        <v>Agress Yes</v>
      </c>
      <c r="F492" s="9"/>
      <c r="G492" s="71" t="s">
        <v>24</v>
      </c>
      <c r="H492" s="59"/>
      <c r="I492" s="59"/>
      <c r="J492" s="59"/>
      <c r="K492" s="59"/>
      <c r="L492" s="59"/>
      <c r="M492" s="59"/>
      <c r="N492" s="59"/>
      <c r="O492" s="59"/>
      <c r="P492" s="59"/>
      <c r="Q492" s="59"/>
      <c r="R492" s="59"/>
      <c r="S492" s="59"/>
      <c r="T492" s="59"/>
      <c r="U492" s="59"/>
      <c r="V492" s="59"/>
      <c r="W492" s="59"/>
      <c r="X492" s="59"/>
      <c r="Y492" s="59"/>
      <c r="Z492" s="59"/>
    </row>
    <row r="493" spans="1:26">
      <c r="A493" s="69">
        <v>590</v>
      </c>
      <c r="B493" s="70" t="s">
        <v>1376</v>
      </c>
      <c r="C493" s="71" t="s">
        <v>26</v>
      </c>
      <c r="D493" s="71" t="s">
        <v>26</v>
      </c>
      <c r="E493" s="70" t="str">
        <f t="shared" si="1"/>
        <v>Agree No</v>
      </c>
      <c r="F493" s="41" t="s">
        <v>221</v>
      </c>
      <c r="G493" s="71" t="s">
        <v>2042</v>
      </c>
      <c r="H493" s="59"/>
      <c r="I493" s="59"/>
      <c r="J493" s="59"/>
      <c r="K493" s="59"/>
      <c r="L493" s="59"/>
      <c r="M493" s="59"/>
      <c r="N493" s="59"/>
      <c r="O493" s="59"/>
      <c r="P493" s="59"/>
      <c r="Q493" s="59"/>
      <c r="R493" s="59"/>
      <c r="S493" s="59"/>
      <c r="T493" s="59"/>
      <c r="U493" s="59"/>
      <c r="V493" s="59"/>
      <c r="W493" s="59"/>
      <c r="X493" s="59"/>
      <c r="Y493" s="59"/>
      <c r="Z493" s="59"/>
    </row>
    <row r="494" spans="1:26">
      <c r="A494" s="69">
        <v>591.20000000000005</v>
      </c>
      <c r="B494" s="70" t="s">
        <v>1381</v>
      </c>
      <c r="C494" s="84" t="s">
        <v>26</v>
      </c>
      <c r="D494" s="56" t="s">
        <v>26</v>
      </c>
      <c r="E494" s="70" t="str">
        <f t="shared" si="1"/>
        <v>Agree No</v>
      </c>
      <c r="F494" s="9"/>
      <c r="G494" s="71" t="s">
        <v>2085</v>
      </c>
      <c r="H494" s="59"/>
      <c r="I494" s="59"/>
      <c r="J494" s="59"/>
      <c r="K494" s="59"/>
      <c r="L494" s="59"/>
      <c r="M494" s="59"/>
      <c r="N494" s="59"/>
      <c r="O494" s="59"/>
      <c r="P494" s="59"/>
      <c r="Q494" s="59"/>
      <c r="R494" s="59"/>
      <c r="S494" s="59"/>
      <c r="T494" s="59"/>
      <c r="U494" s="59"/>
      <c r="V494" s="59"/>
      <c r="W494" s="59"/>
      <c r="X494" s="59"/>
      <c r="Y494" s="59"/>
      <c r="Z494" s="59"/>
    </row>
    <row r="495" spans="1:26">
      <c r="A495" s="69">
        <v>592.4</v>
      </c>
      <c r="B495" s="70" t="s">
        <v>1385</v>
      </c>
      <c r="C495" s="71" t="s">
        <v>26</v>
      </c>
      <c r="D495" s="71" t="s">
        <v>26</v>
      </c>
      <c r="E495" s="70" t="str">
        <f t="shared" si="1"/>
        <v>Agree No</v>
      </c>
      <c r="F495" s="9"/>
      <c r="G495" s="48"/>
      <c r="H495" s="59"/>
      <c r="I495" s="59"/>
      <c r="J495" s="59"/>
      <c r="K495" s="59"/>
      <c r="L495" s="59"/>
      <c r="M495" s="59"/>
      <c r="N495" s="59"/>
      <c r="O495" s="59"/>
      <c r="P495" s="59"/>
      <c r="Q495" s="59"/>
      <c r="R495" s="59"/>
      <c r="S495" s="59"/>
      <c r="T495" s="59"/>
      <c r="U495" s="59"/>
      <c r="V495" s="59"/>
      <c r="W495" s="59"/>
      <c r="X495" s="59"/>
      <c r="Y495" s="59"/>
      <c r="Z495" s="59"/>
    </row>
    <row r="496" spans="1:26">
      <c r="A496" s="69">
        <v>593.6</v>
      </c>
      <c r="B496" s="70" t="s">
        <v>1387</v>
      </c>
      <c r="C496" s="84" t="s">
        <v>26</v>
      </c>
      <c r="D496" s="89" t="s">
        <v>26</v>
      </c>
      <c r="E496" s="70" t="str">
        <f t="shared" si="1"/>
        <v>Agree No</v>
      </c>
      <c r="F496" s="9"/>
      <c r="G496" s="90"/>
      <c r="H496" s="59"/>
      <c r="I496" s="59"/>
      <c r="J496" s="59"/>
      <c r="K496" s="59"/>
      <c r="L496" s="59"/>
      <c r="M496" s="59"/>
      <c r="N496" s="59"/>
      <c r="O496" s="59"/>
      <c r="P496" s="59"/>
      <c r="Q496" s="59"/>
      <c r="R496" s="59"/>
      <c r="S496" s="59"/>
      <c r="T496" s="59"/>
      <c r="U496" s="59"/>
      <c r="V496" s="59"/>
      <c r="W496" s="59"/>
      <c r="X496" s="59"/>
      <c r="Y496" s="59"/>
      <c r="Z496" s="59"/>
    </row>
    <row r="497" spans="1:26">
      <c r="A497" s="69">
        <v>594.79999999999995</v>
      </c>
      <c r="B497" s="70" t="s">
        <v>1387</v>
      </c>
      <c r="C497" s="71" t="s">
        <v>26</v>
      </c>
      <c r="D497" s="71" t="s">
        <v>26</v>
      </c>
      <c r="E497" s="70" t="str">
        <f t="shared" si="1"/>
        <v>Agree No</v>
      </c>
      <c r="F497" s="9"/>
      <c r="G497" s="71" t="s">
        <v>2071</v>
      </c>
      <c r="H497" s="59"/>
      <c r="I497" s="59"/>
      <c r="J497" s="59"/>
      <c r="K497" s="59"/>
      <c r="L497" s="59"/>
      <c r="M497" s="59"/>
      <c r="N497" s="59"/>
      <c r="O497" s="59"/>
      <c r="P497" s="59"/>
      <c r="Q497" s="59"/>
      <c r="R497" s="59"/>
      <c r="S497" s="59"/>
      <c r="T497" s="59"/>
      <c r="U497" s="59"/>
      <c r="V497" s="59"/>
      <c r="W497" s="59"/>
      <c r="X497" s="59"/>
      <c r="Y497" s="59"/>
      <c r="Z497" s="59"/>
    </row>
    <row r="498" spans="1:26">
      <c r="A498" s="69">
        <v>596</v>
      </c>
      <c r="B498" s="70" t="s">
        <v>14</v>
      </c>
      <c r="C498" s="57" t="s">
        <v>18</v>
      </c>
      <c r="D498" s="71" t="s">
        <v>18</v>
      </c>
      <c r="E498" s="70" t="str">
        <f t="shared" si="1"/>
        <v>Agress Yes</v>
      </c>
      <c r="F498" s="41" t="s">
        <v>221</v>
      </c>
      <c r="G498" s="71" t="s">
        <v>2085</v>
      </c>
      <c r="H498" s="59"/>
      <c r="I498" s="59"/>
      <c r="J498" s="59"/>
      <c r="K498" s="59"/>
      <c r="L498" s="59"/>
      <c r="M498" s="59"/>
      <c r="N498" s="59"/>
      <c r="O498" s="59"/>
      <c r="P498" s="59"/>
      <c r="Q498" s="59"/>
      <c r="R498" s="59"/>
      <c r="S498" s="59"/>
      <c r="T498" s="59"/>
      <c r="U498" s="59"/>
      <c r="V498" s="59"/>
      <c r="W498" s="59"/>
      <c r="X498" s="59"/>
      <c r="Y498" s="59"/>
      <c r="Z498" s="59"/>
    </row>
    <row r="499" spans="1:26">
      <c r="A499" s="69">
        <v>597.20000000000005</v>
      </c>
      <c r="B499" s="70" t="s">
        <v>1398</v>
      </c>
      <c r="C499" s="84" t="s">
        <v>26</v>
      </c>
      <c r="D499" s="71" t="s">
        <v>26</v>
      </c>
      <c r="E499" s="70" t="str">
        <f t="shared" si="1"/>
        <v>Agree No</v>
      </c>
      <c r="F499" s="9"/>
      <c r="G499" s="48"/>
      <c r="H499" s="59"/>
      <c r="I499" s="59"/>
      <c r="J499" s="59"/>
      <c r="K499" s="59"/>
      <c r="L499" s="59"/>
      <c r="M499" s="59"/>
      <c r="N499" s="59"/>
      <c r="O499" s="59"/>
      <c r="P499" s="59"/>
      <c r="Q499" s="59"/>
      <c r="R499" s="59"/>
      <c r="S499" s="59"/>
      <c r="T499" s="59"/>
      <c r="U499" s="59"/>
      <c r="V499" s="59"/>
      <c r="W499" s="59"/>
      <c r="X499" s="59"/>
      <c r="Y499" s="59"/>
      <c r="Z499" s="59"/>
    </row>
    <row r="500" spans="1:26">
      <c r="A500" s="69">
        <v>598.4</v>
      </c>
      <c r="B500" s="70" t="s">
        <v>1400</v>
      </c>
      <c r="C500" s="84" t="s">
        <v>26</v>
      </c>
      <c r="D500" s="71" t="s">
        <v>26</v>
      </c>
      <c r="E500" s="70" t="str">
        <f t="shared" si="1"/>
        <v>Agree No</v>
      </c>
      <c r="F500" s="9"/>
      <c r="G500" s="48"/>
      <c r="H500" s="59"/>
      <c r="I500" s="59"/>
      <c r="J500" s="59"/>
      <c r="K500" s="59"/>
      <c r="L500" s="59"/>
      <c r="M500" s="59"/>
      <c r="N500" s="59"/>
      <c r="O500" s="59"/>
      <c r="P500" s="59"/>
      <c r="Q500" s="59"/>
      <c r="R500" s="59"/>
      <c r="S500" s="59"/>
      <c r="T500" s="59"/>
      <c r="U500" s="59"/>
      <c r="V500" s="59"/>
      <c r="W500" s="59"/>
      <c r="X500" s="59"/>
      <c r="Y500" s="59"/>
      <c r="Z500" s="59"/>
    </row>
    <row r="501" spans="1:26">
      <c r="A501" s="69">
        <v>599.6</v>
      </c>
      <c r="B501" s="70" t="s">
        <v>1402</v>
      </c>
      <c r="C501" s="71" t="s">
        <v>26</v>
      </c>
      <c r="D501" s="71" t="s">
        <v>26</v>
      </c>
      <c r="E501" s="70" t="str">
        <f t="shared" si="1"/>
        <v>Agree No</v>
      </c>
      <c r="F501" s="41" t="s">
        <v>221</v>
      </c>
      <c r="G501" s="71" t="s">
        <v>2042</v>
      </c>
      <c r="H501" s="59"/>
      <c r="I501" s="59"/>
      <c r="J501" s="59"/>
      <c r="K501" s="59"/>
      <c r="L501" s="59"/>
      <c r="M501" s="59"/>
      <c r="N501" s="59"/>
      <c r="O501" s="59"/>
      <c r="P501" s="59"/>
      <c r="Q501" s="59"/>
      <c r="R501" s="59"/>
      <c r="S501" s="59"/>
      <c r="T501" s="59"/>
      <c r="U501" s="59"/>
      <c r="V501" s="59"/>
      <c r="W501" s="59"/>
      <c r="X501" s="59"/>
      <c r="Y501" s="59"/>
      <c r="Z501" s="59"/>
    </row>
    <row r="502" spans="1:26">
      <c r="A502" s="69">
        <v>600.79999999999995</v>
      </c>
      <c r="B502" s="70" t="s">
        <v>1402</v>
      </c>
      <c r="C502" s="71" t="s">
        <v>26</v>
      </c>
      <c r="D502" s="71" t="s">
        <v>26</v>
      </c>
      <c r="E502" s="70" t="str">
        <f t="shared" si="1"/>
        <v>Agree No</v>
      </c>
      <c r="F502" s="41" t="s">
        <v>221</v>
      </c>
      <c r="G502" s="71" t="s">
        <v>2042</v>
      </c>
      <c r="H502" s="59"/>
      <c r="I502" s="59"/>
      <c r="J502" s="59"/>
      <c r="K502" s="59"/>
      <c r="L502" s="59"/>
      <c r="M502" s="59"/>
      <c r="N502" s="59"/>
      <c r="O502" s="59"/>
      <c r="P502" s="59"/>
      <c r="Q502" s="59"/>
      <c r="R502" s="59"/>
      <c r="S502" s="59"/>
      <c r="T502" s="59"/>
      <c r="U502" s="59"/>
      <c r="V502" s="59"/>
      <c r="W502" s="59"/>
      <c r="X502" s="59"/>
      <c r="Y502" s="59"/>
      <c r="Z502" s="59"/>
    </row>
    <row r="503" spans="1:26">
      <c r="A503" s="69">
        <v>602</v>
      </c>
      <c r="B503" s="70" t="s">
        <v>1414</v>
      </c>
      <c r="C503" s="57" t="s">
        <v>18</v>
      </c>
      <c r="D503" s="71" t="s">
        <v>18</v>
      </c>
      <c r="E503" s="70" t="str">
        <f t="shared" si="1"/>
        <v>Agress Yes</v>
      </c>
      <c r="F503" s="41" t="s">
        <v>221</v>
      </c>
      <c r="G503" s="71" t="s">
        <v>2040</v>
      </c>
      <c r="H503" s="59"/>
      <c r="I503" s="59"/>
      <c r="J503" s="59"/>
      <c r="K503" s="59"/>
      <c r="L503" s="59"/>
      <c r="M503" s="59"/>
      <c r="N503" s="59"/>
      <c r="O503" s="59"/>
      <c r="P503" s="59"/>
      <c r="Q503" s="59"/>
      <c r="R503" s="59"/>
      <c r="S503" s="59"/>
      <c r="T503" s="59"/>
      <c r="U503" s="59"/>
      <c r="V503" s="59"/>
      <c r="W503" s="59"/>
      <c r="X503" s="59"/>
      <c r="Y503" s="59"/>
      <c r="Z503" s="59"/>
    </row>
    <row r="504" spans="1:26">
      <c r="A504" s="69">
        <v>603.20000000000005</v>
      </c>
      <c r="B504" s="70" t="s">
        <v>1420</v>
      </c>
      <c r="C504" s="57" t="s">
        <v>18</v>
      </c>
      <c r="D504" s="71" t="s">
        <v>18</v>
      </c>
      <c r="E504" s="70" t="str">
        <f t="shared" si="1"/>
        <v>Agress Yes</v>
      </c>
      <c r="F504" s="41" t="s">
        <v>221</v>
      </c>
      <c r="G504" s="71" t="s">
        <v>24</v>
      </c>
      <c r="H504" s="59"/>
      <c r="I504" s="59"/>
      <c r="J504" s="59"/>
      <c r="K504" s="59"/>
      <c r="L504" s="59"/>
      <c r="M504" s="59"/>
      <c r="N504" s="59"/>
      <c r="O504" s="59"/>
      <c r="P504" s="59"/>
      <c r="Q504" s="59"/>
      <c r="R504" s="59"/>
      <c r="S504" s="59"/>
      <c r="T504" s="59"/>
      <c r="U504" s="59"/>
      <c r="V504" s="59"/>
      <c r="W504" s="59"/>
      <c r="X504" s="59"/>
      <c r="Y504" s="59"/>
      <c r="Z504" s="59"/>
    </row>
    <row r="505" spans="1:26">
      <c r="A505" s="69">
        <v>604.4</v>
      </c>
      <c r="B505" s="70" t="s">
        <v>1426</v>
      </c>
      <c r="C505" s="84" t="s">
        <v>26</v>
      </c>
      <c r="D505" s="56" t="s">
        <v>26</v>
      </c>
      <c r="E505" s="70" t="str">
        <f t="shared" si="1"/>
        <v>Agree No</v>
      </c>
      <c r="F505" s="9"/>
      <c r="G505" s="71" t="s">
        <v>2044</v>
      </c>
      <c r="H505" s="59"/>
      <c r="I505" s="59"/>
      <c r="J505" s="59"/>
      <c r="K505" s="59"/>
      <c r="L505" s="59"/>
      <c r="M505" s="59"/>
      <c r="N505" s="59"/>
      <c r="O505" s="59"/>
      <c r="P505" s="59"/>
      <c r="Q505" s="59"/>
      <c r="R505" s="59"/>
      <c r="S505" s="59"/>
      <c r="T505" s="59"/>
      <c r="U505" s="59"/>
      <c r="V505" s="59"/>
      <c r="W505" s="59"/>
      <c r="X505" s="59"/>
      <c r="Y505" s="59"/>
      <c r="Z505" s="59"/>
    </row>
    <row r="506" spans="1:26">
      <c r="A506" s="69">
        <v>605.6</v>
      </c>
      <c r="B506" s="70" t="s">
        <v>1430</v>
      </c>
      <c r="C506" s="71" t="s">
        <v>26</v>
      </c>
      <c r="D506" s="71" t="s">
        <v>26</v>
      </c>
      <c r="E506" s="70" t="str">
        <f t="shared" si="1"/>
        <v>Agree No</v>
      </c>
      <c r="F506" s="41" t="s">
        <v>221</v>
      </c>
      <c r="G506" s="48"/>
      <c r="H506" s="59"/>
      <c r="I506" s="59"/>
      <c r="J506" s="59"/>
      <c r="K506" s="59"/>
      <c r="L506" s="59"/>
      <c r="M506" s="59"/>
      <c r="N506" s="59"/>
      <c r="O506" s="59"/>
      <c r="P506" s="59"/>
      <c r="Q506" s="59"/>
      <c r="R506" s="59"/>
      <c r="S506" s="59"/>
      <c r="T506" s="59"/>
      <c r="U506" s="59"/>
      <c r="V506" s="59"/>
      <c r="W506" s="59"/>
      <c r="X506" s="59"/>
      <c r="Y506" s="59"/>
      <c r="Z506" s="59"/>
    </row>
    <row r="507" spans="1:26">
      <c r="A507" s="69">
        <v>606.79999999999995</v>
      </c>
      <c r="B507" s="70" t="s">
        <v>1430</v>
      </c>
      <c r="C507" s="57" t="s">
        <v>18</v>
      </c>
      <c r="D507" s="71" t="s">
        <v>18</v>
      </c>
      <c r="E507" s="70" t="str">
        <f t="shared" si="1"/>
        <v>Agress Yes</v>
      </c>
      <c r="F507" s="41" t="s">
        <v>221</v>
      </c>
      <c r="G507" s="71" t="s">
        <v>2044</v>
      </c>
      <c r="H507" s="59"/>
      <c r="I507" s="59"/>
      <c r="J507" s="59"/>
      <c r="K507" s="59"/>
      <c r="L507" s="59"/>
      <c r="M507" s="59"/>
      <c r="N507" s="59"/>
      <c r="O507" s="59"/>
      <c r="P507" s="59"/>
      <c r="Q507" s="59"/>
      <c r="R507" s="59"/>
      <c r="S507" s="59"/>
      <c r="T507" s="59"/>
      <c r="U507" s="59"/>
      <c r="V507" s="59"/>
      <c r="W507" s="59"/>
      <c r="X507" s="59"/>
      <c r="Y507" s="59"/>
      <c r="Z507" s="59"/>
    </row>
    <row r="508" spans="1:26">
      <c r="A508" s="69">
        <v>608</v>
      </c>
      <c r="B508" s="70" t="s">
        <v>1445</v>
      </c>
      <c r="C508" s="71" t="s">
        <v>26</v>
      </c>
      <c r="D508" s="71" t="s">
        <v>26</v>
      </c>
      <c r="E508" s="70" t="str">
        <f t="shared" si="1"/>
        <v>Agree No</v>
      </c>
      <c r="F508" s="41" t="s">
        <v>221</v>
      </c>
      <c r="G508" s="71" t="s">
        <v>2071</v>
      </c>
      <c r="H508" s="59"/>
      <c r="I508" s="59"/>
      <c r="J508" s="59"/>
      <c r="K508" s="59"/>
      <c r="L508" s="59"/>
      <c r="M508" s="59"/>
      <c r="N508" s="59"/>
      <c r="O508" s="59"/>
      <c r="P508" s="59"/>
      <c r="Q508" s="59"/>
      <c r="R508" s="59"/>
      <c r="S508" s="59"/>
      <c r="T508" s="59"/>
      <c r="U508" s="59"/>
      <c r="V508" s="59"/>
      <c r="W508" s="59"/>
      <c r="X508" s="59"/>
      <c r="Y508" s="59"/>
      <c r="Z508" s="59"/>
    </row>
    <row r="509" spans="1:26">
      <c r="A509" s="69">
        <v>609.20000000000005</v>
      </c>
      <c r="B509" s="70" t="s">
        <v>1454</v>
      </c>
      <c r="C509" s="84" t="s">
        <v>26</v>
      </c>
      <c r="D509" s="71" t="s">
        <v>26</v>
      </c>
      <c r="E509" s="70" t="str">
        <f t="shared" si="1"/>
        <v>Agree No</v>
      </c>
      <c r="F509" s="9"/>
      <c r="G509" s="71" t="s">
        <v>2071</v>
      </c>
      <c r="H509" s="59"/>
      <c r="I509" s="59"/>
      <c r="J509" s="59"/>
      <c r="K509" s="59"/>
      <c r="L509" s="59"/>
      <c r="M509" s="59"/>
      <c r="N509" s="59"/>
      <c r="O509" s="59"/>
      <c r="P509" s="59"/>
      <c r="Q509" s="59"/>
      <c r="R509" s="59"/>
      <c r="S509" s="59"/>
      <c r="T509" s="59"/>
      <c r="U509" s="59"/>
      <c r="V509" s="59"/>
      <c r="W509" s="59"/>
      <c r="X509" s="59"/>
      <c r="Y509" s="59"/>
      <c r="Z509" s="59"/>
    </row>
    <row r="510" spans="1:26">
      <c r="A510" s="69">
        <v>610.4</v>
      </c>
      <c r="B510" s="70" t="s">
        <v>1458</v>
      </c>
      <c r="C510" s="84" t="s">
        <v>26</v>
      </c>
      <c r="D510" s="71" t="s">
        <v>26</v>
      </c>
      <c r="E510" s="70" t="str">
        <f t="shared" si="1"/>
        <v>Agree No</v>
      </c>
      <c r="F510" s="9"/>
      <c r="G510" s="71" t="s">
        <v>2071</v>
      </c>
      <c r="H510" s="59"/>
      <c r="I510" s="59"/>
      <c r="J510" s="59"/>
      <c r="K510" s="59"/>
      <c r="L510" s="59"/>
      <c r="M510" s="59"/>
      <c r="N510" s="59"/>
      <c r="O510" s="59"/>
      <c r="P510" s="59"/>
      <c r="Q510" s="59"/>
      <c r="R510" s="59"/>
      <c r="S510" s="59"/>
      <c r="T510" s="59"/>
      <c r="U510" s="59"/>
      <c r="V510" s="59"/>
      <c r="W510" s="59"/>
      <c r="X510" s="59"/>
      <c r="Y510" s="59"/>
      <c r="Z510" s="59"/>
    </row>
    <row r="511" spans="1:26">
      <c r="A511" s="69">
        <v>611.6</v>
      </c>
      <c r="B511" s="70" t="s">
        <v>1458</v>
      </c>
      <c r="C511" s="57" t="s">
        <v>18</v>
      </c>
      <c r="D511" s="71" t="s">
        <v>18</v>
      </c>
      <c r="E511" s="70" t="str">
        <f t="shared" si="1"/>
        <v>Agress Yes</v>
      </c>
      <c r="F511" s="41" t="s">
        <v>221</v>
      </c>
      <c r="G511" s="71" t="s">
        <v>2044</v>
      </c>
      <c r="H511" s="59"/>
      <c r="I511" s="59"/>
      <c r="J511" s="59"/>
      <c r="K511" s="59"/>
      <c r="L511" s="59"/>
      <c r="M511" s="59"/>
      <c r="N511" s="59"/>
      <c r="O511" s="59"/>
      <c r="P511" s="59"/>
      <c r="Q511" s="59"/>
      <c r="R511" s="59"/>
      <c r="S511" s="59"/>
      <c r="T511" s="59"/>
      <c r="U511" s="59"/>
      <c r="V511" s="59"/>
      <c r="W511" s="59"/>
      <c r="X511" s="59"/>
      <c r="Y511" s="59"/>
      <c r="Z511" s="59"/>
    </row>
    <row r="512" spans="1:26">
      <c r="A512" s="69">
        <v>612.79999999999995</v>
      </c>
      <c r="B512" s="70" t="s">
        <v>1470</v>
      </c>
      <c r="C512" s="84" t="s">
        <v>26</v>
      </c>
      <c r="D512" s="71" t="s">
        <v>26</v>
      </c>
      <c r="E512" s="70" t="str">
        <f t="shared" ref="E512:E766" si="2">IF(AND(C512="Yes",D512="Yes"), "Agress Yes", IF(C512&lt;&gt;D512, "Disagree","Agree No"))</f>
        <v>Agree No</v>
      </c>
      <c r="F512" s="9"/>
      <c r="G512" s="71" t="s">
        <v>2071</v>
      </c>
      <c r="H512" s="59"/>
      <c r="I512" s="59"/>
      <c r="J512" s="59"/>
      <c r="K512" s="59"/>
      <c r="L512" s="59"/>
      <c r="M512" s="59"/>
      <c r="N512" s="59"/>
      <c r="O512" s="59"/>
      <c r="P512" s="59"/>
      <c r="Q512" s="59"/>
      <c r="R512" s="59"/>
      <c r="S512" s="59"/>
      <c r="T512" s="59"/>
      <c r="U512" s="59"/>
      <c r="V512" s="59"/>
      <c r="W512" s="59"/>
      <c r="X512" s="59"/>
      <c r="Y512" s="59"/>
      <c r="Z512" s="59"/>
    </row>
    <row r="513" spans="1:26">
      <c r="A513" s="69">
        <v>614</v>
      </c>
      <c r="B513" s="70" t="s">
        <v>1472</v>
      </c>
      <c r="C513" s="71" t="s">
        <v>26</v>
      </c>
      <c r="D513" s="71" t="s">
        <v>26</v>
      </c>
      <c r="E513" s="70" t="str">
        <f t="shared" si="2"/>
        <v>Agree No</v>
      </c>
      <c r="F513" s="41" t="s">
        <v>221</v>
      </c>
      <c r="G513" s="71" t="s">
        <v>2071</v>
      </c>
      <c r="H513" s="59"/>
      <c r="I513" s="59"/>
      <c r="J513" s="59"/>
      <c r="K513" s="59"/>
      <c r="L513" s="59"/>
      <c r="M513" s="59"/>
      <c r="N513" s="59"/>
      <c r="O513" s="59"/>
      <c r="P513" s="59"/>
      <c r="Q513" s="59"/>
      <c r="R513" s="59"/>
      <c r="S513" s="59"/>
      <c r="T513" s="59"/>
      <c r="U513" s="59"/>
      <c r="V513" s="59"/>
      <c r="W513" s="59"/>
      <c r="X513" s="59"/>
      <c r="Y513" s="59"/>
      <c r="Z513" s="59"/>
    </row>
    <row r="514" spans="1:26">
      <c r="A514" s="69">
        <v>615.20000000000005</v>
      </c>
      <c r="B514" s="70" t="s">
        <v>1477</v>
      </c>
      <c r="C514" s="84" t="s">
        <v>26</v>
      </c>
      <c r="D514" s="71" t="s">
        <v>18</v>
      </c>
      <c r="E514" s="70" t="str">
        <f t="shared" si="2"/>
        <v>Disagree</v>
      </c>
      <c r="F514" s="9"/>
      <c r="G514" s="71" t="s">
        <v>2047</v>
      </c>
      <c r="H514" s="59"/>
      <c r="I514" s="59"/>
      <c r="J514" s="59"/>
      <c r="K514" s="59"/>
      <c r="L514" s="59"/>
      <c r="M514" s="59"/>
      <c r="N514" s="59"/>
      <c r="O514" s="59"/>
      <c r="P514" s="59"/>
      <c r="Q514" s="59"/>
      <c r="R514" s="59"/>
      <c r="S514" s="59"/>
      <c r="T514" s="59"/>
      <c r="U514" s="59"/>
      <c r="V514" s="59"/>
      <c r="W514" s="59"/>
      <c r="X514" s="59"/>
      <c r="Y514" s="59"/>
      <c r="Z514" s="59"/>
    </row>
    <row r="515" spans="1:26">
      <c r="A515" s="69">
        <v>616.4</v>
      </c>
      <c r="B515" s="70" t="s">
        <v>1481</v>
      </c>
      <c r="C515" s="71" t="s">
        <v>26</v>
      </c>
      <c r="D515" s="71" t="s">
        <v>26</v>
      </c>
      <c r="E515" s="70" t="str">
        <f t="shared" si="2"/>
        <v>Agree No</v>
      </c>
      <c r="F515" s="41" t="s">
        <v>221</v>
      </c>
      <c r="G515" s="48"/>
      <c r="H515" s="59"/>
      <c r="I515" s="59"/>
      <c r="J515" s="59"/>
      <c r="K515" s="59"/>
      <c r="L515" s="59"/>
      <c r="M515" s="59"/>
      <c r="N515" s="59"/>
      <c r="O515" s="59"/>
      <c r="P515" s="59"/>
      <c r="Q515" s="59"/>
      <c r="R515" s="59"/>
      <c r="S515" s="59"/>
      <c r="T515" s="59"/>
      <c r="U515" s="59"/>
      <c r="V515" s="59"/>
      <c r="W515" s="59"/>
      <c r="X515" s="59"/>
      <c r="Y515" s="59"/>
      <c r="Z515" s="59"/>
    </row>
    <row r="516" spans="1:26">
      <c r="A516" s="69">
        <v>617.6</v>
      </c>
      <c r="B516" s="70" t="s">
        <v>1481</v>
      </c>
      <c r="C516" s="71" t="s">
        <v>26</v>
      </c>
      <c r="D516" s="71" t="s">
        <v>26</v>
      </c>
      <c r="E516" s="70" t="str">
        <f t="shared" si="2"/>
        <v>Agree No</v>
      </c>
      <c r="F516" s="9"/>
      <c r="G516" s="48"/>
      <c r="H516" s="59"/>
      <c r="I516" s="59"/>
      <c r="J516" s="59"/>
      <c r="K516" s="59"/>
      <c r="L516" s="59"/>
      <c r="M516" s="59"/>
      <c r="N516" s="59"/>
      <c r="O516" s="59"/>
      <c r="P516" s="59"/>
      <c r="Q516" s="59"/>
      <c r="R516" s="59"/>
      <c r="S516" s="59"/>
      <c r="T516" s="59"/>
      <c r="U516" s="59"/>
      <c r="V516" s="59"/>
      <c r="W516" s="59"/>
      <c r="X516" s="59"/>
      <c r="Y516" s="59"/>
      <c r="Z516" s="59"/>
    </row>
    <row r="517" spans="1:26">
      <c r="A517" s="69">
        <v>618.79999999999995</v>
      </c>
      <c r="B517" s="70" t="s">
        <v>1481</v>
      </c>
      <c r="C517" s="71" t="s">
        <v>26</v>
      </c>
      <c r="D517" s="71" t="s">
        <v>26</v>
      </c>
      <c r="E517" s="70" t="str">
        <f t="shared" si="2"/>
        <v>Agree No</v>
      </c>
      <c r="F517" s="9"/>
      <c r="G517" s="48"/>
      <c r="H517" s="59"/>
      <c r="I517" s="59"/>
      <c r="J517" s="59"/>
      <c r="K517" s="59"/>
      <c r="L517" s="59"/>
      <c r="M517" s="59"/>
      <c r="N517" s="59"/>
      <c r="O517" s="59"/>
      <c r="P517" s="59"/>
      <c r="Q517" s="59"/>
      <c r="R517" s="59"/>
      <c r="S517" s="59"/>
      <c r="T517" s="59"/>
      <c r="U517" s="59"/>
      <c r="V517" s="59"/>
      <c r="W517" s="59"/>
      <c r="X517" s="59"/>
      <c r="Y517" s="59"/>
      <c r="Z517" s="59"/>
    </row>
    <row r="518" spans="1:26">
      <c r="A518" s="69">
        <v>620</v>
      </c>
      <c r="B518" s="70" t="s">
        <v>1481</v>
      </c>
      <c r="C518" s="71" t="s">
        <v>26</v>
      </c>
      <c r="D518" s="71" t="s">
        <v>26</v>
      </c>
      <c r="E518" s="70" t="str">
        <f t="shared" si="2"/>
        <v>Agree No</v>
      </c>
      <c r="F518" s="9"/>
      <c r="G518" s="48"/>
      <c r="H518" s="59"/>
      <c r="I518" s="59"/>
      <c r="J518" s="59"/>
      <c r="K518" s="59"/>
      <c r="L518" s="59"/>
      <c r="M518" s="59"/>
      <c r="N518" s="59"/>
      <c r="O518" s="59"/>
      <c r="P518" s="59"/>
      <c r="Q518" s="59"/>
      <c r="R518" s="59"/>
      <c r="S518" s="59"/>
      <c r="T518" s="59"/>
      <c r="U518" s="59"/>
      <c r="V518" s="59"/>
      <c r="W518" s="59"/>
      <c r="X518" s="59"/>
      <c r="Y518" s="59"/>
      <c r="Z518" s="59"/>
    </row>
    <row r="519" spans="1:26">
      <c r="A519" s="69">
        <v>621.20000000000005</v>
      </c>
      <c r="B519" s="70" t="s">
        <v>1481</v>
      </c>
      <c r="C519" s="71" t="s">
        <v>26</v>
      </c>
      <c r="D519" s="71" t="s">
        <v>26</v>
      </c>
      <c r="E519" s="70" t="str">
        <f t="shared" si="2"/>
        <v>Agree No</v>
      </c>
      <c r="F519" s="9"/>
      <c r="G519" s="48"/>
      <c r="H519" s="59"/>
      <c r="I519" s="59"/>
      <c r="J519" s="59"/>
      <c r="K519" s="59"/>
      <c r="L519" s="59"/>
      <c r="M519" s="59"/>
      <c r="N519" s="59"/>
      <c r="O519" s="59"/>
      <c r="P519" s="59"/>
      <c r="Q519" s="59"/>
      <c r="R519" s="59"/>
      <c r="S519" s="59"/>
      <c r="T519" s="59"/>
      <c r="U519" s="59"/>
      <c r="V519" s="59"/>
      <c r="W519" s="59"/>
      <c r="X519" s="59"/>
      <c r="Y519" s="59"/>
      <c r="Z519" s="59"/>
    </row>
    <row r="520" spans="1:26">
      <c r="A520" s="69">
        <v>622.4</v>
      </c>
      <c r="B520" s="70" t="s">
        <v>1481</v>
      </c>
      <c r="C520" s="71" t="s">
        <v>26</v>
      </c>
      <c r="D520" s="71" t="s">
        <v>26</v>
      </c>
      <c r="E520" s="70" t="str">
        <f t="shared" si="2"/>
        <v>Agree No</v>
      </c>
      <c r="F520" s="9"/>
      <c r="G520" s="48"/>
      <c r="H520" s="59"/>
      <c r="I520" s="59"/>
      <c r="J520" s="59"/>
      <c r="K520" s="59"/>
      <c r="L520" s="59"/>
      <c r="M520" s="59"/>
      <c r="N520" s="59"/>
      <c r="O520" s="59"/>
      <c r="P520" s="59"/>
      <c r="Q520" s="59"/>
      <c r="R520" s="59"/>
      <c r="S520" s="59"/>
      <c r="T520" s="59"/>
      <c r="U520" s="59"/>
      <c r="V520" s="59"/>
      <c r="W520" s="59"/>
      <c r="X520" s="59"/>
      <c r="Y520" s="59"/>
      <c r="Z520" s="59"/>
    </row>
    <row r="521" spans="1:26">
      <c r="A521" s="69">
        <v>623.6</v>
      </c>
      <c r="B521" s="70" t="s">
        <v>1481</v>
      </c>
      <c r="C521" s="84" t="s">
        <v>26</v>
      </c>
      <c r="D521" s="71" t="s">
        <v>18</v>
      </c>
      <c r="E521" s="70" t="str">
        <f t="shared" si="2"/>
        <v>Disagree</v>
      </c>
      <c r="F521" s="9"/>
      <c r="G521" s="71" t="s">
        <v>2047</v>
      </c>
      <c r="H521" s="59"/>
      <c r="I521" s="59"/>
      <c r="J521" s="59"/>
      <c r="K521" s="59"/>
      <c r="L521" s="59"/>
      <c r="M521" s="59"/>
      <c r="N521" s="59"/>
      <c r="O521" s="59"/>
      <c r="P521" s="59"/>
      <c r="Q521" s="59"/>
      <c r="R521" s="59"/>
      <c r="S521" s="59"/>
      <c r="T521" s="59"/>
      <c r="U521" s="59"/>
      <c r="V521" s="59"/>
      <c r="W521" s="59"/>
      <c r="X521" s="59"/>
      <c r="Y521" s="59"/>
      <c r="Z521" s="59"/>
    </row>
    <row r="522" spans="1:26">
      <c r="A522" s="69">
        <v>624.79999999999995</v>
      </c>
      <c r="B522" s="70" t="s">
        <v>1481</v>
      </c>
      <c r="C522" s="57" t="s">
        <v>18</v>
      </c>
      <c r="D522" s="71" t="s">
        <v>18</v>
      </c>
      <c r="E522" s="70" t="str">
        <f t="shared" si="2"/>
        <v>Agress Yes</v>
      </c>
      <c r="F522" s="9"/>
      <c r="G522" s="71" t="s">
        <v>2044</v>
      </c>
      <c r="H522" s="59"/>
      <c r="I522" s="59"/>
      <c r="J522" s="59"/>
      <c r="K522" s="59"/>
      <c r="L522" s="59"/>
      <c r="M522" s="59"/>
      <c r="N522" s="59"/>
      <c r="O522" s="59"/>
      <c r="P522" s="59"/>
      <c r="Q522" s="59"/>
      <c r="R522" s="59"/>
      <c r="S522" s="59"/>
      <c r="T522" s="59"/>
      <c r="U522" s="59"/>
      <c r="V522" s="59"/>
      <c r="W522" s="59"/>
      <c r="X522" s="59"/>
      <c r="Y522" s="59"/>
      <c r="Z522" s="59"/>
    </row>
    <row r="523" spans="1:26">
      <c r="A523" s="69">
        <v>626</v>
      </c>
      <c r="B523" s="70" t="s">
        <v>1481</v>
      </c>
      <c r="C523" s="57" t="s">
        <v>18</v>
      </c>
      <c r="D523" s="71" t="s">
        <v>18</v>
      </c>
      <c r="E523" s="70" t="str">
        <f t="shared" si="2"/>
        <v>Agress Yes</v>
      </c>
      <c r="F523" s="9"/>
      <c r="G523" s="71" t="s">
        <v>2040</v>
      </c>
      <c r="H523" s="59"/>
      <c r="I523" s="59"/>
      <c r="J523" s="59"/>
      <c r="K523" s="59"/>
      <c r="L523" s="59"/>
      <c r="M523" s="59"/>
      <c r="N523" s="59"/>
      <c r="O523" s="59"/>
      <c r="P523" s="59"/>
      <c r="Q523" s="59"/>
      <c r="R523" s="59"/>
      <c r="S523" s="59"/>
      <c r="T523" s="59"/>
      <c r="U523" s="59"/>
      <c r="V523" s="59"/>
      <c r="W523" s="59"/>
      <c r="X523" s="59"/>
      <c r="Y523" s="59"/>
      <c r="Z523" s="59"/>
    </row>
    <row r="524" spans="1:26">
      <c r="A524" s="69">
        <v>627.20000000000005</v>
      </c>
      <c r="B524" s="70" t="s">
        <v>1481</v>
      </c>
      <c r="C524" s="84" t="s">
        <v>18</v>
      </c>
      <c r="D524" s="71" t="s">
        <v>18</v>
      </c>
      <c r="E524" s="70" t="str">
        <f t="shared" si="2"/>
        <v>Agress Yes</v>
      </c>
      <c r="F524" s="9"/>
      <c r="G524" s="71" t="s">
        <v>24</v>
      </c>
      <c r="H524" s="81" t="s">
        <v>594</v>
      </c>
      <c r="I524" s="82" t="s">
        <v>595</v>
      </c>
      <c r="J524" s="59"/>
      <c r="K524" s="59"/>
      <c r="L524" s="59"/>
      <c r="M524" s="59"/>
      <c r="N524" s="59"/>
      <c r="O524" s="59"/>
      <c r="P524" s="59"/>
      <c r="Q524" s="59"/>
      <c r="R524" s="59"/>
      <c r="S524" s="59"/>
      <c r="T524" s="59"/>
      <c r="U524" s="59"/>
      <c r="V524" s="59"/>
      <c r="W524" s="59"/>
      <c r="X524" s="59"/>
      <c r="Y524" s="59"/>
      <c r="Z524" s="59"/>
    </row>
    <row r="525" spans="1:26">
      <c r="A525" s="69">
        <v>628.4</v>
      </c>
      <c r="B525" s="70" t="s">
        <v>1481</v>
      </c>
      <c r="C525" s="84" t="s">
        <v>26</v>
      </c>
      <c r="D525" s="71" t="s">
        <v>26</v>
      </c>
      <c r="E525" s="70" t="str">
        <f t="shared" si="2"/>
        <v>Agree No</v>
      </c>
      <c r="F525" s="9"/>
      <c r="G525" s="48"/>
      <c r="H525" s="59"/>
      <c r="I525" s="59"/>
      <c r="J525" s="59"/>
      <c r="K525" s="59"/>
      <c r="L525" s="59"/>
      <c r="M525" s="59"/>
      <c r="N525" s="59"/>
      <c r="O525" s="59"/>
      <c r="P525" s="59"/>
      <c r="Q525" s="59"/>
      <c r="R525" s="59"/>
      <c r="S525" s="59"/>
      <c r="T525" s="59"/>
      <c r="U525" s="59"/>
      <c r="V525" s="59"/>
      <c r="W525" s="59"/>
      <c r="X525" s="59"/>
      <c r="Y525" s="59"/>
      <c r="Z525" s="59"/>
    </row>
    <row r="526" spans="1:26">
      <c r="A526" s="69">
        <v>629.6</v>
      </c>
      <c r="B526" s="70" t="s">
        <v>1481</v>
      </c>
      <c r="C526" s="84" t="s">
        <v>26</v>
      </c>
      <c r="D526" s="71" t="s">
        <v>26</v>
      </c>
      <c r="E526" s="70" t="str">
        <f t="shared" si="2"/>
        <v>Agree No</v>
      </c>
      <c r="F526" s="9"/>
      <c r="G526" s="48"/>
      <c r="H526" s="59"/>
      <c r="I526" s="59"/>
      <c r="J526" s="59"/>
      <c r="K526" s="59"/>
      <c r="L526" s="59"/>
      <c r="M526" s="59"/>
      <c r="N526" s="59"/>
      <c r="O526" s="59"/>
      <c r="P526" s="59"/>
      <c r="Q526" s="59"/>
      <c r="R526" s="59"/>
      <c r="S526" s="59"/>
      <c r="T526" s="59"/>
      <c r="U526" s="59"/>
      <c r="V526" s="59"/>
      <c r="W526" s="59"/>
      <c r="X526" s="59"/>
      <c r="Y526" s="59"/>
      <c r="Z526" s="59"/>
    </row>
    <row r="527" spans="1:26">
      <c r="A527" s="69">
        <v>630.79999999999995</v>
      </c>
      <c r="B527" s="70" t="s">
        <v>1481</v>
      </c>
      <c r="C527" s="84" t="s">
        <v>26</v>
      </c>
      <c r="D527" s="71" t="s">
        <v>26</v>
      </c>
      <c r="E527" s="70" t="str">
        <f t="shared" si="2"/>
        <v>Agree No</v>
      </c>
      <c r="F527" s="9"/>
      <c r="G527" s="48"/>
      <c r="H527" s="59"/>
      <c r="I527" s="59"/>
      <c r="J527" s="59"/>
      <c r="K527" s="59"/>
      <c r="L527" s="59"/>
      <c r="M527" s="59"/>
      <c r="N527" s="59"/>
      <c r="O527" s="59"/>
      <c r="P527" s="59"/>
      <c r="Q527" s="59"/>
      <c r="R527" s="59"/>
      <c r="S527" s="59"/>
      <c r="T527" s="59"/>
      <c r="U527" s="59"/>
      <c r="V527" s="59"/>
      <c r="W527" s="59"/>
      <c r="X527" s="59"/>
      <c r="Y527" s="59"/>
      <c r="Z527" s="59"/>
    </row>
    <row r="528" spans="1:26">
      <c r="A528" s="69">
        <v>632</v>
      </c>
      <c r="B528" s="70" t="s">
        <v>1481</v>
      </c>
      <c r="C528" s="71" t="s">
        <v>18</v>
      </c>
      <c r="D528" s="71" t="s">
        <v>18</v>
      </c>
      <c r="E528" s="70" t="str">
        <f t="shared" si="2"/>
        <v>Agress Yes</v>
      </c>
      <c r="F528" s="9"/>
      <c r="G528" s="71" t="s">
        <v>24</v>
      </c>
      <c r="H528" s="81" t="s">
        <v>1489</v>
      </c>
      <c r="I528" s="82" t="s">
        <v>595</v>
      </c>
      <c r="J528" s="59"/>
      <c r="K528" s="59"/>
      <c r="L528" s="59"/>
      <c r="M528" s="59"/>
      <c r="N528" s="59"/>
      <c r="O528" s="59"/>
      <c r="P528" s="59"/>
      <c r="Q528" s="59"/>
      <c r="R528" s="59"/>
      <c r="S528" s="59"/>
      <c r="T528" s="59"/>
      <c r="U528" s="59"/>
      <c r="V528" s="59"/>
      <c r="W528" s="59"/>
      <c r="X528" s="59"/>
      <c r="Y528" s="59"/>
      <c r="Z528" s="59"/>
    </row>
    <row r="529" spans="1:26">
      <c r="A529" s="69">
        <v>633.20000000000005</v>
      </c>
      <c r="B529" s="70" t="s">
        <v>1490</v>
      </c>
      <c r="C529" s="84" t="s">
        <v>26</v>
      </c>
      <c r="D529" s="71" t="s">
        <v>26</v>
      </c>
      <c r="E529" s="70" t="str">
        <f t="shared" si="2"/>
        <v>Agree No</v>
      </c>
      <c r="F529" s="9"/>
      <c r="G529" s="71" t="s">
        <v>2088</v>
      </c>
      <c r="H529" s="59"/>
      <c r="I529" s="59"/>
      <c r="J529" s="59"/>
      <c r="K529" s="59"/>
      <c r="L529" s="59"/>
      <c r="M529" s="59"/>
      <c r="N529" s="59"/>
      <c r="O529" s="59"/>
      <c r="P529" s="59"/>
      <c r="Q529" s="59"/>
      <c r="R529" s="59"/>
      <c r="S529" s="59"/>
      <c r="T529" s="59"/>
      <c r="U529" s="59"/>
      <c r="V529" s="59"/>
      <c r="W529" s="59"/>
      <c r="X529" s="59"/>
      <c r="Y529" s="59"/>
      <c r="Z529" s="59"/>
    </row>
    <row r="530" spans="1:26">
      <c r="A530" s="69">
        <v>634.4</v>
      </c>
      <c r="B530" s="70" t="s">
        <v>1492</v>
      </c>
      <c r="C530" s="57" t="s">
        <v>18</v>
      </c>
      <c r="D530" s="71" t="s">
        <v>18</v>
      </c>
      <c r="E530" s="70" t="str">
        <f t="shared" si="2"/>
        <v>Agress Yes</v>
      </c>
      <c r="F530" s="41" t="s">
        <v>221</v>
      </c>
      <c r="G530" s="71" t="s">
        <v>89</v>
      </c>
      <c r="H530" s="59"/>
      <c r="I530" s="59"/>
      <c r="J530" s="59"/>
      <c r="K530" s="59"/>
      <c r="L530" s="59"/>
      <c r="M530" s="59"/>
      <c r="N530" s="59"/>
      <c r="O530" s="59"/>
      <c r="P530" s="59"/>
      <c r="Q530" s="59"/>
      <c r="R530" s="59"/>
      <c r="S530" s="59"/>
      <c r="T530" s="59"/>
      <c r="U530" s="59"/>
      <c r="V530" s="59"/>
      <c r="W530" s="59"/>
      <c r="X530" s="59"/>
      <c r="Y530" s="59"/>
      <c r="Z530" s="59"/>
    </row>
    <row r="531" spans="1:26">
      <c r="A531" s="69">
        <v>635.6</v>
      </c>
      <c r="B531" s="70" t="s">
        <v>1495</v>
      </c>
      <c r="C531" s="84" t="s">
        <v>26</v>
      </c>
      <c r="D531" s="71" t="s">
        <v>18</v>
      </c>
      <c r="E531" s="70" t="str">
        <f t="shared" si="2"/>
        <v>Disagree</v>
      </c>
      <c r="F531" s="9"/>
      <c r="G531" s="71" t="s">
        <v>2047</v>
      </c>
      <c r="H531" s="59"/>
      <c r="I531" s="59"/>
      <c r="J531" s="59"/>
      <c r="K531" s="59"/>
      <c r="L531" s="59"/>
      <c r="M531" s="59"/>
      <c r="N531" s="59"/>
      <c r="O531" s="59"/>
      <c r="P531" s="59"/>
      <c r="Q531" s="59"/>
      <c r="R531" s="59"/>
      <c r="S531" s="59"/>
      <c r="T531" s="59"/>
      <c r="U531" s="59"/>
      <c r="V531" s="59"/>
      <c r="W531" s="59"/>
      <c r="X531" s="59"/>
      <c r="Y531" s="59"/>
      <c r="Z531" s="59"/>
    </row>
    <row r="532" spans="1:26">
      <c r="A532" s="69">
        <v>636.79999999999995</v>
      </c>
      <c r="B532" s="70" t="s">
        <v>1497</v>
      </c>
      <c r="C532" s="84" t="s">
        <v>26</v>
      </c>
      <c r="D532" s="71" t="s">
        <v>26</v>
      </c>
      <c r="E532" s="70" t="str">
        <f t="shared" si="2"/>
        <v>Agree No</v>
      </c>
      <c r="F532" s="9"/>
      <c r="G532" s="71" t="s">
        <v>2071</v>
      </c>
      <c r="H532" s="59"/>
      <c r="I532" s="59"/>
      <c r="J532" s="59"/>
      <c r="K532" s="59"/>
      <c r="L532" s="59"/>
      <c r="M532" s="59"/>
      <c r="N532" s="59"/>
      <c r="O532" s="59"/>
      <c r="P532" s="59"/>
      <c r="Q532" s="59"/>
      <c r="R532" s="59"/>
      <c r="S532" s="59"/>
      <c r="T532" s="59"/>
      <c r="U532" s="59"/>
      <c r="V532" s="59"/>
      <c r="W532" s="59"/>
      <c r="X532" s="59"/>
      <c r="Y532" s="59"/>
      <c r="Z532" s="59"/>
    </row>
    <row r="533" spans="1:26">
      <c r="A533" s="69">
        <v>638</v>
      </c>
      <c r="B533" s="70" t="s">
        <v>1501</v>
      </c>
      <c r="C533" s="71" t="s">
        <v>18</v>
      </c>
      <c r="D533" s="71" t="s">
        <v>18</v>
      </c>
      <c r="E533" s="70" t="str">
        <f t="shared" si="2"/>
        <v>Agress Yes</v>
      </c>
      <c r="F533" s="9"/>
      <c r="G533" s="71" t="s">
        <v>24</v>
      </c>
      <c r="H533" s="59"/>
      <c r="I533" s="59"/>
      <c r="J533" s="59"/>
      <c r="K533" s="59"/>
      <c r="L533" s="59"/>
      <c r="M533" s="59"/>
      <c r="N533" s="59"/>
      <c r="O533" s="59"/>
      <c r="P533" s="59"/>
      <c r="Q533" s="59"/>
      <c r="R533" s="59"/>
      <c r="S533" s="59"/>
      <c r="T533" s="59"/>
      <c r="U533" s="59"/>
      <c r="V533" s="59"/>
      <c r="W533" s="59"/>
      <c r="X533" s="59"/>
      <c r="Y533" s="59"/>
      <c r="Z533" s="59"/>
    </row>
    <row r="534" spans="1:26">
      <c r="A534" s="69">
        <v>639.20000000000005</v>
      </c>
      <c r="B534" s="70" t="s">
        <v>1501</v>
      </c>
      <c r="C534" s="84" t="s">
        <v>26</v>
      </c>
      <c r="D534" s="71" t="s">
        <v>26</v>
      </c>
      <c r="E534" s="70" t="str">
        <f t="shared" si="2"/>
        <v>Agree No</v>
      </c>
      <c r="F534" s="9"/>
      <c r="G534" s="71" t="s">
        <v>2071</v>
      </c>
      <c r="H534" s="59"/>
      <c r="I534" s="59"/>
      <c r="J534" s="59"/>
      <c r="K534" s="59"/>
      <c r="L534" s="59"/>
      <c r="M534" s="59"/>
      <c r="N534" s="59"/>
      <c r="O534" s="59"/>
      <c r="P534" s="59"/>
      <c r="Q534" s="59"/>
      <c r="R534" s="59"/>
      <c r="S534" s="59"/>
      <c r="T534" s="59"/>
      <c r="U534" s="59"/>
      <c r="V534" s="59"/>
      <c r="W534" s="59"/>
      <c r="X534" s="59"/>
      <c r="Y534" s="59"/>
      <c r="Z534" s="59"/>
    </row>
    <row r="535" spans="1:26">
      <c r="A535" s="69">
        <v>640.4</v>
      </c>
      <c r="B535" s="70" t="s">
        <v>1506</v>
      </c>
      <c r="C535" s="57" t="s">
        <v>18</v>
      </c>
      <c r="D535" s="71" t="s">
        <v>18</v>
      </c>
      <c r="E535" s="70" t="str">
        <f t="shared" si="2"/>
        <v>Agress Yes</v>
      </c>
      <c r="F535" s="41" t="s">
        <v>221</v>
      </c>
      <c r="G535" s="71" t="s">
        <v>2044</v>
      </c>
      <c r="H535" s="59"/>
      <c r="I535" s="59"/>
      <c r="J535" s="59"/>
      <c r="K535" s="59"/>
      <c r="L535" s="59"/>
      <c r="M535" s="59"/>
      <c r="N535" s="59"/>
      <c r="O535" s="59"/>
      <c r="P535" s="59"/>
      <c r="Q535" s="59"/>
      <c r="R535" s="59"/>
      <c r="S535" s="59"/>
      <c r="T535" s="59"/>
      <c r="U535" s="59"/>
      <c r="V535" s="59"/>
      <c r="W535" s="59"/>
      <c r="X535" s="59"/>
      <c r="Y535" s="59"/>
      <c r="Z535" s="59"/>
    </row>
    <row r="536" spans="1:26">
      <c r="A536" s="69">
        <v>641.6</v>
      </c>
      <c r="B536" s="70" t="s">
        <v>1515</v>
      </c>
      <c r="C536" s="57" t="s">
        <v>18</v>
      </c>
      <c r="D536" s="71" t="s">
        <v>18</v>
      </c>
      <c r="E536" s="70" t="str">
        <f t="shared" si="2"/>
        <v>Agress Yes</v>
      </c>
      <c r="F536" s="41" t="s">
        <v>221</v>
      </c>
      <c r="G536" s="71" t="s">
        <v>24</v>
      </c>
      <c r="H536" s="59"/>
      <c r="I536" s="59"/>
      <c r="J536" s="59"/>
      <c r="K536" s="59"/>
      <c r="L536" s="59"/>
      <c r="M536" s="59"/>
      <c r="N536" s="59"/>
      <c r="O536" s="59"/>
      <c r="P536" s="59"/>
      <c r="Q536" s="59"/>
      <c r="R536" s="59"/>
      <c r="S536" s="59"/>
      <c r="T536" s="59"/>
      <c r="U536" s="59"/>
      <c r="V536" s="59"/>
      <c r="W536" s="59"/>
      <c r="X536" s="59"/>
      <c r="Y536" s="59"/>
      <c r="Z536" s="59"/>
    </row>
    <row r="537" spans="1:26">
      <c r="A537" s="69">
        <v>642.79999999999995</v>
      </c>
      <c r="B537" s="70" t="s">
        <v>1521</v>
      </c>
      <c r="C537" s="84" t="s">
        <v>26</v>
      </c>
      <c r="D537" s="71" t="s">
        <v>26</v>
      </c>
      <c r="E537" s="70" t="str">
        <f t="shared" si="2"/>
        <v>Agree No</v>
      </c>
      <c r="F537" s="9"/>
      <c r="G537" s="48"/>
      <c r="H537" s="59"/>
      <c r="I537" s="59"/>
      <c r="J537" s="59"/>
      <c r="K537" s="59"/>
      <c r="L537" s="59"/>
      <c r="M537" s="59"/>
      <c r="N537" s="59"/>
      <c r="O537" s="59"/>
      <c r="P537" s="59"/>
      <c r="Q537" s="59"/>
      <c r="R537" s="59"/>
      <c r="S537" s="59"/>
      <c r="T537" s="59"/>
      <c r="U537" s="59"/>
      <c r="V537" s="59"/>
      <c r="W537" s="59"/>
      <c r="X537" s="59"/>
      <c r="Y537" s="59"/>
      <c r="Z537" s="59"/>
    </row>
    <row r="538" spans="1:26">
      <c r="A538" s="69">
        <v>644</v>
      </c>
      <c r="B538" s="70" t="s">
        <v>1522</v>
      </c>
      <c r="C538" s="71" t="s">
        <v>26</v>
      </c>
      <c r="D538" s="71" t="s">
        <v>26</v>
      </c>
      <c r="E538" s="70" t="str">
        <f t="shared" si="2"/>
        <v>Agree No</v>
      </c>
      <c r="F538" s="41" t="s">
        <v>221</v>
      </c>
      <c r="G538" s="48"/>
      <c r="H538" s="59"/>
      <c r="I538" s="59"/>
      <c r="J538" s="59"/>
      <c r="K538" s="59"/>
      <c r="L538" s="59"/>
      <c r="M538" s="59"/>
      <c r="N538" s="59"/>
      <c r="O538" s="59"/>
      <c r="P538" s="59"/>
      <c r="Q538" s="59"/>
      <c r="R538" s="59"/>
      <c r="S538" s="59"/>
      <c r="T538" s="59"/>
      <c r="U538" s="59"/>
      <c r="V538" s="59"/>
      <c r="W538" s="59"/>
      <c r="X538" s="59"/>
      <c r="Y538" s="59"/>
      <c r="Z538" s="59"/>
    </row>
    <row r="539" spans="1:26">
      <c r="A539" s="69">
        <v>645.20000000000005</v>
      </c>
      <c r="B539" s="70" t="s">
        <v>1522</v>
      </c>
      <c r="C539" s="57" t="s">
        <v>18</v>
      </c>
      <c r="D539" s="71" t="s">
        <v>18</v>
      </c>
      <c r="E539" s="70" t="str">
        <f t="shared" si="2"/>
        <v>Agress Yes</v>
      </c>
      <c r="F539" s="41" t="s">
        <v>221</v>
      </c>
      <c r="G539" s="71" t="s">
        <v>24</v>
      </c>
      <c r="H539" s="59"/>
      <c r="I539" s="59"/>
      <c r="J539" s="59"/>
      <c r="K539" s="59"/>
      <c r="L539" s="59"/>
      <c r="M539" s="59"/>
      <c r="N539" s="59"/>
      <c r="O539" s="59"/>
      <c r="P539" s="59"/>
      <c r="Q539" s="59"/>
      <c r="R539" s="59"/>
      <c r="S539" s="59"/>
      <c r="T539" s="59"/>
      <c r="U539" s="59"/>
      <c r="V539" s="59"/>
      <c r="W539" s="59"/>
      <c r="X539" s="59"/>
      <c r="Y539" s="59"/>
      <c r="Z539" s="59"/>
    </row>
    <row r="540" spans="1:26">
      <c r="A540" s="69">
        <v>646.4</v>
      </c>
      <c r="B540" s="70" t="s">
        <v>1538</v>
      </c>
      <c r="C540" s="57" t="s">
        <v>18</v>
      </c>
      <c r="D540" s="71" t="s">
        <v>18</v>
      </c>
      <c r="E540" s="70" t="str">
        <f t="shared" si="2"/>
        <v>Agress Yes</v>
      </c>
      <c r="F540" s="9"/>
      <c r="G540" s="71" t="s">
        <v>89</v>
      </c>
      <c r="H540" s="59"/>
      <c r="I540" s="59"/>
      <c r="J540" s="59"/>
      <c r="K540" s="59"/>
      <c r="L540" s="59"/>
      <c r="M540" s="59"/>
      <c r="N540" s="59"/>
      <c r="O540" s="59"/>
      <c r="P540" s="59"/>
      <c r="Q540" s="59"/>
      <c r="R540" s="59"/>
      <c r="S540" s="59"/>
      <c r="T540" s="59"/>
      <c r="U540" s="59"/>
      <c r="V540" s="59"/>
      <c r="W540" s="59"/>
      <c r="X540" s="59"/>
      <c r="Y540" s="59"/>
      <c r="Z540" s="59"/>
    </row>
    <row r="541" spans="1:26">
      <c r="A541" s="69">
        <v>647.6</v>
      </c>
      <c r="B541" s="70" t="s">
        <v>1539</v>
      </c>
      <c r="C541" s="57" t="s">
        <v>18</v>
      </c>
      <c r="D541" s="71" t="s">
        <v>18</v>
      </c>
      <c r="E541" s="70" t="str">
        <f t="shared" si="2"/>
        <v>Agress Yes</v>
      </c>
      <c r="F541" s="41" t="s">
        <v>221</v>
      </c>
      <c r="G541" s="71" t="s">
        <v>2047</v>
      </c>
      <c r="H541" s="59"/>
      <c r="I541" s="59"/>
      <c r="J541" s="59"/>
      <c r="K541" s="59"/>
      <c r="L541" s="59"/>
      <c r="M541" s="59"/>
      <c r="N541" s="59"/>
      <c r="O541" s="59"/>
      <c r="P541" s="59"/>
      <c r="Q541" s="59"/>
      <c r="R541" s="59"/>
      <c r="S541" s="59"/>
      <c r="T541" s="59"/>
      <c r="U541" s="59"/>
      <c r="V541" s="59"/>
      <c r="W541" s="59"/>
      <c r="X541" s="59"/>
      <c r="Y541" s="59"/>
      <c r="Z541" s="59"/>
    </row>
    <row r="542" spans="1:26">
      <c r="A542" s="69">
        <v>648.79999999999995</v>
      </c>
      <c r="B542" s="70" t="s">
        <v>1539</v>
      </c>
      <c r="C542" s="71" t="s">
        <v>26</v>
      </c>
      <c r="D542" s="71" t="s">
        <v>26</v>
      </c>
      <c r="E542" s="70" t="str">
        <f t="shared" si="2"/>
        <v>Agree No</v>
      </c>
      <c r="F542" s="41" t="s">
        <v>221</v>
      </c>
      <c r="G542" s="48"/>
      <c r="H542" s="59"/>
      <c r="I542" s="59"/>
      <c r="J542" s="59"/>
      <c r="K542" s="59"/>
      <c r="L542" s="59"/>
      <c r="M542" s="59"/>
      <c r="N542" s="59"/>
      <c r="O542" s="59"/>
      <c r="P542" s="59"/>
      <c r="Q542" s="59"/>
      <c r="R542" s="59"/>
      <c r="S542" s="59"/>
      <c r="T542" s="59"/>
      <c r="U542" s="59"/>
      <c r="V542" s="59"/>
      <c r="W542" s="59"/>
      <c r="X542" s="59"/>
      <c r="Y542" s="59"/>
      <c r="Z542" s="59"/>
    </row>
    <row r="543" spans="1:26">
      <c r="A543" s="69">
        <v>650</v>
      </c>
      <c r="B543" s="70" t="s">
        <v>1539</v>
      </c>
      <c r="C543" s="84" t="s">
        <v>26</v>
      </c>
      <c r="D543" s="71" t="s">
        <v>26</v>
      </c>
      <c r="E543" s="70" t="str">
        <f t="shared" si="2"/>
        <v>Agree No</v>
      </c>
      <c r="F543" s="9"/>
      <c r="G543" s="48"/>
      <c r="H543" s="59"/>
      <c r="I543" s="59"/>
      <c r="J543" s="59"/>
      <c r="K543" s="59"/>
      <c r="L543" s="59"/>
      <c r="M543" s="59"/>
      <c r="N543" s="59"/>
      <c r="O543" s="59"/>
      <c r="P543" s="59"/>
      <c r="Q543" s="59"/>
      <c r="R543" s="59"/>
      <c r="S543" s="59"/>
      <c r="T543" s="59"/>
      <c r="U543" s="59"/>
      <c r="V543" s="59"/>
      <c r="W543" s="59"/>
      <c r="X543" s="59"/>
      <c r="Y543" s="59"/>
      <c r="Z543" s="59"/>
    </row>
    <row r="544" spans="1:26">
      <c r="A544" s="69">
        <v>651.20000000000005</v>
      </c>
      <c r="B544" s="70" t="s">
        <v>1539</v>
      </c>
      <c r="C544" s="71" t="s">
        <v>26</v>
      </c>
      <c r="D544" s="71" t="s">
        <v>26</v>
      </c>
      <c r="E544" s="70" t="str">
        <f t="shared" si="2"/>
        <v>Agree No</v>
      </c>
      <c r="F544" s="41" t="s">
        <v>221</v>
      </c>
      <c r="G544" s="48"/>
      <c r="H544" s="59"/>
      <c r="I544" s="59"/>
      <c r="J544" s="59"/>
      <c r="K544" s="59"/>
      <c r="L544" s="59"/>
      <c r="M544" s="59"/>
      <c r="N544" s="59"/>
      <c r="O544" s="59"/>
      <c r="P544" s="59"/>
      <c r="Q544" s="59"/>
      <c r="R544" s="59"/>
      <c r="S544" s="59"/>
      <c r="T544" s="59"/>
      <c r="U544" s="59"/>
      <c r="V544" s="59"/>
      <c r="W544" s="59"/>
      <c r="X544" s="59"/>
      <c r="Y544" s="59"/>
      <c r="Z544" s="59"/>
    </row>
    <row r="545" spans="1:26">
      <c r="A545" s="69">
        <v>652.4</v>
      </c>
      <c r="B545" s="70" t="s">
        <v>1539</v>
      </c>
      <c r="C545" s="71" t="s">
        <v>26</v>
      </c>
      <c r="D545" s="71" t="s">
        <v>26</v>
      </c>
      <c r="E545" s="70" t="str">
        <f t="shared" si="2"/>
        <v>Agree No</v>
      </c>
      <c r="F545" s="41" t="s">
        <v>221</v>
      </c>
      <c r="G545" s="48"/>
      <c r="H545" s="59"/>
      <c r="I545" s="59"/>
      <c r="J545" s="59"/>
      <c r="K545" s="59"/>
      <c r="L545" s="59"/>
      <c r="M545" s="59"/>
      <c r="N545" s="59"/>
      <c r="O545" s="59"/>
      <c r="P545" s="59"/>
      <c r="Q545" s="59"/>
      <c r="R545" s="59"/>
      <c r="S545" s="59"/>
      <c r="T545" s="59"/>
      <c r="U545" s="59"/>
      <c r="V545" s="59"/>
      <c r="W545" s="59"/>
      <c r="X545" s="59"/>
      <c r="Y545" s="59"/>
      <c r="Z545" s="59"/>
    </row>
    <row r="546" spans="1:26">
      <c r="A546" s="69">
        <v>653.6</v>
      </c>
      <c r="B546" s="70" t="s">
        <v>1539</v>
      </c>
      <c r="C546" s="71" t="s">
        <v>26</v>
      </c>
      <c r="D546" s="71" t="s">
        <v>26</v>
      </c>
      <c r="E546" s="70" t="str">
        <f t="shared" si="2"/>
        <v>Agree No</v>
      </c>
      <c r="F546" s="41" t="s">
        <v>221</v>
      </c>
      <c r="G546" s="48"/>
      <c r="H546" s="59"/>
      <c r="I546" s="59"/>
      <c r="J546" s="59"/>
      <c r="K546" s="59"/>
      <c r="L546" s="59"/>
      <c r="M546" s="59"/>
      <c r="N546" s="59"/>
      <c r="O546" s="59"/>
      <c r="P546" s="59"/>
      <c r="Q546" s="59"/>
      <c r="R546" s="59"/>
      <c r="S546" s="59"/>
      <c r="T546" s="59"/>
      <c r="U546" s="59"/>
      <c r="V546" s="59"/>
      <c r="W546" s="59"/>
      <c r="X546" s="59"/>
      <c r="Y546" s="59"/>
      <c r="Z546" s="59"/>
    </row>
    <row r="547" spans="1:26">
      <c r="A547" s="69">
        <v>654.79999999999995</v>
      </c>
      <c r="B547" s="70" t="s">
        <v>1558</v>
      </c>
      <c r="C547" s="84" t="s">
        <v>26</v>
      </c>
      <c r="D547" s="56" t="s">
        <v>26</v>
      </c>
      <c r="E547" s="70" t="str">
        <f t="shared" si="2"/>
        <v>Agree No</v>
      </c>
      <c r="F547" s="9"/>
      <c r="G547" s="71" t="s">
        <v>2044</v>
      </c>
      <c r="H547" s="59"/>
      <c r="I547" s="59"/>
      <c r="J547" s="59"/>
      <c r="K547" s="59"/>
      <c r="L547" s="59"/>
      <c r="M547" s="59"/>
      <c r="N547" s="59"/>
      <c r="O547" s="59"/>
      <c r="P547" s="59"/>
      <c r="Q547" s="59"/>
      <c r="R547" s="59"/>
      <c r="S547" s="59"/>
      <c r="T547" s="59"/>
      <c r="U547" s="59"/>
      <c r="V547" s="59"/>
      <c r="W547" s="59"/>
      <c r="X547" s="59"/>
      <c r="Y547" s="59"/>
      <c r="Z547" s="59"/>
    </row>
    <row r="548" spans="1:26">
      <c r="A548" s="69">
        <v>656</v>
      </c>
      <c r="B548" s="70" t="s">
        <v>1559</v>
      </c>
      <c r="C548" s="84" t="s">
        <v>26</v>
      </c>
      <c r="D548" s="71" t="s">
        <v>26</v>
      </c>
      <c r="E548" s="70" t="str">
        <f t="shared" si="2"/>
        <v>Agree No</v>
      </c>
      <c r="F548" s="9"/>
      <c r="G548" s="71" t="s">
        <v>2071</v>
      </c>
      <c r="H548" s="59"/>
      <c r="I548" s="59"/>
      <c r="J548" s="59"/>
      <c r="K548" s="59"/>
      <c r="L548" s="59"/>
      <c r="M548" s="59"/>
      <c r="N548" s="59"/>
      <c r="O548" s="59"/>
      <c r="P548" s="59"/>
      <c r="Q548" s="59"/>
      <c r="R548" s="59"/>
      <c r="S548" s="59"/>
      <c r="T548" s="59"/>
      <c r="U548" s="59"/>
      <c r="V548" s="59"/>
      <c r="W548" s="59"/>
      <c r="X548" s="59"/>
      <c r="Y548" s="59"/>
      <c r="Z548" s="59"/>
    </row>
    <row r="549" spans="1:26">
      <c r="A549" s="69">
        <v>657.2</v>
      </c>
      <c r="B549" s="70" t="s">
        <v>1559</v>
      </c>
      <c r="C549" s="57" t="s">
        <v>18</v>
      </c>
      <c r="D549" s="71" t="s">
        <v>18</v>
      </c>
      <c r="E549" s="70" t="str">
        <f t="shared" si="2"/>
        <v>Agress Yes</v>
      </c>
      <c r="F549" s="9"/>
      <c r="G549" s="71" t="s">
        <v>2044</v>
      </c>
      <c r="H549" s="59"/>
      <c r="I549" s="59"/>
      <c r="J549" s="59"/>
      <c r="K549" s="59"/>
      <c r="L549" s="59"/>
      <c r="M549" s="59"/>
      <c r="N549" s="59"/>
      <c r="O549" s="59"/>
      <c r="P549" s="59"/>
      <c r="Q549" s="59"/>
      <c r="R549" s="59"/>
      <c r="S549" s="59"/>
      <c r="T549" s="59"/>
      <c r="U549" s="59"/>
      <c r="V549" s="59"/>
      <c r="W549" s="59"/>
      <c r="X549" s="59"/>
      <c r="Y549" s="59"/>
      <c r="Z549" s="59"/>
    </row>
    <row r="550" spans="1:26">
      <c r="A550" s="69">
        <v>658.4</v>
      </c>
      <c r="B550" s="70" t="s">
        <v>1566</v>
      </c>
      <c r="C550" s="84" t="s">
        <v>26</v>
      </c>
      <c r="D550" s="71" t="s">
        <v>26</v>
      </c>
      <c r="E550" s="70" t="str">
        <f t="shared" si="2"/>
        <v>Agree No</v>
      </c>
      <c r="F550" s="9"/>
      <c r="G550" s="71" t="s">
        <v>2059</v>
      </c>
      <c r="H550" s="59"/>
      <c r="I550" s="59"/>
      <c r="J550" s="59"/>
      <c r="K550" s="59"/>
      <c r="L550" s="59"/>
      <c r="M550" s="59"/>
      <c r="N550" s="59"/>
      <c r="O550" s="59"/>
      <c r="P550" s="59"/>
      <c r="Q550" s="59"/>
      <c r="R550" s="59"/>
      <c r="S550" s="59"/>
      <c r="T550" s="59"/>
      <c r="U550" s="59"/>
      <c r="V550" s="59"/>
      <c r="W550" s="59"/>
      <c r="X550" s="59"/>
      <c r="Y550" s="59"/>
      <c r="Z550" s="59"/>
    </row>
    <row r="551" spans="1:26">
      <c r="A551" s="69">
        <v>659.6</v>
      </c>
      <c r="B551" s="70" t="s">
        <v>1567</v>
      </c>
      <c r="C551" s="71" t="s">
        <v>26</v>
      </c>
      <c r="D551" s="71" t="s">
        <v>26</v>
      </c>
      <c r="E551" s="70" t="str">
        <f t="shared" si="2"/>
        <v>Agree No</v>
      </c>
      <c r="F551" s="41" t="s">
        <v>221</v>
      </c>
      <c r="G551" s="71" t="s">
        <v>2071</v>
      </c>
      <c r="H551" s="59"/>
      <c r="I551" s="59"/>
      <c r="J551" s="59"/>
      <c r="K551" s="59"/>
      <c r="L551" s="59"/>
      <c r="M551" s="59"/>
      <c r="N551" s="59"/>
      <c r="O551" s="59"/>
      <c r="P551" s="59"/>
      <c r="Q551" s="59"/>
      <c r="R551" s="59"/>
      <c r="S551" s="59"/>
      <c r="T551" s="59"/>
      <c r="U551" s="59"/>
      <c r="V551" s="59"/>
      <c r="W551" s="59"/>
      <c r="X551" s="59"/>
      <c r="Y551" s="59"/>
      <c r="Z551" s="59"/>
    </row>
    <row r="552" spans="1:26">
      <c r="A552" s="69">
        <v>660.8</v>
      </c>
      <c r="B552" s="70" t="s">
        <v>1573</v>
      </c>
      <c r="C552" s="57" t="s">
        <v>18</v>
      </c>
      <c r="D552" s="71" t="s">
        <v>18</v>
      </c>
      <c r="E552" s="70" t="str">
        <f t="shared" si="2"/>
        <v>Agress Yes</v>
      </c>
      <c r="F552" s="41" t="s">
        <v>221</v>
      </c>
      <c r="G552" s="71" t="s">
        <v>2044</v>
      </c>
      <c r="H552" s="59"/>
      <c r="I552" s="59"/>
      <c r="J552" s="59"/>
      <c r="K552" s="59"/>
      <c r="L552" s="59"/>
      <c r="M552" s="59"/>
      <c r="N552" s="59"/>
      <c r="O552" s="59"/>
      <c r="P552" s="59"/>
      <c r="Q552" s="59"/>
      <c r="R552" s="59"/>
      <c r="S552" s="59"/>
      <c r="T552" s="59"/>
      <c r="U552" s="59"/>
      <c r="V552" s="59"/>
      <c r="W552" s="59"/>
      <c r="X552" s="59"/>
      <c r="Y552" s="59"/>
      <c r="Z552" s="59"/>
    </row>
    <row r="553" spans="1:26">
      <c r="A553" s="69">
        <v>662</v>
      </c>
      <c r="B553" s="70" t="s">
        <v>1580</v>
      </c>
      <c r="C553" s="84" t="s">
        <v>26</v>
      </c>
      <c r="D553" s="71" t="s">
        <v>26</v>
      </c>
      <c r="E553" s="70" t="str">
        <f t="shared" si="2"/>
        <v>Agree No</v>
      </c>
      <c r="F553" s="9"/>
      <c r="G553" s="48"/>
      <c r="H553" s="59"/>
      <c r="I553" s="59"/>
      <c r="J553" s="59"/>
      <c r="K553" s="59"/>
      <c r="L553" s="59"/>
      <c r="M553" s="59"/>
      <c r="N553" s="59"/>
      <c r="O553" s="59"/>
      <c r="P553" s="59"/>
      <c r="Q553" s="59"/>
      <c r="R553" s="59"/>
      <c r="S553" s="59"/>
      <c r="T553" s="59"/>
      <c r="U553" s="59"/>
      <c r="V553" s="59"/>
      <c r="W553" s="59"/>
      <c r="X553" s="59"/>
      <c r="Y553" s="59"/>
      <c r="Z553" s="59"/>
    </row>
    <row r="554" spans="1:26">
      <c r="A554" s="69">
        <v>663.2</v>
      </c>
      <c r="B554" s="70" t="s">
        <v>1580</v>
      </c>
      <c r="C554" s="71" t="s">
        <v>26</v>
      </c>
      <c r="D554" s="71" t="s">
        <v>26</v>
      </c>
      <c r="E554" s="70" t="str">
        <f t="shared" si="2"/>
        <v>Agree No</v>
      </c>
      <c r="F554" s="41" t="s">
        <v>221</v>
      </c>
      <c r="G554" s="48"/>
      <c r="H554" s="59"/>
      <c r="I554" s="59"/>
      <c r="J554" s="59"/>
      <c r="K554" s="59"/>
      <c r="L554" s="59"/>
      <c r="M554" s="59"/>
      <c r="N554" s="59"/>
      <c r="O554" s="59"/>
      <c r="P554" s="59"/>
      <c r="Q554" s="59"/>
      <c r="R554" s="59"/>
      <c r="S554" s="59"/>
      <c r="T554" s="59"/>
      <c r="U554" s="59"/>
      <c r="V554" s="59"/>
      <c r="W554" s="59"/>
      <c r="X554" s="59"/>
      <c r="Y554" s="59"/>
      <c r="Z554" s="59"/>
    </row>
    <row r="555" spans="1:26">
      <c r="A555" s="69">
        <v>664.4</v>
      </c>
      <c r="B555" s="70" t="s">
        <v>1580</v>
      </c>
      <c r="C555" s="71" t="s">
        <v>26</v>
      </c>
      <c r="D555" s="71" t="s">
        <v>26</v>
      </c>
      <c r="E555" s="70" t="str">
        <f t="shared" si="2"/>
        <v>Agree No</v>
      </c>
      <c r="F555" s="41" t="s">
        <v>221</v>
      </c>
      <c r="G555" s="48"/>
      <c r="H555" s="59"/>
      <c r="I555" s="59"/>
      <c r="J555" s="59"/>
      <c r="K555" s="59"/>
      <c r="L555" s="59"/>
      <c r="M555" s="59"/>
      <c r="N555" s="59"/>
      <c r="O555" s="59"/>
      <c r="P555" s="59"/>
      <c r="Q555" s="59"/>
      <c r="R555" s="59"/>
      <c r="S555" s="59"/>
      <c r="T555" s="59"/>
      <c r="U555" s="59"/>
      <c r="V555" s="59"/>
      <c r="W555" s="59"/>
      <c r="X555" s="59"/>
      <c r="Y555" s="59"/>
      <c r="Z555" s="59"/>
    </row>
    <row r="556" spans="1:26">
      <c r="A556" s="69">
        <v>665.6</v>
      </c>
      <c r="B556" s="70" t="s">
        <v>1593</v>
      </c>
      <c r="C556" s="84" t="s">
        <v>26</v>
      </c>
      <c r="D556" s="71" t="s">
        <v>26</v>
      </c>
      <c r="E556" s="70" t="str">
        <f t="shared" si="2"/>
        <v>Agree No</v>
      </c>
      <c r="F556" s="9"/>
      <c r="G556" s="48"/>
      <c r="H556" s="59"/>
      <c r="I556" s="59"/>
      <c r="J556" s="59"/>
      <c r="K556" s="59"/>
      <c r="L556" s="59"/>
      <c r="M556" s="59"/>
      <c r="N556" s="59"/>
      <c r="O556" s="59"/>
      <c r="P556" s="59"/>
      <c r="Q556" s="59"/>
      <c r="R556" s="59"/>
      <c r="S556" s="59"/>
      <c r="T556" s="59"/>
      <c r="U556" s="59"/>
      <c r="V556" s="59"/>
      <c r="W556" s="59"/>
      <c r="X556" s="59"/>
      <c r="Y556" s="59"/>
      <c r="Z556" s="59"/>
    </row>
    <row r="557" spans="1:26">
      <c r="A557" s="69">
        <v>666.8</v>
      </c>
      <c r="B557" s="70" t="s">
        <v>1595</v>
      </c>
      <c r="C557" s="71" t="s">
        <v>18</v>
      </c>
      <c r="D557" s="71" t="s">
        <v>18</v>
      </c>
      <c r="E557" s="70" t="str">
        <f t="shared" si="2"/>
        <v>Agress Yes</v>
      </c>
      <c r="F557" s="9"/>
      <c r="G557" s="71" t="s">
        <v>24</v>
      </c>
      <c r="H557" s="81" t="s">
        <v>1598</v>
      </c>
      <c r="I557" s="82" t="s">
        <v>1227</v>
      </c>
      <c r="J557" s="59"/>
      <c r="K557" s="59"/>
      <c r="L557" s="59"/>
      <c r="M557" s="59"/>
      <c r="N557" s="59"/>
      <c r="O557" s="59"/>
      <c r="P557" s="59"/>
      <c r="Q557" s="59"/>
      <c r="R557" s="59"/>
      <c r="S557" s="59"/>
      <c r="T557" s="59"/>
      <c r="U557" s="59"/>
      <c r="V557" s="59"/>
      <c r="W557" s="59"/>
      <c r="X557" s="59"/>
      <c r="Y557" s="59"/>
      <c r="Z557" s="59"/>
    </row>
    <row r="558" spans="1:26">
      <c r="A558" s="69">
        <v>668</v>
      </c>
      <c r="B558" s="70" t="s">
        <v>1595</v>
      </c>
      <c r="C558" s="71" t="s">
        <v>18</v>
      </c>
      <c r="D558" s="71" t="s">
        <v>18</v>
      </c>
      <c r="E558" s="70" t="str">
        <f t="shared" si="2"/>
        <v>Agress Yes</v>
      </c>
      <c r="F558" s="9"/>
      <c r="G558" s="71" t="s">
        <v>24</v>
      </c>
      <c r="H558" s="59"/>
      <c r="I558" s="59"/>
      <c r="J558" s="59"/>
      <c r="K558" s="59"/>
      <c r="L558" s="59"/>
      <c r="M558" s="59"/>
      <c r="N558" s="59"/>
      <c r="O558" s="59"/>
      <c r="P558" s="59"/>
      <c r="Q558" s="59"/>
      <c r="R558" s="59"/>
      <c r="S558" s="59"/>
      <c r="T558" s="59"/>
      <c r="U558" s="59"/>
      <c r="V558" s="59"/>
      <c r="W558" s="59"/>
      <c r="X558" s="59"/>
      <c r="Y558" s="59"/>
      <c r="Z558" s="59"/>
    </row>
    <row r="559" spans="1:26">
      <c r="A559" s="69">
        <v>669.2</v>
      </c>
      <c r="B559" s="70" t="s">
        <v>1595</v>
      </c>
      <c r="C559" s="71" t="s">
        <v>18</v>
      </c>
      <c r="D559" s="71" t="s">
        <v>18</v>
      </c>
      <c r="E559" s="70" t="str">
        <f t="shared" si="2"/>
        <v>Agress Yes</v>
      </c>
      <c r="F559" s="9"/>
      <c r="G559" s="71" t="s">
        <v>24</v>
      </c>
      <c r="H559" s="59"/>
      <c r="I559" s="59"/>
      <c r="J559" s="59"/>
      <c r="K559" s="59"/>
      <c r="L559" s="59"/>
      <c r="M559" s="59"/>
      <c r="N559" s="59"/>
      <c r="O559" s="59"/>
      <c r="P559" s="59"/>
      <c r="Q559" s="59"/>
      <c r="R559" s="59"/>
      <c r="S559" s="59"/>
      <c r="T559" s="59"/>
      <c r="U559" s="59"/>
      <c r="V559" s="59"/>
      <c r="W559" s="59"/>
      <c r="X559" s="59"/>
      <c r="Y559" s="59"/>
      <c r="Z559" s="59"/>
    </row>
    <row r="560" spans="1:26">
      <c r="A560" s="69">
        <v>670.4</v>
      </c>
      <c r="B560" s="70" t="s">
        <v>1595</v>
      </c>
      <c r="C560" s="71" t="s">
        <v>18</v>
      </c>
      <c r="D560" s="71" t="s">
        <v>18</v>
      </c>
      <c r="E560" s="70" t="str">
        <f t="shared" si="2"/>
        <v>Agress Yes</v>
      </c>
      <c r="F560" s="9"/>
      <c r="G560" s="71" t="s">
        <v>24</v>
      </c>
      <c r="H560" s="59"/>
      <c r="I560" s="59"/>
      <c r="J560" s="59"/>
      <c r="K560" s="59"/>
      <c r="L560" s="59"/>
      <c r="M560" s="59"/>
      <c r="N560" s="59"/>
      <c r="O560" s="59"/>
      <c r="P560" s="59"/>
      <c r="Q560" s="59"/>
      <c r="R560" s="59"/>
      <c r="S560" s="59"/>
      <c r="T560" s="59"/>
      <c r="U560" s="59"/>
      <c r="V560" s="59"/>
      <c r="W560" s="59"/>
      <c r="X560" s="59"/>
      <c r="Y560" s="59"/>
      <c r="Z560" s="59"/>
    </row>
    <row r="561" spans="1:26">
      <c r="A561" s="69">
        <v>671.6</v>
      </c>
      <c r="B561" s="70" t="s">
        <v>1595</v>
      </c>
      <c r="C561" s="71" t="s">
        <v>18</v>
      </c>
      <c r="D561" s="71" t="s">
        <v>18</v>
      </c>
      <c r="E561" s="70" t="str">
        <f t="shared" si="2"/>
        <v>Agress Yes</v>
      </c>
      <c r="F561" s="9"/>
      <c r="G561" s="71" t="s">
        <v>24</v>
      </c>
      <c r="H561" s="59"/>
      <c r="I561" s="59"/>
      <c r="J561" s="59"/>
      <c r="K561" s="59"/>
      <c r="L561" s="59"/>
      <c r="M561" s="59"/>
      <c r="N561" s="59"/>
      <c r="O561" s="59"/>
      <c r="P561" s="59"/>
      <c r="Q561" s="59"/>
      <c r="R561" s="59"/>
      <c r="S561" s="59"/>
      <c r="T561" s="59"/>
      <c r="U561" s="59"/>
      <c r="V561" s="59"/>
      <c r="W561" s="59"/>
      <c r="X561" s="59"/>
      <c r="Y561" s="59"/>
      <c r="Z561" s="59"/>
    </row>
    <row r="562" spans="1:26">
      <c r="A562" s="69">
        <v>672.8</v>
      </c>
      <c r="B562" s="70" t="s">
        <v>1595</v>
      </c>
      <c r="C562" s="71" t="s">
        <v>18</v>
      </c>
      <c r="D562" s="71" t="s">
        <v>18</v>
      </c>
      <c r="E562" s="70" t="str">
        <f t="shared" si="2"/>
        <v>Agress Yes</v>
      </c>
      <c r="F562" s="9"/>
      <c r="G562" s="71" t="s">
        <v>24</v>
      </c>
      <c r="H562" s="59"/>
      <c r="I562" s="59"/>
      <c r="J562" s="59"/>
      <c r="K562" s="59"/>
      <c r="L562" s="59"/>
      <c r="M562" s="59"/>
      <c r="N562" s="59"/>
      <c r="O562" s="59"/>
      <c r="P562" s="59"/>
      <c r="Q562" s="59"/>
      <c r="R562" s="59"/>
      <c r="S562" s="59"/>
      <c r="T562" s="59"/>
      <c r="U562" s="59"/>
      <c r="V562" s="59"/>
      <c r="W562" s="59"/>
      <c r="X562" s="59"/>
      <c r="Y562" s="59"/>
      <c r="Z562" s="59"/>
    </row>
    <row r="563" spans="1:26">
      <c r="A563" s="69">
        <v>674</v>
      </c>
      <c r="B563" s="70" t="s">
        <v>1595</v>
      </c>
      <c r="C563" s="71" t="s">
        <v>18</v>
      </c>
      <c r="D563" s="71" t="s">
        <v>18</v>
      </c>
      <c r="E563" s="70" t="str">
        <f t="shared" si="2"/>
        <v>Agress Yes</v>
      </c>
      <c r="F563" s="9"/>
      <c r="G563" s="71" t="s">
        <v>24</v>
      </c>
      <c r="H563" s="59"/>
      <c r="I563" s="59"/>
      <c r="J563" s="59"/>
      <c r="K563" s="59"/>
      <c r="L563" s="59"/>
      <c r="M563" s="59"/>
      <c r="N563" s="59"/>
      <c r="O563" s="59"/>
      <c r="P563" s="59"/>
      <c r="Q563" s="59"/>
      <c r="R563" s="59"/>
      <c r="S563" s="59"/>
      <c r="T563" s="59"/>
      <c r="U563" s="59"/>
      <c r="V563" s="59"/>
      <c r="W563" s="59"/>
      <c r="X563" s="59"/>
      <c r="Y563" s="59"/>
      <c r="Z563" s="59"/>
    </row>
    <row r="564" spans="1:26">
      <c r="A564" s="69">
        <v>675.2</v>
      </c>
      <c r="B564" s="70" t="s">
        <v>1595</v>
      </c>
      <c r="C564" s="71" t="s">
        <v>18</v>
      </c>
      <c r="D564" s="71" t="s">
        <v>18</v>
      </c>
      <c r="E564" s="70" t="str">
        <f t="shared" si="2"/>
        <v>Agress Yes</v>
      </c>
      <c r="F564" s="9"/>
      <c r="G564" s="71" t="s">
        <v>24</v>
      </c>
      <c r="H564" s="59"/>
      <c r="I564" s="59"/>
      <c r="J564" s="59"/>
      <c r="K564" s="59"/>
      <c r="L564" s="59"/>
      <c r="M564" s="59"/>
      <c r="N564" s="59"/>
      <c r="O564" s="59"/>
      <c r="P564" s="59"/>
      <c r="Q564" s="59"/>
      <c r="R564" s="59"/>
      <c r="S564" s="59"/>
      <c r="T564" s="59"/>
      <c r="U564" s="59"/>
      <c r="V564" s="59"/>
      <c r="W564" s="59"/>
      <c r="X564" s="59"/>
      <c r="Y564" s="59"/>
      <c r="Z564" s="59"/>
    </row>
    <row r="565" spans="1:26">
      <c r="A565" s="69">
        <v>676.4</v>
      </c>
      <c r="B565" s="70" t="s">
        <v>1595</v>
      </c>
      <c r="C565" s="71" t="s">
        <v>18</v>
      </c>
      <c r="D565" s="71" t="s">
        <v>18</v>
      </c>
      <c r="E565" s="70" t="str">
        <f t="shared" si="2"/>
        <v>Agress Yes</v>
      </c>
      <c r="F565" s="9"/>
      <c r="G565" s="71" t="s">
        <v>24</v>
      </c>
      <c r="H565" s="59"/>
      <c r="I565" s="59"/>
      <c r="J565" s="59"/>
      <c r="K565" s="59"/>
      <c r="L565" s="59"/>
      <c r="M565" s="59"/>
      <c r="N565" s="59"/>
      <c r="O565" s="59"/>
      <c r="P565" s="59"/>
      <c r="Q565" s="59"/>
      <c r="R565" s="59"/>
      <c r="S565" s="59"/>
      <c r="T565" s="59"/>
      <c r="U565" s="59"/>
      <c r="V565" s="59"/>
      <c r="W565" s="59"/>
      <c r="X565" s="59"/>
      <c r="Y565" s="59"/>
      <c r="Z565" s="59"/>
    </row>
    <row r="566" spans="1:26">
      <c r="A566" s="69">
        <v>677.6</v>
      </c>
      <c r="B566" s="70" t="s">
        <v>1595</v>
      </c>
      <c r="C566" s="71" t="s">
        <v>18</v>
      </c>
      <c r="D566" s="71" t="s">
        <v>18</v>
      </c>
      <c r="E566" s="70" t="str">
        <f t="shared" si="2"/>
        <v>Agress Yes</v>
      </c>
      <c r="F566" s="9"/>
      <c r="G566" s="71" t="s">
        <v>24</v>
      </c>
      <c r="H566" s="59"/>
      <c r="I566" s="59"/>
      <c r="J566" s="59"/>
      <c r="K566" s="59"/>
      <c r="L566" s="59"/>
      <c r="M566" s="59"/>
      <c r="N566" s="59"/>
      <c r="O566" s="59"/>
      <c r="P566" s="59"/>
      <c r="Q566" s="59"/>
      <c r="R566" s="59"/>
      <c r="S566" s="59"/>
      <c r="T566" s="59"/>
      <c r="U566" s="59"/>
      <c r="V566" s="59"/>
      <c r="W566" s="59"/>
      <c r="X566" s="59"/>
      <c r="Y566" s="59"/>
      <c r="Z566" s="59"/>
    </row>
    <row r="567" spans="1:26">
      <c r="A567" s="69">
        <v>678.8</v>
      </c>
      <c r="B567" s="70" t="s">
        <v>1595</v>
      </c>
      <c r="C567" s="71" t="s">
        <v>18</v>
      </c>
      <c r="D567" s="71" t="s">
        <v>18</v>
      </c>
      <c r="E567" s="70" t="str">
        <f t="shared" si="2"/>
        <v>Agress Yes</v>
      </c>
      <c r="F567" s="9"/>
      <c r="G567" s="71" t="s">
        <v>24</v>
      </c>
      <c r="H567" s="59"/>
      <c r="I567" s="59"/>
      <c r="J567" s="59"/>
      <c r="K567" s="59"/>
      <c r="L567" s="59"/>
      <c r="M567" s="59"/>
      <c r="N567" s="59"/>
      <c r="O567" s="59"/>
      <c r="P567" s="59"/>
      <c r="Q567" s="59"/>
      <c r="R567" s="59"/>
      <c r="S567" s="59"/>
      <c r="T567" s="59"/>
      <c r="U567" s="59"/>
      <c r="V567" s="59"/>
      <c r="W567" s="59"/>
      <c r="X567" s="59"/>
      <c r="Y567" s="59"/>
      <c r="Z567" s="59"/>
    </row>
    <row r="568" spans="1:26">
      <c r="A568" s="69">
        <v>680</v>
      </c>
      <c r="B568" s="70" t="s">
        <v>1595</v>
      </c>
      <c r="C568" s="71" t="s">
        <v>18</v>
      </c>
      <c r="D568" s="71" t="s">
        <v>18</v>
      </c>
      <c r="E568" s="70" t="str">
        <f t="shared" si="2"/>
        <v>Agress Yes</v>
      </c>
      <c r="F568" s="9"/>
      <c r="G568" s="71" t="s">
        <v>24</v>
      </c>
      <c r="H568" s="59"/>
      <c r="I568" s="59"/>
      <c r="J568" s="59"/>
      <c r="K568" s="59"/>
      <c r="L568" s="59"/>
      <c r="M568" s="59"/>
      <c r="N568" s="59"/>
      <c r="O568" s="59"/>
      <c r="P568" s="59"/>
      <c r="Q568" s="59"/>
      <c r="R568" s="59"/>
      <c r="S568" s="59"/>
      <c r="T568" s="59"/>
      <c r="U568" s="59"/>
      <c r="V568" s="59"/>
      <c r="W568" s="59"/>
      <c r="X568" s="59"/>
      <c r="Y568" s="59"/>
      <c r="Z568" s="59"/>
    </row>
    <row r="569" spans="1:26">
      <c r="A569" s="69">
        <v>681.2</v>
      </c>
      <c r="B569" s="70" t="s">
        <v>1601</v>
      </c>
      <c r="C569" s="84" t="s">
        <v>26</v>
      </c>
      <c r="D569" s="71" t="s">
        <v>26</v>
      </c>
      <c r="E569" s="70" t="str">
        <f t="shared" si="2"/>
        <v>Agree No</v>
      </c>
      <c r="F569" s="9"/>
      <c r="G569" s="71" t="s">
        <v>2071</v>
      </c>
      <c r="H569" s="59"/>
      <c r="I569" s="59"/>
      <c r="J569" s="59"/>
      <c r="K569" s="59"/>
      <c r="L569" s="59"/>
      <c r="M569" s="59"/>
      <c r="N569" s="59"/>
      <c r="O569" s="59"/>
      <c r="P569" s="59"/>
      <c r="Q569" s="59"/>
      <c r="R569" s="59"/>
      <c r="S569" s="59"/>
      <c r="T569" s="59"/>
      <c r="U569" s="59"/>
      <c r="V569" s="59"/>
      <c r="W569" s="59"/>
      <c r="X569" s="59"/>
      <c r="Y569" s="59"/>
      <c r="Z569" s="59"/>
    </row>
    <row r="570" spans="1:26">
      <c r="A570" s="69">
        <v>682.4</v>
      </c>
      <c r="B570" s="70" t="s">
        <v>1605</v>
      </c>
      <c r="C570" s="71" t="s">
        <v>26</v>
      </c>
      <c r="D570" s="71" t="s">
        <v>26</v>
      </c>
      <c r="E570" s="70" t="str">
        <f t="shared" si="2"/>
        <v>Agree No</v>
      </c>
      <c r="F570" s="41" t="s">
        <v>221</v>
      </c>
      <c r="G570" s="48"/>
      <c r="H570" s="59"/>
      <c r="I570" s="59"/>
      <c r="J570" s="59"/>
      <c r="K570" s="59"/>
      <c r="L570" s="59"/>
      <c r="M570" s="59"/>
      <c r="N570" s="59"/>
      <c r="O570" s="59"/>
      <c r="P570" s="59"/>
      <c r="Q570" s="59"/>
      <c r="R570" s="59"/>
      <c r="S570" s="59"/>
      <c r="T570" s="59"/>
      <c r="U570" s="59"/>
      <c r="V570" s="59"/>
      <c r="W570" s="59"/>
      <c r="X570" s="59"/>
      <c r="Y570" s="59"/>
      <c r="Z570" s="59"/>
    </row>
    <row r="571" spans="1:26">
      <c r="A571" s="69">
        <v>683.6</v>
      </c>
      <c r="B571" s="70" t="s">
        <v>1605</v>
      </c>
      <c r="C571" s="84" t="s">
        <v>26</v>
      </c>
      <c r="D571" s="71" t="s">
        <v>18</v>
      </c>
      <c r="E571" s="70" t="str">
        <f t="shared" si="2"/>
        <v>Disagree</v>
      </c>
      <c r="F571" s="9"/>
      <c r="G571" s="71" t="s">
        <v>2047</v>
      </c>
      <c r="H571" s="59"/>
      <c r="I571" s="59"/>
      <c r="J571" s="59"/>
      <c r="K571" s="59"/>
      <c r="L571" s="59"/>
      <c r="M571" s="59"/>
      <c r="N571" s="59"/>
      <c r="O571" s="59"/>
      <c r="P571" s="59"/>
      <c r="Q571" s="59"/>
      <c r="R571" s="59"/>
      <c r="S571" s="59"/>
      <c r="T571" s="59"/>
      <c r="U571" s="59"/>
      <c r="V571" s="59"/>
      <c r="W571" s="59"/>
      <c r="X571" s="59"/>
      <c r="Y571" s="59"/>
      <c r="Z571" s="59"/>
    </row>
    <row r="572" spans="1:26">
      <c r="A572" s="69">
        <v>684.8</v>
      </c>
      <c r="B572" s="70" t="s">
        <v>1615</v>
      </c>
      <c r="C572" s="57" t="s">
        <v>18</v>
      </c>
      <c r="D572" s="71" t="s">
        <v>18</v>
      </c>
      <c r="E572" s="70" t="str">
        <f t="shared" si="2"/>
        <v>Agress Yes</v>
      </c>
      <c r="F572" s="41" t="s">
        <v>221</v>
      </c>
      <c r="G572" s="71" t="s">
        <v>2044</v>
      </c>
      <c r="H572" s="59"/>
      <c r="I572" s="59"/>
      <c r="J572" s="59"/>
      <c r="K572" s="59"/>
      <c r="L572" s="59"/>
      <c r="M572" s="59"/>
      <c r="N572" s="59"/>
      <c r="O572" s="59"/>
      <c r="P572" s="59"/>
      <c r="Q572" s="59"/>
      <c r="R572" s="59"/>
      <c r="S572" s="59"/>
      <c r="T572" s="59"/>
      <c r="U572" s="59"/>
      <c r="V572" s="59"/>
      <c r="W572" s="59"/>
      <c r="X572" s="59"/>
      <c r="Y572" s="59"/>
      <c r="Z572" s="59"/>
    </row>
    <row r="573" spans="1:26">
      <c r="A573" s="69">
        <v>686</v>
      </c>
      <c r="B573" s="70" t="s">
        <v>1619</v>
      </c>
      <c r="C573" s="84" t="s">
        <v>26</v>
      </c>
      <c r="D573" s="71" t="s">
        <v>26</v>
      </c>
      <c r="E573" s="70" t="str">
        <f t="shared" si="2"/>
        <v>Agree No</v>
      </c>
      <c r="F573" s="9"/>
      <c r="G573" s="71" t="s">
        <v>2071</v>
      </c>
      <c r="H573" s="59"/>
      <c r="I573" s="59"/>
      <c r="J573" s="59"/>
      <c r="K573" s="59"/>
      <c r="L573" s="59"/>
      <c r="M573" s="59"/>
      <c r="N573" s="59"/>
      <c r="O573" s="59"/>
      <c r="P573" s="59"/>
      <c r="Q573" s="59"/>
      <c r="R573" s="59"/>
      <c r="S573" s="59"/>
      <c r="T573" s="59"/>
      <c r="U573" s="59"/>
      <c r="V573" s="59"/>
      <c r="W573" s="59"/>
      <c r="X573" s="59"/>
      <c r="Y573" s="59"/>
      <c r="Z573" s="59"/>
    </row>
    <row r="574" spans="1:26">
      <c r="A574" s="69">
        <v>687.2</v>
      </c>
      <c r="B574" s="70" t="s">
        <v>1623</v>
      </c>
      <c r="C574" s="84" t="s">
        <v>26</v>
      </c>
      <c r="D574" s="71" t="s">
        <v>18</v>
      </c>
      <c r="E574" s="70" t="str">
        <f t="shared" si="2"/>
        <v>Disagree</v>
      </c>
      <c r="F574" s="9"/>
      <c r="G574" s="71" t="s">
        <v>2047</v>
      </c>
      <c r="H574" s="59"/>
      <c r="I574" s="59"/>
      <c r="J574" s="59"/>
      <c r="K574" s="59"/>
      <c r="L574" s="59"/>
      <c r="M574" s="59"/>
      <c r="N574" s="59"/>
      <c r="O574" s="59"/>
      <c r="P574" s="59"/>
      <c r="Q574" s="59"/>
      <c r="R574" s="59"/>
      <c r="S574" s="59"/>
      <c r="T574" s="59"/>
      <c r="U574" s="59"/>
      <c r="V574" s="59"/>
      <c r="W574" s="59"/>
      <c r="X574" s="59"/>
      <c r="Y574" s="59"/>
      <c r="Z574" s="59"/>
    </row>
    <row r="575" spans="1:26">
      <c r="A575" s="69">
        <v>688.4</v>
      </c>
      <c r="B575" s="70" t="s">
        <v>1623</v>
      </c>
      <c r="C575" s="84" t="s">
        <v>26</v>
      </c>
      <c r="D575" s="56" t="s">
        <v>26</v>
      </c>
      <c r="E575" s="70" t="str">
        <f t="shared" si="2"/>
        <v>Agree No</v>
      </c>
      <c r="F575" s="9"/>
      <c r="G575" s="71" t="s">
        <v>2044</v>
      </c>
      <c r="H575" s="59"/>
      <c r="I575" s="59"/>
      <c r="J575" s="59"/>
      <c r="K575" s="59"/>
      <c r="L575" s="59"/>
      <c r="M575" s="59"/>
      <c r="N575" s="59"/>
      <c r="O575" s="59"/>
      <c r="P575" s="59"/>
      <c r="Q575" s="59"/>
      <c r="R575" s="59"/>
      <c r="S575" s="59"/>
      <c r="T575" s="59"/>
      <c r="U575" s="59"/>
      <c r="V575" s="59"/>
      <c r="W575" s="59"/>
      <c r="X575" s="59"/>
      <c r="Y575" s="59"/>
      <c r="Z575" s="59"/>
    </row>
    <row r="576" spans="1:26">
      <c r="A576" s="69">
        <v>689.6</v>
      </c>
      <c r="B576" s="70" t="s">
        <v>1623</v>
      </c>
      <c r="C576" s="57" t="s">
        <v>18</v>
      </c>
      <c r="D576" s="71" t="s">
        <v>18</v>
      </c>
      <c r="E576" s="70" t="str">
        <f t="shared" si="2"/>
        <v>Agress Yes</v>
      </c>
      <c r="F576" s="41" t="s">
        <v>848</v>
      </c>
      <c r="G576" s="71" t="s">
        <v>89</v>
      </c>
      <c r="H576" s="59"/>
      <c r="I576" s="59"/>
      <c r="J576" s="59"/>
      <c r="K576" s="59"/>
      <c r="L576" s="59"/>
      <c r="M576" s="59"/>
      <c r="N576" s="59"/>
      <c r="O576" s="59"/>
      <c r="P576" s="59"/>
      <c r="Q576" s="59"/>
      <c r="R576" s="59"/>
      <c r="S576" s="59"/>
      <c r="T576" s="59"/>
      <c r="U576" s="59"/>
      <c r="V576" s="59"/>
      <c r="W576" s="59"/>
      <c r="X576" s="59"/>
      <c r="Y576" s="59"/>
      <c r="Z576" s="59"/>
    </row>
    <row r="577" spans="1:26">
      <c r="A577" s="69">
        <v>690.8</v>
      </c>
      <c r="B577" s="70" t="s">
        <v>1623</v>
      </c>
      <c r="C577" s="71" t="s">
        <v>26</v>
      </c>
      <c r="D577" s="71" t="s">
        <v>26</v>
      </c>
      <c r="E577" s="70" t="str">
        <f t="shared" si="2"/>
        <v>Agree No</v>
      </c>
      <c r="F577" s="9"/>
      <c r="G577" s="71" t="s">
        <v>2050</v>
      </c>
      <c r="H577" s="59"/>
      <c r="I577" s="59"/>
      <c r="J577" s="59"/>
      <c r="K577" s="59"/>
      <c r="L577" s="59"/>
      <c r="M577" s="59"/>
      <c r="N577" s="59"/>
      <c r="O577" s="59"/>
      <c r="P577" s="59"/>
      <c r="Q577" s="59"/>
      <c r="R577" s="59"/>
      <c r="S577" s="59"/>
      <c r="T577" s="59"/>
      <c r="U577" s="59"/>
      <c r="V577" s="59"/>
      <c r="W577" s="59"/>
      <c r="X577" s="59"/>
      <c r="Y577" s="59"/>
      <c r="Z577" s="59"/>
    </row>
    <row r="578" spans="1:26">
      <c r="A578" s="69">
        <v>692</v>
      </c>
      <c r="B578" s="70" t="s">
        <v>1623</v>
      </c>
      <c r="C578" s="71" t="s">
        <v>26</v>
      </c>
      <c r="D578" s="71" t="s">
        <v>26</v>
      </c>
      <c r="E578" s="70" t="str">
        <f t="shared" si="2"/>
        <v>Agree No</v>
      </c>
      <c r="F578" s="9"/>
      <c r="G578" s="71" t="s">
        <v>2071</v>
      </c>
      <c r="H578" s="59"/>
      <c r="I578" s="59"/>
      <c r="J578" s="59"/>
      <c r="K578" s="59"/>
      <c r="L578" s="59"/>
      <c r="M578" s="59"/>
      <c r="N578" s="59"/>
      <c r="O578" s="59"/>
      <c r="P578" s="59"/>
      <c r="Q578" s="59"/>
      <c r="R578" s="59"/>
      <c r="S578" s="59"/>
      <c r="T578" s="59"/>
      <c r="U578" s="59"/>
      <c r="V578" s="59"/>
      <c r="W578" s="59"/>
      <c r="X578" s="59"/>
      <c r="Y578" s="59"/>
      <c r="Z578" s="59"/>
    </row>
    <row r="579" spans="1:26">
      <c r="A579" s="69">
        <v>693.2</v>
      </c>
      <c r="B579" s="70" t="s">
        <v>1623</v>
      </c>
      <c r="C579" s="84" t="s">
        <v>26</v>
      </c>
      <c r="D579" s="56" t="s">
        <v>26</v>
      </c>
      <c r="E579" s="70" t="str">
        <f t="shared" si="2"/>
        <v>Agree No</v>
      </c>
      <c r="F579" s="9"/>
      <c r="G579" s="71" t="s">
        <v>2044</v>
      </c>
      <c r="H579" s="59"/>
      <c r="I579" s="59"/>
      <c r="J579" s="59"/>
      <c r="K579" s="59"/>
      <c r="L579" s="59"/>
      <c r="M579" s="59"/>
      <c r="N579" s="59"/>
      <c r="O579" s="59"/>
      <c r="P579" s="59"/>
      <c r="Q579" s="59"/>
      <c r="R579" s="59"/>
      <c r="S579" s="59"/>
      <c r="T579" s="59"/>
      <c r="U579" s="59"/>
      <c r="V579" s="59"/>
      <c r="W579" s="59"/>
      <c r="X579" s="59"/>
      <c r="Y579" s="59"/>
      <c r="Z579" s="59"/>
    </row>
    <row r="580" spans="1:26">
      <c r="A580" s="69">
        <v>694.4</v>
      </c>
      <c r="B580" s="70" t="s">
        <v>1623</v>
      </c>
      <c r="C580" s="57" t="s">
        <v>26</v>
      </c>
      <c r="D580" s="71" t="s">
        <v>18</v>
      </c>
      <c r="E580" s="70" t="str">
        <f t="shared" si="2"/>
        <v>Disagree</v>
      </c>
      <c r="F580" s="9"/>
      <c r="G580" s="71" t="s">
        <v>99</v>
      </c>
      <c r="H580" s="81" t="s">
        <v>561</v>
      </c>
      <c r="I580" s="82" t="s">
        <v>290</v>
      </c>
      <c r="J580" s="59"/>
      <c r="K580" s="86"/>
      <c r="L580" s="59" t="s">
        <v>2054</v>
      </c>
      <c r="M580" s="59"/>
      <c r="N580" s="59"/>
      <c r="O580" s="59"/>
      <c r="P580" s="59"/>
      <c r="Q580" s="59"/>
      <c r="R580" s="59"/>
      <c r="S580" s="59"/>
      <c r="T580" s="59"/>
      <c r="U580" s="59"/>
      <c r="V580" s="59"/>
      <c r="W580" s="59"/>
      <c r="X580" s="59"/>
      <c r="Y580" s="59"/>
      <c r="Z580" s="59"/>
    </row>
    <row r="581" spans="1:26">
      <c r="A581" s="69">
        <v>695.6</v>
      </c>
      <c r="B581" s="70" t="s">
        <v>1627</v>
      </c>
      <c r="C581" s="71" t="s">
        <v>26</v>
      </c>
      <c r="D581" s="71" t="s">
        <v>26</v>
      </c>
      <c r="E581" s="70" t="str">
        <f t="shared" si="2"/>
        <v>Agree No</v>
      </c>
      <c r="F581" s="41" t="s">
        <v>221</v>
      </c>
      <c r="G581" s="71" t="s">
        <v>2071</v>
      </c>
      <c r="H581" s="59"/>
      <c r="I581" s="59"/>
      <c r="J581" s="59"/>
      <c r="K581" s="59"/>
      <c r="L581" s="59"/>
      <c r="M581" s="59"/>
      <c r="N581" s="59"/>
      <c r="O581" s="59"/>
      <c r="P581" s="59"/>
      <c r="Q581" s="59"/>
      <c r="R581" s="59"/>
      <c r="S581" s="59"/>
      <c r="T581" s="59"/>
      <c r="U581" s="59"/>
      <c r="V581" s="59"/>
      <c r="W581" s="59"/>
      <c r="X581" s="59"/>
      <c r="Y581" s="59"/>
      <c r="Z581" s="59"/>
    </row>
    <row r="582" spans="1:26">
      <c r="A582" s="69">
        <v>696.8</v>
      </c>
      <c r="B582" s="70" t="s">
        <v>1634</v>
      </c>
      <c r="C582" s="71" t="s">
        <v>26</v>
      </c>
      <c r="D582" s="71" t="s">
        <v>26</v>
      </c>
      <c r="E582" s="70" t="str">
        <f t="shared" si="2"/>
        <v>Agree No</v>
      </c>
      <c r="F582" s="41" t="s">
        <v>221</v>
      </c>
      <c r="G582" s="48"/>
      <c r="H582" s="59"/>
      <c r="I582" s="59"/>
      <c r="J582" s="59"/>
      <c r="K582" s="59"/>
      <c r="L582" s="59"/>
      <c r="M582" s="59"/>
      <c r="N582" s="59"/>
      <c r="O582" s="59"/>
      <c r="P582" s="59"/>
      <c r="Q582" s="59"/>
      <c r="R582" s="59"/>
      <c r="S582" s="59"/>
      <c r="T582" s="59"/>
      <c r="U582" s="59"/>
      <c r="V582" s="59"/>
      <c r="W582" s="59"/>
      <c r="X582" s="59"/>
      <c r="Y582" s="59"/>
      <c r="Z582" s="59"/>
    </row>
    <row r="583" spans="1:26">
      <c r="A583" s="69">
        <v>698</v>
      </c>
      <c r="B583" s="70" t="s">
        <v>1641</v>
      </c>
      <c r="C583" s="57" t="s">
        <v>18</v>
      </c>
      <c r="D583" s="71" t="s">
        <v>18</v>
      </c>
      <c r="E583" s="70" t="str">
        <f t="shared" si="2"/>
        <v>Agress Yes</v>
      </c>
      <c r="F583" s="39" t="s">
        <v>221</v>
      </c>
      <c r="G583" s="71" t="s">
        <v>89</v>
      </c>
      <c r="H583" s="59"/>
      <c r="I583" s="59"/>
      <c r="J583" s="59"/>
      <c r="K583" s="59"/>
      <c r="L583" s="59"/>
      <c r="M583" s="59"/>
      <c r="N583" s="59"/>
      <c r="O583" s="59"/>
      <c r="P583" s="59"/>
      <c r="Q583" s="59"/>
      <c r="R583" s="59"/>
      <c r="S583" s="59"/>
      <c r="T583" s="59"/>
      <c r="U583" s="59"/>
      <c r="V583" s="59"/>
      <c r="W583" s="59"/>
      <c r="X583" s="59"/>
      <c r="Y583" s="59"/>
      <c r="Z583" s="59"/>
    </row>
    <row r="584" spans="1:26">
      <c r="A584" s="69">
        <v>699.2</v>
      </c>
      <c r="B584" s="70" t="s">
        <v>1650</v>
      </c>
      <c r="C584" s="57" t="s">
        <v>18</v>
      </c>
      <c r="D584" s="71" t="s">
        <v>18</v>
      </c>
      <c r="E584" s="70" t="str">
        <f t="shared" si="2"/>
        <v>Agress Yes</v>
      </c>
      <c r="F584" s="41" t="s">
        <v>221</v>
      </c>
      <c r="G584" s="71" t="s">
        <v>2044</v>
      </c>
      <c r="H584" s="59"/>
      <c r="I584" s="59"/>
      <c r="J584" s="59"/>
      <c r="K584" s="59"/>
      <c r="L584" s="59"/>
      <c r="M584" s="59"/>
      <c r="N584" s="59"/>
      <c r="O584" s="59"/>
      <c r="P584" s="59"/>
      <c r="Q584" s="59"/>
      <c r="R584" s="59"/>
      <c r="S584" s="59"/>
      <c r="T584" s="59"/>
      <c r="U584" s="59"/>
      <c r="V584" s="59"/>
      <c r="W584" s="59"/>
      <c r="X584" s="59"/>
      <c r="Y584" s="59"/>
      <c r="Z584" s="59"/>
    </row>
    <row r="585" spans="1:26">
      <c r="A585" s="69">
        <v>700.4</v>
      </c>
      <c r="B585" s="70" t="s">
        <v>1653</v>
      </c>
      <c r="C585" s="57" t="s">
        <v>18</v>
      </c>
      <c r="D585" s="71" t="s">
        <v>18</v>
      </c>
      <c r="E585" s="70" t="str">
        <f t="shared" si="2"/>
        <v>Agress Yes</v>
      </c>
      <c r="F585" s="41" t="s">
        <v>221</v>
      </c>
      <c r="G585" s="71" t="s">
        <v>2044</v>
      </c>
      <c r="H585" s="59"/>
      <c r="I585" s="59"/>
      <c r="J585" s="59"/>
      <c r="K585" s="59"/>
      <c r="L585" s="59"/>
      <c r="M585" s="59"/>
      <c r="N585" s="59"/>
      <c r="O585" s="59"/>
      <c r="P585" s="59"/>
      <c r="Q585" s="59"/>
      <c r="R585" s="59"/>
      <c r="S585" s="59"/>
      <c r="T585" s="59"/>
      <c r="U585" s="59"/>
      <c r="V585" s="59"/>
      <c r="W585" s="59"/>
      <c r="X585" s="59"/>
      <c r="Y585" s="59"/>
      <c r="Z585" s="59"/>
    </row>
    <row r="586" spans="1:26">
      <c r="A586" s="69">
        <v>701.6</v>
      </c>
      <c r="B586" s="70" t="s">
        <v>1661</v>
      </c>
      <c r="C586" s="84" t="s">
        <v>26</v>
      </c>
      <c r="D586" s="56" t="s">
        <v>26</v>
      </c>
      <c r="E586" s="70" t="str">
        <f t="shared" si="2"/>
        <v>Agree No</v>
      </c>
      <c r="F586" s="9"/>
      <c r="G586" s="71" t="s">
        <v>2044</v>
      </c>
      <c r="H586" s="59"/>
      <c r="I586" s="59"/>
      <c r="J586" s="59"/>
      <c r="K586" s="59"/>
      <c r="L586" s="59"/>
      <c r="M586" s="59"/>
      <c r="N586" s="59"/>
      <c r="O586" s="59"/>
      <c r="P586" s="59"/>
      <c r="Q586" s="59"/>
      <c r="R586" s="59"/>
      <c r="S586" s="59"/>
      <c r="T586" s="59"/>
      <c r="U586" s="59"/>
      <c r="V586" s="59"/>
      <c r="W586" s="59"/>
      <c r="X586" s="59"/>
      <c r="Y586" s="59"/>
      <c r="Z586" s="59"/>
    </row>
    <row r="587" spans="1:26">
      <c r="A587" s="69">
        <v>702.8</v>
      </c>
      <c r="B587" s="70" t="s">
        <v>1661</v>
      </c>
      <c r="C587" s="84" t="s">
        <v>26</v>
      </c>
      <c r="D587" s="56" t="s">
        <v>26</v>
      </c>
      <c r="E587" s="70" t="str">
        <f t="shared" si="2"/>
        <v>Agree No</v>
      </c>
      <c r="F587" s="9"/>
      <c r="G587" s="71" t="s">
        <v>2044</v>
      </c>
      <c r="H587" s="59"/>
      <c r="I587" s="59"/>
      <c r="J587" s="59"/>
      <c r="K587" s="59"/>
      <c r="L587" s="59"/>
      <c r="M587" s="59"/>
      <c r="N587" s="59"/>
      <c r="O587" s="59"/>
      <c r="P587" s="59"/>
      <c r="Q587" s="59"/>
      <c r="R587" s="59"/>
      <c r="S587" s="59"/>
      <c r="T587" s="59"/>
      <c r="U587" s="59"/>
      <c r="V587" s="59"/>
      <c r="W587" s="59"/>
      <c r="X587" s="59"/>
      <c r="Y587" s="59"/>
      <c r="Z587" s="59"/>
    </row>
    <row r="588" spans="1:26">
      <c r="A588" s="69">
        <v>704</v>
      </c>
      <c r="B588" s="70" t="s">
        <v>1666</v>
      </c>
      <c r="C588" s="84" t="s">
        <v>26</v>
      </c>
      <c r="D588" s="71" t="s">
        <v>26</v>
      </c>
      <c r="E588" s="70" t="str">
        <f t="shared" si="2"/>
        <v>Agree No</v>
      </c>
      <c r="F588" s="9"/>
      <c r="G588" s="71" t="s">
        <v>2071</v>
      </c>
      <c r="H588" s="59"/>
      <c r="I588" s="59"/>
      <c r="J588" s="59"/>
      <c r="K588" s="59"/>
      <c r="L588" s="59"/>
      <c r="M588" s="59"/>
      <c r="N588" s="59"/>
      <c r="O588" s="59"/>
      <c r="P588" s="59"/>
      <c r="Q588" s="59"/>
      <c r="R588" s="59"/>
      <c r="S588" s="59"/>
      <c r="T588" s="59"/>
      <c r="U588" s="59"/>
      <c r="V588" s="59"/>
      <c r="W588" s="59"/>
      <c r="X588" s="59"/>
      <c r="Y588" s="59"/>
      <c r="Z588" s="59"/>
    </row>
    <row r="589" spans="1:26">
      <c r="A589" s="69">
        <v>705.2</v>
      </c>
      <c r="B589" s="70" t="s">
        <v>1670</v>
      </c>
      <c r="C589" s="71" t="s">
        <v>26</v>
      </c>
      <c r="D589" s="71" t="s">
        <v>26</v>
      </c>
      <c r="E589" s="70" t="str">
        <f t="shared" si="2"/>
        <v>Agree No</v>
      </c>
      <c r="F589" s="9"/>
      <c r="G589" s="71" t="s">
        <v>2071</v>
      </c>
      <c r="H589" s="59"/>
      <c r="I589" s="59"/>
      <c r="J589" s="59"/>
      <c r="K589" s="59"/>
      <c r="L589" s="59"/>
      <c r="M589" s="59"/>
      <c r="N589" s="59"/>
      <c r="O589" s="59"/>
      <c r="P589" s="59"/>
      <c r="Q589" s="59"/>
      <c r="R589" s="59"/>
      <c r="S589" s="59"/>
      <c r="T589" s="59"/>
      <c r="U589" s="59"/>
      <c r="V589" s="59"/>
      <c r="W589" s="59"/>
      <c r="X589" s="59"/>
      <c r="Y589" s="59"/>
      <c r="Z589" s="59"/>
    </row>
    <row r="590" spans="1:26">
      <c r="A590" s="69">
        <v>706.4</v>
      </c>
      <c r="B590" s="70" t="s">
        <v>1670</v>
      </c>
      <c r="C590" s="71" t="s">
        <v>26</v>
      </c>
      <c r="D590" s="71" t="s">
        <v>26</v>
      </c>
      <c r="E590" s="70" t="str">
        <f t="shared" si="2"/>
        <v>Agree No</v>
      </c>
      <c r="F590" s="9"/>
      <c r="G590" s="71" t="s">
        <v>2071</v>
      </c>
      <c r="H590" s="59"/>
      <c r="I590" s="59"/>
      <c r="J590" s="59"/>
      <c r="K590" s="59"/>
      <c r="L590" s="59"/>
      <c r="M590" s="59"/>
      <c r="N590" s="59"/>
      <c r="O590" s="59"/>
      <c r="P590" s="59"/>
      <c r="Q590" s="59"/>
      <c r="R590" s="59"/>
      <c r="S590" s="59"/>
      <c r="T590" s="59"/>
      <c r="U590" s="59"/>
      <c r="V590" s="59"/>
      <c r="W590" s="59"/>
      <c r="X590" s="59"/>
      <c r="Y590" s="59"/>
      <c r="Z590" s="59"/>
    </row>
    <row r="591" spans="1:26">
      <c r="A591" s="69">
        <v>707.6</v>
      </c>
      <c r="B591" s="70" t="s">
        <v>1670</v>
      </c>
      <c r="C591" s="71" t="s">
        <v>26</v>
      </c>
      <c r="D591" s="71" t="s">
        <v>26</v>
      </c>
      <c r="E591" s="70" t="str">
        <f t="shared" si="2"/>
        <v>Agree No</v>
      </c>
      <c r="F591" s="9"/>
      <c r="G591" s="71" t="s">
        <v>2071</v>
      </c>
      <c r="H591" s="59"/>
      <c r="I591" s="59"/>
      <c r="J591" s="59"/>
      <c r="K591" s="59"/>
      <c r="L591" s="59"/>
      <c r="M591" s="59"/>
      <c r="N591" s="59"/>
      <c r="O591" s="59"/>
      <c r="P591" s="59"/>
      <c r="Q591" s="59"/>
      <c r="R591" s="59"/>
      <c r="S591" s="59"/>
      <c r="T591" s="59"/>
      <c r="U591" s="59"/>
      <c r="V591" s="59"/>
      <c r="W591" s="59"/>
      <c r="X591" s="59"/>
      <c r="Y591" s="59"/>
      <c r="Z591" s="59"/>
    </row>
    <row r="592" spans="1:26">
      <c r="A592" s="69">
        <v>708.8</v>
      </c>
      <c r="B592" s="70" t="s">
        <v>1672</v>
      </c>
      <c r="C592" s="84" t="s">
        <v>26</v>
      </c>
      <c r="D592" s="56" t="s">
        <v>26</v>
      </c>
      <c r="E592" s="70" t="str">
        <f t="shared" si="2"/>
        <v>Agree No</v>
      </c>
      <c r="F592" s="9"/>
      <c r="G592" s="71" t="s">
        <v>2044</v>
      </c>
      <c r="H592" s="59"/>
      <c r="I592" s="59"/>
      <c r="J592" s="59"/>
      <c r="K592" s="59"/>
      <c r="L592" s="59"/>
      <c r="M592" s="59"/>
      <c r="N592" s="59"/>
      <c r="O592" s="59"/>
      <c r="P592" s="59"/>
      <c r="Q592" s="59"/>
      <c r="R592" s="59"/>
      <c r="S592" s="59"/>
      <c r="T592" s="59"/>
      <c r="U592" s="59"/>
      <c r="V592" s="59"/>
      <c r="W592" s="59"/>
      <c r="X592" s="59"/>
      <c r="Y592" s="59"/>
      <c r="Z592" s="59"/>
    </row>
    <row r="593" spans="1:26">
      <c r="A593" s="69">
        <v>710</v>
      </c>
      <c r="B593" s="70" t="s">
        <v>1672</v>
      </c>
      <c r="C593" s="84" t="s">
        <v>26</v>
      </c>
      <c r="D593" s="56" t="s">
        <v>26</v>
      </c>
      <c r="E593" s="70" t="str">
        <f t="shared" si="2"/>
        <v>Agree No</v>
      </c>
      <c r="F593" s="9"/>
      <c r="G593" s="71" t="s">
        <v>2044</v>
      </c>
      <c r="H593" s="59"/>
      <c r="I593" s="59"/>
      <c r="J593" s="59"/>
      <c r="K593" s="59"/>
      <c r="L593" s="59"/>
      <c r="M593" s="59"/>
      <c r="N593" s="59"/>
      <c r="O593" s="59"/>
      <c r="P593" s="59"/>
      <c r="Q593" s="59"/>
      <c r="R593" s="59"/>
      <c r="S593" s="59"/>
      <c r="T593" s="59"/>
      <c r="U593" s="59"/>
      <c r="V593" s="59"/>
      <c r="W593" s="59"/>
      <c r="X593" s="59"/>
      <c r="Y593" s="59"/>
      <c r="Z593" s="59"/>
    </row>
    <row r="594" spans="1:26">
      <c r="A594" s="69">
        <v>711.2</v>
      </c>
      <c r="B594" s="70" t="s">
        <v>1675</v>
      </c>
      <c r="C594" s="57" t="s">
        <v>18</v>
      </c>
      <c r="D594" s="71" t="s">
        <v>18</v>
      </c>
      <c r="E594" s="70" t="str">
        <f t="shared" si="2"/>
        <v>Agress Yes</v>
      </c>
      <c r="F594" s="41" t="s">
        <v>221</v>
      </c>
      <c r="G594" s="71" t="s">
        <v>2085</v>
      </c>
      <c r="H594" s="59"/>
      <c r="I594" s="59"/>
      <c r="J594" s="59"/>
      <c r="K594" s="59"/>
      <c r="L594" s="59"/>
      <c r="M594" s="59"/>
      <c r="N594" s="59"/>
      <c r="O594" s="59"/>
      <c r="P594" s="59"/>
      <c r="Q594" s="59"/>
      <c r="R594" s="59"/>
      <c r="S594" s="59"/>
      <c r="T594" s="59"/>
      <c r="U594" s="59"/>
      <c r="V594" s="59"/>
      <c r="W594" s="59"/>
      <c r="X594" s="59"/>
      <c r="Y594" s="59"/>
      <c r="Z594" s="59"/>
    </row>
    <row r="595" spans="1:26">
      <c r="A595" s="69">
        <v>712.4</v>
      </c>
      <c r="B595" s="70" t="s">
        <v>1675</v>
      </c>
      <c r="C595" s="71" t="s">
        <v>26</v>
      </c>
      <c r="D595" s="71" t="s">
        <v>26</v>
      </c>
      <c r="E595" s="70" t="str">
        <f t="shared" si="2"/>
        <v>Agree No</v>
      </c>
      <c r="F595" s="41" t="s">
        <v>1687</v>
      </c>
      <c r="G595" s="48"/>
      <c r="H595" s="59"/>
      <c r="I595" s="59"/>
      <c r="J595" s="59"/>
      <c r="K595" s="59"/>
      <c r="L595" s="59"/>
      <c r="M595" s="59"/>
      <c r="N595" s="59"/>
      <c r="O595" s="59"/>
      <c r="P595" s="59"/>
      <c r="Q595" s="59"/>
      <c r="R595" s="59"/>
      <c r="S595" s="59"/>
      <c r="T595" s="59"/>
      <c r="U595" s="59"/>
      <c r="V595" s="59"/>
      <c r="W595" s="59"/>
      <c r="X595" s="59"/>
      <c r="Y595" s="59"/>
      <c r="Z595" s="59"/>
    </row>
    <row r="596" spans="1:26">
      <c r="A596" s="69">
        <v>713.6</v>
      </c>
      <c r="B596" s="70" t="s">
        <v>1675</v>
      </c>
      <c r="C596" s="84" t="s">
        <v>26</v>
      </c>
      <c r="D596" s="56" t="s">
        <v>26</v>
      </c>
      <c r="E596" s="70" t="str">
        <f t="shared" si="2"/>
        <v>Agree No</v>
      </c>
      <c r="F596" s="9"/>
      <c r="G596" s="71" t="s">
        <v>2044</v>
      </c>
      <c r="H596" s="59"/>
      <c r="I596" s="59"/>
      <c r="J596" s="59"/>
      <c r="K596" s="59"/>
      <c r="L596" s="59"/>
      <c r="M596" s="59"/>
      <c r="N596" s="59"/>
      <c r="O596" s="59"/>
      <c r="P596" s="59"/>
      <c r="Q596" s="59"/>
      <c r="R596" s="59"/>
      <c r="S596" s="59"/>
      <c r="T596" s="59"/>
      <c r="U596" s="59"/>
      <c r="V596" s="59"/>
      <c r="W596" s="59"/>
      <c r="X596" s="59"/>
      <c r="Y596" s="59"/>
      <c r="Z596" s="59"/>
    </row>
    <row r="597" spans="1:26">
      <c r="A597" s="69">
        <v>714.8</v>
      </c>
      <c r="B597" s="70" t="s">
        <v>1675</v>
      </c>
      <c r="C597" s="57" t="s">
        <v>26</v>
      </c>
      <c r="D597" s="71" t="s">
        <v>18</v>
      </c>
      <c r="E597" s="70" t="str">
        <f t="shared" si="2"/>
        <v>Disagree</v>
      </c>
      <c r="F597" s="9"/>
      <c r="G597" s="71" t="s">
        <v>2040</v>
      </c>
      <c r="H597" s="81" t="s">
        <v>2092</v>
      </c>
      <c r="I597" s="82" t="s">
        <v>226</v>
      </c>
      <c r="J597" s="86"/>
      <c r="K597" s="59" t="s">
        <v>2093</v>
      </c>
      <c r="L597" s="59"/>
      <c r="M597" s="59"/>
      <c r="N597" s="59"/>
      <c r="O597" s="59"/>
      <c r="P597" s="59"/>
      <c r="Q597" s="59"/>
      <c r="R597" s="59"/>
      <c r="S597" s="59"/>
      <c r="T597" s="59"/>
      <c r="U597" s="59"/>
      <c r="V597" s="59"/>
      <c r="W597" s="59"/>
      <c r="X597" s="59"/>
      <c r="Y597" s="59"/>
      <c r="Z597" s="59"/>
    </row>
    <row r="598" spans="1:26">
      <c r="A598" s="69">
        <v>716</v>
      </c>
      <c r="B598" s="70" t="s">
        <v>1675</v>
      </c>
      <c r="C598" s="84" t="s">
        <v>26</v>
      </c>
      <c r="D598" s="71" t="s">
        <v>26</v>
      </c>
      <c r="E598" s="70" t="str">
        <f t="shared" si="2"/>
        <v>Agree No</v>
      </c>
      <c r="F598" s="9"/>
      <c r="G598" s="48"/>
      <c r="H598" s="59"/>
      <c r="I598" s="59"/>
      <c r="J598" s="59"/>
      <c r="K598" s="59"/>
      <c r="L598" s="59"/>
      <c r="M598" s="59"/>
      <c r="N598" s="59"/>
      <c r="O598" s="59"/>
      <c r="P598" s="59"/>
      <c r="Q598" s="59"/>
      <c r="R598" s="59"/>
      <c r="S598" s="59"/>
      <c r="T598" s="59"/>
      <c r="U598" s="59"/>
      <c r="V598" s="59"/>
      <c r="W598" s="59"/>
      <c r="X598" s="59"/>
      <c r="Y598" s="59"/>
      <c r="Z598" s="59"/>
    </row>
    <row r="599" spans="1:26">
      <c r="A599" s="69">
        <v>717.2</v>
      </c>
      <c r="B599" s="70" t="s">
        <v>1675</v>
      </c>
      <c r="C599" s="84" t="s">
        <v>26</v>
      </c>
      <c r="D599" s="71" t="s">
        <v>26</v>
      </c>
      <c r="E599" s="70" t="str">
        <f t="shared" si="2"/>
        <v>Agree No</v>
      </c>
      <c r="F599" s="9"/>
      <c r="G599" s="48"/>
      <c r="H599" s="59"/>
      <c r="I599" s="59"/>
      <c r="J599" s="59"/>
      <c r="K599" s="59"/>
      <c r="L599" s="59"/>
      <c r="M599" s="59"/>
      <c r="N599" s="59"/>
      <c r="O599" s="59"/>
      <c r="P599" s="59"/>
      <c r="Q599" s="59"/>
      <c r="R599" s="59"/>
      <c r="S599" s="59"/>
      <c r="T599" s="59"/>
      <c r="U599" s="59"/>
      <c r="V599" s="59"/>
      <c r="W599" s="59"/>
      <c r="X599" s="59"/>
      <c r="Y599" s="59"/>
      <c r="Z599" s="59"/>
    </row>
    <row r="600" spans="1:26">
      <c r="A600" s="69">
        <v>718.4</v>
      </c>
      <c r="B600" s="70" t="s">
        <v>1691</v>
      </c>
      <c r="C600" s="71" t="s">
        <v>26</v>
      </c>
      <c r="D600" s="71" t="s">
        <v>26</v>
      </c>
      <c r="E600" s="70" t="str">
        <f t="shared" si="2"/>
        <v>Agree No</v>
      </c>
      <c r="F600" s="41" t="s">
        <v>221</v>
      </c>
      <c r="G600" s="48"/>
      <c r="H600" s="59"/>
      <c r="I600" s="59"/>
      <c r="J600" s="59"/>
      <c r="K600" s="59"/>
      <c r="L600" s="59"/>
      <c r="M600" s="59"/>
      <c r="N600" s="59"/>
      <c r="O600" s="59"/>
      <c r="P600" s="59"/>
      <c r="Q600" s="59"/>
      <c r="R600" s="59"/>
      <c r="S600" s="59"/>
      <c r="T600" s="59"/>
      <c r="U600" s="59"/>
      <c r="V600" s="59"/>
      <c r="W600" s="59"/>
      <c r="X600" s="59"/>
      <c r="Y600" s="59"/>
      <c r="Z600" s="59"/>
    </row>
    <row r="601" spans="1:26">
      <c r="A601" s="69">
        <v>719.6</v>
      </c>
      <c r="B601" s="70" t="s">
        <v>1696</v>
      </c>
      <c r="C601" s="84" t="s">
        <v>26</v>
      </c>
      <c r="D601" s="71" t="s">
        <v>26</v>
      </c>
      <c r="E601" s="70" t="str">
        <f t="shared" si="2"/>
        <v>Agree No</v>
      </c>
      <c r="F601" s="9"/>
      <c r="G601" s="71" t="s">
        <v>2059</v>
      </c>
      <c r="H601" s="59"/>
      <c r="I601" s="59"/>
      <c r="J601" s="59"/>
      <c r="K601" s="59"/>
      <c r="L601" s="59"/>
      <c r="M601" s="59"/>
      <c r="N601" s="59"/>
      <c r="O601" s="59"/>
      <c r="P601" s="59"/>
      <c r="Q601" s="59"/>
      <c r="R601" s="59"/>
      <c r="S601" s="59"/>
      <c r="T601" s="59"/>
      <c r="U601" s="59"/>
      <c r="V601" s="59"/>
      <c r="W601" s="59"/>
      <c r="X601" s="59"/>
      <c r="Y601" s="59"/>
      <c r="Z601" s="59"/>
    </row>
    <row r="602" spans="1:26">
      <c r="A602" s="69">
        <v>720.8</v>
      </c>
      <c r="B602" s="70" t="s">
        <v>1698</v>
      </c>
      <c r="C602" s="71" t="s">
        <v>26</v>
      </c>
      <c r="D602" s="71" t="s">
        <v>26</v>
      </c>
      <c r="E602" s="70" t="str">
        <f t="shared" si="2"/>
        <v>Agree No</v>
      </c>
      <c r="F602" s="9"/>
      <c r="G602" s="48"/>
      <c r="H602" s="59"/>
      <c r="I602" s="59"/>
      <c r="J602" s="59"/>
      <c r="K602" s="59"/>
      <c r="L602" s="59"/>
      <c r="M602" s="59"/>
      <c r="N602" s="59"/>
      <c r="O602" s="59"/>
      <c r="P602" s="59"/>
      <c r="Q602" s="59"/>
      <c r="R602" s="59"/>
      <c r="S602" s="59"/>
      <c r="T602" s="59"/>
      <c r="U602" s="59"/>
      <c r="V602" s="59"/>
      <c r="W602" s="59"/>
      <c r="X602" s="59"/>
      <c r="Y602" s="59"/>
      <c r="Z602" s="59"/>
    </row>
    <row r="603" spans="1:26">
      <c r="A603" s="69">
        <v>722</v>
      </c>
      <c r="B603" s="70" t="s">
        <v>1698</v>
      </c>
      <c r="C603" s="71" t="s">
        <v>26</v>
      </c>
      <c r="D603" s="71" t="s">
        <v>26</v>
      </c>
      <c r="E603" s="70" t="str">
        <f t="shared" si="2"/>
        <v>Agree No</v>
      </c>
      <c r="F603" s="9"/>
      <c r="G603" s="48"/>
      <c r="H603" s="59"/>
      <c r="I603" s="59"/>
      <c r="J603" s="59"/>
      <c r="K603" s="59"/>
      <c r="L603" s="59"/>
      <c r="M603" s="59"/>
      <c r="N603" s="59"/>
      <c r="O603" s="59"/>
      <c r="P603" s="59"/>
      <c r="Q603" s="59"/>
      <c r="R603" s="59"/>
      <c r="S603" s="59"/>
      <c r="T603" s="59"/>
      <c r="U603" s="59"/>
      <c r="V603" s="59"/>
      <c r="W603" s="59"/>
      <c r="X603" s="59"/>
      <c r="Y603" s="59"/>
      <c r="Z603" s="59"/>
    </row>
    <row r="604" spans="1:26">
      <c r="A604" s="69">
        <v>723.2</v>
      </c>
      <c r="B604" s="70" t="s">
        <v>1702</v>
      </c>
      <c r="C604" s="57" t="s">
        <v>18</v>
      </c>
      <c r="D604" s="71" t="s">
        <v>18</v>
      </c>
      <c r="E604" s="70" t="str">
        <f t="shared" si="2"/>
        <v>Agress Yes</v>
      </c>
      <c r="F604" s="9"/>
      <c r="G604" s="71" t="s">
        <v>2047</v>
      </c>
      <c r="H604" s="59"/>
      <c r="I604" s="59"/>
      <c r="J604" s="59"/>
      <c r="K604" s="59"/>
      <c r="L604" s="59"/>
      <c r="M604" s="59"/>
      <c r="N604" s="59"/>
      <c r="O604" s="59"/>
      <c r="P604" s="59"/>
      <c r="Q604" s="59"/>
      <c r="R604" s="59"/>
      <c r="S604" s="59"/>
      <c r="T604" s="59"/>
      <c r="U604" s="59"/>
      <c r="V604" s="59"/>
      <c r="W604" s="59"/>
      <c r="X604" s="59"/>
      <c r="Y604" s="59"/>
      <c r="Z604" s="59"/>
    </row>
    <row r="605" spans="1:26">
      <c r="A605" s="69">
        <v>724.4</v>
      </c>
      <c r="B605" s="70" t="s">
        <v>1703</v>
      </c>
      <c r="C605" s="57" t="s">
        <v>18</v>
      </c>
      <c r="D605" s="71" t="s">
        <v>18</v>
      </c>
      <c r="E605" s="70" t="str">
        <f t="shared" si="2"/>
        <v>Agress Yes</v>
      </c>
      <c r="F605" s="41" t="s">
        <v>848</v>
      </c>
      <c r="G605" s="71" t="s">
        <v>2085</v>
      </c>
      <c r="H605" s="59"/>
      <c r="I605" s="59"/>
      <c r="J605" s="59"/>
      <c r="K605" s="59"/>
      <c r="L605" s="59"/>
      <c r="M605" s="59"/>
      <c r="N605" s="59"/>
      <c r="O605" s="59"/>
      <c r="P605" s="59"/>
      <c r="Q605" s="59"/>
      <c r="R605" s="59"/>
      <c r="S605" s="59"/>
      <c r="T605" s="59"/>
      <c r="U605" s="59"/>
      <c r="V605" s="59"/>
      <c r="W605" s="59"/>
      <c r="X605" s="59"/>
      <c r="Y605" s="59"/>
      <c r="Z605" s="59"/>
    </row>
    <row r="606" spans="1:26">
      <c r="A606" s="69">
        <v>725.6</v>
      </c>
      <c r="B606" s="70" t="s">
        <v>1711</v>
      </c>
      <c r="C606" s="71" t="s">
        <v>26</v>
      </c>
      <c r="D606" s="71" t="s">
        <v>26</v>
      </c>
      <c r="E606" s="70" t="str">
        <f t="shared" si="2"/>
        <v>Agree No</v>
      </c>
      <c r="F606" s="41" t="s">
        <v>848</v>
      </c>
      <c r="G606" s="71" t="s">
        <v>2046</v>
      </c>
      <c r="H606" s="59"/>
      <c r="I606" s="59"/>
      <c r="J606" s="59"/>
      <c r="K606" s="59"/>
      <c r="L606" s="59"/>
      <c r="M606" s="59"/>
      <c r="N606" s="59"/>
      <c r="O606" s="59"/>
      <c r="P606" s="59"/>
      <c r="Q606" s="59"/>
      <c r="R606" s="59"/>
      <c r="S606" s="59"/>
      <c r="T606" s="59"/>
      <c r="U606" s="59"/>
      <c r="V606" s="59"/>
      <c r="W606" s="59"/>
      <c r="X606" s="59"/>
      <c r="Y606" s="59"/>
      <c r="Z606" s="59"/>
    </row>
    <row r="607" spans="1:26">
      <c r="A607" s="69">
        <v>726.8</v>
      </c>
      <c r="B607" s="70" t="s">
        <v>1716</v>
      </c>
      <c r="C607" s="84" t="s">
        <v>26</v>
      </c>
      <c r="D607" s="56" t="s">
        <v>26</v>
      </c>
      <c r="E607" s="70" t="str">
        <f t="shared" si="2"/>
        <v>Agree No</v>
      </c>
      <c r="F607" s="9"/>
      <c r="G607" s="71" t="s">
        <v>2085</v>
      </c>
      <c r="H607" s="59"/>
      <c r="I607" s="59"/>
      <c r="J607" s="59"/>
      <c r="K607" s="59"/>
      <c r="L607" s="59"/>
      <c r="M607" s="59"/>
      <c r="N607" s="59"/>
      <c r="O607" s="59"/>
      <c r="P607" s="59"/>
      <c r="Q607" s="59"/>
      <c r="R607" s="59"/>
      <c r="S607" s="59"/>
      <c r="T607" s="59"/>
      <c r="U607" s="59"/>
      <c r="V607" s="59"/>
      <c r="W607" s="59"/>
      <c r="X607" s="59"/>
      <c r="Y607" s="59"/>
      <c r="Z607" s="59"/>
    </row>
    <row r="608" spans="1:26">
      <c r="A608" s="69">
        <v>728</v>
      </c>
      <c r="B608" s="70" t="s">
        <v>1716</v>
      </c>
      <c r="C608" s="84" t="s">
        <v>26</v>
      </c>
      <c r="D608" s="71" t="s">
        <v>26</v>
      </c>
      <c r="E608" s="70" t="str">
        <f t="shared" si="2"/>
        <v>Agree No</v>
      </c>
      <c r="F608" s="9"/>
      <c r="G608" s="71" t="s">
        <v>2046</v>
      </c>
      <c r="H608" s="59"/>
      <c r="I608" s="59"/>
      <c r="J608" s="59"/>
      <c r="K608" s="59"/>
      <c r="L608" s="59"/>
      <c r="M608" s="59"/>
      <c r="N608" s="59"/>
      <c r="O608" s="59"/>
      <c r="P608" s="59"/>
      <c r="Q608" s="59"/>
      <c r="R608" s="59"/>
      <c r="S608" s="59"/>
      <c r="T608" s="59"/>
      <c r="U608" s="59"/>
      <c r="V608" s="59"/>
      <c r="W608" s="59"/>
      <c r="X608" s="59"/>
      <c r="Y608" s="59"/>
      <c r="Z608" s="59"/>
    </row>
    <row r="609" spans="1:26">
      <c r="A609" s="69">
        <v>729.2</v>
      </c>
      <c r="B609" s="70" t="s">
        <v>1721</v>
      </c>
      <c r="C609" s="84" t="s">
        <v>26</v>
      </c>
      <c r="D609" s="71" t="s">
        <v>26</v>
      </c>
      <c r="E609" s="70" t="str">
        <f t="shared" si="2"/>
        <v>Agree No</v>
      </c>
      <c r="F609" s="9"/>
      <c r="G609" s="71" t="s">
        <v>2046</v>
      </c>
      <c r="H609" s="59"/>
      <c r="I609" s="59"/>
      <c r="J609" s="59"/>
      <c r="K609" s="59"/>
      <c r="L609" s="59"/>
      <c r="M609" s="59"/>
      <c r="N609" s="59"/>
      <c r="O609" s="59"/>
      <c r="P609" s="59"/>
      <c r="Q609" s="59"/>
      <c r="R609" s="59"/>
      <c r="S609" s="59"/>
      <c r="T609" s="59"/>
      <c r="U609" s="59"/>
      <c r="V609" s="59"/>
      <c r="W609" s="59"/>
      <c r="X609" s="59"/>
      <c r="Y609" s="59"/>
      <c r="Z609" s="59"/>
    </row>
    <row r="610" spans="1:26">
      <c r="A610" s="69">
        <v>730.4</v>
      </c>
      <c r="B610" s="70" t="s">
        <v>1721</v>
      </c>
      <c r="C610" s="84" t="s">
        <v>26</v>
      </c>
      <c r="D610" s="71" t="s">
        <v>26</v>
      </c>
      <c r="E610" s="70" t="str">
        <f t="shared" si="2"/>
        <v>Agree No</v>
      </c>
      <c r="F610" s="9"/>
      <c r="G610" s="71" t="s">
        <v>2046</v>
      </c>
      <c r="H610" s="59"/>
      <c r="I610" s="59"/>
      <c r="J610" s="59"/>
      <c r="K610" s="59"/>
      <c r="L610" s="59"/>
      <c r="M610" s="59"/>
      <c r="N610" s="59"/>
      <c r="O610" s="59"/>
      <c r="P610" s="59"/>
      <c r="Q610" s="59"/>
      <c r="R610" s="59"/>
      <c r="S610" s="59"/>
      <c r="T610" s="59"/>
      <c r="U610" s="59"/>
      <c r="V610" s="59"/>
      <c r="W610" s="59"/>
      <c r="X610" s="59"/>
      <c r="Y610" s="59"/>
      <c r="Z610" s="59"/>
    </row>
    <row r="611" spans="1:26">
      <c r="A611" s="69">
        <v>731.6</v>
      </c>
      <c r="B611" s="70" t="s">
        <v>1726</v>
      </c>
      <c r="C611" s="57" t="s">
        <v>18</v>
      </c>
      <c r="D611" s="71" t="s">
        <v>18</v>
      </c>
      <c r="E611" s="70" t="str">
        <f t="shared" si="2"/>
        <v>Agress Yes</v>
      </c>
      <c r="F611" s="9"/>
      <c r="G611" s="71" t="s">
        <v>2085</v>
      </c>
      <c r="H611" s="59"/>
      <c r="I611" s="59"/>
      <c r="J611" s="59"/>
      <c r="K611" s="59"/>
      <c r="L611" s="59"/>
      <c r="M611" s="59"/>
      <c r="N611" s="59"/>
      <c r="O611" s="59"/>
      <c r="P611" s="59"/>
      <c r="Q611" s="59"/>
      <c r="R611" s="59"/>
      <c r="S611" s="59"/>
      <c r="T611" s="59"/>
      <c r="U611" s="59"/>
      <c r="V611" s="59"/>
      <c r="W611" s="59"/>
      <c r="X611" s="59"/>
      <c r="Y611" s="59"/>
      <c r="Z611" s="59"/>
    </row>
    <row r="612" spans="1:26">
      <c r="A612" s="69">
        <v>732.8</v>
      </c>
      <c r="B612" s="70" t="s">
        <v>1726</v>
      </c>
      <c r="C612" s="57" t="s">
        <v>18</v>
      </c>
      <c r="D612" s="71" t="s">
        <v>18</v>
      </c>
      <c r="E612" s="70" t="str">
        <f t="shared" si="2"/>
        <v>Agress Yes</v>
      </c>
      <c r="F612" s="9"/>
      <c r="G612" s="71" t="s">
        <v>2085</v>
      </c>
      <c r="H612" s="59"/>
      <c r="I612" s="59"/>
      <c r="J612" s="59"/>
      <c r="K612" s="59"/>
      <c r="L612" s="59"/>
      <c r="M612" s="59"/>
      <c r="N612" s="59"/>
      <c r="O612" s="59"/>
      <c r="P612" s="59"/>
      <c r="Q612" s="59"/>
      <c r="R612" s="59"/>
      <c r="S612" s="59"/>
      <c r="T612" s="59"/>
      <c r="U612" s="59"/>
      <c r="V612" s="59"/>
      <c r="W612" s="59"/>
      <c r="X612" s="59"/>
      <c r="Y612" s="59"/>
      <c r="Z612" s="59"/>
    </row>
    <row r="613" spans="1:26">
      <c r="A613" s="69">
        <v>734</v>
      </c>
      <c r="B613" s="70" t="s">
        <v>1726</v>
      </c>
      <c r="C613" s="57" t="s">
        <v>18</v>
      </c>
      <c r="D613" s="71" t="s">
        <v>18</v>
      </c>
      <c r="E613" s="70" t="str">
        <f t="shared" si="2"/>
        <v>Agress Yes</v>
      </c>
      <c r="F613" s="9"/>
      <c r="G613" s="71" t="s">
        <v>2085</v>
      </c>
      <c r="H613" s="59"/>
      <c r="I613" s="59"/>
      <c r="J613" s="59"/>
      <c r="K613" s="59"/>
      <c r="L613" s="59"/>
      <c r="M613" s="59"/>
      <c r="N613" s="59"/>
      <c r="O613" s="59"/>
      <c r="P613" s="59"/>
      <c r="Q613" s="59"/>
      <c r="R613" s="59"/>
      <c r="S613" s="59"/>
      <c r="T613" s="59"/>
      <c r="U613" s="59"/>
      <c r="V613" s="59"/>
      <c r="W613" s="59"/>
      <c r="X613" s="59"/>
      <c r="Y613" s="59"/>
      <c r="Z613" s="59"/>
    </row>
    <row r="614" spans="1:26">
      <c r="A614" s="69">
        <v>735.2</v>
      </c>
      <c r="B614" s="70" t="s">
        <v>1732</v>
      </c>
      <c r="C614" s="84" t="s">
        <v>26</v>
      </c>
      <c r="D614" s="71" t="s">
        <v>26</v>
      </c>
      <c r="E614" s="70" t="str">
        <f t="shared" si="2"/>
        <v>Agree No</v>
      </c>
      <c r="F614" s="9"/>
      <c r="G614" s="48"/>
      <c r="H614" s="59"/>
      <c r="I614" s="59"/>
      <c r="J614" s="59"/>
      <c r="K614" s="59"/>
      <c r="L614" s="59"/>
      <c r="M614" s="59"/>
      <c r="N614" s="59"/>
      <c r="O614" s="59"/>
      <c r="P614" s="59"/>
      <c r="Q614" s="59"/>
      <c r="R614" s="59"/>
      <c r="S614" s="59"/>
      <c r="T614" s="59"/>
      <c r="U614" s="59"/>
      <c r="V614" s="59"/>
      <c r="W614" s="59"/>
      <c r="X614" s="59"/>
      <c r="Y614" s="59"/>
      <c r="Z614" s="59"/>
    </row>
    <row r="615" spans="1:26">
      <c r="A615" s="69">
        <v>736.4</v>
      </c>
      <c r="B615" s="70" t="s">
        <v>1736</v>
      </c>
      <c r="C615" s="71" t="s">
        <v>26</v>
      </c>
      <c r="D615" s="71" t="s">
        <v>26</v>
      </c>
      <c r="E615" s="70" t="str">
        <f t="shared" si="2"/>
        <v>Agree No</v>
      </c>
      <c r="F615" s="41" t="s">
        <v>221</v>
      </c>
      <c r="G615" s="48"/>
      <c r="H615" s="59"/>
      <c r="I615" s="59"/>
      <c r="J615" s="59"/>
      <c r="K615" s="59"/>
      <c r="L615" s="59"/>
      <c r="M615" s="59"/>
      <c r="N615" s="59"/>
      <c r="O615" s="59"/>
      <c r="P615" s="59"/>
      <c r="Q615" s="59"/>
      <c r="R615" s="59"/>
      <c r="S615" s="59"/>
      <c r="T615" s="59"/>
      <c r="U615" s="59"/>
      <c r="V615" s="59"/>
      <c r="W615" s="59"/>
      <c r="X615" s="59"/>
      <c r="Y615" s="59"/>
      <c r="Z615" s="59"/>
    </row>
    <row r="616" spans="1:26">
      <c r="A616" s="69">
        <v>737.6</v>
      </c>
      <c r="B616" s="70" t="s">
        <v>1741</v>
      </c>
      <c r="C616" s="84" t="s">
        <v>26</v>
      </c>
      <c r="D616" s="71" t="s">
        <v>26</v>
      </c>
      <c r="E616" s="70" t="str">
        <f t="shared" si="2"/>
        <v>Agree No</v>
      </c>
      <c r="F616" s="9"/>
      <c r="G616" s="48"/>
      <c r="H616" s="59"/>
      <c r="I616" s="59"/>
      <c r="J616" s="59"/>
      <c r="K616" s="59"/>
      <c r="L616" s="59"/>
      <c r="M616" s="59"/>
      <c r="N616" s="59"/>
      <c r="O616" s="59"/>
      <c r="P616" s="59"/>
      <c r="Q616" s="59"/>
      <c r="R616" s="59"/>
      <c r="S616" s="59"/>
      <c r="T616" s="59"/>
      <c r="U616" s="59"/>
      <c r="V616" s="59"/>
      <c r="W616" s="59"/>
      <c r="X616" s="59"/>
      <c r="Y616" s="59"/>
      <c r="Z616" s="59"/>
    </row>
    <row r="617" spans="1:26">
      <c r="A617" s="69">
        <v>738.8</v>
      </c>
      <c r="B617" s="70" t="s">
        <v>1743</v>
      </c>
      <c r="C617" s="57" t="s">
        <v>18</v>
      </c>
      <c r="D617" s="71" t="s">
        <v>18</v>
      </c>
      <c r="E617" s="70" t="str">
        <f t="shared" si="2"/>
        <v>Agress Yes</v>
      </c>
      <c r="F617" s="41" t="s">
        <v>221</v>
      </c>
      <c r="G617" s="71" t="s">
        <v>2044</v>
      </c>
      <c r="H617" s="59"/>
      <c r="I617" s="59"/>
      <c r="J617" s="59"/>
      <c r="K617" s="59"/>
      <c r="L617" s="59"/>
      <c r="M617" s="59"/>
      <c r="N617" s="59"/>
      <c r="O617" s="59"/>
      <c r="P617" s="59"/>
      <c r="Q617" s="59"/>
      <c r="R617" s="59"/>
      <c r="S617" s="59"/>
      <c r="T617" s="59"/>
      <c r="U617" s="59"/>
      <c r="V617" s="59"/>
      <c r="W617" s="59"/>
      <c r="X617" s="59"/>
      <c r="Y617" s="59"/>
      <c r="Z617" s="59"/>
    </row>
    <row r="618" spans="1:26">
      <c r="A618" s="69">
        <v>740</v>
      </c>
      <c r="B618" s="70" t="s">
        <v>1748</v>
      </c>
      <c r="C618" s="84" t="s">
        <v>26</v>
      </c>
      <c r="D618" s="71" t="s">
        <v>26</v>
      </c>
      <c r="E618" s="70" t="str">
        <f t="shared" si="2"/>
        <v>Agree No</v>
      </c>
      <c r="F618" s="9"/>
      <c r="G618" s="71" t="s">
        <v>2071</v>
      </c>
      <c r="H618" s="59"/>
      <c r="I618" s="59"/>
      <c r="J618" s="59"/>
      <c r="K618" s="59"/>
      <c r="L618" s="59"/>
      <c r="M618" s="59"/>
      <c r="N618" s="59"/>
      <c r="O618" s="59"/>
      <c r="P618" s="59"/>
      <c r="Q618" s="59"/>
      <c r="R618" s="59"/>
      <c r="S618" s="59"/>
      <c r="T618" s="59"/>
      <c r="U618" s="59"/>
      <c r="V618" s="59"/>
      <c r="W618" s="59"/>
      <c r="X618" s="59"/>
      <c r="Y618" s="59"/>
      <c r="Z618" s="59"/>
    </row>
    <row r="619" spans="1:26">
      <c r="A619" s="69">
        <v>741.2</v>
      </c>
      <c r="B619" s="70" t="s">
        <v>1749</v>
      </c>
      <c r="C619" s="84" t="s">
        <v>26</v>
      </c>
      <c r="D619" s="71" t="s">
        <v>26</v>
      </c>
      <c r="E619" s="70" t="str">
        <f t="shared" si="2"/>
        <v>Agree No</v>
      </c>
      <c r="F619" s="9"/>
      <c r="G619" s="48"/>
      <c r="H619" s="59"/>
      <c r="I619" s="59"/>
      <c r="J619" s="59"/>
      <c r="K619" s="59"/>
      <c r="L619" s="59"/>
      <c r="M619" s="59"/>
      <c r="N619" s="59"/>
      <c r="O619" s="59"/>
      <c r="P619" s="59"/>
      <c r="Q619" s="59"/>
      <c r="R619" s="59"/>
      <c r="S619" s="59"/>
      <c r="T619" s="59"/>
      <c r="U619" s="59"/>
      <c r="V619" s="59"/>
      <c r="W619" s="59"/>
      <c r="X619" s="59"/>
      <c r="Y619" s="59"/>
      <c r="Z619" s="59"/>
    </row>
    <row r="620" spans="1:26">
      <c r="A620" s="69">
        <v>742.4</v>
      </c>
      <c r="B620" s="70" t="s">
        <v>1753</v>
      </c>
      <c r="C620" s="57" t="s">
        <v>18</v>
      </c>
      <c r="D620" s="71" t="s">
        <v>18</v>
      </c>
      <c r="E620" s="70" t="str">
        <f t="shared" si="2"/>
        <v>Agress Yes</v>
      </c>
      <c r="F620" s="9"/>
      <c r="G620" s="71" t="s">
        <v>2085</v>
      </c>
      <c r="H620" s="59"/>
      <c r="I620" s="59"/>
      <c r="J620" s="59"/>
      <c r="K620" s="59"/>
      <c r="L620" s="59"/>
      <c r="M620" s="59"/>
      <c r="N620" s="59"/>
      <c r="O620" s="59"/>
      <c r="P620" s="59"/>
      <c r="Q620" s="59"/>
      <c r="R620" s="59"/>
      <c r="S620" s="59"/>
      <c r="T620" s="59"/>
      <c r="U620" s="59"/>
      <c r="V620" s="59"/>
      <c r="W620" s="59"/>
      <c r="X620" s="59"/>
      <c r="Y620" s="59"/>
      <c r="Z620" s="59"/>
    </row>
    <row r="621" spans="1:26">
      <c r="A621" s="69">
        <v>743.6</v>
      </c>
      <c r="B621" s="70" t="s">
        <v>1753</v>
      </c>
      <c r="C621" s="84" t="s">
        <v>26</v>
      </c>
      <c r="D621" s="71" t="s">
        <v>26</v>
      </c>
      <c r="E621" s="70" t="str">
        <f t="shared" si="2"/>
        <v>Agree No</v>
      </c>
      <c r="F621" s="9"/>
      <c r="G621" s="71" t="s">
        <v>2071</v>
      </c>
      <c r="H621" s="59"/>
      <c r="I621" s="59"/>
      <c r="J621" s="59"/>
      <c r="K621" s="59"/>
      <c r="L621" s="59"/>
      <c r="M621" s="59"/>
      <c r="N621" s="59"/>
      <c r="O621" s="59"/>
      <c r="P621" s="59"/>
      <c r="Q621" s="59"/>
      <c r="R621" s="59"/>
      <c r="S621" s="59"/>
      <c r="T621" s="59"/>
      <c r="U621" s="59"/>
      <c r="V621" s="59"/>
      <c r="W621" s="59"/>
      <c r="X621" s="59"/>
      <c r="Y621" s="59"/>
      <c r="Z621" s="59"/>
    </row>
    <row r="622" spans="1:26">
      <c r="A622" s="69">
        <v>744.8</v>
      </c>
      <c r="B622" s="70" t="s">
        <v>1753</v>
      </c>
      <c r="C622" s="57" t="s">
        <v>18</v>
      </c>
      <c r="D622" s="71" t="s">
        <v>18</v>
      </c>
      <c r="E622" s="70" t="str">
        <f t="shared" si="2"/>
        <v>Agress Yes</v>
      </c>
      <c r="F622" s="41" t="s">
        <v>221</v>
      </c>
      <c r="G622" s="71" t="s">
        <v>2085</v>
      </c>
      <c r="H622" s="59"/>
      <c r="I622" s="59"/>
      <c r="J622" s="59"/>
      <c r="K622" s="59"/>
      <c r="L622" s="59"/>
      <c r="M622" s="59"/>
      <c r="N622" s="59"/>
      <c r="O622" s="59"/>
      <c r="P622" s="59"/>
      <c r="Q622" s="59"/>
      <c r="R622" s="59"/>
      <c r="S622" s="59"/>
      <c r="T622" s="59"/>
      <c r="U622" s="59"/>
      <c r="V622" s="59"/>
      <c r="W622" s="59"/>
      <c r="X622" s="59"/>
      <c r="Y622" s="59"/>
      <c r="Z622" s="59"/>
    </row>
    <row r="623" spans="1:26">
      <c r="A623" s="69">
        <v>746</v>
      </c>
      <c r="B623" s="70" t="s">
        <v>1753</v>
      </c>
      <c r="C623" s="71" t="s">
        <v>18</v>
      </c>
      <c r="D623" s="71" t="s">
        <v>18</v>
      </c>
      <c r="E623" s="70" t="str">
        <f t="shared" si="2"/>
        <v>Agress Yes</v>
      </c>
      <c r="F623" s="9"/>
      <c r="G623" s="71" t="s">
        <v>24</v>
      </c>
      <c r="H623" s="59"/>
      <c r="I623" s="59"/>
      <c r="J623" s="59"/>
      <c r="K623" s="59"/>
      <c r="L623" s="59"/>
      <c r="M623" s="59"/>
      <c r="N623" s="59"/>
      <c r="O623" s="59"/>
      <c r="P623" s="59"/>
      <c r="Q623" s="59"/>
      <c r="R623" s="59"/>
      <c r="S623" s="59"/>
      <c r="T623" s="59"/>
      <c r="U623" s="59"/>
      <c r="V623" s="59"/>
      <c r="W623" s="59"/>
      <c r="X623" s="59"/>
      <c r="Y623" s="59"/>
      <c r="Z623" s="59"/>
    </row>
    <row r="624" spans="1:26">
      <c r="A624" s="69">
        <v>747.2</v>
      </c>
      <c r="B624" s="70" t="s">
        <v>1753</v>
      </c>
      <c r="C624" s="57" t="s">
        <v>18</v>
      </c>
      <c r="D624" s="71" t="s">
        <v>18</v>
      </c>
      <c r="E624" s="70" t="str">
        <f t="shared" si="2"/>
        <v>Agress Yes</v>
      </c>
      <c r="F624" s="41" t="s">
        <v>221</v>
      </c>
      <c r="G624" s="71" t="s">
        <v>2047</v>
      </c>
      <c r="H624" s="59"/>
      <c r="I624" s="59"/>
      <c r="J624" s="59"/>
      <c r="K624" s="59"/>
      <c r="L624" s="59"/>
      <c r="M624" s="59"/>
      <c r="N624" s="59"/>
      <c r="O624" s="59"/>
      <c r="P624" s="59"/>
      <c r="Q624" s="59"/>
      <c r="R624" s="59"/>
      <c r="S624" s="59"/>
      <c r="T624" s="59"/>
      <c r="U624" s="59"/>
      <c r="V624" s="59"/>
      <c r="W624" s="59"/>
      <c r="X624" s="59"/>
      <c r="Y624" s="59"/>
      <c r="Z624" s="59"/>
    </row>
    <row r="625" spans="1:26">
      <c r="A625" s="69">
        <v>748.4</v>
      </c>
      <c r="B625" s="70" t="s">
        <v>1753</v>
      </c>
      <c r="C625" s="57" t="s">
        <v>18</v>
      </c>
      <c r="D625" s="71" t="s">
        <v>18</v>
      </c>
      <c r="E625" s="70" t="str">
        <f t="shared" si="2"/>
        <v>Agress Yes</v>
      </c>
      <c r="F625" s="9"/>
      <c r="G625" s="71" t="s">
        <v>2085</v>
      </c>
      <c r="H625" s="59"/>
      <c r="I625" s="59"/>
      <c r="J625" s="59"/>
      <c r="K625" s="59"/>
      <c r="L625" s="59"/>
      <c r="M625" s="59"/>
      <c r="N625" s="59"/>
      <c r="O625" s="59"/>
      <c r="P625" s="59"/>
      <c r="Q625" s="59"/>
      <c r="R625" s="59"/>
      <c r="S625" s="59"/>
      <c r="T625" s="59"/>
      <c r="U625" s="59"/>
      <c r="V625" s="59"/>
      <c r="W625" s="59"/>
      <c r="X625" s="59"/>
      <c r="Y625" s="59"/>
      <c r="Z625" s="59"/>
    </row>
    <row r="626" spans="1:26">
      <c r="A626" s="69">
        <v>749.6</v>
      </c>
      <c r="B626" s="70" t="s">
        <v>1753</v>
      </c>
      <c r="C626" s="57" t="s">
        <v>26</v>
      </c>
      <c r="D626" s="71" t="s">
        <v>18</v>
      </c>
      <c r="E626" s="70" t="str">
        <f t="shared" si="2"/>
        <v>Disagree</v>
      </c>
      <c r="F626" s="9"/>
      <c r="G626" s="71" t="s">
        <v>2040</v>
      </c>
      <c r="H626" s="81" t="s">
        <v>1778</v>
      </c>
      <c r="I626" s="82" t="s">
        <v>226</v>
      </c>
      <c r="J626" s="86" t="s">
        <v>2094</v>
      </c>
      <c r="K626" s="59" t="s">
        <v>2093</v>
      </c>
      <c r="L626" s="59"/>
      <c r="M626" s="59"/>
      <c r="N626" s="59"/>
      <c r="O626" s="59"/>
      <c r="P626" s="59"/>
      <c r="Q626" s="59"/>
      <c r="R626" s="59"/>
      <c r="S626" s="59"/>
      <c r="T626" s="59"/>
      <c r="U626" s="59"/>
      <c r="V626" s="59"/>
      <c r="W626" s="59"/>
      <c r="X626" s="59"/>
      <c r="Y626" s="59"/>
      <c r="Z626" s="59"/>
    </row>
    <row r="627" spans="1:26">
      <c r="A627" s="69">
        <v>750.8</v>
      </c>
      <c r="B627" s="70" t="s">
        <v>1753</v>
      </c>
      <c r="C627" s="57" t="s">
        <v>26</v>
      </c>
      <c r="D627" s="71" t="s">
        <v>18</v>
      </c>
      <c r="E627" s="70" t="str">
        <f t="shared" si="2"/>
        <v>Disagree</v>
      </c>
      <c r="F627" s="9"/>
      <c r="G627" s="71" t="s">
        <v>2040</v>
      </c>
      <c r="H627" s="59"/>
      <c r="I627" s="59"/>
      <c r="J627" s="86" t="s">
        <v>2094</v>
      </c>
      <c r="K627" s="59" t="s">
        <v>2093</v>
      </c>
      <c r="L627" s="59"/>
      <c r="M627" s="59"/>
      <c r="N627" s="59"/>
      <c r="O627" s="59"/>
      <c r="P627" s="59"/>
      <c r="Q627" s="59"/>
      <c r="R627" s="59"/>
      <c r="S627" s="59"/>
      <c r="T627" s="59"/>
      <c r="U627" s="59"/>
      <c r="V627" s="59"/>
      <c r="W627" s="59"/>
      <c r="X627" s="59"/>
      <c r="Y627" s="59"/>
      <c r="Z627" s="59"/>
    </row>
    <row r="628" spans="1:26">
      <c r="A628" s="69">
        <v>752</v>
      </c>
      <c r="B628" s="70" t="s">
        <v>1753</v>
      </c>
      <c r="C628" s="57" t="s">
        <v>26</v>
      </c>
      <c r="D628" s="71" t="s">
        <v>18</v>
      </c>
      <c r="E628" s="70" t="str">
        <f t="shared" si="2"/>
        <v>Disagree</v>
      </c>
      <c r="F628" s="9"/>
      <c r="G628" s="71" t="s">
        <v>2040</v>
      </c>
      <c r="H628" s="59"/>
      <c r="I628" s="59"/>
      <c r="J628" s="86" t="s">
        <v>2094</v>
      </c>
      <c r="K628" s="59" t="s">
        <v>2093</v>
      </c>
      <c r="L628" s="59"/>
      <c r="M628" s="59"/>
      <c r="N628" s="59"/>
      <c r="O628" s="59"/>
      <c r="P628" s="59"/>
      <c r="Q628" s="59"/>
      <c r="R628" s="59"/>
      <c r="S628" s="59"/>
      <c r="T628" s="59"/>
      <c r="U628" s="59"/>
      <c r="V628" s="59"/>
      <c r="W628" s="59"/>
      <c r="X628" s="59"/>
      <c r="Y628" s="59"/>
      <c r="Z628" s="59"/>
    </row>
    <row r="629" spans="1:26">
      <c r="A629" s="69">
        <v>753.2</v>
      </c>
      <c r="B629" s="70" t="s">
        <v>1779</v>
      </c>
      <c r="C629" s="84" t="s">
        <v>26</v>
      </c>
      <c r="D629" s="71" t="s">
        <v>26</v>
      </c>
      <c r="E629" s="70" t="str">
        <f t="shared" si="2"/>
        <v>Agree No</v>
      </c>
      <c r="F629" s="9"/>
      <c r="G629" s="71" t="s">
        <v>2071</v>
      </c>
      <c r="H629" s="59"/>
      <c r="I629" s="59"/>
      <c r="J629" s="59"/>
      <c r="K629" s="59"/>
      <c r="L629" s="59"/>
      <c r="M629" s="59"/>
      <c r="N629" s="59"/>
      <c r="O629" s="59"/>
      <c r="P629" s="59"/>
      <c r="Q629" s="59"/>
      <c r="R629" s="59"/>
      <c r="S629" s="59"/>
      <c r="T629" s="59"/>
      <c r="U629" s="59"/>
      <c r="V629" s="59"/>
      <c r="W629" s="59"/>
      <c r="X629" s="59"/>
      <c r="Y629" s="59"/>
      <c r="Z629" s="59"/>
    </row>
    <row r="630" spans="1:26">
      <c r="A630" s="69">
        <v>754.4</v>
      </c>
      <c r="B630" s="70" t="s">
        <v>1779</v>
      </c>
      <c r="C630" s="84" t="s">
        <v>26</v>
      </c>
      <c r="D630" s="71" t="s">
        <v>26</v>
      </c>
      <c r="E630" s="70" t="str">
        <f t="shared" si="2"/>
        <v>Agree No</v>
      </c>
      <c r="F630" s="9"/>
      <c r="G630" s="71" t="s">
        <v>2071</v>
      </c>
      <c r="H630" s="59"/>
      <c r="I630" s="59"/>
      <c r="J630" s="59"/>
      <c r="K630" s="59"/>
      <c r="L630" s="59"/>
      <c r="M630" s="59"/>
      <c r="N630" s="59"/>
      <c r="O630" s="59"/>
      <c r="P630" s="59"/>
      <c r="Q630" s="59"/>
      <c r="R630" s="59"/>
      <c r="S630" s="59"/>
      <c r="T630" s="59"/>
      <c r="U630" s="59"/>
      <c r="V630" s="59"/>
      <c r="W630" s="59"/>
      <c r="X630" s="59"/>
      <c r="Y630" s="59"/>
      <c r="Z630" s="59"/>
    </row>
    <row r="631" spans="1:26">
      <c r="A631" s="69">
        <v>755.6</v>
      </c>
      <c r="B631" s="70" t="s">
        <v>1779</v>
      </c>
      <c r="C631" s="84" t="s">
        <v>26</v>
      </c>
      <c r="D631" s="71" t="s">
        <v>26</v>
      </c>
      <c r="E631" s="70" t="str">
        <f t="shared" si="2"/>
        <v>Agree No</v>
      </c>
      <c r="F631" s="9"/>
      <c r="G631" s="71" t="s">
        <v>2071</v>
      </c>
      <c r="H631" s="59"/>
      <c r="I631" s="59"/>
      <c r="J631" s="59"/>
      <c r="K631" s="59"/>
      <c r="L631" s="59"/>
      <c r="M631" s="59"/>
      <c r="N631" s="59"/>
      <c r="O631" s="59"/>
      <c r="P631" s="59"/>
      <c r="Q631" s="59"/>
      <c r="R631" s="59"/>
      <c r="S631" s="59"/>
      <c r="T631" s="59"/>
      <c r="U631" s="59"/>
      <c r="V631" s="59"/>
      <c r="W631" s="59"/>
      <c r="X631" s="59"/>
      <c r="Y631" s="59"/>
      <c r="Z631" s="59"/>
    </row>
    <row r="632" spans="1:26">
      <c r="A632" s="69">
        <v>756.8</v>
      </c>
      <c r="B632" s="70" t="s">
        <v>1779</v>
      </c>
      <c r="C632" s="84" t="s">
        <v>26</v>
      </c>
      <c r="D632" s="71" t="s">
        <v>26</v>
      </c>
      <c r="E632" s="70" t="str">
        <f t="shared" si="2"/>
        <v>Agree No</v>
      </c>
      <c r="F632" s="9"/>
      <c r="G632" s="71" t="s">
        <v>2071</v>
      </c>
      <c r="H632" s="59"/>
      <c r="I632" s="59"/>
      <c r="J632" s="59"/>
      <c r="K632" s="59"/>
      <c r="L632" s="59"/>
      <c r="M632" s="59"/>
      <c r="N632" s="59"/>
      <c r="O632" s="59"/>
      <c r="P632" s="59"/>
      <c r="Q632" s="59"/>
      <c r="R632" s="59"/>
      <c r="S632" s="59"/>
      <c r="T632" s="59"/>
      <c r="U632" s="59"/>
      <c r="V632" s="59"/>
      <c r="W632" s="59"/>
      <c r="X632" s="59"/>
      <c r="Y632" s="59"/>
      <c r="Z632" s="59"/>
    </row>
    <row r="633" spans="1:26">
      <c r="A633" s="69">
        <v>758</v>
      </c>
      <c r="B633" s="70" t="s">
        <v>1779</v>
      </c>
      <c r="C633" s="84" t="s">
        <v>26</v>
      </c>
      <c r="D633" s="71" t="s">
        <v>26</v>
      </c>
      <c r="E633" s="70" t="str">
        <f t="shared" si="2"/>
        <v>Agree No</v>
      </c>
      <c r="F633" s="9"/>
      <c r="G633" s="71" t="s">
        <v>2071</v>
      </c>
      <c r="H633" s="59"/>
      <c r="I633" s="59"/>
      <c r="J633" s="59"/>
      <c r="K633" s="59"/>
      <c r="L633" s="59"/>
      <c r="M633" s="59"/>
      <c r="N633" s="59"/>
      <c r="O633" s="59"/>
      <c r="P633" s="59"/>
      <c r="Q633" s="59"/>
      <c r="R633" s="59"/>
      <c r="S633" s="59"/>
      <c r="T633" s="59"/>
      <c r="U633" s="59"/>
      <c r="V633" s="59"/>
      <c r="W633" s="59"/>
      <c r="X633" s="59"/>
      <c r="Y633" s="59"/>
      <c r="Z633" s="59"/>
    </row>
    <row r="634" spans="1:26">
      <c r="A634" s="69">
        <v>759.2</v>
      </c>
      <c r="B634" s="70" t="s">
        <v>1783</v>
      </c>
      <c r="C634" s="84" t="s">
        <v>26</v>
      </c>
      <c r="D634" s="71" t="s">
        <v>26</v>
      </c>
      <c r="E634" s="70" t="str">
        <f t="shared" si="2"/>
        <v>Agree No</v>
      </c>
      <c r="F634" s="9"/>
      <c r="G634" s="71" t="s">
        <v>2071</v>
      </c>
      <c r="H634" s="59"/>
      <c r="I634" s="59"/>
      <c r="J634" s="59"/>
      <c r="K634" s="59"/>
      <c r="L634" s="59"/>
      <c r="M634" s="59"/>
      <c r="N634" s="59"/>
      <c r="O634" s="59"/>
      <c r="P634" s="59"/>
      <c r="Q634" s="59"/>
      <c r="R634" s="59"/>
      <c r="S634" s="59"/>
      <c r="T634" s="59"/>
      <c r="U634" s="59"/>
      <c r="V634" s="59"/>
      <c r="W634" s="59"/>
      <c r="X634" s="59"/>
      <c r="Y634" s="59"/>
      <c r="Z634" s="59"/>
    </row>
    <row r="635" spans="1:26">
      <c r="A635" s="69">
        <v>760.4</v>
      </c>
      <c r="B635" s="70" t="s">
        <v>1783</v>
      </c>
      <c r="C635" s="84" t="s">
        <v>26</v>
      </c>
      <c r="D635" s="71" t="s">
        <v>26</v>
      </c>
      <c r="E635" s="70" t="str">
        <f t="shared" si="2"/>
        <v>Agree No</v>
      </c>
      <c r="F635" s="9"/>
      <c r="G635" s="71" t="s">
        <v>2071</v>
      </c>
      <c r="H635" s="59"/>
      <c r="I635" s="59"/>
      <c r="J635" s="59"/>
      <c r="K635" s="59"/>
      <c r="L635" s="59"/>
      <c r="M635" s="59"/>
      <c r="N635" s="59"/>
      <c r="O635" s="59"/>
      <c r="P635" s="59"/>
      <c r="Q635" s="59"/>
      <c r="R635" s="59"/>
      <c r="S635" s="59"/>
      <c r="T635" s="59"/>
      <c r="U635" s="59"/>
      <c r="V635" s="59"/>
      <c r="W635" s="59"/>
      <c r="X635" s="59"/>
      <c r="Y635" s="59"/>
      <c r="Z635" s="59"/>
    </row>
    <row r="636" spans="1:26">
      <c r="A636" s="69">
        <v>761.6</v>
      </c>
      <c r="B636" s="70" t="s">
        <v>1788</v>
      </c>
      <c r="C636" s="57" t="s">
        <v>18</v>
      </c>
      <c r="D636" s="71" t="s">
        <v>18</v>
      </c>
      <c r="E636" s="70" t="str">
        <f t="shared" si="2"/>
        <v>Agress Yes</v>
      </c>
      <c r="F636" s="9"/>
      <c r="G636" s="71" t="s">
        <v>2040</v>
      </c>
      <c r="H636" s="59"/>
      <c r="I636" s="59"/>
      <c r="J636" s="59"/>
      <c r="K636" s="59"/>
      <c r="L636" s="59"/>
      <c r="M636" s="59"/>
      <c r="N636" s="59"/>
      <c r="O636" s="59"/>
      <c r="P636" s="59"/>
      <c r="Q636" s="59"/>
      <c r="R636" s="59"/>
      <c r="S636" s="59"/>
      <c r="T636" s="59"/>
      <c r="U636" s="59"/>
      <c r="V636" s="59"/>
      <c r="W636" s="59"/>
      <c r="X636" s="59"/>
      <c r="Y636" s="59"/>
      <c r="Z636" s="59"/>
    </row>
    <row r="637" spans="1:26">
      <c r="A637" s="69">
        <v>762.8</v>
      </c>
      <c r="B637" s="70" t="s">
        <v>1788</v>
      </c>
      <c r="C637" s="57" t="s">
        <v>18</v>
      </c>
      <c r="D637" s="71" t="s">
        <v>18</v>
      </c>
      <c r="E637" s="70" t="str">
        <f t="shared" si="2"/>
        <v>Agress Yes</v>
      </c>
      <c r="F637" s="9"/>
      <c r="G637" s="71" t="s">
        <v>2040</v>
      </c>
      <c r="H637" s="59"/>
      <c r="I637" s="59"/>
      <c r="J637" s="59"/>
      <c r="K637" s="59"/>
      <c r="L637" s="59"/>
      <c r="M637" s="59"/>
      <c r="N637" s="59"/>
      <c r="O637" s="59"/>
      <c r="P637" s="59"/>
      <c r="Q637" s="59"/>
      <c r="R637" s="59"/>
      <c r="S637" s="59"/>
      <c r="T637" s="59"/>
      <c r="U637" s="59"/>
      <c r="V637" s="59"/>
      <c r="W637" s="59"/>
      <c r="X637" s="59"/>
      <c r="Y637" s="59"/>
      <c r="Z637" s="59"/>
    </row>
    <row r="638" spans="1:26">
      <c r="A638" s="69">
        <v>764</v>
      </c>
      <c r="B638" s="70" t="s">
        <v>1788</v>
      </c>
      <c r="C638" s="57" t="s">
        <v>18</v>
      </c>
      <c r="D638" s="71" t="s">
        <v>18</v>
      </c>
      <c r="E638" s="70" t="str">
        <f t="shared" si="2"/>
        <v>Agress Yes</v>
      </c>
      <c r="F638" s="9"/>
      <c r="G638" s="71" t="s">
        <v>2040</v>
      </c>
      <c r="H638" s="59"/>
      <c r="I638" s="59"/>
      <c r="J638" s="59"/>
      <c r="K638" s="59"/>
      <c r="L638" s="59"/>
      <c r="M638" s="59"/>
      <c r="N638" s="59"/>
      <c r="O638" s="59"/>
      <c r="P638" s="59"/>
      <c r="Q638" s="59"/>
      <c r="R638" s="59"/>
      <c r="S638" s="59"/>
      <c r="T638" s="59"/>
      <c r="U638" s="59"/>
      <c r="V638" s="59"/>
      <c r="W638" s="59"/>
      <c r="X638" s="59"/>
      <c r="Y638" s="59"/>
      <c r="Z638" s="59"/>
    </row>
    <row r="639" spans="1:26">
      <c r="A639" s="69">
        <v>765.2</v>
      </c>
      <c r="B639" s="70" t="s">
        <v>1788</v>
      </c>
      <c r="C639" s="57" t="s">
        <v>18</v>
      </c>
      <c r="D639" s="71" t="s">
        <v>18</v>
      </c>
      <c r="E639" s="70" t="str">
        <f t="shared" si="2"/>
        <v>Agress Yes</v>
      </c>
      <c r="F639" s="9"/>
      <c r="G639" s="71" t="s">
        <v>2040</v>
      </c>
      <c r="H639" s="59"/>
      <c r="I639" s="59"/>
      <c r="J639" s="59"/>
      <c r="K639" s="59"/>
      <c r="L639" s="59"/>
      <c r="M639" s="59"/>
      <c r="N639" s="59"/>
      <c r="O639" s="59"/>
      <c r="P639" s="59"/>
      <c r="Q639" s="59"/>
      <c r="R639" s="59"/>
      <c r="S639" s="59"/>
      <c r="T639" s="59"/>
      <c r="U639" s="59"/>
      <c r="V639" s="59"/>
      <c r="W639" s="59"/>
      <c r="X639" s="59"/>
      <c r="Y639" s="59"/>
      <c r="Z639" s="59"/>
    </row>
    <row r="640" spans="1:26">
      <c r="A640" s="69">
        <v>766.4</v>
      </c>
      <c r="B640" s="70" t="s">
        <v>1788</v>
      </c>
      <c r="C640" s="57" t="s">
        <v>18</v>
      </c>
      <c r="D640" s="71" t="s">
        <v>18</v>
      </c>
      <c r="E640" s="70" t="str">
        <f t="shared" si="2"/>
        <v>Agress Yes</v>
      </c>
      <c r="F640" s="9"/>
      <c r="G640" s="71" t="s">
        <v>2040</v>
      </c>
      <c r="H640" s="59"/>
      <c r="I640" s="59"/>
      <c r="J640" s="59"/>
      <c r="K640" s="59"/>
      <c r="L640" s="59"/>
      <c r="M640" s="59"/>
      <c r="N640" s="59"/>
      <c r="O640" s="59"/>
      <c r="P640" s="59"/>
      <c r="Q640" s="59"/>
      <c r="R640" s="59"/>
      <c r="S640" s="59"/>
      <c r="T640" s="59"/>
      <c r="U640" s="59"/>
      <c r="V640" s="59"/>
      <c r="W640" s="59"/>
      <c r="X640" s="59"/>
      <c r="Y640" s="59"/>
      <c r="Z640" s="59"/>
    </row>
    <row r="641" spans="1:26">
      <c r="A641" s="69">
        <v>767.6</v>
      </c>
      <c r="B641" s="70" t="s">
        <v>1788</v>
      </c>
      <c r="C641" s="57" t="s">
        <v>18</v>
      </c>
      <c r="D641" s="71" t="s">
        <v>18</v>
      </c>
      <c r="E641" s="70" t="str">
        <f t="shared" si="2"/>
        <v>Agress Yes</v>
      </c>
      <c r="F641" s="9"/>
      <c r="G641" s="71" t="s">
        <v>2040</v>
      </c>
      <c r="H641" s="59"/>
      <c r="I641" s="59"/>
      <c r="J641" s="59"/>
      <c r="K641" s="59"/>
      <c r="L641" s="59"/>
      <c r="M641" s="59"/>
      <c r="N641" s="59"/>
      <c r="O641" s="59"/>
      <c r="P641" s="59"/>
      <c r="Q641" s="59"/>
      <c r="R641" s="59"/>
      <c r="S641" s="59"/>
      <c r="T641" s="59"/>
      <c r="U641" s="59"/>
      <c r="V641" s="59"/>
      <c r="W641" s="59"/>
      <c r="X641" s="59"/>
      <c r="Y641" s="59"/>
      <c r="Z641" s="59"/>
    </row>
    <row r="642" spans="1:26">
      <c r="A642" s="69">
        <v>768.8</v>
      </c>
      <c r="B642" s="70" t="s">
        <v>1788</v>
      </c>
      <c r="C642" s="57" t="s">
        <v>18</v>
      </c>
      <c r="D642" s="71" t="s">
        <v>18</v>
      </c>
      <c r="E642" s="70" t="str">
        <f t="shared" si="2"/>
        <v>Agress Yes</v>
      </c>
      <c r="F642" s="9"/>
      <c r="G642" s="71" t="s">
        <v>2040</v>
      </c>
      <c r="H642" s="59"/>
      <c r="I642" s="59"/>
      <c r="J642" s="59"/>
      <c r="K642" s="59"/>
      <c r="L642" s="59"/>
      <c r="M642" s="59"/>
      <c r="N642" s="59"/>
      <c r="O642" s="59"/>
      <c r="P642" s="59"/>
      <c r="Q642" s="59"/>
      <c r="R642" s="59"/>
      <c r="S642" s="59"/>
      <c r="T642" s="59"/>
      <c r="U642" s="59"/>
      <c r="V642" s="59"/>
      <c r="W642" s="59"/>
      <c r="X642" s="59"/>
      <c r="Y642" s="59"/>
      <c r="Z642" s="59"/>
    </row>
    <row r="643" spans="1:26">
      <c r="A643" s="69">
        <v>770</v>
      </c>
      <c r="B643" s="70" t="s">
        <v>1792</v>
      </c>
      <c r="C643" s="84" t="s">
        <v>26</v>
      </c>
      <c r="D643" s="56" t="s">
        <v>26</v>
      </c>
      <c r="E643" s="70" t="str">
        <f t="shared" si="2"/>
        <v>Agree No</v>
      </c>
      <c r="F643" s="9"/>
      <c r="G643" s="71" t="s">
        <v>2044</v>
      </c>
      <c r="H643" s="59"/>
      <c r="I643" s="59"/>
      <c r="J643" s="59"/>
      <c r="K643" s="59"/>
      <c r="L643" s="59"/>
      <c r="M643" s="59"/>
      <c r="N643" s="59"/>
      <c r="O643" s="59"/>
      <c r="P643" s="59"/>
      <c r="Q643" s="59"/>
      <c r="R643" s="59"/>
      <c r="S643" s="59"/>
      <c r="T643" s="59"/>
      <c r="U643" s="59"/>
      <c r="V643" s="59"/>
      <c r="W643" s="59"/>
      <c r="X643" s="59"/>
      <c r="Y643" s="59"/>
      <c r="Z643" s="59"/>
    </row>
    <row r="644" spans="1:26">
      <c r="A644" s="69">
        <v>771.2</v>
      </c>
      <c r="B644" s="70" t="s">
        <v>1793</v>
      </c>
      <c r="C644" s="71" t="s">
        <v>26</v>
      </c>
      <c r="D644" s="71" t="s">
        <v>26</v>
      </c>
      <c r="E644" s="70" t="str">
        <f t="shared" si="2"/>
        <v>Agree No</v>
      </c>
      <c r="F644" s="9"/>
      <c r="G644" s="71" t="s">
        <v>2059</v>
      </c>
      <c r="H644" s="59"/>
      <c r="I644" s="59"/>
      <c r="J644" s="59"/>
      <c r="K644" s="59"/>
      <c r="L644" s="59"/>
      <c r="M644" s="59"/>
      <c r="N644" s="59"/>
      <c r="O644" s="59"/>
      <c r="P644" s="59"/>
      <c r="Q644" s="59"/>
      <c r="R644" s="59"/>
      <c r="S644" s="59"/>
      <c r="T644" s="59"/>
      <c r="U644" s="59"/>
      <c r="V644" s="59"/>
      <c r="W644" s="59"/>
      <c r="X644" s="59"/>
      <c r="Y644" s="59"/>
      <c r="Z644" s="59"/>
    </row>
    <row r="645" spans="1:26">
      <c r="A645" s="69">
        <v>772.4</v>
      </c>
      <c r="B645" s="70" t="s">
        <v>1793</v>
      </c>
      <c r="C645" s="71" t="s">
        <v>26</v>
      </c>
      <c r="D645" s="71" t="s">
        <v>26</v>
      </c>
      <c r="E645" s="70" t="str">
        <f t="shared" si="2"/>
        <v>Agree No</v>
      </c>
      <c r="F645" s="9"/>
      <c r="G645" s="71" t="s">
        <v>2059</v>
      </c>
      <c r="H645" s="59"/>
      <c r="I645" s="59"/>
      <c r="J645" s="59"/>
      <c r="K645" s="59"/>
      <c r="L645" s="59"/>
      <c r="M645" s="59"/>
      <c r="N645" s="59"/>
      <c r="O645" s="59"/>
      <c r="P645" s="59"/>
      <c r="Q645" s="59"/>
      <c r="R645" s="59"/>
      <c r="S645" s="59"/>
      <c r="T645" s="59"/>
      <c r="U645" s="59"/>
      <c r="V645" s="59"/>
      <c r="W645" s="59"/>
      <c r="X645" s="59"/>
      <c r="Y645" s="59"/>
      <c r="Z645" s="59"/>
    </row>
    <row r="646" spans="1:26">
      <c r="A646" s="69">
        <v>773.6</v>
      </c>
      <c r="B646" s="70" t="s">
        <v>1793</v>
      </c>
      <c r="C646" s="84" t="s">
        <v>26</v>
      </c>
      <c r="D646" s="71" t="s">
        <v>26</v>
      </c>
      <c r="E646" s="70" t="str">
        <f t="shared" si="2"/>
        <v>Agree No</v>
      </c>
      <c r="F646" s="9"/>
      <c r="G646" s="71" t="s">
        <v>2059</v>
      </c>
      <c r="H646" s="59"/>
      <c r="I646" s="59"/>
      <c r="J646" s="59"/>
      <c r="K646" s="59"/>
      <c r="L646" s="59"/>
      <c r="M646" s="59"/>
      <c r="N646" s="59"/>
      <c r="O646" s="59"/>
      <c r="P646" s="59"/>
      <c r="Q646" s="59"/>
      <c r="R646" s="59"/>
      <c r="S646" s="59"/>
      <c r="T646" s="59"/>
      <c r="U646" s="59"/>
      <c r="V646" s="59"/>
      <c r="W646" s="59"/>
      <c r="X646" s="59"/>
      <c r="Y646" s="59"/>
      <c r="Z646" s="59"/>
    </row>
    <row r="647" spans="1:26">
      <c r="A647" s="69">
        <v>774.8</v>
      </c>
      <c r="B647" s="70" t="s">
        <v>1793</v>
      </c>
      <c r="C647" s="84" t="s">
        <v>26</v>
      </c>
      <c r="D647" s="71" t="s">
        <v>26</v>
      </c>
      <c r="E647" s="70" t="str">
        <f t="shared" si="2"/>
        <v>Agree No</v>
      </c>
      <c r="F647" s="9"/>
      <c r="G647" s="71" t="s">
        <v>2059</v>
      </c>
      <c r="H647" s="59"/>
      <c r="I647" s="59"/>
      <c r="J647" s="59"/>
      <c r="K647" s="59"/>
      <c r="L647" s="59"/>
      <c r="M647" s="59"/>
      <c r="N647" s="59"/>
      <c r="O647" s="59"/>
      <c r="P647" s="59"/>
      <c r="Q647" s="59"/>
      <c r="R647" s="59"/>
      <c r="S647" s="59"/>
      <c r="T647" s="59"/>
      <c r="U647" s="59"/>
      <c r="V647" s="59"/>
      <c r="W647" s="59"/>
      <c r="X647" s="59"/>
      <c r="Y647" s="59"/>
      <c r="Z647" s="59"/>
    </row>
    <row r="648" spans="1:26">
      <c r="A648" s="69">
        <v>776</v>
      </c>
      <c r="B648" s="70" t="s">
        <v>1797</v>
      </c>
      <c r="C648" s="71" t="s">
        <v>26</v>
      </c>
      <c r="D648" s="71" t="s">
        <v>26</v>
      </c>
      <c r="E648" s="70" t="str">
        <f t="shared" si="2"/>
        <v>Agree No</v>
      </c>
      <c r="F648" s="9"/>
      <c r="G648" s="48"/>
      <c r="H648" s="59"/>
      <c r="I648" s="59"/>
      <c r="J648" s="59"/>
      <c r="K648" s="59"/>
      <c r="L648" s="59"/>
      <c r="M648" s="59"/>
      <c r="N648" s="59"/>
      <c r="O648" s="59"/>
      <c r="P648" s="59"/>
      <c r="Q648" s="59"/>
      <c r="R648" s="59"/>
      <c r="S648" s="59"/>
      <c r="T648" s="59"/>
      <c r="U648" s="59"/>
      <c r="V648" s="59"/>
      <c r="W648" s="59"/>
      <c r="X648" s="59"/>
      <c r="Y648" s="59"/>
      <c r="Z648" s="59"/>
    </row>
    <row r="649" spans="1:26">
      <c r="A649" s="69">
        <v>777.2</v>
      </c>
      <c r="B649" s="70" t="s">
        <v>1801</v>
      </c>
      <c r="C649" s="71" t="s">
        <v>26</v>
      </c>
      <c r="D649" s="71" t="s">
        <v>26</v>
      </c>
      <c r="E649" s="70" t="str">
        <f t="shared" si="2"/>
        <v>Agree No</v>
      </c>
      <c r="F649" s="9"/>
      <c r="G649" s="71" t="s">
        <v>2071</v>
      </c>
      <c r="H649" s="59"/>
      <c r="I649" s="59"/>
      <c r="J649" s="59"/>
      <c r="K649" s="59"/>
      <c r="L649" s="59"/>
      <c r="M649" s="59"/>
      <c r="N649" s="59"/>
      <c r="O649" s="59"/>
      <c r="P649" s="59"/>
      <c r="Q649" s="59"/>
      <c r="R649" s="59"/>
      <c r="S649" s="59"/>
      <c r="T649" s="59"/>
      <c r="U649" s="59"/>
      <c r="V649" s="59"/>
      <c r="W649" s="59"/>
      <c r="X649" s="59"/>
      <c r="Y649" s="59"/>
      <c r="Z649" s="59"/>
    </row>
    <row r="650" spans="1:26">
      <c r="A650" s="69">
        <v>778.4</v>
      </c>
      <c r="B650" s="70" t="s">
        <v>1801</v>
      </c>
      <c r="C650" s="57" t="s">
        <v>18</v>
      </c>
      <c r="D650" s="71" t="s">
        <v>18</v>
      </c>
      <c r="E650" s="70" t="str">
        <f t="shared" si="2"/>
        <v>Agress Yes</v>
      </c>
      <c r="F650" s="41" t="s">
        <v>221</v>
      </c>
      <c r="G650" s="71" t="s">
        <v>2044</v>
      </c>
      <c r="H650" s="59"/>
      <c r="I650" s="59"/>
      <c r="J650" s="59"/>
      <c r="K650" s="59"/>
      <c r="L650" s="59"/>
      <c r="M650" s="59"/>
      <c r="N650" s="59"/>
      <c r="O650" s="59"/>
      <c r="P650" s="59"/>
      <c r="Q650" s="59"/>
      <c r="R650" s="59"/>
      <c r="S650" s="59"/>
      <c r="T650" s="59"/>
      <c r="U650" s="59"/>
      <c r="V650" s="59"/>
      <c r="W650" s="59"/>
      <c r="X650" s="59"/>
      <c r="Y650" s="59"/>
      <c r="Z650" s="59"/>
    </row>
    <row r="651" spans="1:26">
      <c r="A651" s="69">
        <v>779.6</v>
      </c>
      <c r="B651" s="70" t="s">
        <v>1808</v>
      </c>
      <c r="C651" s="84" t="s">
        <v>26</v>
      </c>
      <c r="D651" s="71" t="s">
        <v>26</v>
      </c>
      <c r="E651" s="70" t="str">
        <f t="shared" si="2"/>
        <v>Agree No</v>
      </c>
      <c r="F651" s="9"/>
      <c r="G651" s="71" t="s">
        <v>2071</v>
      </c>
      <c r="H651" s="59"/>
      <c r="I651" s="59"/>
      <c r="J651" s="59"/>
      <c r="K651" s="59"/>
      <c r="L651" s="59"/>
      <c r="M651" s="59"/>
      <c r="N651" s="59"/>
      <c r="O651" s="59"/>
      <c r="P651" s="59"/>
      <c r="Q651" s="59"/>
      <c r="R651" s="59"/>
      <c r="S651" s="59"/>
      <c r="T651" s="59"/>
      <c r="U651" s="59"/>
      <c r="V651" s="59"/>
      <c r="W651" s="59"/>
      <c r="X651" s="59"/>
      <c r="Y651" s="59"/>
      <c r="Z651" s="59"/>
    </row>
    <row r="652" spans="1:26">
      <c r="A652" s="69">
        <v>780.8</v>
      </c>
      <c r="B652" s="70" t="s">
        <v>1809</v>
      </c>
      <c r="C652" s="57" t="s">
        <v>18</v>
      </c>
      <c r="D652" s="71" t="s">
        <v>18</v>
      </c>
      <c r="E652" s="70" t="str">
        <f t="shared" si="2"/>
        <v>Agress Yes</v>
      </c>
      <c r="F652" s="41" t="s">
        <v>848</v>
      </c>
      <c r="G652" s="71" t="s">
        <v>2044</v>
      </c>
      <c r="H652" s="59"/>
      <c r="I652" s="59"/>
      <c r="J652" s="59"/>
      <c r="K652" s="59"/>
      <c r="L652" s="59"/>
      <c r="M652" s="59"/>
      <c r="N652" s="59"/>
      <c r="O652" s="59"/>
      <c r="P652" s="59"/>
      <c r="Q652" s="59"/>
      <c r="R652" s="59"/>
      <c r="S652" s="59"/>
      <c r="T652" s="59"/>
      <c r="U652" s="59"/>
      <c r="V652" s="59"/>
      <c r="W652" s="59"/>
      <c r="X652" s="59"/>
      <c r="Y652" s="59"/>
      <c r="Z652" s="59"/>
    </row>
    <row r="653" spans="1:26">
      <c r="A653" s="69">
        <v>782</v>
      </c>
      <c r="B653" s="70" t="s">
        <v>1815</v>
      </c>
      <c r="C653" s="84" t="s">
        <v>26</v>
      </c>
      <c r="D653" s="71" t="s">
        <v>26</v>
      </c>
      <c r="E653" s="70" t="str">
        <f t="shared" si="2"/>
        <v>Agree No</v>
      </c>
      <c r="F653" s="9"/>
      <c r="G653" s="71" t="s">
        <v>2071</v>
      </c>
      <c r="H653" s="59"/>
      <c r="I653" s="59"/>
      <c r="J653" s="59"/>
      <c r="K653" s="59"/>
      <c r="L653" s="59"/>
      <c r="M653" s="59"/>
      <c r="N653" s="59"/>
      <c r="O653" s="59"/>
      <c r="P653" s="59"/>
      <c r="Q653" s="59"/>
      <c r="R653" s="59"/>
      <c r="S653" s="59"/>
      <c r="T653" s="59"/>
      <c r="U653" s="59"/>
      <c r="V653" s="59"/>
      <c r="W653" s="59"/>
      <c r="X653" s="59"/>
      <c r="Y653" s="59"/>
      <c r="Z653" s="59"/>
    </row>
    <row r="654" spans="1:26">
      <c r="A654" s="69">
        <v>783.2</v>
      </c>
      <c r="B654" s="70" t="s">
        <v>1817</v>
      </c>
      <c r="C654" s="57" t="s">
        <v>18</v>
      </c>
      <c r="D654" s="71" t="s">
        <v>18</v>
      </c>
      <c r="E654" s="70" t="str">
        <f t="shared" si="2"/>
        <v>Agress Yes</v>
      </c>
      <c r="F654" s="9"/>
      <c r="G654" s="71" t="s">
        <v>89</v>
      </c>
      <c r="H654" s="59"/>
      <c r="I654" s="59"/>
      <c r="J654" s="59"/>
      <c r="K654" s="59"/>
      <c r="L654" s="59"/>
      <c r="M654" s="59"/>
      <c r="N654" s="59"/>
      <c r="O654" s="59"/>
      <c r="P654" s="59"/>
      <c r="Q654" s="59"/>
      <c r="R654" s="59"/>
      <c r="S654" s="59"/>
      <c r="T654" s="59"/>
      <c r="U654" s="59"/>
      <c r="V654" s="59"/>
      <c r="W654" s="59"/>
      <c r="X654" s="59"/>
      <c r="Y654" s="59"/>
      <c r="Z654" s="59"/>
    </row>
    <row r="655" spans="1:26">
      <c r="A655" s="69">
        <v>784.4</v>
      </c>
      <c r="B655" s="70" t="s">
        <v>1819</v>
      </c>
      <c r="C655" s="71" t="s">
        <v>26</v>
      </c>
      <c r="D655" s="71" t="s">
        <v>26</v>
      </c>
      <c r="E655" s="70" t="str">
        <f t="shared" si="2"/>
        <v>Agree No</v>
      </c>
      <c r="F655" s="9"/>
      <c r="G655" s="71" t="s">
        <v>2071</v>
      </c>
      <c r="H655" s="59"/>
      <c r="I655" s="59"/>
      <c r="J655" s="59"/>
      <c r="K655" s="59"/>
      <c r="L655" s="59"/>
      <c r="M655" s="59"/>
      <c r="N655" s="59"/>
      <c r="O655" s="59"/>
      <c r="P655" s="59"/>
      <c r="Q655" s="59"/>
      <c r="R655" s="59"/>
      <c r="S655" s="59"/>
      <c r="T655" s="59"/>
      <c r="U655" s="59"/>
      <c r="V655" s="59"/>
      <c r="W655" s="59"/>
      <c r="X655" s="59"/>
      <c r="Y655" s="59"/>
      <c r="Z655" s="59"/>
    </row>
    <row r="656" spans="1:26">
      <c r="A656" s="69">
        <v>785.6</v>
      </c>
      <c r="B656" s="70" t="s">
        <v>1821</v>
      </c>
      <c r="C656" s="71" t="s">
        <v>26</v>
      </c>
      <c r="D656" s="71" t="s">
        <v>26</v>
      </c>
      <c r="E656" s="70" t="str">
        <f t="shared" si="2"/>
        <v>Agree No</v>
      </c>
      <c r="F656" s="9"/>
      <c r="G656" s="71" t="s">
        <v>2071</v>
      </c>
      <c r="H656" s="59"/>
      <c r="I656" s="59"/>
      <c r="J656" s="59"/>
      <c r="K656" s="59"/>
      <c r="L656" s="59"/>
      <c r="M656" s="59"/>
      <c r="N656" s="59"/>
      <c r="O656" s="59"/>
      <c r="P656" s="59"/>
      <c r="Q656" s="59"/>
      <c r="R656" s="59"/>
      <c r="S656" s="59"/>
      <c r="T656" s="59"/>
      <c r="U656" s="59"/>
      <c r="V656" s="59"/>
      <c r="W656" s="59"/>
      <c r="X656" s="59"/>
      <c r="Y656" s="59"/>
      <c r="Z656" s="59"/>
    </row>
    <row r="657" spans="1:26">
      <c r="A657" s="69">
        <v>786.8</v>
      </c>
      <c r="B657" s="70" t="s">
        <v>1821</v>
      </c>
      <c r="C657" s="71" t="s">
        <v>26</v>
      </c>
      <c r="D657" s="71" t="s">
        <v>26</v>
      </c>
      <c r="E657" s="70" t="str">
        <f t="shared" si="2"/>
        <v>Agree No</v>
      </c>
      <c r="F657" s="9"/>
      <c r="G657" s="71" t="s">
        <v>2071</v>
      </c>
      <c r="H657" s="59"/>
      <c r="I657" s="59"/>
      <c r="J657" s="59"/>
      <c r="K657" s="59"/>
      <c r="L657" s="59"/>
      <c r="M657" s="59"/>
      <c r="N657" s="59"/>
      <c r="O657" s="59"/>
      <c r="P657" s="59"/>
      <c r="Q657" s="59"/>
      <c r="R657" s="59"/>
      <c r="S657" s="59"/>
      <c r="T657" s="59"/>
      <c r="U657" s="59"/>
      <c r="V657" s="59"/>
      <c r="W657" s="59"/>
      <c r="X657" s="59"/>
      <c r="Y657" s="59"/>
      <c r="Z657" s="59"/>
    </row>
    <row r="658" spans="1:26">
      <c r="A658" s="69">
        <v>788</v>
      </c>
      <c r="B658" s="70" t="s">
        <v>1823</v>
      </c>
      <c r="C658" s="57" t="s">
        <v>18</v>
      </c>
      <c r="D658" s="71" t="s">
        <v>18</v>
      </c>
      <c r="E658" s="70" t="str">
        <f t="shared" si="2"/>
        <v>Agress Yes</v>
      </c>
      <c r="F658" s="9"/>
      <c r="G658" s="71" t="s">
        <v>2047</v>
      </c>
      <c r="H658" s="59"/>
      <c r="I658" s="59"/>
      <c r="J658" s="59"/>
      <c r="K658" s="59"/>
      <c r="L658" s="59"/>
      <c r="M658" s="59"/>
      <c r="N658" s="59"/>
      <c r="O658" s="59"/>
      <c r="P658" s="59"/>
      <c r="Q658" s="59"/>
      <c r="R658" s="59"/>
      <c r="S658" s="59"/>
      <c r="T658" s="59"/>
      <c r="U658" s="59"/>
      <c r="V658" s="59"/>
      <c r="W658" s="59"/>
      <c r="X658" s="59"/>
      <c r="Y658" s="59"/>
      <c r="Z658" s="59"/>
    </row>
    <row r="659" spans="1:26">
      <c r="A659" s="69">
        <v>789.2</v>
      </c>
      <c r="B659" s="70" t="s">
        <v>1823</v>
      </c>
      <c r="C659" s="57" t="s">
        <v>18</v>
      </c>
      <c r="D659" s="71" t="s">
        <v>18</v>
      </c>
      <c r="E659" s="70" t="str">
        <f t="shared" si="2"/>
        <v>Agress Yes</v>
      </c>
      <c r="F659" s="9"/>
      <c r="G659" s="71" t="s">
        <v>2047</v>
      </c>
      <c r="H659" s="59"/>
      <c r="I659" s="59"/>
      <c r="J659" s="59"/>
      <c r="K659" s="59"/>
      <c r="L659" s="59"/>
      <c r="M659" s="59"/>
      <c r="N659" s="59"/>
      <c r="O659" s="59"/>
      <c r="P659" s="59"/>
      <c r="Q659" s="59"/>
      <c r="R659" s="59"/>
      <c r="S659" s="59"/>
      <c r="T659" s="59"/>
      <c r="U659" s="59"/>
      <c r="V659" s="59"/>
      <c r="W659" s="59"/>
      <c r="X659" s="59"/>
      <c r="Y659" s="59"/>
      <c r="Z659" s="59"/>
    </row>
    <row r="660" spans="1:26">
      <c r="A660" s="69">
        <v>790.4</v>
      </c>
      <c r="B660" s="70" t="s">
        <v>1823</v>
      </c>
      <c r="C660" s="57" t="s">
        <v>18</v>
      </c>
      <c r="D660" s="71" t="s">
        <v>18</v>
      </c>
      <c r="E660" s="70" t="str">
        <f t="shared" si="2"/>
        <v>Agress Yes</v>
      </c>
      <c r="F660" s="9"/>
      <c r="G660" s="71" t="s">
        <v>2047</v>
      </c>
      <c r="H660" s="59"/>
      <c r="I660" s="59"/>
      <c r="J660" s="59"/>
      <c r="K660" s="59"/>
      <c r="L660" s="59"/>
      <c r="M660" s="59"/>
      <c r="N660" s="59"/>
      <c r="O660" s="59"/>
      <c r="P660" s="59"/>
      <c r="Q660" s="59"/>
      <c r="R660" s="59"/>
      <c r="S660" s="59"/>
      <c r="T660" s="59"/>
      <c r="U660" s="59"/>
      <c r="V660" s="59"/>
      <c r="W660" s="59"/>
      <c r="X660" s="59"/>
      <c r="Y660" s="59"/>
      <c r="Z660" s="59"/>
    </row>
    <row r="661" spans="1:26">
      <c r="A661" s="69">
        <v>791.6</v>
      </c>
      <c r="B661" s="70" t="s">
        <v>1823</v>
      </c>
      <c r="C661" s="71" t="s">
        <v>26</v>
      </c>
      <c r="D661" s="71" t="s">
        <v>26</v>
      </c>
      <c r="E661" s="70" t="str">
        <f t="shared" si="2"/>
        <v>Agree No</v>
      </c>
      <c r="F661" s="9"/>
      <c r="G661" s="71" t="s">
        <v>2071</v>
      </c>
      <c r="H661" s="59"/>
      <c r="I661" s="59"/>
      <c r="J661" s="59"/>
      <c r="K661" s="59"/>
      <c r="L661" s="59"/>
      <c r="M661" s="59"/>
      <c r="N661" s="59"/>
      <c r="O661" s="59"/>
      <c r="P661" s="59"/>
      <c r="Q661" s="59"/>
      <c r="R661" s="59"/>
      <c r="S661" s="59"/>
      <c r="T661" s="59"/>
      <c r="U661" s="59"/>
      <c r="V661" s="59"/>
      <c r="W661" s="59"/>
      <c r="X661" s="59"/>
      <c r="Y661" s="59"/>
      <c r="Z661" s="59"/>
    </row>
    <row r="662" spans="1:26">
      <c r="A662" s="69">
        <v>792.8</v>
      </c>
      <c r="B662" s="70" t="s">
        <v>1823</v>
      </c>
      <c r="C662" s="57" t="s">
        <v>18</v>
      </c>
      <c r="D662" s="71" t="s">
        <v>18</v>
      </c>
      <c r="E662" s="70" t="str">
        <f t="shared" si="2"/>
        <v>Agress Yes</v>
      </c>
      <c r="F662" s="9"/>
      <c r="G662" s="71" t="s">
        <v>2047</v>
      </c>
      <c r="H662" s="59"/>
      <c r="I662" s="59"/>
      <c r="J662" s="59"/>
      <c r="K662" s="59"/>
      <c r="L662" s="59"/>
      <c r="M662" s="59"/>
      <c r="N662" s="59"/>
      <c r="O662" s="59"/>
      <c r="P662" s="59"/>
      <c r="Q662" s="59"/>
      <c r="R662" s="59"/>
      <c r="S662" s="59"/>
      <c r="T662" s="59"/>
      <c r="U662" s="59"/>
      <c r="V662" s="59"/>
      <c r="W662" s="59"/>
      <c r="X662" s="59"/>
      <c r="Y662" s="59"/>
      <c r="Z662" s="59"/>
    </row>
    <row r="663" spans="1:26">
      <c r="A663" s="69">
        <v>794</v>
      </c>
      <c r="B663" s="70" t="s">
        <v>1823</v>
      </c>
      <c r="C663" s="57" t="s">
        <v>18</v>
      </c>
      <c r="D663" s="71" t="s">
        <v>18</v>
      </c>
      <c r="E663" s="70" t="str">
        <f t="shared" si="2"/>
        <v>Agress Yes</v>
      </c>
      <c r="F663" s="9"/>
      <c r="G663" s="71" t="s">
        <v>2047</v>
      </c>
      <c r="H663" s="59"/>
      <c r="I663" s="59"/>
      <c r="J663" s="59"/>
      <c r="K663" s="59"/>
      <c r="L663" s="59"/>
      <c r="M663" s="59"/>
      <c r="N663" s="59"/>
      <c r="O663" s="59"/>
      <c r="P663" s="59"/>
      <c r="Q663" s="59"/>
      <c r="R663" s="59"/>
      <c r="S663" s="59"/>
      <c r="T663" s="59"/>
      <c r="U663" s="59"/>
      <c r="V663" s="59"/>
      <c r="W663" s="59"/>
      <c r="X663" s="59"/>
      <c r="Y663" s="59"/>
      <c r="Z663" s="59"/>
    </row>
    <row r="664" spans="1:26">
      <c r="A664" s="69">
        <v>795.2</v>
      </c>
      <c r="B664" s="70" t="s">
        <v>1823</v>
      </c>
      <c r="C664" s="57" t="s">
        <v>18</v>
      </c>
      <c r="D664" s="71" t="s">
        <v>18</v>
      </c>
      <c r="E664" s="70" t="str">
        <f t="shared" si="2"/>
        <v>Agress Yes</v>
      </c>
      <c r="F664" s="9"/>
      <c r="G664" s="71" t="s">
        <v>2047</v>
      </c>
      <c r="H664" s="59"/>
      <c r="I664" s="59"/>
      <c r="J664" s="59"/>
      <c r="K664" s="59"/>
      <c r="L664" s="59"/>
      <c r="M664" s="59"/>
      <c r="N664" s="59"/>
      <c r="O664" s="59"/>
      <c r="P664" s="59"/>
      <c r="Q664" s="59"/>
      <c r="R664" s="59"/>
      <c r="S664" s="59"/>
      <c r="T664" s="59"/>
      <c r="U664" s="59"/>
      <c r="V664" s="59"/>
      <c r="W664" s="59"/>
      <c r="X664" s="59"/>
      <c r="Y664" s="59"/>
      <c r="Z664" s="59"/>
    </row>
    <row r="665" spans="1:26">
      <c r="A665" s="69">
        <v>796.4</v>
      </c>
      <c r="B665" s="70" t="s">
        <v>1823</v>
      </c>
      <c r="C665" s="71" t="s">
        <v>26</v>
      </c>
      <c r="D665" s="71" t="s">
        <v>26</v>
      </c>
      <c r="E665" s="70" t="str">
        <f t="shared" si="2"/>
        <v>Agree No</v>
      </c>
      <c r="F665" s="9"/>
      <c r="G665" s="71" t="s">
        <v>2071</v>
      </c>
      <c r="H665" s="59"/>
      <c r="I665" s="59"/>
      <c r="J665" s="59"/>
      <c r="K665" s="59"/>
      <c r="L665" s="59"/>
      <c r="M665" s="59"/>
      <c r="N665" s="59"/>
      <c r="O665" s="59"/>
      <c r="P665" s="59"/>
      <c r="Q665" s="59"/>
      <c r="R665" s="59"/>
      <c r="S665" s="59"/>
      <c r="T665" s="59"/>
      <c r="U665" s="59"/>
      <c r="V665" s="59"/>
      <c r="W665" s="59"/>
      <c r="X665" s="59"/>
      <c r="Y665" s="59"/>
      <c r="Z665" s="59"/>
    </row>
    <row r="666" spans="1:26">
      <c r="A666" s="69">
        <v>797.6</v>
      </c>
      <c r="B666" s="70" t="s">
        <v>1826</v>
      </c>
      <c r="C666" s="84" t="s">
        <v>26</v>
      </c>
      <c r="D666" s="71" t="s">
        <v>26</v>
      </c>
      <c r="E666" s="70" t="str">
        <f t="shared" si="2"/>
        <v>Agree No</v>
      </c>
      <c r="F666" s="9"/>
      <c r="G666" s="71" t="s">
        <v>2095</v>
      </c>
      <c r="H666" s="59"/>
      <c r="I666" s="59"/>
      <c r="J666" s="59"/>
      <c r="K666" s="59"/>
      <c r="L666" s="59"/>
      <c r="M666" s="59"/>
      <c r="N666" s="59"/>
      <c r="O666" s="59"/>
      <c r="P666" s="59"/>
      <c r="Q666" s="59"/>
      <c r="R666" s="59"/>
      <c r="S666" s="59"/>
      <c r="T666" s="59"/>
      <c r="U666" s="59"/>
      <c r="V666" s="59"/>
      <c r="W666" s="59"/>
      <c r="X666" s="59"/>
      <c r="Y666" s="59"/>
      <c r="Z666" s="59"/>
    </row>
    <row r="667" spans="1:26">
      <c r="A667" s="69">
        <v>798.8</v>
      </c>
      <c r="B667" s="70" t="s">
        <v>1826</v>
      </c>
      <c r="C667" s="84" t="s">
        <v>26</v>
      </c>
      <c r="D667" s="71" t="s">
        <v>26</v>
      </c>
      <c r="E667" s="70" t="str">
        <f t="shared" si="2"/>
        <v>Agree No</v>
      </c>
      <c r="F667" s="9"/>
      <c r="G667" s="71" t="s">
        <v>2071</v>
      </c>
      <c r="H667" s="59"/>
      <c r="I667" s="59"/>
      <c r="J667" s="59"/>
      <c r="K667" s="59"/>
      <c r="L667" s="59"/>
      <c r="M667" s="59"/>
      <c r="N667" s="59"/>
      <c r="O667" s="59"/>
      <c r="P667" s="59"/>
      <c r="Q667" s="59"/>
      <c r="R667" s="59"/>
      <c r="S667" s="59"/>
      <c r="T667" s="59"/>
      <c r="U667" s="59"/>
      <c r="V667" s="59"/>
      <c r="W667" s="59"/>
      <c r="X667" s="59"/>
      <c r="Y667" s="59"/>
      <c r="Z667" s="59"/>
    </row>
    <row r="668" spans="1:26">
      <c r="A668" s="69">
        <v>800</v>
      </c>
      <c r="B668" s="70" t="s">
        <v>1829</v>
      </c>
      <c r="C668" s="57" t="s">
        <v>18</v>
      </c>
      <c r="D668" s="71" t="s">
        <v>18</v>
      </c>
      <c r="E668" s="70" t="str">
        <f t="shared" si="2"/>
        <v>Agress Yes</v>
      </c>
      <c r="F668" s="9"/>
      <c r="G668" s="71" t="s">
        <v>2044</v>
      </c>
      <c r="H668" s="59"/>
      <c r="I668" s="59"/>
      <c r="J668" s="59"/>
      <c r="K668" s="59"/>
      <c r="L668" s="59"/>
      <c r="M668" s="59"/>
      <c r="N668" s="59"/>
      <c r="O668" s="59"/>
      <c r="P668" s="59"/>
      <c r="Q668" s="59"/>
      <c r="R668" s="59"/>
      <c r="S668" s="59"/>
      <c r="T668" s="59"/>
      <c r="U668" s="59"/>
      <c r="V668" s="59"/>
      <c r="W668" s="59"/>
      <c r="X668" s="59"/>
      <c r="Y668" s="59"/>
      <c r="Z668" s="59"/>
    </row>
    <row r="669" spans="1:26">
      <c r="A669" s="69">
        <v>801.2</v>
      </c>
      <c r="B669" s="70" t="s">
        <v>1829</v>
      </c>
      <c r="C669" s="57" t="s">
        <v>18</v>
      </c>
      <c r="D669" s="71" t="s">
        <v>18</v>
      </c>
      <c r="E669" s="70" t="str">
        <f t="shared" si="2"/>
        <v>Agress Yes</v>
      </c>
      <c r="F669" s="9"/>
      <c r="G669" s="71" t="s">
        <v>2047</v>
      </c>
      <c r="H669" s="59"/>
      <c r="I669" s="59"/>
      <c r="J669" s="59"/>
      <c r="K669" s="59"/>
      <c r="L669" s="59"/>
      <c r="M669" s="59"/>
      <c r="N669" s="59"/>
      <c r="O669" s="59"/>
      <c r="P669" s="59"/>
      <c r="Q669" s="59"/>
      <c r="R669" s="59"/>
      <c r="S669" s="59"/>
      <c r="T669" s="59"/>
      <c r="U669" s="59"/>
      <c r="V669" s="59"/>
      <c r="W669" s="59"/>
      <c r="X669" s="59"/>
      <c r="Y669" s="59"/>
      <c r="Z669" s="59"/>
    </row>
    <row r="670" spans="1:26">
      <c r="A670" s="69">
        <v>802.4</v>
      </c>
      <c r="B670" s="70" t="s">
        <v>1830</v>
      </c>
      <c r="C670" s="84" t="s">
        <v>26</v>
      </c>
      <c r="D670" s="56" t="s">
        <v>26</v>
      </c>
      <c r="E670" s="70" t="str">
        <f t="shared" si="2"/>
        <v>Agree No</v>
      </c>
      <c r="F670" s="9"/>
      <c r="G670" s="71" t="s">
        <v>2044</v>
      </c>
      <c r="H670" s="59"/>
      <c r="I670" s="59"/>
      <c r="J670" s="59"/>
      <c r="K670" s="59"/>
      <c r="L670" s="59"/>
      <c r="M670" s="59"/>
      <c r="N670" s="59"/>
      <c r="O670" s="59"/>
      <c r="P670" s="59"/>
      <c r="Q670" s="59"/>
      <c r="R670" s="59"/>
      <c r="S670" s="59"/>
      <c r="T670" s="59"/>
      <c r="U670" s="59"/>
      <c r="V670" s="59"/>
      <c r="W670" s="59"/>
      <c r="X670" s="59"/>
      <c r="Y670" s="59"/>
      <c r="Z670" s="59"/>
    </row>
    <row r="671" spans="1:26">
      <c r="A671" s="69">
        <v>803.6</v>
      </c>
      <c r="B671" s="70" t="s">
        <v>1830</v>
      </c>
      <c r="C671" s="84" t="s">
        <v>26</v>
      </c>
      <c r="D671" s="56" t="s">
        <v>26</v>
      </c>
      <c r="E671" s="70" t="str">
        <f t="shared" si="2"/>
        <v>Agree No</v>
      </c>
      <c r="F671" s="9"/>
      <c r="G671" s="71" t="s">
        <v>2044</v>
      </c>
      <c r="H671" s="59"/>
      <c r="I671" s="59"/>
      <c r="J671" s="59"/>
      <c r="K671" s="59"/>
      <c r="L671" s="59"/>
      <c r="M671" s="59"/>
      <c r="N671" s="59"/>
      <c r="O671" s="59"/>
      <c r="P671" s="59"/>
      <c r="Q671" s="59"/>
      <c r="R671" s="59"/>
      <c r="S671" s="59"/>
      <c r="T671" s="59"/>
      <c r="U671" s="59"/>
      <c r="V671" s="59"/>
      <c r="W671" s="59"/>
      <c r="X671" s="59"/>
      <c r="Y671" s="59"/>
      <c r="Z671" s="59"/>
    </row>
    <row r="672" spans="1:26">
      <c r="A672" s="69">
        <v>804.8</v>
      </c>
      <c r="B672" s="70" t="s">
        <v>1836</v>
      </c>
      <c r="C672" s="71" t="s">
        <v>26</v>
      </c>
      <c r="D672" s="71" t="s">
        <v>26</v>
      </c>
      <c r="E672" s="70" t="str">
        <f t="shared" si="2"/>
        <v>Agree No</v>
      </c>
      <c r="F672" s="9"/>
      <c r="G672" s="71" t="s">
        <v>2071</v>
      </c>
      <c r="H672" s="59"/>
      <c r="I672" s="59"/>
      <c r="J672" s="59"/>
      <c r="K672" s="59"/>
      <c r="L672" s="59"/>
      <c r="M672" s="59"/>
      <c r="N672" s="59"/>
      <c r="O672" s="59"/>
      <c r="P672" s="59"/>
      <c r="Q672" s="59"/>
      <c r="R672" s="59"/>
      <c r="S672" s="59"/>
      <c r="T672" s="59"/>
      <c r="U672" s="59"/>
      <c r="V672" s="59"/>
      <c r="W672" s="59"/>
      <c r="X672" s="59"/>
      <c r="Y672" s="59"/>
      <c r="Z672" s="59"/>
    </row>
    <row r="673" spans="1:26">
      <c r="A673" s="69">
        <v>806</v>
      </c>
      <c r="B673" s="70" t="s">
        <v>1838</v>
      </c>
      <c r="C673" s="84" t="s">
        <v>26</v>
      </c>
      <c r="D673" s="71" t="s">
        <v>18</v>
      </c>
      <c r="E673" s="70" t="str">
        <f t="shared" si="2"/>
        <v>Disagree</v>
      </c>
      <c r="F673" s="9"/>
      <c r="G673" s="71" t="s">
        <v>2047</v>
      </c>
      <c r="H673" s="59"/>
      <c r="I673" s="59"/>
      <c r="J673" s="59"/>
      <c r="K673" s="59"/>
      <c r="L673" s="59"/>
      <c r="M673" s="59"/>
      <c r="N673" s="59"/>
      <c r="O673" s="59"/>
      <c r="P673" s="59"/>
      <c r="Q673" s="59"/>
      <c r="R673" s="59"/>
      <c r="S673" s="59"/>
      <c r="T673" s="59"/>
      <c r="U673" s="59"/>
      <c r="V673" s="59"/>
      <c r="W673" s="59"/>
      <c r="X673" s="59"/>
      <c r="Y673" s="59"/>
      <c r="Z673" s="59"/>
    </row>
    <row r="674" spans="1:26">
      <c r="A674" s="69">
        <v>807.2</v>
      </c>
      <c r="B674" s="70" t="s">
        <v>1840</v>
      </c>
      <c r="C674" s="71" t="s">
        <v>26</v>
      </c>
      <c r="D674" s="71" t="s">
        <v>26</v>
      </c>
      <c r="E674" s="70" t="str">
        <f t="shared" si="2"/>
        <v>Agree No</v>
      </c>
      <c r="F674" s="9"/>
      <c r="G674" s="71" t="s">
        <v>2071</v>
      </c>
      <c r="H674" s="59"/>
      <c r="I674" s="59"/>
      <c r="J674" s="59"/>
      <c r="K674" s="59"/>
      <c r="L674" s="59"/>
      <c r="M674" s="59"/>
      <c r="N674" s="59"/>
      <c r="O674" s="59"/>
      <c r="P674" s="59"/>
      <c r="Q674" s="59"/>
      <c r="R674" s="59"/>
      <c r="S674" s="59"/>
      <c r="T674" s="59"/>
      <c r="U674" s="59"/>
      <c r="V674" s="59"/>
      <c r="W674" s="59"/>
      <c r="X674" s="59"/>
      <c r="Y674" s="59"/>
      <c r="Z674" s="59"/>
    </row>
    <row r="675" spans="1:26">
      <c r="A675" s="69">
        <v>808.4</v>
      </c>
      <c r="B675" s="70" t="s">
        <v>1842</v>
      </c>
      <c r="C675" s="84" t="s">
        <v>26</v>
      </c>
      <c r="D675" s="56" t="s">
        <v>26</v>
      </c>
      <c r="E675" s="70" t="str">
        <f t="shared" si="2"/>
        <v>Agree No</v>
      </c>
      <c r="F675" s="9"/>
      <c r="G675" s="71" t="s">
        <v>2044</v>
      </c>
      <c r="H675" s="59"/>
      <c r="I675" s="59"/>
      <c r="J675" s="59"/>
      <c r="K675" s="59"/>
      <c r="L675" s="59"/>
      <c r="M675" s="59"/>
      <c r="N675" s="59"/>
      <c r="O675" s="59"/>
      <c r="P675" s="59"/>
      <c r="Q675" s="59"/>
      <c r="R675" s="59"/>
      <c r="S675" s="59"/>
      <c r="T675" s="59"/>
      <c r="U675" s="59"/>
      <c r="V675" s="59"/>
      <c r="W675" s="59"/>
      <c r="X675" s="59"/>
      <c r="Y675" s="59"/>
      <c r="Z675" s="59"/>
    </row>
    <row r="676" spans="1:26">
      <c r="A676" s="69">
        <v>809.6</v>
      </c>
      <c r="B676" s="70" t="s">
        <v>1844</v>
      </c>
      <c r="C676" s="84" t="s">
        <v>26</v>
      </c>
      <c r="D676" s="71" t="s">
        <v>26</v>
      </c>
      <c r="E676" s="70" t="str">
        <f t="shared" si="2"/>
        <v>Agree No</v>
      </c>
      <c r="F676" s="9"/>
      <c r="G676" s="71" t="s">
        <v>2071</v>
      </c>
      <c r="H676" s="59"/>
      <c r="I676" s="59"/>
      <c r="J676" s="59"/>
      <c r="K676" s="59"/>
      <c r="L676" s="59"/>
      <c r="M676" s="59"/>
      <c r="N676" s="59"/>
      <c r="O676" s="59"/>
      <c r="P676" s="59"/>
      <c r="Q676" s="59"/>
      <c r="R676" s="59"/>
      <c r="S676" s="59"/>
      <c r="T676" s="59"/>
      <c r="U676" s="59"/>
      <c r="V676" s="59"/>
      <c r="W676" s="59"/>
      <c r="X676" s="59"/>
      <c r="Y676" s="59"/>
      <c r="Z676" s="59"/>
    </row>
    <row r="677" spans="1:26">
      <c r="A677" s="69">
        <v>810.8</v>
      </c>
      <c r="B677" s="70" t="s">
        <v>1846</v>
      </c>
      <c r="C677" s="57" t="s">
        <v>18</v>
      </c>
      <c r="D677" s="71" t="s">
        <v>18</v>
      </c>
      <c r="E677" s="70" t="str">
        <f t="shared" si="2"/>
        <v>Agress Yes</v>
      </c>
      <c r="F677" s="41" t="s">
        <v>221</v>
      </c>
      <c r="G677" s="71" t="s">
        <v>2047</v>
      </c>
      <c r="H677" s="59"/>
      <c r="I677" s="59"/>
      <c r="J677" s="59"/>
      <c r="K677" s="59"/>
      <c r="L677" s="59"/>
      <c r="M677" s="59"/>
      <c r="N677" s="59"/>
      <c r="O677" s="59"/>
      <c r="P677" s="59"/>
      <c r="Q677" s="59"/>
      <c r="R677" s="59"/>
      <c r="S677" s="59"/>
      <c r="T677" s="59"/>
      <c r="U677" s="59"/>
      <c r="V677" s="59"/>
      <c r="W677" s="59"/>
      <c r="X677" s="59"/>
      <c r="Y677" s="59"/>
      <c r="Z677" s="59"/>
    </row>
    <row r="678" spans="1:26">
      <c r="A678" s="69">
        <v>812</v>
      </c>
      <c r="B678" s="70" t="s">
        <v>1853</v>
      </c>
      <c r="C678" s="57" t="s">
        <v>18</v>
      </c>
      <c r="D678" s="71" t="s">
        <v>18</v>
      </c>
      <c r="E678" s="70" t="str">
        <f t="shared" si="2"/>
        <v>Agress Yes</v>
      </c>
      <c r="F678" s="41"/>
      <c r="G678" s="71" t="s">
        <v>2044</v>
      </c>
      <c r="H678" s="59"/>
      <c r="I678" s="59"/>
      <c r="J678" s="59"/>
      <c r="K678" s="59"/>
      <c r="L678" s="59"/>
      <c r="M678" s="59"/>
      <c r="N678" s="59"/>
      <c r="O678" s="59"/>
      <c r="P678" s="59"/>
      <c r="Q678" s="59"/>
      <c r="R678" s="59"/>
      <c r="S678" s="59"/>
      <c r="T678" s="59"/>
      <c r="U678" s="59"/>
      <c r="V678" s="59"/>
      <c r="W678" s="59"/>
      <c r="X678" s="59"/>
      <c r="Y678" s="59"/>
      <c r="Z678" s="59"/>
    </row>
    <row r="679" spans="1:26">
      <c r="A679" s="69">
        <v>813.2</v>
      </c>
      <c r="B679" s="70" t="s">
        <v>1853</v>
      </c>
      <c r="C679" s="57" t="s">
        <v>18</v>
      </c>
      <c r="D679" s="71" t="s">
        <v>18</v>
      </c>
      <c r="E679" s="70" t="str">
        <f t="shared" si="2"/>
        <v>Agress Yes</v>
      </c>
      <c r="F679" s="41" t="s">
        <v>221</v>
      </c>
      <c r="G679" s="71" t="s">
        <v>2044</v>
      </c>
      <c r="H679" s="59"/>
      <c r="I679" s="59"/>
      <c r="J679" s="59"/>
      <c r="K679" s="59"/>
      <c r="L679" s="59"/>
      <c r="M679" s="59"/>
      <c r="N679" s="59"/>
      <c r="O679" s="59"/>
      <c r="P679" s="59"/>
      <c r="Q679" s="59"/>
      <c r="R679" s="59"/>
      <c r="S679" s="59"/>
      <c r="T679" s="59"/>
      <c r="U679" s="59"/>
      <c r="V679" s="59"/>
      <c r="W679" s="59"/>
      <c r="X679" s="59"/>
      <c r="Y679" s="59"/>
      <c r="Z679" s="59"/>
    </row>
    <row r="680" spans="1:26">
      <c r="A680" s="69">
        <v>814.4</v>
      </c>
      <c r="B680" s="70" t="s">
        <v>1863</v>
      </c>
      <c r="C680" s="84" t="s">
        <v>26</v>
      </c>
      <c r="D680" s="56" t="s">
        <v>26</v>
      </c>
      <c r="E680" s="70" t="str">
        <f t="shared" si="2"/>
        <v>Agree No</v>
      </c>
      <c r="F680" s="9"/>
      <c r="G680" s="71" t="s">
        <v>89</v>
      </c>
      <c r="H680" s="59"/>
      <c r="I680" s="59"/>
      <c r="J680" s="59"/>
      <c r="K680" s="59"/>
      <c r="L680" s="59"/>
      <c r="M680" s="59"/>
      <c r="N680" s="59"/>
      <c r="O680" s="59"/>
      <c r="P680" s="59"/>
      <c r="Q680" s="59"/>
      <c r="R680" s="59"/>
      <c r="S680" s="59"/>
      <c r="T680" s="59"/>
      <c r="U680" s="59"/>
      <c r="V680" s="59"/>
      <c r="W680" s="59"/>
      <c r="X680" s="59"/>
      <c r="Y680" s="59"/>
      <c r="Z680" s="59"/>
    </row>
    <row r="681" spans="1:26">
      <c r="A681" s="69">
        <v>815.6</v>
      </c>
      <c r="B681" s="70" t="s">
        <v>1863</v>
      </c>
      <c r="C681" s="84" t="s">
        <v>26</v>
      </c>
      <c r="D681" s="56" t="s">
        <v>26</v>
      </c>
      <c r="E681" s="70" t="str">
        <f t="shared" si="2"/>
        <v>Agree No</v>
      </c>
      <c r="F681" s="9"/>
      <c r="G681" s="71" t="s">
        <v>2044</v>
      </c>
      <c r="H681" s="59"/>
      <c r="I681" s="59"/>
      <c r="J681" s="59"/>
      <c r="K681" s="59"/>
      <c r="L681" s="59"/>
      <c r="M681" s="59"/>
      <c r="N681" s="59"/>
      <c r="O681" s="59"/>
      <c r="P681" s="59"/>
      <c r="Q681" s="59"/>
      <c r="R681" s="59"/>
      <c r="S681" s="59"/>
      <c r="T681" s="59"/>
      <c r="U681" s="59"/>
      <c r="V681" s="59"/>
      <c r="W681" s="59"/>
      <c r="X681" s="59"/>
      <c r="Y681" s="59"/>
      <c r="Z681" s="59"/>
    </row>
    <row r="682" spans="1:26">
      <c r="A682" s="69">
        <v>816.8</v>
      </c>
      <c r="B682" s="70" t="s">
        <v>1863</v>
      </c>
      <c r="C682" s="57" t="s">
        <v>18</v>
      </c>
      <c r="D682" s="71" t="s">
        <v>18</v>
      </c>
      <c r="E682" s="70" t="str">
        <f t="shared" si="2"/>
        <v>Agress Yes</v>
      </c>
      <c r="F682" s="9"/>
      <c r="G682" s="71" t="s">
        <v>2044</v>
      </c>
      <c r="H682" s="59"/>
      <c r="I682" s="59"/>
      <c r="J682" s="59"/>
      <c r="K682" s="59"/>
      <c r="L682" s="59"/>
      <c r="M682" s="59"/>
      <c r="N682" s="59"/>
      <c r="O682" s="59"/>
      <c r="P682" s="59"/>
      <c r="Q682" s="59"/>
      <c r="R682" s="59"/>
      <c r="S682" s="59"/>
      <c r="T682" s="59"/>
      <c r="U682" s="59"/>
      <c r="V682" s="59"/>
      <c r="W682" s="59"/>
      <c r="X682" s="59"/>
      <c r="Y682" s="59"/>
      <c r="Z682" s="59"/>
    </row>
    <row r="683" spans="1:26">
      <c r="A683" s="69">
        <v>818</v>
      </c>
      <c r="B683" s="70" t="s">
        <v>1871</v>
      </c>
      <c r="C683" s="84" t="s">
        <v>26</v>
      </c>
      <c r="D683" s="71" t="s">
        <v>26</v>
      </c>
      <c r="E683" s="70" t="str">
        <f t="shared" si="2"/>
        <v>Agree No</v>
      </c>
      <c r="F683" s="9"/>
      <c r="G683" s="48"/>
      <c r="H683" s="59"/>
      <c r="I683" s="59"/>
      <c r="J683" s="59"/>
      <c r="K683" s="59"/>
      <c r="L683" s="59"/>
      <c r="M683" s="59"/>
      <c r="N683" s="59"/>
      <c r="O683" s="59"/>
      <c r="P683" s="59"/>
      <c r="Q683" s="59"/>
      <c r="R683" s="59"/>
      <c r="S683" s="59"/>
      <c r="T683" s="59"/>
      <c r="U683" s="59"/>
      <c r="V683" s="59"/>
      <c r="W683" s="59"/>
      <c r="X683" s="59"/>
      <c r="Y683" s="59"/>
      <c r="Z683" s="59"/>
    </row>
    <row r="684" spans="1:26">
      <c r="A684" s="69">
        <v>819.2</v>
      </c>
      <c r="B684" s="70" t="s">
        <v>1873</v>
      </c>
      <c r="C684" s="71" t="s">
        <v>26</v>
      </c>
      <c r="D684" s="71" t="s">
        <v>26</v>
      </c>
      <c r="E684" s="70" t="str">
        <f t="shared" si="2"/>
        <v>Agree No</v>
      </c>
      <c r="F684" s="9"/>
      <c r="G684" s="71" t="s">
        <v>2071</v>
      </c>
      <c r="H684" s="59"/>
      <c r="I684" s="59"/>
      <c r="J684" s="59"/>
      <c r="K684" s="59"/>
      <c r="L684" s="59"/>
      <c r="M684" s="59"/>
      <c r="N684" s="59"/>
      <c r="O684" s="59"/>
      <c r="P684" s="59"/>
      <c r="Q684" s="59"/>
      <c r="R684" s="59"/>
      <c r="S684" s="59"/>
      <c r="T684" s="59"/>
      <c r="U684" s="59"/>
      <c r="V684" s="59"/>
      <c r="W684" s="59"/>
      <c r="X684" s="59"/>
      <c r="Y684" s="59"/>
      <c r="Z684" s="59"/>
    </row>
    <row r="685" spans="1:26">
      <c r="A685" s="69">
        <v>820.4</v>
      </c>
      <c r="B685" s="70" t="s">
        <v>1873</v>
      </c>
      <c r="C685" s="84" t="s">
        <v>26</v>
      </c>
      <c r="D685" s="71" t="s">
        <v>26</v>
      </c>
      <c r="E685" s="70" t="str">
        <f t="shared" si="2"/>
        <v>Agree No</v>
      </c>
      <c r="F685" s="9"/>
      <c r="G685" s="48"/>
      <c r="H685" s="59"/>
      <c r="I685" s="59"/>
      <c r="J685" s="59"/>
      <c r="K685" s="59"/>
      <c r="L685" s="59"/>
      <c r="M685" s="59"/>
      <c r="N685" s="59"/>
      <c r="O685" s="59"/>
      <c r="P685" s="59"/>
      <c r="Q685" s="59"/>
      <c r="R685" s="59"/>
      <c r="S685" s="59"/>
      <c r="T685" s="59"/>
      <c r="U685" s="59"/>
      <c r="V685" s="59"/>
      <c r="W685" s="59"/>
      <c r="X685" s="59"/>
      <c r="Y685" s="59"/>
      <c r="Z685" s="59"/>
    </row>
    <row r="686" spans="1:26">
      <c r="A686" s="69">
        <v>821.6</v>
      </c>
      <c r="B686" s="70" t="s">
        <v>1875</v>
      </c>
      <c r="C686" s="57" t="s">
        <v>18</v>
      </c>
      <c r="D686" s="71" t="s">
        <v>18</v>
      </c>
      <c r="E686" s="70" t="str">
        <f t="shared" si="2"/>
        <v>Agress Yes</v>
      </c>
      <c r="F686" s="41" t="s">
        <v>221</v>
      </c>
      <c r="G686" s="71" t="s">
        <v>2044</v>
      </c>
      <c r="H686" s="59"/>
      <c r="I686" s="59"/>
      <c r="J686" s="59"/>
      <c r="K686" s="59"/>
      <c r="L686" s="59"/>
      <c r="M686" s="59"/>
      <c r="N686" s="59"/>
      <c r="O686" s="59"/>
      <c r="P686" s="59"/>
      <c r="Q686" s="59"/>
      <c r="R686" s="59"/>
      <c r="S686" s="59"/>
      <c r="T686" s="59"/>
      <c r="U686" s="59"/>
      <c r="V686" s="59"/>
      <c r="W686" s="59"/>
      <c r="X686" s="59"/>
      <c r="Y686" s="59"/>
      <c r="Z686" s="59"/>
    </row>
    <row r="687" spans="1:26">
      <c r="A687" s="69">
        <v>822.8</v>
      </c>
      <c r="B687" s="70" t="s">
        <v>1879</v>
      </c>
      <c r="C687" s="84" t="s">
        <v>26</v>
      </c>
      <c r="D687" s="71" t="s">
        <v>26</v>
      </c>
      <c r="E687" s="70" t="str">
        <f t="shared" si="2"/>
        <v>Agree No</v>
      </c>
      <c r="F687" s="9"/>
      <c r="G687" s="48"/>
      <c r="H687" s="59"/>
      <c r="I687" s="59"/>
      <c r="J687" s="59"/>
      <c r="K687" s="59"/>
      <c r="L687" s="59"/>
      <c r="M687" s="59"/>
      <c r="N687" s="59"/>
      <c r="O687" s="59"/>
      <c r="P687" s="59"/>
      <c r="Q687" s="59"/>
      <c r="R687" s="59"/>
      <c r="S687" s="59"/>
      <c r="T687" s="59"/>
      <c r="U687" s="59"/>
      <c r="V687" s="59"/>
      <c r="W687" s="59"/>
      <c r="X687" s="59"/>
      <c r="Y687" s="59"/>
      <c r="Z687" s="59"/>
    </row>
    <row r="688" spans="1:26">
      <c r="A688" s="69">
        <v>824</v>
      </c>
      <c r="B688" s="70" t="s">
        <v>1879</v>
      </c>
      <c r="C688" s="84" t="s">
        <v>26</v>
      </c>
      <c r="D688" s="71" t="s">
        <v>26</v>
      </c>
      <c r="E688" s="70" t="str">
        <f t="shared" si="2"/>
        <v>Agree No</v>
      </c>
      <c r="F688" s="9"/>
      <c r="G688" s="48"/>
      <c r="H688" s="59"/>
      <c r="I688" s="59"/>
      <c r="J688" s="59"/>
      <c r="K688" s="59"/>
      <c r="L688" s="59"/>
      <c r="M688" s="59"/>
      <c r="N688" s="59"/>
      <c r="O688" s="59"/>
      <c r="P688" s="59"/>
      <c r="Q688" s="59"/>
      <c r="R688" s="59"/>
      <c r="S688" s="59"/>
      <c r="T688" s="59"/>
      <c r="U688" s="59"/>
      <c r="V688" s="59"/>
      <c r="W688" s="59"/>
      <c r="X688" s="59"/>
      <c r="Y688" s="59"/>
      <c r="Z688" s="59"/>
    </row>
    <row r="689" spans="1:26">
      <c r="A689" s="69">
        <v>825.2</v>
      </c>
      <c r="B689" s="70" t="s">
        <v>1882</v>
      </c>
      <c r="C689" s="84" t="s">
        <v>26</v>
      </c>
      <c r="D689" s="71" t="s">
        <v>26</v>
      </c>
      <c r="E689" s="70" t="str">
        <f t="shared" si="2"/>
        <v>Agree No</v>
      </c>
      <c r="F689" s="9"/>
      <c r="G689" s="48"/>
      <c r="H689" s="59"/>
      <c r="I689" s="59"/>
      <c r="J689" s="59"/>
      <c r="K689" s="59"/>
      <c r="L689" s="59"/>
      <c r="M689" s="59"/>
      <c r="N689" s="59"/>
      <c r="O689" s="59"/>
      <c r="P689" s="59"/>
      <c r="Q689" s="59"/>
      <c r="R689" s="59"/>
      <c r="S689" s="59"/>
      <c r="T689" s="59"/>
      <c r="U689" s="59"/>
      <c r="V689" s="59"/>
      <c r="W689" s="59"/>
      <c r="X689" s="59"/>
      <c r="Y689" s="59"/>
      <c r="Z689" s="59"/>
    </row>
    <row r="690" spans="1:26">
      <c r="A690" s="69">
        <v>826.4</v>
      </c>
      <c r="B690" s="70" t="s">
        <v>1886</v>
      </c>
      <c r="C690" s="71" t="s">
        <v>26</v>
      </c>
      <c r="D690" s="71" t="s">
        <v>26</v>
      </c>
      <c r="E690" s="70" t="str">
        <f t="shared" si="2"/>
        <v>Agree No</v>
      </c>
      <c r="F690" s="9"/>
      <c r="G690" s="71" t="s">
        <v>2071</v>
      </c>
      <c r="H690" s="59"/>
      <c r="I690" s="59"/>
      <c r="J690" s="59"/>
      <c r="K690" s="59"/>
      <c r="L690" s="59"/>
      <c r="M690" s="59"/>
      <c r="N690" s="59"/>
      <c r="O690" s="59"/>
      <c r="P690" s="59"/>
      <c r="Q690" s="59"/>
      <c r="R690" s="59"/>
      <c r="S690" s="59"/>
      <c r="T690" s="59"/>
      <c r="U690" s="59"/>
      <c r="V690" s="59"/>
      <c r="W690" s="59"/>
      <c r="X690" s="59"/>
      <c r="Y690" s="59"/>
      <c r="Z690" s="59"/>
    </row>
    <row r="691" spans="1:26">
      <c r="A691" s="69">
        <v>827.6</v>
      </c>
      <c r="B691" s="70" t="s">
        <v>1887</v>
      </c>
      <c r="C691" s="57" t="s">
        <v>18</v>
      </c>
      <c r="D691" s="71" t="s">
        <v>18</v>
      </c>
      <c r="E691" s="70" t="str">
        <f t="shared" si="2"/>
        <v>Agress Yes</v>
      </c>
      <c r="F691" s="9"/>
      <c r="G691" s="71" t="s">
        <v>2047</v>
      </c>
      <c r="H691" s="59"/>
      <c r="I691" s="59"/>
      <c r="J691" s="59"/>
      <c r="K691" s="59"/>
      <c r="L691" s="59"/>
      <c r="M691" s="59"/>
      <c r="N691" s="59"/>
      <c r="O691" s="59"/>
      <c r="P691" s="59"/>
      <c r="Q691" s="59"/>
      <c r="R691" s="59"/>
      <c r="S691" s="59"/>
      <c r="T691" s="59"/>
      <c r="U691" s="59"/>
      <c r="V691" s="59"/>
      <c r="W691" s="59"/>
      <c r="X691" s="59"/>
      <c r="Y691" s="59"/>
      <c r="Z691" s="59"/>
    </row>
    <row r="692" spans="1:26">
      <c r="A692" s="69">
        <v>828.8</v>
      </c>
      <c r="B692" s="70" t="s">
        <v>1887</v>
      </c>
      <c r="C692" s="57" t="s">
        <v>18</v>
      </c>
      <c r="D692" s="71" t="s">
        <v>18</v>
      </c>
      <c r="E692" s="70" t="str">
        <f t="shared" si="2"/>
        <v>Agress Yes</v>
      </c>
      <c r="F692" s="9"/>
      <c r="G692" s="71" t="s">
        <v>2047</v>
      </c>
      <c r="H692" s="59"/>
      <c r="I692" s="59"/>
      <c r="J692" s="59"/>
      <c r="K692" s="59"/>
      <c r="L692" s="59"/>
      <c r="M692" s="59"/>
      <c r="N692" s="59"/>
      <c r="O692" s="59"/>
      <c r="P692" s="59"/>
      <c r="Q692" s="59"/>
      <c r="R692" s="59"/>
      <c r="S692" s="59"/>
      <c r="T692" s="59"/>
      <c r="U692" s="59"/>
      <c r="V692" s="59"/>
      <c r="W692" s="59"/>
      <c r="X692" s="59"/>
      <c r="Y692" s="59"/>
      <c r="Z692" s="59"/>
    </row>
    <row r="693" spans="1:26">
      <c r="A693" s="69">
        <v>830</v>
      </c>
      <c r="B693" s="70" t="s">
        <v>1887</v>
      </c>
      <c r="C693" s="57" t="s">
        <v>18</v>
      </c>
      <c r="D693" s="71" t="s">
        <v>18</v>
      </c>
      <c r="E693" s="70" t="str">
        <f t="shared" si="2"/>
        <v>Agress Yes</v>
      </c>
      <c r="F693" s="9"/>
      <c r="G693" s="71" t="s">
        <v>2047</v>
      </c>
      <c r="H693" s="59"/>
      <c r="I693" s="59"/>
      <c r="J693" s="59"/>
      <c r="K693" s="59"/>
      <c r="L693" s="59"/>
      <c r="M693" s="59"/>
      <c r="N693" s="59"/>
      <c r="O693" s="59"/>
      <c r="P693" s="59"/>
      <c r="Q693" s="59"/>
      <c r="R693" s="59"/>
      <c r="S693" s="59"/>
      <c r="T693" s="59"/>
      <c r="U693" s="59"/>
      <c r="V693" s="59"/>
      <c r="W693" s="59"/>
      <c r="X693" s="59"/>
      <c r="Y693" s="59"/>
      <c r="Z693" s="59"/>
    </row>
    <row r="694" spans="1:26">
      <c r="A694" s="69">
        <v>831.2</v>
      </c>
      <c r="B694" s="70" t="s">
        <v>1887</v>
      </c>
      <c r="C694" s="71" t="s">
        <v>26</v>
      </c>
      <c r="D694" s="71" t="s">
        <v>26</v>
      </c>
      <c r="E694" s="70" t="str">
        <f t="shared" si="2"/>
        <v>Agree No</v>
      </c>
      <c r="F694" s="9"/>
      <c r="G694" s="71" t="s">
        <v>2071</v>
      </c>
      <c r="H694" s="59"/>
      <c r="I694" s="59"/>
      <c r="J694" s="59"/>
      <c r="K694" s="59"/>
      <c r="L694" s="59"/>
      <c r="M694" s="59"/>
      <c r="N694" s="59"/>
      <c r="O694" s="59"/>
      <c r="P694" s="59"/>
      <c r="Q694" s="59"/>
      <c r="R694" s="59"/>
      <c r="S694" s="59"/>
      <c r="T694" s="59"/>
      <c r="U694" s="59"/>
      <c r="V694" s="59"/>
      <c r="W694" s="59"/>
      <c r="X694" s="59"/>
      <c r="Y694" s="59"/>
      <c r="Z694" s="59"/>
    </row>
    <row r="695" spans="1:26">
      <c r="A695" s="69">
        <v>832.4</v>
      </c>
      <c r="B695" s="70" t="s">
        <v>1889</v>
      </c>
      <c r="C695" s="84" t="s">
        <v>26</v>
      </c>
      <c r="D695" s="71" t="s">
        <v>26</v>
      </c>
      <c r="E695" s="70" t="str">
        <f t="shared" si="2"/>
        <v>Agree No</v>
      </c>
      <c r="F695" s="9"/>
      <c r="G695" s="48"/>
      <c r="H695" s="59"/>
      <c r="I695" s="59"/>
      <c r="J695" s="59"/>
      <c r="K695" s="59"/>
      <c r="L695" s="59"/>
      <c r="M695" s="59"/>
      <c r="N695" s="59"/>
      <c r="O695" s="59"/>
      <c r="P695" s="59"/>
      <c r="Q695" s="59"/>
      <c r="R695" s="59"/>
      <c r="S695" s="59"/>
      <c r="T695" s="59"/>
      <c r="U695" s="59"/>
      <c r="V695" s="59"/>
      <c r="W695" s="59"/>
      <c r="X695" s="59"/>
      <c r="Y695" s="59"/>
      <c r="Z695" s="59"/>
    </row>
    <row r="696" spans="1:26">
      <c r="A696" s="69">
        <v>833.6</v>
      </c>
      <c r="B696" s="70" t="s">
        <v>1890</v>
      </c>
      <c r="C696" s="57" t="s">
        <v>26</v>
      </c>
      <c r="D696" s="71" t="s">
        <v>18</v>
      </c>
      <c r="E696" s="70" t="str">
        <f t="shared" si="2"/>
        <v>Disagree</v>
      </c>
      <c r="F696" s="9"/>
      <c r="G696" s="71" t="s">
        <v>2040</v>
      </c>
      <c r="H696" s="81" t="s">
        <v>1891</v>
      </c>
      <c r="I696" s="82" t="s">
        <v>226</v>
      </c>
      <c r="J696" s="86"/>
      <c r="K696" s="59" t="s">
        <v>2054</v>
      </c>
      <c r="L696" s="59"/>
      <c r="M696" s="59"/>
      <c r="N696" s="59"/>
      <c r="O696" s="59"/>
      <c r="P696" s="59"/>
      <c r="Q696" s="59"/>
      <c r="R696" s="59"/>
      <c r="S696" s="59"/>
      <c r="T696" s="59"/>
      <c r="U696" s="59"/>
      <c r="V696" s="59"/>
      <c r="W696" s="59"/>
      <c r="X696" s="59"/>
      <c r="Y696" s="59"/>
      <c r="Z696" s="59"/>
    </row>
    <row r="697" spans="1:26">
      <c r="A697" s="69">
        <v>834.8</v>
      </c>
      <c r="B697" s="70" t="s">
        <v>1892</v>
      </c>
      <c r="C697" s="57" t="s">
        <v>18</v>
      </c>
      <c r="D697" s="71" t="s">
        <v>18</v>
      </c>
      <c r="E697" s="70" t="str">
        <f t="shared" si="2"/>
        <v>Agress Yes</v>
      </c>
      <c r="F697" s="9"/>
      <c r="G697" s="71" t="s">
        <v>89</v>
      </c>
      <c r="H697" s="59"/>
      <c r="I697" s="59"/>
      <c r="J697" s="59"/>
      <c r="K697" s="59"/>
      <c r="L697" s="59"/>
      <c r="M697" s="59"/>
      <c r="N697" s="59"/>
      <c r="O697" s="59"/>
      <c r="P697" s="59"/>
      <c r="Q697" s="59"/>
      <c r="R697" s="59"/>
      <c r="S697" s="59"/>
      <c r="T697" s="59"/>
      <c r="U697" s="59"/>
      <c r="V697" s="59"/>
      <c r="W697" s="59"/>
      <c r="X697" s="59"/>
      <c r="Y697" s="59"/>
      <c r="Z697" s="59"/>
    </row>
    <row r="698" spans="1:26">
      <c r="A698" s="69">
        <v>836</v>
      </c>
      <c r="B698" s="70" t="s">
        <v>1893</v>
      </c>
      <c r="C698" s="71" t="s">
        <v>26</v>
      </c>
      <c r="D698" s="71" t="s">
        <v>26</v>
      </c>
      <c r="E698" s="70" t="str">
        <f t="shared" si="2"/>
        <v>Agree No</v>
      </c>
      <c r="F698" s="9"/>
      <c r="G698" s="71" t="s">
        <v>2071</v>
      </c>
      <c r="H698" s="59"/>
      <c r="I698" s="59"/>
      <c r="J698" s="59"/>
      <c r="K698" s="59"/>
      <c r="L698" s="59"/>
      <c r="M698" s="59"/>
      <c r="N698" s="59"/>
      <c r="O698" s="59"/>
      <c r="P698" s="59"/>
      <c r="Q698" s="59"/>
      <c r="R698" s="59"/>
      <c r="S698" s="59"/>
      <c r="T698" s="59"/>
      <c r="U698" s="59"/>
      <c r="V698" s="59"/>
      <c r="W698" s="59"/>
      <c r="X698" s="59"/>
      <c r="Y698" s="59"/>
      <c r="Z698" s="59"/>
    </row>
    <row r="699" spans="1:26">
      <c r="A699" s="69">
        <v>837.2</v>
      </c>
      <c r="B699" s="70" t="s">
        <v>1895</v>
      </c>
      <c r="C699" s="84" t="s">
        <v>26</v>
      </c>
      <c r="D699" s="71" t="s">
        <v>26</v>
      </c>
      <c r="E699" s="70" t="str">
        <f t="shared" si="2"/>
        <v>Agree No</v>
      </c>
      <c r="F699" s="9"/>
      <c r="G699" s="71" t="s">
        <v>2071</v>
      </c>
      <c r="H699" s="59"/>
      <c r="I699" s="59"/>
      <c r="J699" s="59"/>
      <c r="K699" s="59"/>
      <c r="L699" s="59"/>
      <c r="M699" s="59"/>
      <c r="N699" s="59"/>
      <c r="O699" s="59"/>
      <c r="P699" s="59"/>
      <c r="Q699" s="59"/>
      <c r="R699" s="59"/>
      <c r="S699" s="59"/>
      <c r="T699" s="59"/>
      <c r="U699" s="59"/>
      <c r="V699" s="59"/>
      <c r="W699" s="59"/>
      <c r="X699" s="59"/>
      <c r="Y699" s="59"/>
      <c r="Z699" s="59"/>
    </row>
    <row r="700" spans="1:26">
      <c r="A700" s="69">
        <v>838.4</v>
      </c>
      <c r="B700" s="70" t="s">
        <v>1895</v>
      </c>
      <c r="C700" s="71" t="s">
        <v>18</v>
      </c>
      <c r="D700" s="71" t="s">
        <v>18</v>
      </c>
      <c r="E700" s="70" t="str">
        <f t="shared" si="2"/>
        <v>Agress Yes</v>
      </c>
      <c r="F700" s="9"/>
      <c r="G700" s="71" t="s">
        <v>24</v>
      </c>
      <c r="H700" s="59"/>
      <c r="I700" s="59"/>
      <c r="J700" s="59"/>
      <c r="K700" s="59"/>
      <c r="L700" s="59"/>
      <c r="M700" s="59"/>
      <c r="N700" s="59"/>
      <c r="O700" s="59"/>
      <c r="P700" s="59"/>
      <c r="Q700" s="59"/>
      <c r="R700" s="59"/>
      <c r="S700" s="59"/>
      <c r="T700" s="59"/>
      <c r="U700" s="59"/>
      <c r="V700" s="59"/>
      <c r="W700" s="59"/>
      <c r="X700" s="59"/>
      <c r="Y700" s="59"/>
      <c r="Z700" s="59"/>
    </row>
    <row r="701" spans="1:26">
      <c r="A701" s="69">
        <v>839.6</v>
      </c>
      <c r="B701" s="70" t="s">
        <v>1896</v>
      </c>
      <c r="C701" s="57" t="s">
        <v>18</v>
      </c>
      <c r="D701" s="71" t="s">
        <v>18</v>
      </c>
      <c r="E701" s="70" t="str">
        <f t="shared" si="2"/>
        <v>Agress Yes</v>
      </c>
      <c r="F701" s="9"/>
      <c r="G701" s="71" t="s">
        <v>2044</v>
      </c>
      <c r="H701" s="59"/>
      <c r="I701" s="59"/>
      <c r="J701" s="59"/>
      <c r="K701" s="59"/>
      <c r="L701" s="59"/>
      <c r="M701" s="59"/>
      <c r="N701" s="59"/>
      <c r="O701" s="59"/>
      <c r="P701" s="59"/>
      <c r="Q701" s="59"/>
      <c r="R701" s="59"/>
      <c r="S701" s="59"/>
      <c r="T701" s="59"/>
      <c r="U701" s="59"/>
      <c r="V701" s="59"/>
      <c r="W701" s="59"/>
      <c r="X701" s="59"/>
      <c r="Y701" s="59"/>
      <c r="Z701" s="59"/>
    </row>
    <row r="702" spans="1:26">
      <c r="A702" s="69">
        <v>840.8</v>
      </c>
      <c r="B702" s="70" t="s">
        <v>1896</v>
      </c>
      <c r="C702" s="57" t="s">
        <v>18</v>
      </c>
      <c r="D702" s="71" t="s">
        <v>18</v>
      </c>
      <c r="E702" s="70" t="str">
        <f t="shared" si="2"/>
        <v>Agress Yes</v>
      </c>
      <c r="F702" s="9"/>
      <c r="G702" s="71" t="s">
        <v>2044</v>
      </c>
      <c r="H702" s="59"/>
      <c r="I702" s="59"/>
      <c r="J702" s="59"/>
      <c r="K702" s="59"/>
      <c r="L702" s="59"/>
      <c r="M702" s="59"/>
      <c r="N702" s="59"/>
      <c r="O702" s="59"/>
      <c r="P702" s="59"/>
      <c r="Q702" s="59"/>
      <c r="R702" s="59"/>
      <c r="S702" s="59"/>
      <c r="T702" s="59"/>
      <c r="U702" s="59"/>
      <c r="V702" s="59"/>
      <c r="W702" s="59"/>
      <c r="X702" s="59"/>
      <c r="Y702" s="59"/>
      <c r="Z702" s="59"/>
    </row>
    <row r="703" spans="1:26">
      <c r="A703" s="69">
        <v>842</v>
      </c>
      <c r="B703" s="70" t="s">
        <v>1896</v>
      </c>
      <c r="C703" s="57" t="s">
        <v>18</v>
      </c>
      <c r="D703" s="71" t="s">
        <v>18</v>
      </c>
      <c r="E703" s="70" t="str">
        <f t="shared" si="2"/>
        <v>Agress Yes</v>
      </c>
      <c r="F703" s="9"/>
      <c r="G703" s="71" t="s">
        <v>2044</v>
      </c>
      <c r="H703" s="59"/>
      <c r="I703" s="59"/>
      <c r="J703" s="59"/>
      <c r="K703" s="59"/>
      <c r="L703" s="59"/>
      <c r="M703" s="59"/>
      <c r="N703" s="59"/>
      <c r="O703" s="59"/>
      <c r="P703" s="59"/>
      <c r="Q703" s="59"/>
      <c r="R703" s="59"/>
      <c r="S703" s="59"/>
      <c r="T703" s="59"/>
      <c r="U703" s="59"/>
      <c r="V703" s="59"/>
      <c r="W703" s="59"/>
      <c r="X703" s="59"/>
      <c r="Y703" s="59"/>
      <c r="Z703" s="59"/>
    </row>
    <row r="704" spans="1:26">
      <c r="A704" s="69">
        <v>843.2</v>
      </c>
      <c r="B704" s="70" t="s">
        <v>1896</v>
      </c>
      <c r="C704" s="57" t="s">
        <v>18</v>
      </c>
      <c r="D704" s="71" t="s">
        <v>18</v>
      </c>
      <c r="E704" s="70" t="str">
        <f t="shared" si="2"/>
        <v>Agress Yes</v>
      </c>
      <c r="F704" s="9"/>
      <c r="G704" s="71" t="s">
        <v>89</v>
      </c>
      <c r="H704" s="59"/>
      <c r="I704" s="59"/>
      <c r="J704" s="59"/>
      <c r="K704" s="59"/>
      <c r="L704" s="59"/>
      <c r="M704" s="59"/>
      <c r="N704" s="59"/>
      <c r="O704" s="59"/>
      <c r="P704" s="59"/>
      <c r="Q704" s="59"/>
      <c r="R704" s="59"/>
      <c r="S704" s="59"/>
      <c r="T704" s="59"/>
      <c r="U704" s="59"/>
      <c r="V704" s="59"/>
      <c r="W704" s="59"/>
      <c r="X704" s="59"/>
      <c r="Y704" s="59"/>
      <c r="Z704" s="59"/>
    </row>
    <row r="705" spans="1:26">
      <c r="A705" s="69">
        <v>844.4</v>
      </c>
      <c r="B705" s="70" t="s">
        <v>1896</v>
      </c>
      <c r="C705" s="57" t="s">
        <v>18</v>
      </c>
      <c r="D705" s="71" t="s">
        <v>18</v>
      </c>
      <c r="E705" s="70" t="str">
        <f t="shared" si="2"/>
        <v>Agress Yes</v>
      </c>
      <c r="F705" s="9"/>
      <c r="G705" s="71" t="s">
        <v>2044</v>
      </c>
      <c r="H705" s="59"/>
      <c r="I705" s="59"/>
      <c r="J705" s="59"/>
      <c r="K705" s="59"/>
      <c r="L705" s="59"/>
      <c r="M705" s="59"/>
      <c r="N705" s="59"/>
      <c r="O705" s="59"/>
      <c r="P705" s="59"/>
      <c r="Q705" s="59"/>
      <c r="R705" s="59"/>
      <c r="S705" s="59"/>
      <c r="T705" s="59"/>
      <c r="U705" s="59"/>
      <c r="V705" s="59"/>
      <c r="W705" s="59"/>
      <c r="X705" s="59"/>
      <c r="Y705" s="59"/>
      <c r="Z705" s="59"/>
    </row>
    <row r="706" spans="1:26">
      <c r="A706" s="69">
        <v>845.6</v>
      </c>
      <c r="B706" s="70" t="s">
        <v>1896</v>
      </c>
      <c r="C706" s="57" t="s">
        <v>18</v>
      </c>
      <c r="D706" s="71" t="s">
        <v>18</v>
      </c>
      <c r="E706" s="70" t="str">
        <f t="shared" si="2"/>
        <v>Agress Yes</v>
      </c>
      <c r="F706" s="9"/>
      <c r="G706" s="71" t="s">
        <v>2044</v>
      </c>
      <c r="H706" s="59"/>
      <c r="I706" s="59"/>
      <c r="J706" s="59"/>
      <c r="K706" s="59"/>
      <c r="L706" s="59"/>
      <c r="M706" s="59"/>
      <c r="N706" s="59"/>
      <c r="O706" s="59"/>
      <c r="P706" s="59"/>
      <c r="Q706" s="59"/>
      <c r="R706" s="59"/>
      <c r="S706" s="59"/>
      <c r="T706" s="59"/>
      <c r="U706" s="59"/>
      <c r="V706" s="59"/>
      <c r="W706" s="59"/>
      <c r="X706" s="59"/>
      <c r="Y706" s="59"/>
      <c r="Z706" s="59"/>
    </row>
    <row r="707" spans="1:26">
      <c r="A707" s="69">
        <v>846.8</v>
      </c>
      <c r="B707" s="70" t="s">
        <v>1896</v>
      </c>
      <c r="C707" s="57" t="s">
        <v>18</v>
      </c>
      <c r="D707" s="71" t="s">
        <v>18</v>
      </c>
      <c r="E707" s="70" t="str">
        <f t="shared" si="2"/>
        <v>Agress Yes</v>
      </c>
      <c r="F707" s="9"/>
      <c r="G707" s="71" t="s">
        <v>2044</v>
      </c>
      <c r="H707" s="59"/>
      <c r="I707" s="59"/>
      <c r="J707" s="59"/>
      <c r="K707" s="59"/>
      <c r="L707" s="59"/>
      <c r="M707" s="59"/>
      <c r="N707" s="59"/>
      <c r="O707" s="59"/>
      <c r="P707" s="59"/>
      <c r="Q707" s="59"/>
      <c r="R707" s="59"/>
      <c r="S707" s="59"/>
      <c r="T707" s="59"/>
      <c r="U707" s="59"/>
      <c r="V707" s="59"/>
      <c r="W707" s="59"/>
      <c r="X707" s="59"/>
      <c r="Y707" s="59"/>
      <c r="Z707" s="59"/>
    </row>
    <row r="708" spans="1:26">
      <c r="A708" s="69">
        <v>848</v>
      </c>
      <c r="B708" s="70" t="s">
        <v>1896</v>
      </c>
      <c r="C708" s="57" t="s">
        <v>18</v>
      </c>
      <c r="D708" s="71" t="s">
        <v>18</v>
      </c>
      <c r="E708" s="70" t="str">
        <f t="shared" si="2"/>
        <v>Agress Yes</v>
      </c>
      <c r="F708" s="9"/>
      <c r="G708" s="71" t="s">
        <v>2044</v>
      </c>
      <c r="H708" s="59"/>
      <c r="I708" s="59"/>
      <c r="J708" s="59"/>
      <c r="K708" s="59"/>
      <c r="L708" s="59"/>
      <c r="M708" s="59"/>
      <c r="N708" s="59"/>
      <c r="O708" s="59"/>
      <c r="P708" s="59"/>
      <c r="Q708" s="59"/>
      <c r="R708" s="59"/>
      <c r="S708" s="59"/>
      <c r="T708" s="59"/>
      <c r="U708" s="59"/>
      <c r="V708" s="59"/>
      <c r="W708" s="59"/>
      <c r="X708" s="59"/>
      <c r="Y708" s="59"/>
      <c r="Z708" s="59"/>
    </row>
    <row r="709" spans="1:26">
      <c r="A709" s="69">
        <v>849.2</v>
      </c>
      <c r="B709" s="70" t="s">
        <v>1896</v>
      </c>
      <c r="C709" s="57" t="s">
        <v>18</v>
      </c>
      <c r="D709" s="71" t="s">
        <v>18</v>
      </c>
      <c r="E709" s="70" t="str">
        <f t="shared" si="2"/>
        <v>Agress Yes</v>
      </c>
      <c r="F709" s="9"/>
      <c r="G709" s="71" t="s">
        <v>2044</v>
      </c>
      <c r="H709" s="59"/>
      <c r="I709" s="59"/>
      <c r="J709" s="59"/>
      <c r="K709" s="59"/>
      <c r="L709" s="59"/>
      <c r="M709" s="59"/>
      <c r="N709" s="59"/>
      <c r="O709" s="59"/>
      <c r="P709" s="59"/>
      <c r="Q709" s="59"/>
      <c r="R709" s="59"/>
      <c r="S709" s="59"/>
      <c r="T709" s="59"/>
      <c r="U709" s="59"/>
      <c r="V709" s="59"/>
      <c r="W709" s="59"/>
      <c r="X709" s="59"/>
      <c r="Y709" s="59"/>
      <c r="Z709" s="59"/>
    </row>
    <row r="710" spans="1:26">
      <c r="A710" s="69">
        <v>850.4</v>
      </c>
      <c r="B710" s="70" t="s">
        <v>1896</v>
      </c>
      <c r="C710" s="57" t="s">
        <v>18</v>
      </c>
      <c r="D710" s="71" t="s">
        <v>18</v>
      </c>
      <c r="E710" s="70" t="str">
        <f t="shared" si="2"/>
        <v>Agress Yes</v>
      </c>
      <c r="F710" s="9"/>
      <c r="G710" s="71" t="s">
        <v>2044</v>
      </c>
      <c r="H710" s="59"/>
      <c r="I710" s="59"/>
      <c r="J710" s="59"/>
      <c r="K710" s="59"/>
      <c r="L710" s="59"/>
      <c r="M710" s="59"/>
      <c r="N710" s="59"/>
      <c r="O710" s="59"/>
      <c r="P710" s="59"/>
      <c r="Q710" s="59"/>
      <c r="R710" s="59"/>
      <c r="S710" s="59"/>
      <c r="T710" s="59"/>
      <c r="U710" s="59"/>
      <c r="V710" s="59"/>
      <c r="W710" s="59"/>
      <c r="X710" s="59"/>
      <c r="Y710" s="59"/>
      <c r="Z710" s="59"/>
    </row>
    <row r="711" spans="1:26">
      <c r="A711" s="69">
        <v>851.6</v>
      </c>
      <c r="B711" s="70" t="s">
        <v>1899</v>
      </c>
      <c r="C711" s="57" t="s">
        <v>18</v>
      </c>
      <c r="D711" s="71" t="s">
        <v>18</v>
      </c>
      <c r="E711" s="70" t="str">
        <f t="shared" si="2"/>
        <v>Agress Yes</v>
      </c>
      <c r="F711" s="9"/>
      <c r="G711" s="71" t="s">
        <v>89</v>
      </c>
      <c r="H711" s="59"/>
      <c r="I711" s="59"/>
      <c r="J711" s="59"/>
      <c r="K711" s="59"/>
      <c r="L711" s="59"/>
      <c r="M711" s="59"/>
      <c r="N711" s="59"/>
      <c r="O711" s="59"/>
      <c r="P711" s="59"/>
      <c r="Q711" s="59"/>
      <c r="R711" s="59"/>
      <c r="S711" s="59"/>
      <c r="T711" s="59"/>
      <c r="U711" s="59"/>
      <c r="V711" s="59"/>
      <c r="W711" s="59"/>
      <c r="X711" s="59"/>
      <c r="Y711" s="59"/>
      <c r="Z711" s="59"/>
    </row>
    <row r="712" spans="1:26">
      <c r="A712" s="69">
        <v>852.8</v>
      </c>
      <c r="B712" s="70" t="s">
        <v>1901</v>
      </c>
      <c r="C712" s="84" t="s">
        <v>26</v>
      </c>
      <c r="D712" s="56" t="s">
        <v>26</v>
      </c>
      <c r="E712" s="70" t="str">
        <f t="shared" si="2"/>
        <v>Agree No</v>
      </c>
      <c r="F712" s="9"/>
      <c r="G712" s="71" t="s">
        <v>2044</v>
      </c>
      <c r="H712" s="59"/>
      <c r="I712" s="59"/>
      <c r="J712" s="59"/>
      <c r="K712" s="59"/>
      <c r="L712" s="59"/>
      <c r="M712" s="59"/>
      <c r="N712" s="59"/>
      <c r="O712" s="59"/>
      <c r="P712" s="59"/>
      <c r="Q712" s="59"/>
      <c r="R712" s="59"/>
      <c r="S712" s="59"/>
      <c r="T712" s="59"/>
      <c r="U712" s="59"/>
      <c r="V712" s="59"/>
      <c r="W712" s="59"/>
      <c r="X712" s="59"/>
      <c r="Y712" s="59"/>
      <c r="Z712" s="59"/>
    </row>
    <row r="713" spans="1:26">
      <c r="A713" s="69">
        <v>854</v>
      </c>
      <c r="B713" s="70" t="s">
        <v>1903</v>
      </c>
      <c r="C713" s="71" t="s">
        <v>26</v>
      </c>
      <c r="D713" s="71" t="s">
        <v>26</v>
      </c>
      <c r="E713" s="70" t="str">
        <f t="shared" si="2"/>
        <v>Agree No</v>
      </c>
      <c r="F713" s="9"/>
      <c r="G713" s="71" t="s">
        <v>2071</v>
      </c>
      <c r="H713" s="59"/>
      <c r="I713" s="59"/>
      <c r="J713" s="59"/>
      <c r="K713" s="59"/>
      <c r="L713" s="59"/>
      <c r="M713" s="59"/>
      <c r="N713" s="59"/>
      <c r="O713" s="59"/>
      <c r="P713" s="59"/>
      <c r="Q713" s="59"/>
      <c r="R713" s="59"/>
      <c r="S713" s="59"/>
      <c r="T713" s="59"/>
      <c r="U713" s="59"/>
      <c r="V713" s="59"/>
      <c r="W713" s="59"/>
      <c r="X713" s="59"/>
      <c r="Y713" s="59"/>
      <c r="Z713" s="59"/>
    </row>
    <row r="714" spans="1:26">
      <c r="A714" s="69">
        <v>855.2</v>
      </c>
      <c r="B714" s="70" t="s">
        <v>1903</v>
      </c>
      <c r="C714" s="71" t="s">
        <v>26</v>
      </c>
      <c r="D714" s="71" t="s">
        <v>26</v>
      </c>
      <c r="E714" s="70" t="str">
        <f t="shared" si="2"/>
        <v>Agree No</v>
      </c>
      <c r="F714" s="9"/>
      <c r="G714" s="71" t="s">
        <v>2071</v>
      </c>
      <c r="H714" s="59"/>
      <c r="I714" s="59"/>
      <c r="J714" s="59"/>
      <c r="K714" s="59"/>
      <c r="L714" s="59"/>
      <c r="M714" s="59"/>
      <c r="N714" s="59"/>
      <c r="O714" s="59"/>
      <c r="P714" s="59"/>
      <c r="Q714" s="59"/>
      <c r="R714" s="59"/>
      <c r="S714" s="59"/>
      <c r="T714" s="59"/>
      <c r="U714" s="59"/>
      <c r="V714" s="59"/>
      <c r="W714" s="59"/>
      <c r="X714" s="59"/>
      <c r="Y714" s="59"/>
      <c r="Z714" s="59"/>
    </row>
    <row r="715" spans="1:26">
      <c r="A715" s="69">
        <v>856.4</v>
      </c>
      <c r="B715" s="70" t="s">
        <v>1903</v>
      </c>
      <c r="C715" s="71" t="s">
        <v>26</v>
      </c>
      <c r="D715" s="71" t="s">
        <v>26</v>
      </c>
      <c r="E715" s="70" t="str">
        <f t="shared" si="2"/>
        <v>Agree No</v>
      </c>
      <c r="F715" s="9"/>
      <c r="G715" s="71" t="s">
        <v>2071</v>
      </c>
      <c r="H715" s="59"/>
      <c r="I715" s="59"/>
      <c r="J715" s="59"/>
      <c r="K715" s="59"/>
      <c r="L715" s="59"/>
      <c r="M715" s="59"/>
      <c r="N715" s="59"/>
      <c r="O715" s="59"/>
      <c r="P715" s="59"/>
      <c r="Q715" s="59"/>
      <c r="R715" s="59"/>
      <c r="S715" s="59"/>
      <c r="T715" s="59"/>
      <c r="U715" s="59"/>
      <c r="V715" s="59"/>
      <c r="W715" s="59"/>
      <c r="X715" s="59"/>
      <c r="Y715" s="59"/>
      <c r="Z715" s="59"/>
    </row>
    <row r="716" spans="1:26">
      <c r="A716" s="69">
        <v>857.6</v>
      </c>
      <c r="B716" s="70" t="s">
        <v>1903</v>
      </c>
      <c r="C716" s="71" t="s">
        <v>26</v>
      </c>
      <c r="D716" s="71" t="s">
        <v>26</v>
      </c>
      <c r="E716" s="70" t="str">
        <f t="shared" si="2"/>
        <v>Agree No</v>
      </c>
      <c r="F716" s="9"/>
      <c r="G716" s="71" t="s">
        <v>2071</v>
      </c>
      <c r="H716" s="59"/>
      <c r="I716" s="59"/>
      <c r="J716" s="59"/>
      <c r="K716" s="59"/>
      <c r="L716" s="59"/>
      <c r="M716" s="59"/>
      <c r="N716" s="59"/>
      <c r="O716" s="59"/>
      <c r="P716" s="59"/>
      <c r="Q716" s="59"/>
      <c r="R716" s="59"/>
      <c r="S716" s="59"/>
      <c r="T716" s="59"/>
      <c r="U716" s="59"/>
      <c r="V716" s="59"/>
      <c r="W716" s="59"/>
      <c r="X716" s="59"/>
      <c r="Y716" s="59"/>
      <c r="Z716" s="59"/>
    </row>
    <row r="717" spans="1:26">
      <c r="A717" s="69">
        <v>858.8</v>
      </c>
      <c r="B717" s="70" t="s">
        <v>1903</v>
      </c>
      <c r="C717" s="71" t="s">
        <v>26</v>
      </c>
      <c r="D717" s="71" t="s">
        <v>26</v>
      </c>
      <c r="E717" s="70" t="str">
        <f t="shared" si="2"/>
        <v>Agree No</v>
      </c>
      <c r="F717" s="9"/>
      <c r="G717" s="71" t="s">
        <v>2071</v>
      </c>
      <c r="H717" s="59"/>
      <c r="I717" s="59"/>
      <c r="J717" s="59"/>
      <c r="K717" s="59"/>
      <c r="L717" s="59"/>
      <c r="M717" s="59"/>
      <c r="N717" s="59"/>
      <c r="O717" s="59"/>
      <c r="P717" s="59"/>
      <c r="Q717" s="59"/>
      <c r="R717" s="59"/>
      <c r="S717" s="59"/>
      <c r="T717" s="59"/>
      <c r="U717" s="59"/>
      <c r="V717" s="59"/>
      <c r="W717" s="59"/>
      <c r="X717" s="59"/>
      <c r="Y717" s="59"/>
      <c r="Z717" s="59"/>
    </row>
    <row r="718" spans="1:26">
      <c r="A718" s="69">
        <v>860</v>
      </c>
      <c r="B718" s="70" t="s">
        <v>1903</v>
      </c>
      <c r="C718" s="71" t="s">
        <v>26</v>
      </c>
      <c r="D718" s="71" t="s">
        <v>26</v>
      </c>
      <c r="E718" s="70" t="str">
        <f t="shared" si="2"/>
        <v>Agree No</v>
      </c>
      <c r="F718" s="9"/>
      <c r="G718" s="71" t="s">
        <v>2071</v>
      </c>
      <c r="H718" s="59"/>
      <c r="I718" s="59"/>
      <c r="J718" s="59"/>
      <c r="K718" s="59"/>
      <c r="L718" s="59"/>
      <c r="M718" s="59"/>
      <c r="N718" s="59"/>
      <c r="O718" s="59"/>
      <c r="P718" s="59"/>
      <c r="Q718" s="59"/>
      <c r="R718" s="59"/>
      <c r="S718" s="59"/>
      <c r="T718" s="59"/>
      <c r="U718" s="59"/>
      <c r="V718" s="59"/>
      <c r="W718" s="59"/>
      <c r="X718" s="59"/>
      <c r="Y718" s="59"/>
      <c r="Z718" s="59"/>
    </row>
    <row r="719" spans="1:26">
      <c r="A719" s="69">
        <v>861.2</v>
      </c>
      <c r="B719" s="70" t="s">
        <v>1910</v>
      </c>
      <c r="C719" s="71" t="s">
        <v>18</v>
      </c>
      <c r="D719" s="71" t="s">
        <v>18</v>
      </c>
      <c r="E719" s="70" t="str">
        <f t="shared" si="2"/>
        <v>Agress Yes</v>
      </c>
      <c r="F719" s="9"/>
      <c r="G719" s="71" t="s">
        <v>77</v>
      </c>
      <c r="H719" s="81" t="s">
        <v>1911</v>
      </c>
      <c r="I719" s="82" t="s">
        <v>620</v>
      </c>
      <c r="J719" s="59"/>
      <c r="K719" s="59"/>
      <c r="L719" s="59"/>
      <c r="M719" s="59"/>
      <c r="N719" s="59"/>
      <c r="O719" s="59"/>
      <c r="P719" s="59"/>
      <c r="Q719" s="59"/>
      <c r="R719" s="59"/>
      <c r="S719" s="59"/>
      <c r="T719" s="59"/>
      <c r="U719" s="59"/>
      <c r="V719" s="59"/>
      <c r="W719" s="59"/>
      <c r="X719" s="59"/>
      <c r="Y719" s="59"/>
      <c r="Z719" s="59"/>
    </row>
    <row r="720" spans="1:26">
      <c r="A720" s="69">
        <v>862.4</v>
      </c>
      <c r="B720" s="70" t="s">
        <v>1912</v>
      </c>
      <c r="C720" s="84" t="s">
        <v>26</v>
      </c>
      <c r="D720" s="89" t="s">
        <v>26</v>
      </c>
      <c r="E720" s="70" t="str">
        <f t="shared" si="2"/>
        <v>Agree No</v>
      </c>
      <c r="F720" s="9"/>
      <c r="G720" s="90"/>
      <c r="H720" s="59"/>
      <c r="I720" s="59"/>
      <c r="J720" s="59"/>
      <c r="K720" s="59"/>
      <c r="L720" s="59"/>
      <c r="M720" s="59"/>
      <c r="N720" s="59"/>
      <c r="O720" s="59"/>
      <c r="P720" s="59"/>
      <c r="Q720" s="59"/>
      <c r="R720" s="59"/>
      <c r="S720" s="59"/>
      <c r="T720" s="59"/>
      <c r="U720" s="59"/>
      <c r="V720" s="59"/>
      <c r="W720" s="59"/>
      <c r="X720" s="59"/>
      <c r="Y720" s="59"/>
      <c r="Z720" s="59"/>
    </row>
    <row r="721" spans="1:26">
      <c r="A721" s="69">
        <v>863.6</v>
      </c>
      <c r="B721" s="70" t="s">
        <v>1915</v>
      </c>
      <c r="C721" s="57" t="s">
        <v>18</v>
      </c>
      <c r="D721" s="71" t="s">
        <v>18</v>
      </c>
      <c r="E721" s="70" t="str">
        <f t="shared" si="2"/>
        <v>Agress Yes</v>
      </c>
      <c r="F721" s="9"/>
      <c r="G721" s="71" t="s">
        <v>2040</v>
      </c>
      <c r="H721" s="59"/>
      <c r="I721" s="59"/>
      <c r="J721" s="59"/>
      <c r="K721" s="59"/>
      <c r="L721" s="59"/>
      <c r="M721" s="59"/>
      <c r="N721" s="59"/>
      <c r="O721" s="59"/>
      <c r="P721" s="59"/>
      <c r="Q721" s="59"/>
      <c r="R721" s="59"/>
      <c r="S721" s="59"/>
      <c r="T721" s="59"/>
      <c r="U721" s="59"/>
      <c r="V721" s="59"/>
      <c r="W721" s="59"/>
      <c r="X721" s="59"/>
      <c r="Y721" s="59"/>
      <c r="Z721" s="59"/>
    </row>
    <row r="722" spans="1:26">
      <c r="A722" s="69">
        <v>864.8</v>
      </c>
      <c r="B722" s="70" t="s">
        <v>1917</v>
      </c>
      <c r="C722" s="57" t="s">
        <v>18</v>
      </c>
      <c r="D722" s="71" t="s">
        <v>18</v>
      </c>
      <c r="E722" s="70" t="str">
        <f t="shared" si="2"/>
        <v>Agress Yes</v>
      </c>
      <c r="F722" s="9"/>
      <c r="G722" s="71" t="s">
        <v>2047</v>
      </c>
      <c r="H722" s="59"/>
      <c r="I722" s="59"/>
      <c r="J722" s="59"/>
      <c r="K722" s="59"/>
      <c r="L722" s="59"/>
      <c r="M722" s="59"/>
      <c r="N722" s="59"/>
      <c r="O722" s="59"/>
      <c r="P722" s="59"/>
      <c r="Q722" s="59"/>
      <c r="R722" s="59"/>
      <c r="S722" s="59"/>
      <c r="T722" s="59"/>
      <c r="U722" s="59"/>
      <c r="V722" s="59"/>
      <c r="W722" s="59"/>
      <c r="X722" s="59"/>
      <c r="Y722" s="59"/>
      <c r="Z722" s="59"/>
    </row>
    <row r="723" spans="1:26">
      <c r="A723" s="69">
        <v>866</v>
      </c>
      <c r="B723" s="70" t="s">
        <v>1918</v>
      </c>
      <c r="C723" s="57" t="s">
        <v>18</v>
      </c>
      <c r="D723" s="71" t="s">
        <v>18</v>
      </c>
      <c r="E723" s="70" t="str">
        <f t="shared" si="2"/>
        <v>Agress Yes</v>
      </c>
      <c r="F723" s="9"/>
      <c r="G723" s="71" t="s">
        <v>2047</v>
      </c>
      <c r="H723" s="59"/>
      <c r="I723" s="59"/>
      <c r="J723" s="59"/>
      <c r="K723" s="59"/>
      <c r="L723" s="59"/>
      <c r="M723" s="59"/>
      <c r="N723" s="59"/>
      <c r="O723" s="59"/>
      <c r="P723" s="59"/>
      <c r="Q723" s="59"/>
      <c r="R723" s="59"/>
      <c r="S723" s="59"/>
      <c r="T723" s="59"/>
      <c r="U723" s="59"/>
      <c r="V723" s="59"/>
      <c r="W723" s="59"/>
      <c r="X723" s="59"/>
      <c r="Y723" s="59"/>
      <c r="Z723" s="59"/>
    </row>
    <row r="724" spans="1:26">
      <c r="A724" s="69">
        <v>867.2</v>
      </c>
      <c r="B724" s="70" t="s">
        <v>1920</v>
      </c>
      <c r="C724" s="71" t="s">
        <v>26</v>
      </c>
      <c r="D724" s="71" t="s">
        <v>26</v>
      </c>
      <c r="E724" s="70" t="str">
        <f t="shared" si="2"/>
        <v>Agree No</v>
      </c>
      <c r="F724" s="9"/>
      <c r="G724" s="71" t="s">
        <v>2071</v>
      </c>
      <c r="H724" s="59"/>
      <c r="I724" s="59"/>
      <c r="J724" s="59"/>
      <c r="K724" s="59"/>
      <c r="L724" s="59"/>
      <c r="M724" s="59"/>
      <c r="N724" s="59"/>
      <c r="O724" s="59"/>
      <c r="P724" s="59"/>
      <c r="Q724" s="59"/>
      <c r="R724" s="59"/>
      <c r="S724" s="59"/>
      <c r="T724" s="59"/>
      <c r="U724" s="59"/>
      <c r="V724" s="59"/>
      <c r="W724" s="59"/>
      <c r="X724" s="59"/>
      <c r="Y724" s="59"/>
      <c r="Z724" s="59"/>
    </row>
    <row r="725" spans="1:26">
      <c r="A725" s="69">
        <v>868.4</v>
      </c>
      <c r="B725" s="70" t="s">
        <v>1922</v>
      </c>
      <c r="C725" s="57" t="s">
        <v>18</v>
      </c>
      <c r="D725" s="71" t="s">
        <v>18</v>
      </c>
      <c r="E725" s="70" t="str">
        <f t="shared" si="2"/>
        <v>Agress Yes</v>
      </c>
      <c r="F725" s="9"/>
      <c r="G725" s="71" t="s">
        <v>2044</v>
      </c>
      <c r="H725" s="59"/>
      <c r="I725" s="59"/>
      <c r="J725" s="59"/>
      <c r="K725" s="59"/>
      <c r="L725" s="59"/>
      <c r="M725" s="59"/>
      <c r="N725" s="59"/>
      <c r="O725" s="59"/>
      <c r="P725" s="59"/>
      <c r="Q725" s="59"/>
      <c r="R725" s="59"/>
      <c r="S725" s="59"/>
      <c r="T725" s="59"/>
      <c r="U725" s="59"/>
      <c r="V725" s="59"/>
      <c r="W725" s="59"/>
      <c r="X725" s="59"/>
      <c r="Y725" s="59"/>
      <c r="Z725" s="59"/>
    </row>
    <row r="726" spans="1:26">
      <c r="A726" s="69">
        <v>869.6</v>
      </c>
      <c r="B726" s="70" t="s">
        <v>1926</v>
      </c>
      <c r="C726" s="71" t="s">
        <v>26</v>
      </c>
      <c r="D726" s="71" t="s">
        <v>26</v>
      </c>
      <c r="E726" s="70" t="str">
        <f t="shared" si="2"/>
        <v>Agree No</v>
      </c>
      <c r="F726" s="9"/>
      <c r="G726" s="71" t="s">
        <v>2071</v>
      </c>
      <c r="H726" s="59"/>
      <c r="I726" s="59"/>
      <c r="J726" s="59"/>
      <c r="K726" s="59"/>
      <c r="L726" s="59"/>
      <c r="M726" s="59"/>
      <c r="N726" s="59"/>
      <c r="O726" s="59"/>
      <c r="P726" s="59"/>
      <c r="Q726" s="59"/>
      <c r="R726" s="59"/>
      <c r="S726" s="59"/>
      <c r="T726" s="59"/>
      <c r="U726" s="59"/>
      <c r="V726" s="59"/>
      <c r="W726" s="59"/>
      <c r="X726" s="59"/>
      <c r="Y726" s="59"/>
      <c r="Z726" s="59"/>
    </row>
    <row r="727" spans="1:26">
      <c r="A727" s="69">
        <v>870.8</v>
      </c>
      <c r="B727" s="70" t="s">
        <v>1930</v>
      </c>
      <c r="C727" s="57" t="s">
        <v>18</v>
      </c>
      <c r="D727" s="71" t="s">
        <v>18</v>
      </c>
      <c r="E727" s="70" t="str">
        <f t="shared" si="2"/>
        <v>Agress Yes</v>
      </c>
      <c r="F727" s="9"/>
      <c r="G727" s="71" t="s">
        <v>2044</v>
      </c>
      <c r="H727" s="59"/>
      <c r="I727" s="59"/>
      <c r="J727" s="59"/>
      <c r="K727" s="59"/>
      <c r="L727" s="59"/>
      <c r="M727" s="59"/>
      <c r="N727" s="59"/>
      <c r="O727" s="59"/>
      <c r="P727" s="59"/>
      <c r="Q727" s="59"/>
      <c r="R727" s="59"/>
      <c r="S727" s="59"/>
      <c r="T727" s="59"/>
      <c r="U727" s="59"/>
      <c r="V727" s="59"/>
      <c r="W727" s="59"/>
      <c r="X727" s="59"/>
      <c r="Y727" s="59"/>
      <c r="Z727" s="59"/>
    </row>
    <row r="728" spans="1:26">
      <c r="A728" s="69">
        <v>872</v>
      </c>
      <c r="B728" s="70" t="s">
        <v>1931</v>
      </c>
      <c r="C728" s="84" t="s">
        <v>26</v>
      </c>
      <c r="D728" s="56" t="s">
        <v>26</v>
      </c>
      <c r="E728" s="70" t="str">
        <f t="shared" si="2"/>
        <v>Agree No</v>
      </c>
      <c r="F728" s="9"/>
      <c r="G728" s="71" t="s">
        <v>2044</v>
      </c>
      <c r="H728" s="59"/>
      <c r="I728" s="59"/>
      <c r="J728" s="59"/>
      <c r="K728" s="59"/>
      <c r="L728" s="59"/>
      <c r="M728" s="59"/>
      <c r="N728" s="59"/>
      <c r="O728" s="59"/>
      <c r="P728" s="59"/>
      <c r="Q728" s="59"/>
      <c r="R728" s="59"/>
      <c r="S728" s="59"/>
      <c r="T728" s="59"/>
      <c r="U728" s="59"/>
      <c r="V728" s="59"/>
      <c r="W728" s="59"/>
      <c r="X728" s="59"/>
      <c r="Y728" s="59"/>
      <c r="Z728" s="59"/>
    </row>
    <row r="729" spans="1:26">
      <c r="A729" s="69">
        <v>873.2</v>
      </c>
      <c r="B729" s="70" t="s">
        <v>1931</v>
      </c>
      <c r="C729" s="84" t="s">
        <v>26</v>
      </c>
      <c r="D729" s="71" t="s">
        <v>26</v>
      </c>
      <c r="E729" s="70" t="str">
        <f t="shared" si="2"/>
        <v>Agree No</v>
      </c>
      <c r="F729" s="9"/>
      <c r="G729" s="71" t="s">
        <v>2071</v>
      </c>
      <c r="H729" s="59"/>
      <c r="I729" s="59"/>
      <c r="J729" s="59"/>
      <c r="K729" s="59"/>
      <c r="L729" s="59"/>
      <c r="M729" s="59"/>
      <c r="N729" s="59"/>
      <c r="O729" s="59"/>
      <c r="P729" s="59"/>
      <c r="Q729" s="59"/>
      <c r="R729" s="59"/>
      <c r="S729" s="59"/>
      <c r="T729" s="59"/>
      <c r="U729" s="59"/>
      <c r="V729" s="59"/>
      <c r="W729" s="59"/>
      <c r="X729" s="59"/>
      <c r="Y729" s="59"/>
      <c r="Z729" s="59"/>
    </row>
    <row r="730" spans="1:26">
      <c r="A730" s="69">
        <v>874.4</v>
      </c>
      <c r="B730" s="70" t="s">
        <v>1932</v>
      </c>
      <c r="C730" s="84" t="s">
        <v>26</v>
      </c>
      <c r="D730" s="71" t="s">
        <v>18</v>
      </c>
      <c r="E730" s="70" t="str">
        <f t="shared" si="2"/>
        <v>Disagree</v>
      </c>
      <c r="F730" s="9"/>
      <c r="G730" s="71" t="s">
        <v>2047</v>
      </c>
      <c r="H730" s="81" t="s">
        <v>1933</v>
      </c>
      <c r="I730" s="82" t="s">
        <v>1388</v>
      </c>
      <c r="J730" s="70" t="s">
        <v>1932</v>
      </c>
      <c r="K730" s="86" t="s">
        <v>2081</v>
      </c>
      <c r="L730" s="59"/>
      <c r="M730" s="59"/>
      <c r="N730" s="59"/>
      <c r="O730" s="59"/>
      <c r="P730" s="59"/>
      <c r="Q730" s="59"/>
      <c r="R730" s="59"/>
      <c r="S730" s="59"/>
      <c r="T730" s="59"/>
      <c r="U730" s="59"/>
      <c r="V730" s="59"/>
      <c r="W730" s="59"/>
      <c r="X730" s="59"/>
      <c r="Y730" s="59"/>
      <c r="Z730" s="59"/>
    </row>
    <row r="731" spans="1:26">
      <c r="A731" s="69">
        <v>875.6</v>
      </c>
      <c r="B731" s="70" t="s">
        <v>1932</v>
      </c>
      <c r="C731" s="84" t="s">
        <v>26</v>
      </c>
      <c r="D731" s="71" t="s">
        <v>18</v>
      </c>
      <c r="E731" s="70" t="str">
        <f t="shared" si="2"/>
        <v>Disagree</v>
      </c>
      <c r="F731" s="9"/>
      <c r="G731" s="71" t="s">
        <v>2047</v>
      </c>
      <c r="H731" s="59"/>
      <c r="I731" s="59"/>
      <c r="J731" s="59" t="s">
        <v>2099</v>
      </c>
      <c r="K731" s="86" t="s">
        <v>2081</v>
      </c>
      <c r="L731" s="59"/>
      <c r="M731" s="59"/>
      <c r="N731" s="59"/>
      <c r="O731" s="59"/>
      <c r="P731" s="59"/>
      <c r="Q731" s="59"/>
      <c r="R731" s="59"/>
      <c r="S731" s="59"/>
      <c r="T731" s="59"/>
      <c r="U731" s="59"/>
      <c r="V731" s="59"/>
      <c r="W731" s="59"/>
      <c r="X731" s="59"/>
      <c r="Y731" s="59"/>
      <c r="Z731" s="59"/>
    </row>
    <row r="732" spans="1:26">
      <c r="A732" s="69">
        <v>876.8</v>
      </c>
      <c r="B732" s="70" t="s">
        <v>1932</v>
      </c>
      <c r="C732" s="57" t="s">
        <v>18</v>
      </c>
      <c r="D732" s="71" t="s">
        <v>18</v>
      </c>
      <c r="E732" s="70" t="str">
        <f t="shared" si="2"/>
        <v>Agress Yes</v>
      </c>
      <c r="F732" s="9"/>
      <c r="G732" s="71" t="s">
        <v>2047</v>
      </c>
      <c r="H732" s="59"/>
      <c r="I732" s="59"/>
      <c r="J732" s="59"/>
      <c r="K732" s="59"/>
      <c r="L732" s="59"/>
      <c r="M732" s="59"/>
      <c r="N732" s="59"/>
      <c r="O732" s="59"/>
      <c r="P732" s="59"/>
      <c r="Q732" s="59"/>
      <c r="R732" s="59"/>
      <c r="S732" s="59"/>
      <c r="T732" s="59"/>
      <c r="U732" s="59"/>
      <c r="V732" s="59"/>
      <c r="W732" s="59"/>
      <c r="X732" s="59"/>
      <c r="Y732" s="59"/>
      <c r="Z732" s="59"/>
    </row>
    <row r="733" spans="1:26">
      <c r="A733" s="69">
        <v>878</v>
      </c>
      <c r="B733" s="70" t="s">
        <v>1932</v>
      </c>
      <c r="C733" s="84" t="s">
        <v>26</v>
      </c>
      <c r="D733" s="71" t="s">
        <v>18</v>
      </c>
      <c r="E733" s="70" t="str">
        <f t="shared" si="2"/>
        <v>Disagree</v>
      </c>
      <c r="F733" s="9"/>
      <c r="G733" s="71" t="s">
        <v>2047</v>
      </c>
      <c r="H733" s="59"/>
      <c r="I733" s="59"/>
      <c r="J733" s="70" t="s">
        <v>1932</v>
      </c>
      <c r="K733" s="86" t="s">
        <v>2081</v>
      </c>
      <c r="L733" s="59"/>
      <c r="M733" s="59"/>
      <c r="N733" s="59"/>
      <c r="O733" s="59"/>
      <c r="P733" s="59"/>
      <c r="Q733" s="59"/>
      <c r="R733" s="59"/>
      <c r="S733" s="59"/>
      <c r="T733" s="59"/>
      <c r="U733" s="59"/>
      <c r="V733" s="59"/>
      <c r="W733" s="59"/>
      <c r="X733" s="59"/>
      <c r="Y733" s="59"/>
      <c r="Z733" s="59"/>
    </row>
    <row r="734" spans="1:26">
      <c r="A734" s="69">
        <v>879.2</v>
      </c>
      <c r="B734" s="70" t="s">
        <v>1932</v>
      </c>
      <c r="C734" s="84" t="s">
        <v>26</v>
      </c>
      <c r="D734" s="71" t="s">
        <v>18</v>
      </c>
      <c r="E734" s="70" t="str">
        <f t="shared" si="2"/>
        <v>Disagree</v>
      </c>
      <c r="F734" s="9"/>
      <c r="G734" s="71" t="s">
        <v>2047</v>
      </c>
      <c r="H734" s="59"/>
      <c r="I734" s="59"/>
      <c r="J734" s="70" t="s">
        <v>1932</v>
      </c>
      <c r="K734" s="86" t="s">
        <v>2081</v>
      </c>
      <c r="L734" s="59"/>
      <c r="M734" s="59"/>
      <c r="N734" s="59"/>
      <c r="O734" s="59"/>
      <c r="P734" s="59"/>
      <c r="Q734" s="59"/>
      <c r="R734" s="59"/>
      <c r="S734" s="59"/>
      <c r="T734" s="59"/>
      <c r="U734" s="59"/>
      <c r="V734" s="59"/>
      <c r="W734" s="59"/>
      <c r="X734" s="59"/>
      <c r="Y734" s="59"/>
      <c r="Z734" s="59"/>
    </row>
    <row r="735" spans="1:26">
      <c r="A735" s="69">
        <v>880.4</v>
      </c>
      <c r="B735" s="70" t="s">
        <v>1932</v>
      </c>
      <c r="C735" s="84" t="s">
        <v>26</v>
      </c>
      <c r="D735" s="71" t="s">
        <v>18</v>
      </c>
      <c r="E735" s="70" t="str">
        <f t="shared" si="2"/>
        <v>Disagree</v>
      </c>
      <c r="F735" s="9"/>
      <c r="G735" s="71" t="s">
        <v>2047</v>
      </c>
      <c r="H735" s="59"/>
      <c r="I735" s="59"/>
      <c r="J735" s="70" t="s">
        <v>1932</v>
      </c>
      <c r="K735" s="86" t="s">
        <v>2081</v>
      </c>
      <c r="L735" s="59"/>
      <c r="M735" s="59"/>
      <c r="N735" s="59"/>
      <c r="O735" s="59"/>
      <c r="P735" s="59"/>
      <c r="Q735" s="59"/>
      <c r="R735" s="59"/>
      <c r="S735" s="59"/>
      <c r="T735" s="59"/>
      <c r="U735" s="59"/>
      <c r="V735" s="59"/>
      <c r="W735" s="59"/>
      <c r="X735" s="59"/>
      <c r="Y735" s="59"/>
      <c r="Z735" s="59"/>
    </row>
    <row r="736" spans="1:26">
      <c r="A736" s="69">
        <v>881.6</v>
      </c>
      <c r="B736" s="70" t="s">
        <v>1932</v>
      </c>
      <c r="C736" s="57" t="s">
        <v>18</v>
      </c>
      <c r="D736" s="71" t="s">
        <v>18</v>
      </c>
      <c r="E736" s="70" t="str">
        <f t="shared" si="2"/>
        <v>Agress Yes</v>
      </c>
      <c r="F736" s="9"/>
      <c r="G736" s="71" t="s">
        <v>2044</v>
      </c>
      <c r="H736" s="59"/>
      <c r="I736" s="59"/>
      <c r="J736" s="59"/>
      <c r="K736" s="59"/>
      <c r="L736" s="59"/>
      <c r="M736" s="59"/>
      <c r="N736" s="59"/>
      <c r="O736" s="59"/>
      <c r="P736" s="59"/>
      <c r="Q736" s="59"/>
      <c r="R736" s="59"/>
      <c r="S736" s="59"/>
      <c r="T736" s="59"/>
      <c r="U736" s="59"/>
      <c r="V736" s="59"/>
      <c r="W736" s="59"/>
      <c r="X736" s="59"/>
      <c r="Y736" s="59"/>
      <c r="Z736" s="59"/>
    </row>
    <row r="737" spans="1:26">
      <c r="A737" s="69">
        <v>882.8</v>
      </c>
      <c r="B737" s="70" t="s">
        <v>1932</v>
      </c>
      <c r="C737" s="84" t="s">
        <v>26</v>
      </c>
      <c r="D737" s="71" t="s">
        <v>18</v>
      </c>
      <c r="E737" s="70" t="str">
        <f t="shared" si="2"/>
        <v>Disagree</v>
      </c>
      <c r="F737" s="9"/>
      <c r="G737" s="71" t="s">
        <v>2047</v>
      </c>
      <c r="H737" s="59"/>
      <c r="I737" s="59"/>
      <c r="J737" s="70" t="s">
        <v>1932</v>
      </c>
      <c r="K737" s="86" t="s">
        <v>2081</v>
      </c>
      <c r="L737" s="59"/>
      <c r="M737" s="59"/>
      <c r="N737" s="59"/>
      <c r="O737" s="59"/>
      <c r="P737" s="59"/>
      <c r="Q737" s="59"/>
      <c r="R737" s="59"/>
      <c r="S737" s="59"/>
      <c r="T737" s="59"/>
      <c r="U737" s="59"/>
      <c r="V737" s="59"/>
      <c r="W737" s="59"/>
      <c r="X737" s="59"/>
      <c r="Y737" s="59"/>
      <c r="Z737" s="59"/>
    </row>
    <row r="738" spans="1:26">
      <c r="A738" s="69">
        <v>884</v>
      </c>
      <c r="B738" s="70" t="s">
        <v>1936</v>
      </c>
      <c r="C738" s="71" t="s">
        <v>26</v>
      </c>
      <c r="D738" s="71" t="s">
        <v>26</v>
      </c>
      <c r="E738" s="70" t="str">
        <f t="shared" si="2"/>
        <v>Agree No</v>
      </c>
      <c r="F738" s="9"/>
      <c r="G738" s="48"/>
      <c r="H738" s="59"/>
      <c r="I738" s="59"/>
      <c r="J738" s="59"/>
      <c r="K738" s="59"/>
      <c r="L738" s="59"/>
      <c r="M738" s="59"/>
      <c r="N738" s="59"/>
      <c r="O738" s="59"/>
      <c r="P738" s="59"/>
      <c r="Q738" s="59"/>
      <c r="R738" s="59"/>
      <c r="S738" s="59"/>
      <c r="T738" s="59"/>
      <c r="U738" s="59"/>
      <c r="V738" s="59"/>
      <c r="W738" s="59"/>
      <c r="X738" s="59"/>
      <c r="Y738" s="59"/>
      <c r="Z738" s="59"/>
    </row>
    <row r="739" spans="1:26">
      <c r="A739" s="69">
        <v>885.2</v>
      </c>
      <c r="B739" s="70" t="s">
        <v>1938</v>
      </c>
      <c r="C739" s="57" t="s">
        <v>18</v>
      </c>
      <c r="D739" s="71" t="s">
        <v>18</v>
      </c>
      <c r="E739" s="70" t="str">
        <f t="shared" si="2"/>
        <v>Agress Yes</v>
      </c>
      <c r="F739" s="9"/>
      <c r="G739" s="71" t="s">
        <v>2047</v>
      </c>
      <c r="H739" s="59"/>
      <c r="I739" s="59"/>
      <c r="J739" s="59"/>
      <c r="K739" s="59"/>
      <c r="L739" s="59"/>
      <c r="M739" s="59"/>
      <c r="N739" s="59"/>
      <c r="O739" s="59"/>
      <c r="P739" s="59"/>
      <c r="Q739" s="59"/>
      <c r="R739" s="59"/>
      <c r="S739" s="59"/>
      <c r="T739" s="59"/>
      <c r="U739" s="59"/>
      <c r="V739" s="59"/>
      <c r="W739" s="59"/>
      <c r="X739" s="59"/>
      <c r="Y739" s="59"/>
      <c r="Z739" s="59"/>
    </row>
    <row r="740" spans="1:26">
      <c r="A740" s="69">
        <v>886.4</v>
      </c>
      <c r="B740" s="70" t="s">
        <v>1939</v>
      </c>
      <c r="C740" s="84" t="s">
        <v>26</v>
      </c>
      <c r="D740" s="71" t="s">
        <v>26</v>
      </c>
      <c r="E740" s="70" t="str">
        <f t="shared" si="2"/>
        <v>Agree No</v>
      </c>
      <c r="F740" s="9"/>
      <c r="G740" s="71" t="s">
        <v>2071</v>
      </c>
      <c r="H740" s="59"/>
      <c r="I740" s="59"/>
      <c r="J740" s="59"/>
      <c r="K740" s="59"/>
      <c r="L740" s="59"/>
      <c r="M740" s="59"/>
      <c r="N740" s="59"/>
      <c r="O740" s="59"/>
      <c r="P740" s="59"/>
      <c r="Q740" s="59"/>
      <c r="R740" s="59"/>
      <c r="S740" s="59"/>
      <c r="T740" s="59"/>
      <c r="U740" s="59"/>
      <c r="V740" s="59"/>
      <c r="W740" s="59"/>
      <c r="X740" s="59"/>
      <c r="Y740" s="59"/>
      <c r="Z740" s="59"/>
    </row>
    <row r="741" spans="1:26">
      <c r="A741" s="69">
        <v>887.6</v>
      </c>
      <c r="B741" s="70" t="s">
        <v>1940</v>
      </c>
      <c r="C741" s="57" t="s">
        <v>18</v>
      </c>
      <c r="D741" s="71" t="s">
        <v>18</v>
      </c>
      <c r="E741" s="70" t="str">
        <f t="shared" si="2"/>
        <v>Agress Yes</v>
      </c>
      <c r="F741" s="9"/>
      <c r="G741" s="71" t="s">
        <v>89</v>
      </c>
      <c r="H741" s="59"/>
      <c r="I741" s="59"/>
      <c r="J741" s="59"/>
      <c r="K741" s="59"/>
      <c r="L741" s="59"/>
      <c r="M741" s="59"/>
      <c r="N741" s="59"/>
      <c r="O741" s="59"/>
      <c r="P741" s="59"/>
      <c r="Q741" s="59"/>
      <c r="R741" s="59"/>
      <c r="S741" s="59"/>
      <c r="T741" s="59"/>
      <c r="U741" s="59"/>
      <c r="V741" s="59"/>
      <c r="W741" s="59"/>
      <c r="X741" s="59"/>
      <c r="Y741" s="59"/>
      <c r="Z741" s="59"/>
    </row>
    <row r="742" spans="1:26">
      <c r="A742" s="69">
        <v>888.8</v>
      </c>
      <c r="B742" s="70" t="s">
        <v>1942</v>
      </c>
      <c r="C742" s="71" t="s">
        <v>26</v>
      </c>
      <c r="D742" s="71" t="s">
        <v>26</v>
      </c>
      <c r="E742" s="70" t="str">
        <f t="shared" si="2"/>
        <v>Agree No</v>
      </c>
      <c r="F742" s="9"/>
      <c r="G742" s="48"/>
      <c r="H742" s="59"/>
      <c r="I742" s="59"/>
      <c r="J742" s="59"/>
      <c r="K742" s="59"/>
      <c r="L742" s="59"/>
      <c r="M742" s="59"/>
      <c r="N742" s="59"/>
      <c r="O742" s="59"/>
      <c r="P742" s="59"/>
      <c r="Q742" s="59"/>
      <c r="R742" s="59"/>
      <c r="S742" s="59"/>
      <c r="T742" s="59"/>
      <c r="U742" s="59"/>
      <c r="V742" s="59"/>
      <c r="W742" s="59"/>
      <c r="X742" s="59"/>
      <c r="Y742" s="59"/>
      <c r="Z742" s="59"/>
    </row>
    <row r="743" spans="1:26">
      <c r="A743" s="69">
        <v>890</v>
      </c>
      <c r="B743" s="70" t="s">
        <v>1942</v>
      </c>
      <c r="C743" s="71" t="s">
        <v>26</v>
      </c>
      <c r="D743" s="71" t="s">
        <v>26</v>
      </c>
      <c r="E743" s="70" t="str">
        <f t="shared" si="2"/>
        <v>Agree No</v>
      </c>
      <c r="F743" s="9"/>
      <c r="G743" s="48"/>
      <c r="H743" s="59"/>
      <c r="I743" s="59"/>
      <c r="J743" s="59"/>
      <c r="K743" s="59"/>
      <c r="L743" s="59"/>
      <c r="M743" s="59"/>
      <c r="N743" s="59"/>
      <c r="O743" s="59"/>
      <c r="P743" s="59"/>
      <c r="Q743" s="59"/>
      <c r="R743" s="59"/>
      <c r="S743" s="59"/>
      <c r="T743" s="59"/>
      <c r="U743" s="59"/>
      <c r="V743" s="59"/>
      <c r="W743" s="59"/>
      <c r="X743" s="59"/>
      <c r="Y743" s="59"/>
      <c r="Z743" s="59"/>
    </row>
    <row r="744" spans="1:26">
      <c r="A744" s="69">
        <v>891.2</v>
      </c>
      <c r="B744" s="70" t="s">
        <v>1945</v>
      </c>
      <c r="C744" s="57" t="s">
        <v>18</v>
      </c>
      <c r="D744" s="71" t="s">
        <v>18</v>
      </c>
      <c r="E744" s="70" t="str">
        <f t="shared" si="2"/>
        <v>Agress Yes</v>
      </c>
      <c r="F744" s="9"/>
      <c r="G744" s="71" t="s">
        <v>2040</v>
      </c>
      <c r="H744" s="59"/>
      <c r="I744" s="59"/>
      <c r="J744" s="59"/>
      <c r="K744" s="59"/>
      <c r="L744" s="59"/>
      <c r="M744" s="59"/>
      <c r="N744" s="59"/>
      <c r="O744" s="59"/>
      <c r="P744" s="59"/>
      <c r="Q744" s="59"/>
      <c r="R744" s="59"/>
      <c r="S744" s="59"/>
      <c r="T744" s="59"/>
      <c r="U744" s="59"/>
      <c r="V744" s="59"/>
      <c r="W744" s="59"/>
      <c r="X744" s="59"/>
      <c r="Y744" s="59"/>
      <c r="Z744" s="59"/>
    </row>
    <row r="745" spans="1:26">
      <c r="A745" s="69">
        <v>892.4</v>
      </c>
      <c r="B745" s="70" t="s">
        <v>1945</v>
      </c>
      <c r="C745" s="57" t="s">
        <v>18</v>
      </c>
      <c r="D745" s="71" t="s">
        <v>18</v>
      </c>
      <c r="E745" s="70" t="str">
        <f t="shared" si="2"/>
        <v>Agress Yes</v>
      </c>
      <c r="F745" s="9"/>
      <c r="G745" s="71" t="s">
        <v>2040</v>
      </c>
      <c r="H745" s="59"/>
      <c r="I745" s="59"/>
      <c r="J745" s="59"/>
      <c r="K745" s="59"/>
      <c r="L745" s="59"/>
      <c r="M745" s="59"/>
      <c r="N745" s="59"/>
      <c r="O745" s="59"/>
      <c r="P745" s="59"/>
      <c r="Q745" s="59"/>
      <c r="R745" s="59"/>
      <c r="S745" s="59"/>
      <c r="T745" s="59"/>
      <c r="U745" s="59"/>
      <c r="V745" s="59"/>
      <c r="W745" s="59"/>
      <c r="X745" s="59"/>
      <c r="Y745" s="59"/>
      <c r="Z745" s="59"/>
    </row>
    <row r="746" spans="1:26">
      <c r="A746" s="69">
        <v>893.6</v>
      </c>
      <c r="B746" s="70" t="s">
        <v>1945</v>
      </c>
      <c r="C746" s="57" t="s">
        <v>18</v>
      </c>
      <c r="D746" s="71" t="s">
        <v>18</v>
      </c>
      <c r="E746" s="70" t="str">
        <f t="shared" si="2"/>
        <v>Agress Yes</v>
      </c>
      <c r="F746" s="9"/>
      <c r="G746" s="71" t="s">
        <v>2040</v>
      </c>
      <c r="H746" s="59"/>
      <c r="I746" s="59"/>
      <c r="J746" s="59"/>
      <c r="K746" s="59"/>
      <c r="L746" s="59"/>
      <c r="M746" s="59"/>
      <c r="N746" s="59"/>
      <c r="O746" s="59"/>
      <c r="P746" s="59"/>
      <c r="Q746" s="59"/>
      <c r="R746" s="59"/>
      <c r="S746" s="59"/>
      <c r="T746" s="59"/>
      <c r="U746" s="59"/>
      <c r="V746" s="59"/>
      <c r="W746" s="59"/>
      <c r="X746" s="59"/>
      <c r="Y746" s="59"/>
      <c r="Z746" s="59"/>
    </row>
    <row r="747" spans="1:26">
      <c r="A747" s="69">
        <v>894.8</v>
      </c>
      <c r="B747" s="70" t="s">
        <v>1945</v>
      </c>
      <c r="C747" s="57" t="s">
        <v>18</v>
      </c>
      <c r="D747" s="71" t="s">
        <v>18</v>
      </c>
      <c r="E747" s="70" t="str">
        <f t="shared" si="2"/>
        <v>Agress Yes</v>
      </c>
      <c r="F747" s="9"/>
      <c r="G747" s="71" t="s">
        <v>2040</v>
      </c>
      <c r="H747" s="59"/>
      <c r="I747" s="59"/>
      <c r="J747" s="59"/>
      <c r="K747" s="59"/>
      <c r="L747" s="59"/>
      <c r="M747" s="59"/>
      <c r="N747" s="59"/>
      <c r="O747" s="59"/>
      <c r="P747" s="59"/>
      <c r="Q747" s="59"/>
      <c r="R747" s="59"/>
      <c r="S747" s="59"/>
      <c r="T747" s="59"/>
      <c r="U747" s="59"/>
      <c r="V747" s="59"/>
      <c r="W747" s="59"/>
      <c r="X747" s="59"/>
      <c r="Y747" s="59"/>
      <c r="Z747" s="59"/>
    </row>
    <row r="748" spans="1:26">
      <c r="A748" s="69">
        <v>896</v>
      </c>
      <c r="B748" s="70" t="s">
        <v>1945</v>
      </c>
      <c r="C748" s="57" t="s">
        <v>18</v>
      </c>
      <c r="D748" s="71" t="s">
        <v>18</v>
      </c>
      <c r="E748" s="70" t="str">
        <f t="shared" si="2"/>
        <v>Agress Yes</v>
      </c>
      <c r="F748" s="9"/>
      <c r="G748" s="71" t="s">
        <v>2040</v>
      </c>
      <c r="H748" s="59"/>
      <c r="I748" s="59"/>
      <c r="J748" s="59"/>
      <c r="K748" s="59"/>
      <c r="L748" s="59"/>
      <c r="M748" s="59"/>
      <c r="N748" s="59"/>
      <c r="O748" s="59"/>
      <c r="P748" s="59"/>
      <c r="Q748" s="59"/>
      <c r="R748" s="59"/>
      <c r="S748" s="59"/>
      <c r="T748" s="59"/>
      <c r="U748" s="59"/>
      <c r="V748" s="59"/>
      <c r="W748" s="59"/>
      <c r="X748" s="59"/>
      <c r="Y748" s="59"/>
      <c r="Z748" s="59"/>
    </row>
    <row r="749" spans="1:26">
      <c r="A749" s="69">
        <v>897.2</v>
      </c>
      <c r="B749" s="70" t="s">
        <v>1945</v>
      </c>
      <c r="C749" s="57" t="s">
        <v>18</v>
      </c>
      <c r="D749" s="71" t="s">
        <v>18</v>
      </c>
      <c r="E749" s="70" t="str">
        <f t="shared" si="2"/>
        <v>Agress Yes</v>
      </c>
      <c r="F749" s="9"/>
      <c r="G749" s="71" t="s">
        <v>2040</v>
      </c>
      <c r="H749" s="59"/>
      <c r="I749" s="59"/>
      <c r="J749" s="59"/>
      <c r="K749" s="59"/>
      <c r="L749" s="59"/>
      <c r="M749" s="59"/>
      <c r="N749" s="59"/>
      <c r="O749" s="59"/>
      <c r="P749" s="59"/>
      <c r="Q749" s="59"/>
      <c r="R749" s="59"/>
      <c r="S749" s="59"/>
      <c r="T749" s="59"/>
      <c r="U749" s="59"/>
      <c r="V749" s="59"/>
      <c r="W749" s="59"/>
      <c r="X749" s="59"/>
      <c r="Y749" s="59"/>
      <c r="Z749" s="59"/>
    </row>
    <row r="750" spans="1:26">
      <c r="A750" s="69">
        <v>898.4</v>
      </c>
      <c r="B750" s="70" t="s">
        <v>1948</v>
      </c>
      <c r="C750" s="71" t="s">
        <v>26</v>
      </c>
      <c r="D750" s="71" t="s">
        <v>26</v>
      </c>
      <c r="E750" s="70" t="str">
        <f t="shared" si="2"/>
        <v>Agree No</v>
      </c>
      <c r="F750" s="9"/>
      <c r="G750" s="48"/>
      <c r="H750" s="59"/>
      <c r="I750" s="59"/>
      <c r="J750" s="59"/>
      <c r="K750" s="59"/>
      <c r="L750" s="59"/>
      <c r="M750" s="59"/>
      <c r="N750" s="59"/>
      <c r="O750" s="59"/>
      <c r="P750" s="59"/>
      <c r="Q750" s="59"/>
      <c r="R750" s="59"/>
      <c r="S750" s="59"/>
      <c r="T750" s="59"/>
      <c r="U750" s="59"/>
      <c r="V750" s="59"/>
      <c r="W750" s="59"/>
      <c r="X750" s="59"/>
      <c r="Y750" s="59"/>
      <c r="Z750" s="59"/>
    </row>
    <row r="751" spans="1:26">
      <c r="A751" s="69">
        <v>899.6</v>
      </c>
      <c r="B751" s="70" t="s">
        <v>1950</v>
      </c>
      <c r="C751" s="57" t="s">
        <v>18</v>
      </c>
      <c r="D751" s="71" t="s">
        <v>18</v>
      </c>
      <c r="E751" s="70" t="str">
        <f t="shared" si="2"/>
        <v>Agress Yes</v>
      </c>
      <c r="F751" s="41" t="s">
        <v>221</v>
      </c>
      <c r="G751" s="71" t="s">
        <v>2044</v>
      </c>
      <c r="H751" s="59"/>
      <c r="I751" s="59"/>
      <c r="J751" s="59"/>
      <c r="K751" s="59"/>
      <c r="L751" s="59"/>
      <c r="M751" s="59"/>
      <c r="N751" s="59"/>
      <c r="O751" s="59"/>
      <c r="P751" s="59"/>
      <c r="Q751" s="59"/>
      <c r="R751" s="59"/>
      <c r="S751" s="59"/>
      <c r="T751" s="59"/>
      <c r="U751" s="59"/>
      <c r="V751" s="59"/>
      <c r="W751" s="59"/>
      <c r="X751" s="59"/>
      <c r="Y751" s="59"/>
      <c r="Z751" s="59"/>
    </row>
    <row r="752" spans="1:26">
      <c r="A752" s="69">
        <v>900.8</v>
      </c>
      <c r="B752" s="70" t="s">
        <v>1955</v>
      </c>
      <c r="C752" s="57" t="s">
        <v>18</v>
      </c>
      <c r="D752" s="71" t="s">
        <v>18</v>
      </c>
      <c r="E752" s="70" t="str">
        <f t="shared" si="2"/>
        <v>Agress Yes</v>
      </c>
      <c r="F752" s="9"/>
      <c r="G752" s="71" t="s">
        <v>2047</v>
      </c>
      <c r="H752" s="59"/>
      <c r="I752" s="59"/>
      <c r="J752" s="59"/>
      <c r="K752" s="59"/>
      <c r="L752" s="59"/>
      <c r="M752" s="59"/>
      <c r="N752" s="59"/>
      <c r="O752" s="59"/>
      <c r="P752" s="59"/>
      <c r="Q752" s="59"/>
      <c r="R752" s="59"/>
      <c r="S752" s="59"/>
      <c r="T752" s="59"/>
      <c r="U752" s="59"/>
      <c r="V752" s="59"/>
      <c r="W752" s="59"/>
      <c r="X752" s="59"/>
      <c r="Y752" s="59"/>
      <c r="Z752" s="59"/>
    </row>
    <row r="753" spans="1:26">
      <c r="A753" s="69">
        <v>902</v>
      </c>
      <c r="B753" s="70" t="s">
        <v>1955</v>
      </c>
      <c r="C753" s="84" t="s">
        <v>26</v>
      </c>
      <c r="D753" s="71" t="s">
        <v>26</v>
      </c>
      <c r="E753" s="70" t="str">
        <f t="shared" si="2"/>
        <v>Agree No</v>
      </c>
      <c r="F753" s="9"/>
      <c r="G753" s="71" t="s">
        <v>2071</v>
      </c>
      <c r="H753" s="59"/>
      <c r="I753" s="59"/>
      <c r="J753" s="59"/>
      <c r="K753" s="59"/>
      <c r="L753" s="59"/>
      <c r="M753" s="59"/>
      <c r="N753" s="59"/>
      <c r="O753" s="59"/>
      <c r="P753" s="59"/>
      <c r="Q753" s="59"/>
      <c r="R753" s="59"/>
      <c r="S753" s="59"/>
      <c r="T753" s="59"/>
      <c r="U753" s="59"/>
      <c r="V753" s="59"/>
      <c r="W753" s="59"/>
      <c r="X753" s="59"/>
      <c r="Y753" s="59"/>
      <c r="Z753" s="59"/>
    </row>
    <row r="754" spans="1:26">
      <c r="A754" s="69">
        <v>903.2</v>
      </c>
      <c r="B754" s="70" t="s">
        <v>1955</v>
      </c>
      <c r="C754" s="84" t="s">
        <v>26</v>
      </c>
      <c r="D754" s="56" t="s">
        <v>26</v>
      </c>
      <c r="E754" s="70" t="str">
        <f t="shared" si="2"/>
        <v>Agree No</v>
      </c>
      <c r="F754" s="9"/>
      <c r="G754" s="71" t="s">
        <v>2044</v>
      </c>
      <c r="H754" s="59"/>
      <c r="I754" s="59"/>
      <c r="J754" s="59"/>
      <c r="K754" s="59"/>
      <c r="L754" s="59"/>
      <c r="M754" s="59"/>
      <c r="N754" s="59"/>
      <c r="O754" s="59"/>
      <c r="P754" s="59"/>
      <c r="Q754" s="59"/>
      <c r="R754" s="59"/>
      <c r="S754" s="59"/>
      <c r="T754" s="59"/>
      <c r="U754" s="59"/>
      <c r="V754" s="59"/>
      <c r="W754" s="59"/>
      <c r="X754" s="59"/>
      <c r="Y754" s="59"/>
      <c r="Z754" s="59"/>
    </row>
    <row r="755" spans="1:26">
      <c r="A755" s="69">
        <v>904.4</v>
      </c>
      <c r="B755" s="70" t="s">
        <v>1955</v>
      </c>
      <c r="C755" s="71" t="s">
        <v>26</v>
      </c>
      <c r="D755" s="71" t="s">
        <v>26</v>
      </c>
      <c r="E755" s="70" t="str">
        <f t="shared" si="2"/>
        <v>Agree No</v>
      </c>
      <c r="F755" s="9"/>
      <c r="G755" s="71" t="s">
        <v>2071</v>
      </c>
      <c r="H755" s="59"/>
      <c r="I755" s="59"/>
      <c r="J755" s="59"/>
      <c r="K755" s="59"/>
      <c r="L755" s="59"/>
      <c r="M755" s="59"/>
      <c r="N755" s="59"/>
      <c r="O755" s="59"/>
      <c r="P755" s="59"/>
      <c r="Q755" s="59"/>
      <c r="R755" s="59"/>
      <c r="S755" s="59"/>
      <c r="T755" s="59"/>
      <c r="U755" s="59"/>
      <c r="V755" s="59"/>
      <c r="W755" s="59"/>
      <c r="X755" s="59"/>
      <c r="Y755" s="59"/>
      <c r="Z755" s="59"/>
    </row>
    <row r="756" spans="1:26">
      <c r="A756" s="69">
        <v>905.6</v>
      </c>
      <c r="B756" s="70" t="s">
        <v>1955</v>
      </c>
      <c r="C756" s="84" t="s">
        <v>26</v>
      </c>
      <c r="D756" s="71" t="s">
        <v>26</v>
      </c>
      <c r="E756" s="70" t="str">
        <f t="shared" si="2"/>
        <v>Agree No</v>
      </c>
      <c r="F756" s="9"/>
      <c r="G756" s="71" t="s">
        <v>2071</v>
      </c>
      <c r="H756" s="59"/>
      <c r="I756" s="59"/>
      <c r="J756" s="59"/>
      <c r="K756" s="59"/>
      <c r="L756" s="59"/>
      <c r="M756" s="59"/>
      <c r="N756" s="59"/>
      <c r="O756" s="59"/>
      <c r="P756" s="59"/>
      <c r="Q756" s="59"/>
      <c r="R756" s="59"/>
      <c r="S756" s="59"/>
      <c r="T756" s="59"/>
      <c r="U756" s="59"/>
      <c r="V756" s="59"/>
      <c r="W756" s="59"/>
      <c r="X756" s="59"/>
      <c r="Y756" s="59"/>
      <c r="Z756" s="59"/>
    </row>
    <row r="757" spans="1:26">
      <c r="A757" s="69">
        <v>906.8</v>
      </c>
      <c r="B757" s="70" t="s">
        <v>1955</v>
      </c>
      <c r="C757" s="71" t="s">
        <v>26</v>
      </c>
      <c r="D757" s="71" t="s">
        <v>26</v>
      </c>
      <c r="E757" s="70" t="str">
        <f t="shared" si="2"/>
        <v>Agree No</v>
      </c>
      <c r="F757" s="9"/>
      <c r="G757" s="71" t="s">
        <v>2050</v>
      </c>
      <c r="H757" s="59"/>
      <c r="I757" s="59"/>
      <c r="J757" s="59"/>
      <c r="K757" s="59"/>
      <c r="L757" s="59"/>
      <c r="M757" s="59"/>
      <c r="N757" s="59"/>
      <c r="O757" s="59"/>
      <c r="P757" s="59"/>
      <c r="Q757" s="59"/>
      <c r="R757" s="59"/>
      <c r="S757" s="59"/>
      <c r="T757" s="59"/>
      <c r="U757" s="59"/>
      <c r="V757" s="59"/>
      <c r="W757" s="59"/>
      <c r="X757" s="59"/>
      <c r="Y757" s="59"/>
      <c r="Z757" s="59"/>
    </row>
    <row r="758" spans="1:26">
      <c r="A758" s="69">
        <v>908</v>
      </c>
      <c r="B758" s="70" t="s">
        <v>1955</v>
      </c>
      <c r="C758" s="57" t="s">
        <v>18</v>
      </c>
      <c r="D758" s="71" t="s">
        <v>18</v>
      </c>
      <c r="E758" s="70" t="str">
        <f t="shared" si="2"/>
        <v>Agress Yes</v>
      </c>
      <c r="F758" s="9"/>
      <c r="G758" s="71" t="s">
        <v>2044</v>
      </c>
      <c r="H758" s="59"/>
      <c r="I758" s="59"/>
      <c r="J758" s="59"/>
      <c r="K758" s="59"/>
      <c r="L758" s="59"/>
      <c r="M758" s="59"/>
      <c r="N758" s="59"/>
      <c r="O758" s="59"/>
      <c r="P758" s="59"/>
      <c r="Q758" s="59"/>
      <c r="R758" s="59"/>
      <c r="S758" s="59"/>
      <c r="T758" s="59"/>
      <c r="U758" s="59"/>
      <c r="V758" s="59"/>
      <c r="W758" s="59"/>
      <c r="X758" s="59"/>
      <c r="Y758" s="59"/>
      <c r="Z758" s="59"/>
    </row>
    <row r="759" spans="1:26">
      <c r="A759" s="69">
        <v>909.2</v>
      </c>
      <c r="B759" s="70" t="s">
        <v>1955</v>
      </c>
      <c r="C759" s="84" t="s">
        <v>26</v>
      </c>
      <c r="D759" s="71" t="s">
        <v>26</v>
      </c>
      <c r="E759" s="70" t="str">
        <f t="shared" si="2"/>
        <v>Agree No</v>
      </c>
      <c r="F759" s="9"/>
      <c r="G759" s="71" t="s">
        <v>2071</v>
      </c>
      <c r="H759" s="59"/>
      <c r="I759" s="59"/>
      <c r="J759" s="59"/>
      <c r="K759" s="59"/>
      <c r="L759" s="59"/>
      <c r="M759" s="59"/>
      <c r="N759" s="59"/>
      <c r="O759" s="59"/>
      <c r="P759" s="59"/>
      <c r="Q759" s="59"/>
      <c r="R759" s="59"/>
      <c r="S759" s="59"/>
      <c r="T759" s="59"/>
      <c r="U759" s="59"/>
      <c r="V759" s="59"/>
      <c r="W759" s="59"/>
      <c r="X759" s="59"/>
      <c r="Y759" s="59"/>
      <c r="Z759" s="59"/>
    </row>
    <row r="760" spans="1:26">
      <c r="A760" s="69">
        <v>910.4</v>
      </c>
      <c r="B760" s="70" t="s">
        <v>1955</v>
      </c>
      <c r="C760" s="84" t="s">
        <v>26</v>
      </c>
      <c r="D760" s="56" t="s">
        <v>26</v>
      </c>
      <c r="E760" s="70" t="str">
        <f t="shared" si="2"/>
        <v>Agree No</v>
      </c>
      <c r="F760" s="9"/>
      <c r="G760" s="71" t="s">
        <v>2044</v>
      </c>
      <c r="H760" s="59"/>
      <c r="I760" s="59"/>
      <c r="J760" s="59"/>
      <c r="K760" s="59"/>
      <c r="L760" s="59"/>
      <c r="M760" s="59"/>
      <c r="N760" s="59"/>
      <c r="O760" s="59"/>
      <c r="P760" s="59"/>
      <c r="Q760" s="59"/>
      <c r="R760" s="59"/>
      <c r="S760" s="59"/>
      <c r="T760" s="59"/>
      <c r="U760" s="59"/>
      <c r="V760" s="59"/>
      <c r="W760" s="59"/>
      <c r="X760" s="59"/>
      <c r="Y760" s="59"/>
      <c r="Z760" s="59"/>
    </row>
    <row r="761" spans="1:26">
      <c r="A761" s="69">
        <v>911.6</v>
      </c>
      <c r="B761" s="70" t="s">
        <v>1955</v>
      </c>
      <c r="C761" s="57" t="s">
        <v>26</v>
      </c>
      <c r="D761" s="57" t="s">
        <v>26</v>
      </c>
      <c r="E761" s="70" t="str">
        <f t="shared" si="2"/>
        <v>Agree No</v>
      </c>
      <c r="F761" s="9"/>
      <c r="G761" s="71" t="s">
        <v>99</v>
      </c>
      <c r="H761" s="81" t="s">
        <v>2100</v>
      </c>
      <c r="I761" s="82" t="s">
        <v>322</v>
      </c>
      <c r="J761" s="59"/>
      <c r="K761" s="59"/>
      <c r="L761" s="59"/>
      <c r="M761" s="59"/>
      <c r="N761" s="59"/>
      <c r="O761" s="59"/>
      <c r="P761" s="59"/>
      <c r="Q761" s="59"/>
      <c r="R761" s="59"/>
      <c r="S761" s="59"/>
      <c r="T761" s="59"/>
      <c r="U761" s="59"/>
      <c r="V761" s="59"/>
      <c r="W761" s="59"/>
      <c r="X761" s="59"/>
      <c r="Y761" s="59"/>
      <c r="Z761" s="59"/>
    </row>
    <row r="762" spans="1:26">
      <c r="A762" s="69">
        <v>912.8</v>
      </c>
      <c r="B762" s="70" t="s">
        <v>1955</v>
      </c>
      <c r="C762" s="84" t="s">
        <v>26</v>
      </c>
      <c r="D762" s="71" t="s">
        <v>26</v>
      </c>
      <c r="E762" s="70" t="str">
        <f t="shared" si="2"/>
        <v>Agree No</v>
      </c>
      <c r="F762" s="9"/>
      <c r="G762" s="71" t="s">
        <v>2071</v>
      </c>
      <c r="H762" s="59"/>
      <c r="I762" s="59"/>
      <c r="J762" s="59"/>
      <c r="K762" s="59"/>
      <c r="L762" s="59"/>
      <c r="M762" s="59"/>
      <c r="N762" s="59"/>
      <c r="O762" s="59"/>
      <c r="P762" s="59"/>
      <c r="Q762" s="59"/>
      <c r="R762" s="59"/>
      <c r="S762" s="59"/>
      <c r="T762" s="59"/>
      <c r="U762" s="59"/>
      <c r="V762" s="59"/>
      <c r="W762" s="59"/>
      <c r="X762" s="59"/>
      <c r="Y762" s="59"/>
      <c r="Z762" s="59"/>
    </row>
    <row r="763" spans="1:26">
      <c r="A763" s="69">
        <v>914</v>
      </c>
      <c r="B763" s="70" t="s">
        <v>1955</v>
      </c>
      <c r="C763" s="84" t="s">
        <v>26</v>
      </c>
      <c r="D763" s="71" t="s">
        <v>26</v>
      </c>
      <c r="E763" s="70" t="str">
        <f t="shared" si="2"/>
        <v>Agree No</v>
      </c>
      <c r="F763" s="9"/>
      <c r="G763" s="71" t="s">
        <v>2071</v>
      </c>
      <c r="H763" s="59"/>
      <c r="I763" s="59"/>
      <c r="J763" s="59"/>
      <c r="K763" s="59"/>
      <c r="L763" s="59"/>
      <c r="M763" s="59"/>
      <c r="N763" s="59"/>
      <c r="O763" s="59"/>
      <c r="P763" s="59"/>
      <c r="Q763" s="59"/>
      <c r="R763" s="59"/>
      <c r="S763" s="59"/>
      <c r="T763" s="59"/>
      <c r="U763" s="59"/>
      <c r="V763" s="59"/>
      <c r="W763" s="59"/>
      <c r="X763" s="59"/>
      <c r="Y763" s="59"/>
      <c r="Z763" s="59"/>
    </row>
    <row r="764" spans="1:26">
      <c r="A764" s="69">
        <v>915.2</v>
      </c>
      <c r="B764" s="70" t="s">
        <v>1955</v>
      </c>
      <c r="C764" s="57" t="s">
        <v>18</v>
      </c>
      <c r="D764" s="71" t="s">
        <v>18</v>
      </c>
      <c r="E764" s="70" t="str">
        <f t="shared" si="2"/>
        <v>Agress Yes</v>
      </c>
      <c r="F764" s="9"/>
      <c r="G764" s="71" t="s">
        <v>89</v>
      </c>
      <c r="H764" s="59"/>
      <c r="I764" s="59"/>
      <c r="J764" s="59"/>
      <c r="K764" s="59"/>
      <c r="L764" s="59"/>
      <c r="M764" s="59"/>
      <c r="N764" s="59"/>
      <c r="O764" s="59"/>
      <c r="P764" s="59"/>
      <c r="Q764" s="59"/>
      <c r="R764" s="59"/>
      <c r="S764" s="59"/>
      <c r="T764" s="59"/>
      <c r="U764" s="59"/>
      <c r="V764" s="59"/>
      <c r="W764" s="59"/>
      <c r="X764" s="59"/>
      <c r="Y764" s="59"/>
      <c r="Z764" s="59"/>
    </row>
    <row r="765" spans="1:26">
      <c r="A765" s="69">
        <v>916.4</v>
      </c>
      <c r="B765" s="70" t="s">
        <v>1955</v>
      </c>
      <c r="C765" s="71" t="s">
        <v>26</v>
      </c>
      <c r="D765" s="71" t="s">
        <v>26</v>
      </c>
      <c r="E765" s="70" t="str">
        <f t="shared" si="2"/>
        <v>Agree No</v>
      </c>
      <c r="F765" s="9"/>
      <c r="G765" s="71" t="s">
        <v>2071</v>
      </c>
      <c r="H765" s="59"/>
      <c r="I765" s="59"/>
      <c r="J765" s="59"/>
      <c r="K765" s="59"/>
      <c r="L765" s="59"/>
      <c r="M765" s="59"/>
      <c r="N765" s="59"/>
      <c r="O765" s="59"/>
      <c r="P765" s="59"/>
      <c r="Q765" s="59"/>
      <c r="R765" s="59"/>
      <c r="S765" s="59"/>
      <c r="T765" s="59"/>
      <c r="U765" s="59"/>
      <c r="V765" s="59"/>
      <c r="W765" s="59"/>
      <c r="X765" s="59"/>
      <c r="Y765" s="59"/>
      <c r="Z765" s="59"/>
    </row>
    <row r="766" spans="1:26">
      <c r="A766" s="69">
        <v>917.6</v>
      </c>
      <c r="B766" s="70" t="s">
        <v>1955</v>
      </c>
      <c r="C766" s="84" t="s">
        <v>26</v>
      </c>
      <c r="D766" s="71" t="s">
        <v>26</v>
      </c>
      <c r="E766" s="70" t="str">
        <f t="shared" si="2"/>
        <v>Agree No</v>
      </c>
      <c r="F766" s="9"/>
      <c r="G766" s="71" t="s">
        <v>2071</v>
      </c>
      <c r="H766" s="59"/>
      <c r="I766" s="59"/>
      <c r="J766" s="59"/>
      <c r="K766" s="59"/>
      <c r="L766" s="59"/>
      <c r="M766" s="59"/>
      <c r="N766" s="59"/>
      <c r="O766" s="59"/>
      <c r="P766" s="59"/>
      <c r="Q766" s="59"/>
      <c r="R766" s="59"/>
      <c r="S766" s="59"/>
      <c r="T766" s="59"/>
      <c r="U766" s="59"/>
      <c r="V766" s="59"/>
      <c r="W766" s="59"/>
      <c r="X766" s="59"/>
      <c r="Y766" s="59"/>
      <c r="Z766" s="59"/>
    </row>
    <row r="767" spans="1:26">
      <c r="A767" s="69">
        <v>918.8</v>
      </c>
      <c r="B767" s="70" t="s">
        <v>1955</v>
      </c>
      <c r="C767" s="84" t="s">
        <v>26</v>
      </c>
      <c r="D767" s="71" t="s">
        <v>26</v>
      </c>
      <c r="E767" s="70" t="str">
        <f t="shared" ref="E767:E794" si="3">IF(AND(C767="Yes",D767="Yes"), "Agress Yes", IF(C767&lt;&gt;D767, "Disagree","Agree No"))</f>
        <v>Agree No</v>
      </c>
      <c r="F767" s="9"/>
      <c r="G767" s="71" t="s">
        <v>2071</v>
      </c>
      <c r="H767" s="59"/>
      <c r="I767" s="59"/>
      <c r="J767" s="59"/>
      <c r="K767" s="59"/>
      <c r="L767" s="59"/>
      <c r="M767" s="59"/>
      <c r="N767" s="59"/>
      <c r="O767" s="59"/>
      <c r="P767" s="59"/>
      <c r="Q767" s="59"/>
      <c r="R767" s="59"/>
      <c r="S767" s="59"/>
      <c r="T767" s="59"/>
      <c r="U767" s="59"/>
      <c r="V767" s="59"/>
      <c r="W767" s="59"/>
      <c r="X767" s="59"/>
      <c r="Y767" s="59"/>
      <c r="Z767" s="59"/>
    </row>
    <row r="768" spans="1:26">
      <c r="A768" s="69">
        <v>920</v>
      </c>
      <c r="B768" s="70" t="s">
        <v>1955</v>
      </c>
      <c r="C768" s="84" t="s">
        <v>26</v>
      </c>
      <c r="D768" s="71" t="s">
        <v>26</v>
      </c>
      <c r="E768" s="70" t="str">
        <f t="shared" si="3"/>
        <v>Agree No</v>
      </c>
      <c r="F768" s="9"/>
      <c r="G768" s="71" t="s">
        <v>2071</v>
      </c>
      <c r="H768" s="59"/>
      <c r="I768" s="59"/>
      <c r="J768" s="59"/>
      <c r="K768" s="59"/>
      <c r="L768" s="59"/>
      <c r="M768" s="59"/>
      <c r="N768" s="59"/>
      <c r="O768" s="59"/>
      <c r="P768" s="59"/>
      <c r="Q768" s="59"/>
      <c r="R768" s="59"/>
      <c r="S768" s="59"/>
      <c r="T768" s="59"/>
      <c r="U768" s="59"/>
      <c r="V768" s="59"/>
      <c r="W768" s="59"/>
      <c r="X768" s="59"/>
      <c r="Y768" s="59"/>
      <c r="Z768" s="59"/>
    </row>
    <row r="769" spans="1:26">
      <c r="A769" s="69">
        <v>921.2</v>
      </c>
      <c r="B769" s="70" t="s">
        <v>1955</v>
      </c>
      <c r="C769" s="84" t="s">
        <v>26</v>
      </c>
      <c r="D769" s="71" t="s">
        <v>26</v>
      </c>
      <c r="E769" s="70" t="str">
        <f t="shared" si="3"/>
        <v>Agree No</v>
      </c>
      <c r="F769" s="9"/>
      <c r="G769" s="71" t="s">
        <v>2071</v>
      </c>
      <c r="H769" s="59"/>
      <c r="I769" s="59"/>
      <c r="J769" s="59"/>
      <c r="K769" s="59"/>
      <c r="L769" s="59"/>
      <c r="M769" s="59"/>
      <c r="N769" s="59"/>
      <c r="O769" s="59"/>
      <c r="P769" s="59"/>
      <c r="Q769" s="59"/>
      <c r="R769" s="59"/>
      <c r="S769" s="59"/>
      <c r="T769" s="59"/>
      <c r="U769" s="59"/>
      <c r="V769" s="59"/>
      <c r="W769" s="59"/>
      <c r="X769" s="59"/>
      <c r="Y769" s="59"/>
      <c r="Z769" s="59"/>
    </row>
    <row r="770" spans="1:26">
      <c r="A770" s="69">
        <v>922.4</v>
      </c>
      <c r="B770" s="70" t="s">
        <v>1955</v>
      </c>
      <c r="C770" s="84" t="s">
        <v>26</v>
      </c>
      <c r="D770" s="71" t="s">
        <v>18</v>
      </c>
      <c r="E770" s="70" t="str">
        <f t="shared" si="3"/>
        <v>Disagree</v>
      </c>
      <c r="F770" s="9"/>
      <c r="G770" s="71" t="s">
        <v>2047</v>
      </c>
      <c r="H770" s="59"/>
      <c r="I770" s="59"/>
      <c r="J770" s="59"/>
      <c r="K770" s="59"/>
      <c r="L770" s="59"/>
      <c r="M770" s="59"/>
      <c r="N770" s="59"/>
      <c r="O770" s="59"/>
      <c r="P770" s="59"/>
      <c r="Q770" s="59"/>
      <c r="R770" s="59"/>
      <c r="S770" s="59"/>
      <c r="T770" s="59"/>
      <c r="U770" s="59"/>
      <c r="V770" s="59"/>
      <c r="W770" s="59"/>
      <c r="X770" s="59"/>
      <c r="Y770" s="59"/>
      <c r="Z770" s="59"/>
    </row>
    <row r="771" spans="1:26">
      <c r="A771" s="69">
        <v>923.6</v>
      </c>
      <c r="B771" s="70" t="s">
        <v>1956</v>
      </c>
      <c r="C771" s="84" t="s">
        <v>26</v>
      </c>
      <c r="D771" s="71" t="s">
        <v>26</v>
      </c>
      <c r="E771" s="70" t="str">
        <f t="shared" si="3"/>
        <v>Agree No</v>
      </c>
      <c r="F771" s="9"/>
      <c r="G771" s="71" t="s">
        <v>2071</v>
      </c>
      <c r="H771" s="59"/>
      <c r="I771" s="59"/>
      <c r="J771" s="59"/>
      <c r="K771" s="59"/>
      <c r="L771" s="59"/>
      <c r="M771" s="59"/>
      <c r="N771" s="59"/>
      <c r="O771" s="59"/>
      <c r="P771" s="59"/>
      <c r="Q771" s="59"/>
      <c r="R771" s="59"/>
      <c r="S771" s="59"/>
      <c r="T771" s="59"/>
      <c r="U771" s="59"/>
      <c r="V771" s="59"/>
      <c r="W771" s="59"/>
      <c r="X771" s="59"/>
      <c r="Y771" s="59"/>
      <c r="Z771" s="59"/>
    </row>
    <row r="772" spans="1:26">
      <c r="A772" s="69">
        <v>924.8</v>
      </c>
      <c r="B772" s="70" t="s">
        <v>1956</v>
      </c>
      <c r="C772" s="84" t="s">
        <v>18</v>
      </c>
      <c r="D772" s="71" t="s">
        <v>18</v>
      </c>
      <c r="E772" s="70" t="str">
        <f t="shared" si="3"/>
        <v>Agress Yes</v>
      </c>
      <c r="F772" s="9" t="s">
        <v>2101</v>
      </c>
      <c r="G772" s="71" t="s">
        <v>24</v>
      </c>
      <c r="H772" s="81" t="s">
        <v>1960</v>
      </c>
      <c r="I772" s="82" t="s">
        <v>2103</v>
      </c>
      <c r="J772" s="59"/>
      <c r="K772" s="59"/>
      <c r="L772" s="59"/>
      <c r="M772" s="59"/>
      <c r="N772" s="59"/>
      <c r="O772" s="59"/>
      <c r="P772" s="59"/>
      <c r="Q772" s="59"/>
      <c r="R772" s="59"/>
      <c r="S772" s="59"/>
      <c r="T772" s="59"/>
      <c r="U772" s="59"/>
      <c r="V772" s="59"/>
      <c r="W772" s="59"/>
      <c r="X772" s="59"/>
      <c r="Y772" s="59"/>
      <c r="Z772" s="59"/>
    </row>
    <row r="773" spans="1:26">
      <c r="A773" s="69">
        <v>926</v>
      </c>
      <c r="B773" s="70" t="s">
        <v>1963</v>
      </c>
      <c r="C773" s="57" t="s">
        <v>18</v>
      </c>
      <c r="D773" s="71" t="s">
        <v>18</v>
      </c>
      <c r="E773" s="70" t="str">
        <f t="shared" si="3"/>
        <v>Agress Yes</v>
      </c>
      <c r="F773" s="9"/>
      <c r="G773" s="71" t="s">
        <v>2044</v>
      </c>
      <c r="H773" s="59"/>
      <c r="I773" s="59"/>
      <c r="J773" s="59"/>
      <c r="K773" s="59"/>
      <c r="L773" s="59"/>
      <c r="M773" s="59"/>
      <c r="N773" s="59"/>
      <c r="O773" s="59"/>
      <c r="P773" s="59"/>
      <c r="Q773" s="59"/>
      <c r="R773" s="59"/>
      <c r="S773" s="59"/>
      <c r="T773" s="59"/>
      <c r="U773" s="59"/>
      <c r="V773" s="59"/>
      <c r="W773" s="59"/>
      <c r="X773" s="59"/>
      <c r="Y773" s="59"/>
      <c r="Z773" s="59"/>
    </row>
    <row r="774" spans="1:26">
      <c r="A774" s="69">
        <v>927.2</v>
      </c>
      <c r="B774" s="70" t="s">
        <v>1967</v>
      </c>
      <c r="C774" s="84" t="s">
        <v>26</v>
      </c>
      <c r="D774" s="71" t="s">
        <v>26</v>
      </c>
      <c r="E774" s="70" t="str">
        <f t="shared" si="3"/>
        <v>Agree No</v>
      </c>
      <c r="F774" s="9"/>
      <c r="G774" s="71" t="s">
        <v>2071</v>
      </c>
      <c r="H774" s="59"/>
      <c r="I774" s="59"/>
      <c r="J774" s="59"/>
      <c r="K774" s="59"/>
      <c r="L774" s="59"/>
      <c r="M774" s="59"/>
      <c r="N774" s="59"/>
      <c r="O774" s="59"/>
      <c r="P774" s="59"/>
      <c r="Q774" s="59"/>
      <c r="R774" s="59"/>
      <c r="S774" s="59"/>
      <c r="T774" s="59"/>
      <c r="U774" s="59"/>
      <c r="V774" s="59"/>
      <c r="W774" s="59"/>
      <c r="X774" s="59"/>
      <c r="Y774" s="59"/>
      <c r="Z774" s="59"/>
    </row>
    <row r="775" spans="1:26">
      <c r="A775" s="69">
        <v>928.4</v>
      </c>
      <c r="B775" s="70" t="s">
        <v>1971</v>
      </c>
      <c r="C775" s="71" t="s">
        <v>18</v>
      </c>
      <c r="D775" s="71" t="s">
        <v>18</v>
      </c>
      <c r="E775" s="70" t="str">
        <f t="shared" si="3"/>
        <v>Agress Yes</v>
      </c>
      <c r="F775" s="71" t="s">
        <v>24</v>
      </c>
      <c r="G775" s="71" t="s">
        <v>24</v>
      </c>
      <c r="H775" s="81" t="s">
        <v>1972</v>
      </c>
      <c r="I775" s="82" t="s">
        <v>826</v>
      </c>
      <c r="J775" s="59"/>
      <c r="K775" s="59"/>
      <c r="L775" s="59"/>
      <c r="M775" s="59"/>
      <c r="N775" s="59"/>
      <c r="O775" s="59"/>
      <c r="P775" s="59"/>
      <c r="Q775" s="59"/>
      <c r="R775" s="59"/>
      <c r="S775" s="59"/>
      <c r="T775" s="59"/>
      <c r="U775" s="59"/>
      <c r="V775" s="59"/>
      <c r="W775" s="59"/>
      <c r="X775" s="59"/>
      <c r="Y775" s="59"/>
      <c r="Z775" s="59"/>
    </row>
    <row r="776" spans="1:26">
      <c r="A776" s="69">
        <v>929.6</v>
      </c>
      <c r="B776" s="70" t="s">
        <v>1973</v>
      </c>
      <c r="C776" s="56" t="s">
        <v>26</v>
      </c>
      <c r="D776" s="71" t="s">
        <v>18</v>
      </c>
      <c r="E776" s="70" t="str">
        <f t="shared" si="3"/>
        <v>Disagree</v>
      </c>
      <c r="F776" s="9"/>
      <c r="G776" s="71" t="s">
        <v>2047</v>
      </c>
      <c r="H776" s="59"/>
      <c r="I776" s="59"/>
      <c r="J776" s="59"/>
      <c r="K776" s="59"/>
      <c r="L776" s="59"/>
      <c r="M776" s="59"/>
      <c r="N776" s="59"/>
      <c r="O776" s="59"/>
      <c r="P776" s="59"/>
      <c r="Q776" s="59"/>
      <c r="R776" s="59"/>
      <c r="S776" s="59"/>
      <c r="T776" s="59"/>
      <c r="U776" s="59"/>
      <c r="V776" s="59"/>
      <c r="W776" s="59"/>
      <c r="X776" s="59"/>
      <c r="Y776" s="59"/>
      <c r="Z776" s="59"/>
    </row>
    <row r="777" spans="1:26">
      <c r="A777" s="69">
        <v>930.8</v>
      </c>
      <c r="B777" s="70" t="s">
        <v>1975</v>
      </c>
      <c r="C777" s="58" t="s">
        <v>18</v>
      </c>
      <c r="D777" s="71" t="s">
        <v>18</v>
      </c>
      <c r="E777" s="70" t="str">
        <f t="shared" si="3"/>
        <v>Agress Yes</v>
      </c>
      <c r="F777" s="9"/>
      <c r="G777" s="71" t="s">
        <v>2044</v>
      </c>
      <c r="H777" s="59"/>
      <c r="I777" s="59"/>
      <c r="J777" s="59"/>
      <c r="K777" s="59"/>
      <c r="L777" s="59"/>
      <c r="M777" s="59"/>
      <c r="N777" s="59"/>
      <c r="O777" s="59"/>
      <c r="P777" s="59"/>
      <c r="Q777" s="59"/>
      <c r="R777" s="59"/>
      <c r="S777" s="59"/>
      <c r="T777" s="59"/>
      <c r="U777" s="59"/>
      <c r="V777" s="59"/>
      <c r="W777" s="59"/>
      <c r="X777" s="59"/>
      <c r="Y777" s="59"/>
      <c r="Z777" s="59"/>
    </row>
    <row r="778" spans="1:26">
      <c r="A778" s="69">
        <v>932</v>
      </c>
      <c r="B778" s="70" t="s">
        <v>1975</v>
      </c>
      <c r="C778" s="58" t="s">
        <v>18</v>
      </c>
      <c r="D778" s="71" t="s">
        <v>18</v>
      </c>
      <c r="E778" s="70" t="str">
        <f t="shared" si="3"/>
        <v>Agress Yes</v>
      </c>
      <c r="F778" s="9"/>
      <c r="G778" s="71" t="s">
        <v>2044</v>
      </c>
      <c r="H778" s="59"/>
      <c r="I778" s="59"/>
      <c r="J778" s="59"/>
      <c r="K778" s="59"/>
      <c r="L778" s="59"/>
      <c r="M778" s="59"/>
      <c r="N778" s="59"/>
      <c r="O778" s="59"/>
      <c r="P778" s="59"/>
      <c r="Q778" s="59"/>
      <c r="R778" s="59"/>
      <c r="S778" s="59"/>
      <c r="T778" s="59"/>
      <c r="U778" s="59"/>
      <c r="V778" s="59"/>
      <c r="W778" s="59"/>
      <c r="X778" s="59"/>
      <c r="Y778" s="59"/>
      <c r="Z778" s="59"/>
    </row>
    <row r="779" spans="1:26">
      <c r="A779" s="69">
        <v>933.2</v>
      </c>
      <c r="B779" s="70" t="s">
        <v>1975</v>
      </c>
      <c r="C779" s="58" t="s">
        <v>18</v>
      </c>
      <c r="D779" s="71" t="s">
        <v>18</v>
      </c>
      <c r="E779" s="70" t="str">
        <f t="shared" si="3"/>
        <v>Agress Yes</v>
      </c>
      <c r="F779" s="9"/>
      <c r="G779" s="71" t="s">
        <v>2044</v>
      </c>
      <c r="H779" s="59"/>
      <c r="I779" s="59"/>
      <c r="J779" s="59"/>
      <c r="K779" s="59"/>
      <c r="L779" s="59"/>
      <c r="M779" s="59"/>
      <c r="N779" s="59"/>
      <c r="O779" s="59"/>
      <c r="P779" s="59"/>
      <c r="Q779" s="59"/>
      <c r="R779" s="59"/>
      <c r="S779" s="59"/>
      <c r="T779" s="59"/>
      <c r="U779" s="59"/>
      <c r="V779" s="59"/>
      <c r="W779" s="59"/>
      <c r="X779" s="59"/>
      <c r="Y779" s="59"/>
      <c r="Z779" s="59"/>
    </row>
    <row r="780" spans="1:26">
      <c r="A780" s="69">
        <v>934.4</v>
      </c>
      <c r="B780" s="70" t="s">
        <v>1975</v>
      </c>
      <c r="C780" s="58" t="s">
        <v>18</v>
      </c>
      <c r="D780" s="71" t="s">
        <v>18</v>
      </c>
      <c r="E780" s="70" t="str">
        <f t="shared" si="3"/>
        <v>Agress Yes</v>
      </c>
      <c r="F780" s="9"/>
      <c r="G780" s="71" t="s">
        <v>2044</v>
      </c>
      <c r="H780" s="59"/>
      <c r="I780" s="59"/>
      <c r="J780" s="59"/>
      <c r="K780" s="59"/>
      <c r="L780" s="59"/>
      <c r="M780" s="59"/>
      <c r="N780" s="59"/>
      <c r="O780" s="59"/>
      <c r="P780" s="59"/>
      <c r="Q780" s="59"/>
      <c r="R780" s="59"/>
      <c r="S780" s="59"/>
      <c r="T780" s="59"/>
      <c r="U780" s="59"/>
      <c r="V780" s="59"/>
      <c r="W780" s="59"/>
      <c r="X780" s="59"/>
      <c r="Y780" s="59"/>
      <c r="Z780" s="59"/>
    </row>
    <row r="781" spans="1:26">
      <c r="A781" s="69">
        <v>935.6</v>
      </c>
      <c r="B781" s="70" t="s">
        <v>1980</v>
      </c>
      <c r="C781" s="71" t="s">
        <v>26</v>
      </c>
      <c r="D781" s="71" t="s">
        <v>26</v>
      </c>
      <c r="E781" s="70" t="str">
        <f t="shared" si="3"/>
        <v>Agree No</v>
      </c>
      <c r="F781" s="41"/>
      <c r="G781" s="71" t="s">
        <v>2071</v>
      </c>
      <c r="H781" s="59"/>
      <c r="I781" s="59"/>
      <c r="J781" s="59"/>
      <c r="K781" s="59"/>
      <c r="L781" s="59"/>
      <c r="M781" s="59"/>
      <c r="N781" s="59"/>
      <c r="O781" s="59"/>
      <c r="P781" s="59"/>
      <c r="Q781" s="59"/>
      <c r="R781" s="59"/>
      <c r="S781" s="59"/>
      <c r="T781" s="59"/>
      <c r="U781" s="59"/>
      <c r="V781" s="59"/>
      <c r="W781" s="59"/>
      <c r="X781" s="59"/>
      <c r="Y781" s="59"/>
      <c r="Z781" s="59"/>
    </row>
    <row r="782" spans="1:26">
      <c r="A782" s="69">
        <v>936.8</v>
      </c>
      <c r="B782" s="70" t="s">
        <v>1982</v>
      </c>
      <c r="C782" s="58" t="s">
        <v>18</v>
      </c>
      <c r="D782" s="71" t="s">
        <v>18</v>
      </c>
      <c r="E782" s="70" t="str">
        <f t="shared" si="3"/>
        <v>Agress Yes</v>
      </c>
      <c r="F782" s="9"/>
      <c r="G782" s="71" t="s">
        <v>24</v>
      </c>
      <c r="H782" s="59"/>
      <c r="I782" s="59"/>
      <c r="J782" s="59"/>
      <c r="K782" s="59"/>
      <c r="L782" s="59"/>
      <c r="M782" s="59"/>
      <c r="N782" s="59"/>
      <c r="O782" s="59"/>
      <c r="P782" s="59"/>
      <c r="Q782" s="59"/>
      <c r="R782" s="59"/>
      <c r="S782" s="59"/>
      <c r="T782" s="59"/>
      <c r="U782" s="59"/>
      <c r="V782" s="59"/>
      <c r="W782" s="59"/>
      <c r="X782" s="59"/>
      <c r="Y782" s="59"/>
      <c r="Z782" s="59"/>
    </row>
    <row r="783" spans="1:26">
      <c r="A783" s="69">
        <v>938</v>
      </c>
      <c r="B783" s="70" t="s">
        <v>1986</v>
      </c>
      <c r="C783" s="58" t="s">
        <v>18</v>
      </c>
      <c r="D783" s="71" t="s">
        <v>18</v>
      </c>
      <c r="E783" s="70" t="str">
        <f t="shared" si="3"/>
        <v>Agress Yes</v>
      </c>
      <c r="F783" s="9"/>
      <c r="G783" s="71" t="s">
        <v>2047</v>
      </c>
      <c r="H783" s="59"/>
      <c r="I783" s="59"/>
      <c r="J783" s="59"/>
      <c r="K783" s="59"/>
      <c r="L783" s="59"/>
      <c r="M783" s="59"/>
      <c r="N783" s="59"/>
      <c r="O783" s="59"/>
      <c r="P783" s="59"/>
      <c r="Q783" s="59"/>
      <c r="R783" s="59"/>
      <c r="S783" s="59"/>
      <c r="T783" s="59"/>
      <c r="U783" s="59"/>
      <c r="V783" s="59"/>
      <c r="W783" s="59"/>
      <c r="X783" s="59"/>
      <c r="Y783" s="59"/>
      <c r="Z783" s="59"/>
    </row>
    <row r="784" spans="1:26">
      <c r="A784" s="69">
        <v>939.2</v>
      </c>
      <c r="B784" s="70" t="s">
        <v>1990</v>
      </c>
      <c r="C784" s="58" t="s">
        <v>18</v>
      </c>
      <c r="D784" s="71" t="s">
        <v>18</v>
      </c>
      <c r="E784" s="70" t="str">
        <f t="shared" si="3"/>
        <v>Agress Yes</v>
      </c>
      <c r="F784" s="9"/>
      <c r="G784" s="71" t="s">
        <v>89</v>
      </c>
      <c r="H784" s="59"/>
      <c r="I784" s="59"/>
      <c r="J784" s="59"/>
      <c r="K784" s="59"/>
      <c r="L784" s="59"/>
      <c r="M784" s="59"/>
      <c r="N784" s="59"/>
      <c r="O784" s="59"/>
      <c r="P784" s="59"/>
      <c r="Q784" s="59"/>
      <c r="R784" s="59"/>
      <c r="S784" s="59"/>
      <c r="T784" s="59"/>
      <c r="U784" s="59"/>
      <c r="V784" s="59"/>
      <c r="W784" s="59"/>
      <c r="X784" s="59"/>
      <c r="Y784" s="59"/>
      <c r="Z784" s="59"/>
    </row>
    <row r="785" spans="1:26">
      <c r="A785" s="69">
        <v>940.4</v>
      </c>
      <c r="B785" s="70" t="s">
        <v>1992</v>
      </c>
      <c r="C785" s="58" t="s">
        <v>18</v>
      </c>
      <c r="D785" s="71" t="s">
        <v>18</v>
      </c>
      <c r="E785" s="70" t="str">
        <f t="shared" si="3"/>
        <v>Agress Yes</v>
      </c>
      <c r="F785" s="9"/>
      <c r="G785" s="71" t="s">
        <v>24</v>
      </c>
      <c r="H785" s="59"/>
      <c r="I785" s="59"/>
      <c r="J785" s="59"/>
      <c r="K785" s="59"/>
      <c r="L785" s="59"/>
      <c r="M785" s="59"/>
      <c r="N785" s="59"/>
      <c r="O785" s="59"/>
      <c r="P785" s="59"/>
      <c r="Q785" s="59"/>
      <c r="R785" s="59"/>
      <c r="S785" s="59"/>
      <c r="T785" s="59"/>
      <c r="U785" s="59"/>
      <c r="V785" s="59"/>
      <c r="W785" s="59"/>
      <c r="X785" s="59"/>
      <c r="Y785" s="59"/>
      <c r="Z785" s="59"/>
    </row>
    <row r="786" spans="1:26">
      <c r="A786" s="69">
        <v>941.6</v>
      </c>
      <c r="B786" s="70" t="s">
        <v>1994</v>
      </c>
      <c r="C786" s="71" t="s">
        <v>26</v>
      </c>
      <c r="D786" s="71" t="s">
        <v>26</v>
      </c>
      <c r="E786" s="70" t="str">
        <f t="shared" si="3"/>
        <v>Agree No</v>
      </c>
      <c r="F786" s="9"/>
      <c r="G786" s="71" t="s">
        <v>2071</v>
      </c>
      <c r="H786" s="59"/>
      <c r="I786" s="59"/>
      <c r="J786" s="59"/>
      <c r="K786" s="59"/>
      <c r="L786" s="59"/>
      <c r="M786" s="59"/>
      <c r="N786" s="59"/>
      <c r="O786" s="59"/>
      <c r="P786" s="59"/>
      <c r="Q786" s="59"/>
      <c r="R786" s="59"/>
      <c r="S786" s="59"/>
      <c r="T786" s="59"/>
      <c r="U786" s="59"/>
      <c r="V786" s="59"/>
      <c r="W786" s="59"/>
      <c r="X786" s="59"/>
      <c r="Y786" s="59"/>
      <c r="Z786" s="59"/>
    </row>
    <row r="787" spans="1:26">
      <c r="A787" s="69">
        <v>942.8</v>
      </c>
      <c r="B787" s="70" t="s">
        <v>1995</v>
      </c>
      <c r="C787" s="56" t="s">
        <v>26</v>
      </c>
      <c r="D787" s="71" t="s">
        <v>26</v>
      </c>
      <c r="E787" s="70" t="str">
        <f t="shared" si="3"/>
        <v>Agree No</v>
      </c>
      <c r="F787" s="9"/>
      <c r="G787" s="71" t="s">
        <v>2071</v>
      </c>
      <c r="H787" s="59"/>
      <c r="I787" s="59"/>
      <c r="J787" s="59"/>
      <c r="K787" s="59"/>
      <c r="L787" s="59"/>
      <c r="M787" s="59"/>
      <c r="N787" s="59"/>
      <c r="O787" s="59"/>
      <c r="P787" s="59"/>
      <c r="Q787" s="59"/>
      <c r="R787" s="59"/>
      <c r="S787" s="59"/>
      <c r="T787" s="59"/>
      <c r="U787" s="59"/>
      <c r="V787" s="59"/>
      <c r="W787" s="59"/>
      <c r="X787" s="59"/>
      <c r="Y787" s="59"/>
      <c r="Z787" s="59"/>
    </row>
    <row r="788" spans="1:26">
      <c r="A788" s="69">
        <v>944</v>
      </c>
      <c r="B788" s="70" t="s">
        <v>1997</v>
      </c>
      <c r="C788" s="58" t="s">
        <v>18</v>
      </c>
      <c r="D788" s="71" t="s">
        <v>18</v>
      </c>
      <c r="E788" s="70" t="str">
        <f t="shared" si="3"/>
        <v>Agress Yes</v>
      </c>
      <c r="F788" s="9"/>
      <c r="G788" s="71" t="s">
        <v>2040</v>
      </c>
      <c r="H788" s="59"/>
      <c r="I788" s="59"/>
      <c r="J788" s="59"/>
      <c r="K788" s="59"/>
      <c r="L788" s="59"/>
      <c r="M788" s="59"/>
      <c r="N788" s="59"/>
      <c r="O788" s="59"/>
      <c r="P788" s="59"/>
      <c r="Q788" s="59"/>
      <c r="R788" s="59"/>
      <c r="S788" s="59"/>
      <c r="T788" s="59"/>
      <c r="U788" s="59"/>
      <c r="V788" s="59"/>
      <c r="W788" s="59"/>
      <c r="X788" s="59"/>
      <c r="Y788" s="59"/>
      <c r="Z788" s="59"/>
    </row>
    <row r="789" spans="1:26">
      <c r="A789" s="69">
        <v>945.2</v>
      </c>
      <c r="B789" s="70" t="s">
        <v>1999</v>
      </c>
      <c r="C789" s="71" t="s">
        <v>18</v>
      </c>
      <c r="D789" s="71" t="s">
        <v>18</v>
      </c>
      <c r="E789" s="70" t="str">
        <f t="shared" si="3"/>
        <v>Agress Yes</v>
      </c>
      <c r="F789" s="9"/>
      <c r="G789" s="71" t="s">
        <v>99</v>
      </c>
      <c r="H789" s="81" t="s">
        <v>2106</v>
      </c>
      <c r="I789" s="82" t="s">
        <v>941</v>
      </c>
      <c r="J789" s="59"/>
      <c r="K789" s="59"/>
      <c r="L789" s="59"/>
      <c r="M789" s="59"/>
      <c r="N789" s="59"/>
      <c r="O789" s="59"/>
      <c r="P789" s="59"/>
      <c r="Q789" s="59"/>
      <c r="R789" s="59"/>
      <c r="S789" s="59"/>
      <c r="T789" s="59"/>
      <c r="U789" s="59"/>
      <c r="V789" s="59"/>
      <c r="W789" s="59"/>
      <c r="X789" s="59"/>
      <c r="Y789" s="59"/>
      <c r="Z789" s="59"/>
    </row>
    <row r="790" spans="1:26">
      <c r="A790" s="69">
        <v>946.4</v>
      </c>
      <c r="B790" s="70" t="s">
        <v>1999</v>
      </c>
      <c r="C790" s="71" t="s">
        <v>18</v>
      </c>
      <c r="D790" s="71" t="s">
        <v>18</v>
      </c>
      <c r="E790" s="70" t="str">
        <f t="shared" si="3"/>
        <v>Agress Yes</v>
      </c>
      <c r="F790" s="9"/>
      <c r="G790" s="71" t="s">
        <v>99</v>
      </c>
      <c r="H790" s="59"/>
      <c r="I790" s="59"/>
      <c r="J790" s="59" t="s">
        <v>2107</v>
      </c>
      <c r="K790" s="59"/>
      <c r="L790" s="59"/>
      <c r="M790" s="59"/>
      <c r="N790" s="59"/>
      <c r="O790" s="59"/>
      <c r="P790" s="59"/>
      <c r="Q790" s="59"/>
      <c r="R790" s="59"/>
      <c r="S790" s="59"/>
      <c r="T790" s="59"/>
      <c r="U790" s="59"/>
      <c r="V790" s="59"/>
      <c r="W790" s="59"/>
      <c r="X790" s="59"/>
      <c r="Y790" s="59"/>
      <c r="Z790" s="59"/>
    </row>
    <row r="791" spans="1:26">
      <c r="A791" s="69">
        <v>947.6</v>
      </c>
      <c r="B791" s="70" t="s">
        <v>1999</v>
      </c>
      <c r="C791" s="71" t="s">
        <v>18</v>
      </c>
      <c r="D791" s="71" t="s">
        <v>18</v>
      </c>
      <c r="E791" s="70" t="str">
        <f t="shared" si="3"/>
        <v>Agress Yes</v>
      </c>
      <c r="F791" s="9"/>
      <c r="G791" s="71" t="s">
        <v>99</v>
      </c>
      <c r="H791" s="59"/>
      <c r="I791" s="59"/>
      <c r="J791" s="59" t="s">
        <v>2107</v>
      </c>
      <c r="K791" s="59"/>
      <c r="L791" s="59"/>
      <c r="M791" s="59"/>
      <c r="N791" s="59"/>
      <c r="O791" s="59"/>
      <c r="P791" s="59"/>
      <c r="Q791" s="59"/>
      <c r="R791" s="59"/>
      <c r="S791" s="59"/>
      <c r="T791" s="59"/>
      <c r="U791" s="59"/>
      <c r="V791" s="59"/>
      <c r="W791" s="59"/>
      <c r="X791" s="59"/>
      <c r="Y791" s="59"/>
      <c r="Z791" s="59"/>
    </row>
    <row r="792" spans="1:26">
      <c r="A792" s="69">
        <v>948.8</v>
      </c>
      <c r="B792" s="70" t="s">
        <v>2002</v>
      </c>
      <c r="C792" s="58" t="s">
        <v>18</v>
      </c>
      <c r="D792" s="71" t="s">
        <v>18</v>
      </c>
      <c r="E792" s="70" t="str">
        <f t="shared" si="3"/>
        <v>Agress Yes</v>
      </c>
      <c r="F792" s="9"/>
      <c r="G792" s="71" t="s">
        <v>89</v>
      </c>
      <c r="H792" s="59"/>
      <c r="I792" s="59"/>
      <c r="J792" s="59"/>
      <c r="K792" s="59"/>
      <c r="L792" s="59"/>
      <c r="M792" s="59"/>
      <c r="N792" s="59"/>
      <c r="O792" s="59"/>
      <c r="P792" s="59"/>
      <c r="Q792" s="59"/>
      <c r="R792" s="59"/>
      <c r="S792" s="59"/>
      <c r="T792" s="59"/>
      <c r="U792" s="59"/>
      <c r="V792" s="59"/>
      <c r="W792" s="59"/>
      <c r="X792" s="59"/>
      <c r="Y792" s="59"/>
      <c r="Z792" s="59"/>
    </row>
    <row r="793" spans="1:26">
      <c r="A793" s="69">
        <v>950</v>
      </c>
      <c r="B793" s="70" t="s">
        <v>2004</v>
      </c>
      <c r="C793" s="71" t="s">
        <v>26</v>
      </c>
      <c r="D793" s="71" t="s">
        <v>26</v>
      </c>
      <c r="E793" s="70" t="str">
        <f t="shared" si="3"/>
        <v>Agree No</v>
      </c>
      <c r="F793" s="9"/>
      <c r="G793" s="48"/>
      <c r="H793" s="59"/>
      <c r="I793" s="59"/>
      <c r="J793" s="59"/>
      <c r="K793" s="59"/>
      <c r="L793" s="59"/>
      <c r="M793" s="59"/>
      <c r="N793" s="59"/>
      <c r="O793" s="59"/>
      <c r="P793" s="59"/>
      <c r="Q793" s="59"/>
      <c r="R793" s="59"/>
      <c r="S793" s="59"/>
      <c r="T793" s="59"/>
      <c r="U793" s="59"/>
      <c r="V793" s="59"/>
      <c r="W793" s="59"/>
      <c r="X793" s="59"/>
      <c r="Y793" s="59"/>
      <c r="Z793" s="59"/>
    </row>
    <row r="794" spans="1:26">
      <c r="A794" s="69">
        <v>951.2</v>
      </c>
      <c r="B794" s="70" t="s">
        <v>2006</v>
      </c>
      <c r="C794" s="56" t="s">
        <v>26</v>
      </c>
      <c r="D794" s="56" t="s">
        <v>26</v>
      </c>
      <c r="E794" s="70" t="str">
        <f t="shared" si="3"/>
        <v>Agree No</v>
      </c>
      <c r="F794" s="9"/>
      <c r="G794" s="71" t="s">
        <v>89</v>
      </c>
      <c r="H794" s="59"/>
      <c r="I794" s="59"/>
      <c r="J794" s="59"/>
      <c r="K794" s="59"/>
      <c r="L794" s="59"/>
      <c r="M794" s="59"/>
      <c r="N794" s="59"/>
      <c r="O794" s="59"/>
      <c r="P794" s="59"/>
      <c r="Q794" s="59"/>
      <c r="R794" s="59"/>
      <c r="S794" s="59"/>
      <c r="T794" s="59"/>
      <c r="U794" s="59"/>
      <c r="V794" s="59"/>
      <c r="W794" s="59"/>
      <c r="X794" s="59"/>
      <c r="Y794" s="59"/>
      <c r="Z794" s="59"/>
    </row>
    <row r="795" spans="1:26">
      <c r="A795" s="91"/>
      <c r="B795" s="92"/>
      <c r="C795" s="59"/>
      <c r="D795" s="36"/>
      <c r="E795" s="92"/>
      <c r="F795" s="59"/>
      <c r="G795" s="59"/>
      <c r="H795" s="59"/>
      <c r="I795" s="59"/>
      <c r="J795" s="59"/>
      <c r="K795" s="59"/>
      <c r="L795" s="59"/>
      <c r="M795" s="59"/>
      <c r="N795" s="59"/>
      <c r="O795" s="59"/>
      <c r="P795" s="59"/>
      <c r="Q795" s="59"/>
      <c r="R795" s="59"/>
      <c r="S795" s="59"/>
      <c r="T795" s="59"/>
      <c r="U795" s="59"/>
      <c r="V795" s="59"/>
      <c r="W795" s="59"/>
      <c r="X795" s="59"/>
      <c r="Y795" s="59"/>
      <c r="Z795" s="59"/>
    </row>
    <row r="796" spans="1:26">
      <c r="A796" s="91"/>
      <c r="B796" s="92"/>
      <c r="C796" s="59"/>
      <c r="D796" s="36"/>
      <c r="E796" s="92"/>
      <c r="F796" s="59"/>
      <c r="G796" s="59"/>
      <c r="H796" s="59"/>
      <c r="I796" s="59"/>
      <c r="J796" s="59"/>
      <c r="K796" s="59"/>
      <c r="L796" s="59"/>
      <c r="M796" s="59"/>
      <c r="N796" s="59"/>
      <c r="O796" s="59"/>
      <c r="P796" s="59"/>
      <c r="Q796" s="59"/>
      <c r="R796" s="59"/>
      <c r="S796" s="59"/>
      <c r="T796" s="59"/>
      <c r="U796" s="59"/>
      <c r="V796" s="59"/>
      <c r="W796" s="59"/>
      <c r="X796" s="59"/>
      <c r="Y796" s="59"/>
      <c r="Z796" s="59"/>
    </row>
    <row r="797" spans="1:26">
      <c r="A797" s="91"/>
      <c r="B797" s="92"/>
      <c r="C797" s="59"/>
      <c r="D797" s="36"/>
      <c r="E797" s="92"/>
      <c r="F797" s="59"/>
      <c r="G797" s="59"/>
      <c r="H797" s="59"/>
      <c r="I797" s="59"/>
      <c r="J797" s="59"/>
      <c r="K797" s="59"/>
      <c r="L797" s="59"/>
      <c r="M797" s="59"/>
      <c r="N797" s="59"/>
      <c r="O797" s="59"/>
      <c r="P797" s="59"/>
      <c r="Q797" s="59"/>
      <c r="R797" s="59"/>
      <c r="S797" s="59"/>
      <c r="T797" s="59"/>
      <c r="U797" s="59"/>
      <c r="V797" s="59"/>
      <c r="W797" s="59"/>
      <c r="X797" s="59"/>
      <c r="Y797" s="59"/>
      <c r="Z797" s="59"/>
    </row>
    <row r="798" spans="1:26">
      <c r="A798" s="91"/>
      <c r="B798" s="92"/>
      <c r="C798" s="59"/>
      <c r="D798" s="36"/>
      <c r="E798" s="92"/>
      <c r="F798" s="59"/>
      <c r="G798" s="59"/>
      <c r="H798" s="59"/>
      <c r="I798" s="59"/>
      <c r="J798" s="59"/>
      <c r="K798" s="59"/>
      <c r="L798" s="59"/>
      <c r="M798" s="59"/>
      <c r="N798" s="59"/>
      <c r="O798" s="59"/>
      <c r="P798" s="59"/>
      <c r="Q798" s="59"/>
      <c r="R798" s="59"/>
      <c r="S798" s="59"/>
      <c r="T798" s="59"/>
      <c r="U798" s="59"/>
      <c r="V798" s="59"/>
      <c r="W798" s="59"/>
      <c r="X798" s="59"/>
      <c r="Y798" s="59"/>
      <c r="Z798" s="59"/>
    </row>
    <row r="799" spans="1:26">
      <c r="A799" s="91"/>
      <c r="B799" s="92"/>
      <c r="C799" s="59"/>
      <c r="D799" s="36"/>
      <c r="E799" s="92"/>
      <c r="F799" s="59"/>
      <c r="G799" s="59"/>
      <c r="H799" s="59"/>
      <c r="I799" s="59"/>
      <c r="J799" s="59"/>
      <c r="K799" s="59"/>
      <c r="L799" s="59"/>
      <c r="M799" s="59"/>
      <c r="N799" s="59"/>
      <c r="O799" s="59"/>
      <c r="P799" s="59"/>
      <c r="Q799" s="59"/>
      <c r="R799" s="59"/>
      <c r="S799" s="59"/>
      <c r="T799" s="59"/>
      <c r="U799" s="59"/>
      <c r="V799" s="59"/>
      <c r="W799" s="59"/>
      <c r="X799" s="59"/>
      <c r="Y799" s="59"/>
      <c r="Z799" s="59"/>
    </row>
    <row r="800" spans="1:26">
      <c r="A800" s="91"/>
      <c r="B800" s="92"/>
      <c r="C800" s="59"/>
      <c r="D800" s="36"/>
      <c r="E800" s="92"/>
      <c r="F800" s="59"/>
      <c r="G800" s="59"/>
      <c r="H800" s="59"/>
      <c r="I800" s="59"/>
      <c r="J800" s="59"/>
      <c r="K800" s="59"/>
      <c r="L800" s="59"/>
      <c r="M800" s="59"/>
      <c r="N800" s="59"/>
      <c r="O800" s="59"/>
      <c r="P800" s="59"/>
      <c r="Q800" s="59"/>
      <c r="R800" s="59"/>
      <c r="S800" s="59"/>
      <c r="T800" s="59"/>
      <c r="U800" s="59"/>
      <c r="V800" s="59"/>
      <c r="W800" s="59"/>
      <c r="X800" s="59"/>
      <c r="Y800" s="59"/>
      <c r="Z800" s="59"/>
    </row>
    <row r="801" spans="1:26">
      <c r="A801" s="91"/>
      <c r="B801" s="92"/>
      <c r="C801" s="59"/>
      <c r="D801" s="36"/>
      <c r="E801" s="92"/>
      <c r="F801" s="59"/>
      <c r="G801" s="59"/>
      <c r="H801" s="59"/>
      <c r="I801" s="59"/>
      <c r="J801" s="59"/>
      <c r="K801" s="59"/>
      <c r="L801" s="59"/>
      <c r="M801" s="59"/>
      <c r="N801" s="59"/>
      <c r="O801" s="59"/>
      <c r="P801" s="59"/>
      <c r="Q801" s="59"/>
      <c r="R801" s="59"/>
      <c r="S801" s="59"/>
      <c r="T801" s="59"/>
      <c r="U801" s="59"/>
      <c r="V801" s="59"/>
      <c r="W801" s="59"/>
      <c r="X801" s="59"/>
      <c r="Y801" s="59"/>
      <c r="Z801" s="59"/>
    </row>
    <row r="802" spans="1:26">
      <c r="A802" s="91"/>
      <c r="B802" s="92"/>
      <c r="C802" s="59"/>
      <c r="D802" s="36"/>
      <c r="E802" s="92"/>
      <c r="F802" s="59"/>
      <c r="G802" s="59"/>
      <c r="H802" s="59"/>
      <c r="I802" s="59"/>
      <c r="J802" s="59"/>
      <c r="K802" s="59"/>
      <c r="L802" s="59"/>
      <c r="M802" s="59"/>
      <c r="N802" s="59"/>
      <c r="O802" s="59"/>
      <c r="P802" s="59"/>
      <c r="Q802" s="59"/>
      <c r="R802" s="59"/>
      <c r="S802" s="59"/>
      <c r="T802" s="59"/>
      <c r="U802" s="59"/>
      <c r="V802" s="59"/>
      <c r="W802" s="59"/>
      <c r="X802" s="59"/>
      <c r="Y802" s="59"/>
      <c r="Z802" s="59"/>
    </row>
    <row r="803" spans="1:26">
      <c r="A803" s="91"/>
      <c r="B803" s="92"/>
      <c r="C803" s="59"/>
      <c r="D803" s="36"/>
      <c r="E803" s="92"/>
      <c r="F803" s="59"/>
      <c r="G803" s="59"/>
      <c r="H803" s="59"/>
      <c r="I803" s="59"/>
      <c r="J803" s="59"/>
      <c r="K803" s="59"/>
      <c r="L803" s="59"/>
      <c r="M803" s="59"/>
      <c r="N803" s="59"/>
      <c r="O803" s="59"/>
      <c r="P803" s="59"/>
      <c r="Q803" s="59"/>
      <c r="R803" s="59"/>
      <c r="S803" s="59"/>
      <c r="T803" s="59"/>
      <c r="U803" s="59"/>
      <c r="V803" s="59"/>
      <c r="W803" s="59"/>
      <c r="X803" s="59"/>
      <c r="Y803" s="59"/>
      <c r="Z803" s="59"/>
    </row>
    <row r="804" spans="1:26">
      <c r="A804" s="91"/>
      <c r="B804" s="92"/>
      <c r="C804" s="59"/>
      <c r="D804" s="36"/>
      <c r="E804" s="92"/>
      <c r="F804" s="59"/>
      <c r="G804" s="59"/>
      <c r="H804" s="59"/>
      <c r="I804" s="59"/>
      <c r="J804" s="59"/>
      <c r="K804" s="59"/>
      <c r="L804" s="59"/>
      <c r="M804" s="59"/>
      <c r="N804" s="59"/>
      <c r="O804" s="59"/>
      <c r="P804" s="59"/>
      <c r="Q804" s="59"/>
      <c r="R804" s="59"/>
      <c r="S804" s="59"/>
      <c r="T804" s="59"/>
      <c r="U804" s="59"/>
      <c r="V804" s="59"/>
      <c r="W804" s="59"/>
      <c r="X804" s="59"/>
      <c r="Y804" s="59"/>
      <c r="Z804" s="59"/>
    </row>
    <row r="805" spans="1:26">
      <c r="A805" s="91"/>
      <c r="B805" s="92"/>
      <c r="C805" s="59"/>
      <c r="D805" s="36"/>
      <c r="E805" s="92"/>
      <c r="F805" s="59"/>
      <c r="G805" s="59"/>
      <c r="H805" s="59"/>
      <c r="I805" s="59"/>
      <c r="J805" s="59"/>
      <c r="K805" s="59"/>
      <c r="L805" s="59"/>
      <c r="M805" s="59"/>
      <c r="N805" s="59"/>
      <c r="O805" s="59"/>
      <c r="P805" s="59"/>
      <c r="Q805" s="59"/>
      <c r="R805" s="59"/>
      <c r="S805" s="59"/>
      <c r="T805" s="59"/>
      <c r="U805" s="59"/>
      <c r="V805" s="59"/>
      <c r="W805" s="59"/>
      <c r="X805" s="59"/>
      <c r="Y805" s="59"/>
      <c r="Z805" s="59"/>
    </row>
    <row r="806" spans="1:26">
      <c r="A806" s="91"/>
      <c r="B806" s="92"/>
      <c r="C806" s="59"/>
      <c r="D806" s="36"/>
      <c r="E806" s="92"/>
      <c r="F806" s="59"/>
      <c r="G806" s="59"/>
      <c r="H806" s="59"/>
      <c r="I806" s="59"/>
      <c r="J806" s="59"/>
      <c r="K806" s="59"/>
      <c r="L806" s="59"/>
      <c r="M806" s="59"/>
      <c r="N806" s="59"/>
      <c r="O806" s="59"/>
      <c r="P806" s="59"/>
      <c r="Q806" s="59"/>
      <c r="R806" s="59"/>
      <c r="S806" s="59"/>
      <c r="T806" s="59"/>
      <c r="U806" s="59"/>
      <c r="V806" s="59"/>
      <c r="W806" s="59"/>
      <c r="X806" s="59"/>
      <c r="Y806" s="59"/>
      <c r="Z806" s="59"/>
    </row>
    <row r="807" spans="1:26">
      <c r="A807" s="91"/>
      <c r="B807" s="92"/>
      <c r="C807" s="59"/>
      <c r="D807" s="36"/>
      <c r="E807" s="92"/>
      <c r="F807" s="59"/>
      <c r="G807" s="59"/>
      <c r="H807" s="59"/>
      <c r="I807" s="59"/>
      <c r="J807" s="59"/>
      <c r="K807" s="59"/>
      <c r="L807" s="59"/>
      <c r="M807" s="59"/>
      <c r="N807" s="59"/>
      <c r="O807" s="59"/>
      <c r="P807" s="59"/>
      <c r="Q807" s="59"/>
      <c r="R807" s="59"/>
      <c r="S807" s="59"/>
      <c r="T807" s="59"/>
      <c r="U807" s="59"/>
      <c r="V807" s="59"/>
      <c r="W807" s="59"/>
      <c r="X807" s="59"/>
      <c r="Y807" s="59"/>
      <c r="Z807" s="59"/>
    </row>
    <row r="808" spans="1:26">
      <c r="A808" s="91"/>
      <c r="B808" s="92"/>
      <c r="C808" s="59"/>
      <c r="D808" s="36"/>
      <c r="E808" s="92"/>
      <c r="F808" s="59"/>
      <c r="G808" s="59"/>
      <c r="H808" s="59"/>
      <c r="I808" s="59"/>
      <c r="J808" s="59"/>
      <c r="K808" s="59"/>
      <c r="L808" s="59"/>
      <c r="M808" s="59"/>
      <c r="N808" s="59"/>
      <c r="O808" s="59"/>
      <c r="P808" s="59"/>
      <c r="Q808" s="59"/>
      <c r="R808" s="59"/>
      <c r="S808" s="59"/>
      <c r="T808" s="59"/>
      <c r="U808" s="59"/>
      <c r="V808" s="59"/>
      <c r="W808" s="59"/>
      <c r="X808" s="59"/>
      <c r="Y808" s="59"/>
      <c r="Z808" s="59"/>
    </row>
    <row r="809" spans="1:26">
      <c r="A809" s="91"/>
      <c r="B809" s="92"/>
      <c r="C809" s="59"/>
      <c r="D809" s="36"/>
      <c r="E809" s="92"/>
      <c r="F809" s="59"/>
      <c r="G809" s="59"/>
      <c r="H809" s="59"/>
      <c r="I809" s="59"/>
      <c r="J809" s="59"/>
      <c r="K809" s="59"/>
      <c r="L809" s="59"/>
      <c r="M809" s="59"/>
      <c r="N809" s="59"/>
      <c r="O809" s="59"/>
      <c r="P809" s="59"/>
      <c r="Q809" s="59"/>
      <c r="R809" s="59"/>
      <c r="S809" s="59"/>
      <c r="T809" s="59"/>
      <c r="U809" s="59"/>
      <c r="V809" s="59"/>
      <c r="W809" s="59"/>
      <c r="X809" s="59"/>
      <c r="Y809" s="59"/>
      <c r="Z809" s="59"/>
    </row>
    <row r="810" spans="1:26">
      <c r="A810" s="91"/>
      <c r="B810" s="92"/>
      <c r="C810" s="59"/>
      <c r="D810" s="36"/>
      <c r="E810" s="92"/>
      <c r="F810" s="59"/>
      <c r="G810" s="59"/>
      <c r="H810" s="59"/>
      <c r="I810" s="59"/>
      <c r="J810" s="59"/>
      <c r="K810" s="59"/>
      <c r="L810" s="59"/>
      <c r="M810" s="59"/>
      <c r="N810" s="59"/>
      <c r="O810" s="59"/>
      <c r="P810" s="59"/>
      <c r="Q810" s="59"/>
      <c r="R810" s="59"/>
      <c r="S810" s="59"/>
      <c r="T810" s="59"/>
      <c r="U810" s="59"/>
      <c r="V810" s="59"/>
      <c r="W810" s="59"/>
      <c r="X810" s="59"/>
      <c r="Y810" s="59"/>
      <c r="Z810" s="59"/>
    </row>
    <row r="811" spans="1:26">
      <c r="A811" s="91"/>
      <c r="B811" s="92"/>
      <c r="C811" s="59"/>
      <c r="D811" s="36"/>
      <c r="E811" s="92"/>
      <c r="F811" s="59"/>
      <c r="G811" s="59"/>
      <c r="H811" s="59"/>
      <c r="I811" s="59"/>
      <c r="J811" s="59"/>
      <c r="K811" s="59"/>
      <c r="L811" s="59"/>
      <c r="M811" s="59"/>
      <c r="N811" s="59"/>
      <c r="O811" s="59"/>
      <c r="P811" s="59"/>
      <c r="Q811" s="59"/>
      <c r="R811" s="59"/>
      <c r="S811" s="59"/>
      <c r="T811" s="59"/>
      <c r="U811" s="59"/>
      <c r="V811" s="59"/>
      <c r="W811" s="59"/>
      <c r="X811" s="59"/>
      <c r="Y811" s="59"/>
      <c r="Z811" s="59"/>
    </row>
    <row r="812" spans="1:26">
      <c r="A812" s="91"/>
      <c r="B812" s="92"/>
      <c r="C812" s="59"/>
      <c r="D812" s="36"/>
      <c r="E812" s="92"/>
      <c r="F812" s="59"/>
      <c r="G812" s="59"/>
      <c r="H812" s="59"/>
      <c r="I812" s="59"/>
      <c r="J812" s="59"/>
      <c r="K812" s="59"/>
      <c r="L812" s="59"/>
      <c r="M812" s="59"/>
      <c r="N812" s="59"/>
      <c r="O812" s="59"/>
      <c r="P812" s="59"/>
      <c r="Q812" s="59"/>
      <c r="R812" s="59"/>
      <c r="S812" s="59"/>
      <c r="T812" s="59"/>
      <c r="U812" s="59"/>
      <c r="V812" s="59"/>
      <c r="W812" s="59"/>
      <c r="X812" s="59"/>
      <c r="Y812" s="59"/>
      <c r="Z812" s="59"/>
    </row>
    <row r="813" spans="1:26">
      <c r="A813" s="91"/>
      <c r="B813" s="92"/>
      <c r="C813" s="59"/>
      <c r="D813" s="36"/>
      <c r="E813" s="92"/>
      <c r="F813" s="59"/>
      <c r="G813" s="59"/>
      <c r="H813" s="59"/>
      <c r="I813" s="59"/>
      <c r="J813" s="59"/>
      <c r="K813" s="59"/>
      <c r="L813" s="59"/>
      <c r="M813" s="59"/>
      <c r="N813" s="59"/>
      <c r="O813" s="59"/>
      <c r="P813" s="59"/>
      <c r="Q813" s="59"/>
      <c r="R813" s="59"/>
      <c r="S813" s="59"/>
      <c r="T813" s="59"/>
      <c r="U813" s="59"/>
      <c r="V813" s="59"/>
      <c r="W813" s="59"/>
      <c r="X813" s="59"/>
      <c r="Y813" s="59"/>
      <c r="Z813" s="59"/>
    </row>
    <row r="814" spans="1:26">
      <c r="A814" s="91"/>
      <c r="B814" s="92"/>
      <c r="C814" s="59"/>
      <c r="D814" s="36"/>
      <c r="E814" s="92"/>
      <c r="F814" s="59"/>
      <c r="G814" s="59"/>
      <c r="H814" s="59"/>
      <c r="I814" s="59"/>
      <c r="J814" s="59"/>
      <c r="K814" s="59"/>
      <c r="L814" s="59"/>
      <c r="M814" s="59"/>
      <c r="N814" s="59"/>
      <c r="O814" s="59"/>
      <c r="P814" s="59"/>
      <c r="Q814" s="59"/>
      <c r="R814" s="59"/>
      <c r="S814" s="59"/>
      <c r="T814" s="59"/>
      <c r="U814" s="59"/>
      <c r="V814" s="59"/>
      <c r="W814" s="59"/>
      <c r="X814" s="59"/>
      <c r="Y814" s="59"/>
      <c r="Z814" s="59"/>
    </row>
    <row r="815" spans="1:26">
      <c r="A815" s="91"/>
      <c r="B815" s="92"/>
      <c r="C815" s="59"/>
      <c r="D815" s="36"/>
      <c r="E815" s="92"/>
      <c r="F815" s="59"/>
      <c r="G815" s="59"/>
      <c r="H815" s="59"/>
      <c r="I815" s="59"/>
      <c r="J815" s="59"/>
      <c r="K815" s="59"/>
      <c r="L815" s="59"/>
      <c r="M815" s="59"/>
      <c r="N815" s="59"/>
      <c r="O815" s="59"/>
      <c r="P815" s="59"/>
      <c r="Q815" s="59"/>
      <c r="R815" s="59"/>
      <c r="S815" s="59"/>
      <c r="T815" s="59"/>
      <c r="U815" s="59"/>
      <c r="V815" s="59"/>
      <c r="W815" s="59"/>
      <c r="X815" s="59"/>
      <c r="Y815" s="59"/>
      <c r="Z815" s="59"/>
    </row>
    <row r="816" spans="1:26">
      <c r="A816" s="91"/>
      <c r="B816" s="92"/>
      <c r="C816" s="59"/>
      <c r="D816" s="36"/>
      <c r="E816" s="92"/>
      <c r="F816" s="59"/>
      <c r="G816" s="59"/>
      <c r="H816" s="59"/>
      <c r="I816" s="59"/>
      <c r="J816" s="59"/>
      <c r="K816" s="59"/>
      <c r="L816" s="59"/>
      <c r="M816" s="59"/>
      <c r="N816" s="59"/>
      <c r="O816" s="59"/>
      <c r="P816" s="59"/>
      <c r="Q816" s="59"/>
      <c r="R816" s="59"/>
      <c r="S816" s="59"/>
      <c r="T816" s="59"/>
      <c r="U816" s="59"/>
      <c r="V816" s="59"/>
      <c r="W816" s="59"/>
      <c r="X816" s="59"/>
      <c r="Y816" s="59"/>
      <c r="Z816" s="59"/>
    </row>
    <row r="817" spans="1:26">
      <c r="A817" s="91"/>
      <c r="B817" s="92"/>
      <c r="C817" s="59"/>
      <c r="D817" s="36"/>
      <c r="E817" s="92"/>
      <c r="F817" s="59"/>
      <c r="G817" s="59"/>
      <c r="H817" s="59"/>
      <c r="I817" s="59"/>
      <c r="J817" s="59"/>
      <c r="K817" s="59"/>
      <c r="L817" s="59"/>
      <c r="M817" s="59"/>
      <c r="N817" s="59"/>
      <c r="O817" s="59"/>
      <c r="P817" s="59"/>
      <c r="Q817" s="59"/>
      <c r="R817" s="59"/>
      <c r="S817" s="59"/>
      <c r="T817" s="59"/>
      <c r="U817" s="59"/>
      <c r="V817" s="59"/>
      <c r="W817" s="59"/>
      <c r="X817" s="59"/>
      <c r="Y817" s="59"/>
      <c r="Z817" s="59"/>
    </row>
    <row r="818" spans="1:26">
      <c r="A818" s="91"/>
      <c r="B818" s="92"/>
      <c r="C818" s="59"/>
      <c r="D818" s="36"/>
      <c r="E818" s="92"/>
      <c r="F818" s="59"/>
      <c r="G818" s="59"/>
      <c r="H818" s="59"/>
      <c r="I818" s="59"/>
      <c r="J818" s="59"/>
      <c r="K818" s="59"/>
      <c r="L818" s="59"/>
      <c r="M818" s="59"/>
      <c r="N818" s="59"/>
      <c r="O818" s="59"/>
      <c r="P818" s="59"/>
      <c r="Q818" s="59"/>
      <c r="R818" s="59"/>
      <c r="S818" s="59"/>
      <c r="T818" s="59"/>
      <c r="U818" s="59"/>
      <c r="V818" s="59"/>
      <c r="W818" s="59"/>
      <c r="X818" s="59"/>
      <c r="Y818" s="59"/>
      <c r="Z818" s="59"/>
    </row>
    <row r="819" spans="1:26">
      <c r="A819" s="91"/>
      <c r="B819" s="92"/>
      <c r="C819" s="59"/>
      <c r="D819" s="36"/>
      <c r="E819" s="92"/>
      <c r="F819" s="59"/>
      <c r="G819" s="59"/>
      <c r="H819" s="59"/>
      <c r="I819" s="59"/>
      <c r="J819" s="59"/>
      <c r="K819" s="59"/>
      <c r="L819" s="59"/>
      <c r="M819" s="59"/>
      <c r="N819" s="59"/>
      <c r="O819" s="59"/>
      <c r="P819" s="59"/>
      <c r="Q819" s="59"/>
      <c r="R819" s="59"/>
      <c r="S819" s="59"/>
      <c r="T819" s="59"/>
      <c r="U819" s="59"/>
      <c r="V819" s="59"/>
      <c r="W819" s="59"/>
      <c r="X819" s="59"/>
      <c r="Y819" s="59"/>
      <c r="Z819" s="59"/>
    </row>
    <row r="820" spans="1:26">
      <c r="A820" s="91"/>
      <c r="B820" s="92"/>
      <c r="C820" s="59"/>
      <c r="D820" s="92"/>
      <c r="E820" s="92"/>
      <c r="F820" s="59"/>
      <c r="G820" s="59"/>
      <c r="H820" s="59"/>
      <c r="I820" s="59"/>
      <c r="J820" s="59"/>
      <c r="K820" s="59"/>
      <c r="L820" s="59"/>
      <c r="M820" s="59"/>
      <c r="N820" s="59"/>
      <c r="O820" s="59"/>
      <c r="P820" s="59"/>
      <c r="Q820" s="59"/>
      <c r="R820" s="59"/>
      <c r="S820" s="59"/>
      <c r="T820" s="59"/>
      <c r="U820" s="59"/>
      <c r="V820" s="59"/>
      <c r="W820" s="59"/>
      <c r="X820" s="59"/>
      <c r="Y820" s="59"/>
      <c r="Z820" s="59"/>
    </row>
    <row r="821" spans="1:26">
      <c r="A821" s="91"/>
      <c r="B821" s="92"/>
      <c r="C821" s="59"/>
      <c r="D821" s="92"/>
      <c r="E821" s="92"/>
      <c r="F821" s="59"/>
      <c r="G821" s="59"/>
      <c r="H821" s="59"/>
      <c r="I821" s="59"/>
      <c r="J821" s="59"/>
      <c r="K821" s="59"/>
      <c r="L821" s="59"/>
      <c r="M821" s="59"/>
      <c r="N821" s="59"/>
      <c r="O821" s="59"/>
      <c r="P821" s="59"/>
      <c r="Q821" s="59"/>
      <c r="R821" s="59"/>
      <c r="S821" s="59"/>
      <c r="T821" s="59"/>
      <c r="U821" s="59"/>
      <c r="V821" s="59"/>
      <c r="W821" s="59"/>
      <c r="X821" s="59"/>
      <c r="Y821" s="59"/>
      <c r="Z821" s="59"/>
    </row>
    <row r="822" spans="1:26">
      <c r="A822" s="91"/>
      <c r="B822" s="92"/>
      <c r="C822" s="59"/>
      <c r="D822" s="92"/>
      <c r="E822" s="92"/>
      <c r="F822" s="59"/>
      <c r="G822" s="59"/>
      <c r="H822" s="59"/>
      <c r="I822" s="59"/>
      <c r="J822" s="59"/>
      <c r="K822" s="59"/>
      <c r="L822" s="59"/>
      <c r="M822" s="59"/>
      <c r="N822" s="59"/>
      <c r="O822" s="59"/>
      <c r="P822" s="59"/>
      <c r="Q822" s="59"/>
      <c r="R822" s="59"/>
      <c r="S822" s="59"/>
      <c r="T822" s="59"/>
      <c r="U822" s="59"/>
      <c r="V822" s="59"/>
      <c r="W822" s="59"/>
      <c r="X822" s="59"/>
      <c r="Y822" s="59"/>
      <c r="Z822" s="59"/>
    </row>
    <row r="823" spans="1:26">
      <c r="A823" s="91"/>
      <c r="B823" s="92"/>
      <c r="C823" s="59"/>
      <c r="D823" s="92"/>
      <c r="E823" s="92"/>
      <c r="F823" s="59"/>
      <c r="G823" s="59"/>
      <c r="H823" s="59"/>
      <c r="I823" s="59"/>
      <c r="J823" s="59"/>
      <c r="K823" s="59"/>
      <c r="L823" s="59"/>
      <c r="M823" s="59"/>
      <c r="N823" s="59"/>
      <c r="O823" s="59"/>
      <c r="P823" s="59"/>
      <c r="Q823" s="59"/>
      <c r="R823" s="59"/>
      <c r="S823" s="59"/>
      <c r="T823" s="59"/>
      <c r="U823" s="59"/>
      <c r="V823" s="59"/>
      <c r="W823" s="59"/>
      <c r="X823" s="59"/>
      <c r="Y823" s="59"/>
      <c r="Z823" s="59"/>
    </row>
    <row r="824" spans="1:26">
      <c r="A824" s="91"/>
      <c r="B824" s="92"/>
      <c r="C824" s="59"/>
      <c r="D824" s="92"/>
      <c r="E824" s="92"/>
      <c r="F824" s="59"/>
      <c r="G824" s="59"/>
      <c r="H824" s="59"/>
      <c r="I824" s="59"/>
      <c r="J824" s="59"/>
      <c r="K824" s="59"/>
      <c r="L824" s="59"/>
      <c r="M824" s="59"/>
      <c r="N824" s="59"/>
      <c r="O824" s="59"/>
      <c r="P824" s="59"/>
      <c r="Q824" s="59"/>
      <c r="R824" s="59"/>
      <c r="S824" s="59"/>
      <c r="T824" s="59"/>
      <c r="U824" s="59"/>
      <c r="V824" s="59"/>
      <c r="W824" s="59"/>
      <c r="X824" s="59"/>
      <c r="Y824" s="59"/>
      <c r="Z824" s="59"/>
    </row>
    <row r="825" spans="1:26">
      <c r="A825" s="91"/>
      <c r="B825" s="92"/>
      <c r="C825" s="59"/>
      <c r="D825" s="92"/>
      <c r="E825" s="92"/>
      <c r="F825" s="59"/>
      <c r="G825" s="59"/>
      <c r="H825" s="59"/>
      <c r="I825" s="59"/>
      <c r="J825" s="59"/>
      <c r="K825" s="59"/>
      <c r="L825" s="59"/>
      <c r="M825" s="59"/>
      <c r="N825" s="59"/>
      <c r="O825" s="59"/>
      <c r="P825" s="59"/>
      <c r="Q825" s="59"/>
      <c r="R825" s="59"/>
      <c r="S825" s="59"/>
      <c r="T825" s="59"/>
      <c r="U825" s="59"/>
      <c r="V825" s="59"/>
      <c r="W825" s="59"/>
      <c r="X825" s="59"/>
      <c r="Y825" s="59"/>
      <c r="Z825" s="59"/>
    </row>
    <row r="826" spans="1:26">
      <c r="A826" s="91"/>
      <c r="B826" s="92"/>
      <c r="C826" s="59"/>
      <c r="D826" s="92"/>
      <c r="E826" s="92"/>
      <c r="F826" s="59"/>
      <c r="G826" s="59"/>
      <c r="H826" s="59"/>
      <c r="I826" s="59"/>
      <c r="J826" s="59"/>
      <c r="K826" s="59"/>
      <c r="L826" s="59"/>
      <c r="M826" s="59"/>
      <c r="N826" s="59"/>
      <c r="O826" s="59"/>
      <c r="P826" s="59"/>
      <c r="Q826" s="59"/>
      <c r="R826" s="59"/>
      <c r="S826" s="59"/>
      <c r="T826" s="59"/>
      <c r="U826" s="59"/>
      <c r="V826" s="59"/>
      <c r="W826" s="59"/>
      <c r="X826" s="59"/>
      <c r="Y826" s="59"/>
      <c r="Z826" s="59"/>
    </row>
    <row r="827" spans="1:26">
      <c r="A827" s="91"/>
      <c r="B827" s="92"/>
      <c r="C827" s="59"/>
      <c r="D827" s="92"/>
      <c r="E827" s="92"/>
      <c r="F827" s="59"/>
      <c r="G827" s="59"/>
      <c r="H827" s="59"/>
      <c r="I827" s="59"/>
      <c r="J827" s="59"/>
      <c r="K827" s="59"/>
      <c r="L827" s="59"/>
      <c r="M827" s="59"/>
      <c r="N827" s="59"/>
      <c r="O827" s="59"/>
      <c r="P827" s="59"/>
      <c r="Q827" s="59"/>
      <c r="R827" s="59"/>
      <c r="S827" s="59"/>
      <c r="T827" s="59"/>
      <c r="U827" s="59"/>
      <c r="V827" s="59"/>
      <c r="W827" s="59"/>
      <c r="X827" s="59"/>
      <c r="Y827" s="59"/>
      <c r="Z827" s="59"/>
    </row>
    <row r="828" spans="1:26">
      <c r="A828" s="91"/>
      <c r="B828" s="92"/>
      <c r="C828" s="59"/>
      <c r="D828" s="92"/>
      <c r="E828" s="92"/>
      <c r="F828" s="59"/>
      <c r="G828" s="59"/>
      <c r="H828" s="59"/>
      <c r="I828" s="59"/>
      <c r="J828" s="59"/>
      <c r="K828" s="59"/>
      <c r="L828" s="59"/>
      <c r="M828" s="59"/>
      <c r="N828" s="59"/>
      <c r="O828" s="59"/>
      <c r="P828" s="59"/>
      <c r="Q828" s="59"/>
      <c r="R828" s="59"/>
      <c r="S828" s="59"/>
      <c r="T828" s="59"/>
      <c r="U828" s="59"/>
      <c r="V828" s="59"/>
      <c r="W828" s="59"/>
      <c r="X828" s="59"/>
      <c r="Y828" s="59"/>
      <c r="Z828" s="59"/>
    </row>
    <row r="829" spans="1:26">
      <c r="A829" s="91"/>
      <c r="B829" s="92"/>
      <c r="C829" s="59"/>
      <c r="D829" s="92"/>
      <c r="E829" s="92"/>
      <c r="F829" s="59"/>
      <c r="G829" s="59"/>
      <c r="H829" s="59"/>
      <c r="I829" s="59"/>
      <c r="J829" s="59"/>
      <c r="K829" s="59"/>
      <c r="L829" s="59"/>
      <c r="M829" s="59"/>
      <c r="N829" s="59"/>
      <c r="O829" s="59"/>
      <c r="P829" s="59"/>
      <c r="Q829" s="59"/>
      <c r="R829" s="59"/>
      <c r="S829" s="59"/>
      <c r="T829" s="59"/>
      <c r="U829" s="59"/>
      <c r="V829" s="59"/>
      <c r="W829" s="59"/>
      <c r="X829" s="59"/>
      <c r="Y829" s="59"/>
      <c r="Z829" s="59"/>
    </row>
    <row r="830" spans="1:26">
      <c r="A830" s="91"/>
      <c r="B830" s="92"/>
      <c r="C830" s="59"/>
      <c r="D830" s="92"/>
      <c r="E830" s="92"/>
      <c r="F830" s="59"/>
      <c r="G830" s="59"/>
      <c r="H830" s="59"/>
      <c r="I830" s="59"/>
      <c r="J830" s="59"/>
      <c r="K830" s="59"/>
      <c r="L830" s="59"/>
      <c r="M830" s="59"/>
      <c r="N830" s="59"/>
      <c r="O830" s="59"/>
      <c r="P830" s="59"/>
      <c r="Q830" s="59"/>
      <c r="R830" s="59"/>
      <c r="S830" s="59"/>
      <c r="T830" s="59"/>
      <c r="U830" s="59"/>
      <c r="V830" s="59"/>
      <c r="W830" s="59"/>
      <c r="X830" s="59"/>
      <c r="Y830" s="59"/>
      <c r="Z830" s="59"/>
    </row>
    <row r="831" spans="1:26">
      <c r="A831" s="91"/>
      <c r="B831" s="92"/>
      <c r="C831" s="59"/>
      <c r="D831" s="92"/>
      <c r="E831" s="92"/>
      <c r="F831" s="59"/>
      <c r="G831" s="59"/>
      <c r="H831" s="59"/>
      <c r="I831" s="59"/>
      <c r="J831" s="59"/>
      <c r="K831" s="59"/>
      <c r="L831" s="59"/>
      <c r="M831" s="59"/>
      <c r="N831" s="59"/>
      <c r="O831" s="59"/>
      <c r="P831" s="59"/>
      <c r="Q831" s="59"/>
      <c r="R831" s="59"/>
      <c r="S831" s="59"/>
      <c r="T831" s="59"/>
      <c r="U831" s="59"/>
      <c r="V831" s="59"/>
      <c r="W831" s="59"/>
      <c r="X831" s="59"/>
      <c r="Y831" s="59"/>
      <c r="Z831" s="59"/>
    </row>
    <row r="832" spans="1:26">
      <c r="A832" s="91"/>
      <c r="B832" s="92"/>
      <c r="C832" s="59"/>
      <c r="D832" s="92"/>
      <c r="E832" s="92"/>
      <c r="F832" s="59"/>
      <c r="G832" s="59"/>
      <c r="H832" s="59"/>
      <c r="I832" s="59"/>
      <c r="J832" s="59"/>
      <c r="K832" s="59"/>
      <c r="L832" s="59"/>
      <c r="M832" s="59"/>
      <c r="N832" s="59"/>
      <c r="O832" s="59"/>
      <c r="P832" s="59"/>
      <c r="Q832" s="59"/>
      <c r="R832" s="59"/>
      <c r="S832" s="59"/>
      <c r="T832" s="59"/>
      <c r="U832" s="59"/>
      <c r="V832" s="59"/>
      <c r="W832" s="59"/>
      <c r="X832" s="59"/>
      <c r="Y832" s="59"/>
      <c r="Z832" s="59"/>
    </row>
    <row r="833" spans="1:26">
      <c r="A833" s="91"/>
      <c r="B833" s="92"/>
      <c r="C833" s="59"/>
      <c r="D833" s="92"/>
      <c r="E833" s="92"/>
      <c r="F833" s="59"/>
      <c r="G833" s="59"/>
      <c r="H833" s="59"/>
      <c r="I833" s="59"/>
      <c r="J833" s="59"/>
      <c r="K833" s="59"/>
      <c r="L833" s="59"/>
      <c r="M833" s="59"/>
      <c r="N833" s="59"/>
      <c r="O833" s="59"/>
      <c r="P833" s="59"/>
      <c r="Q833" s="59"/>
      <c r="R833" s="59"/>
      <c r="S833" s="59"/>
      <c r="T833" s="59"/>
      <c r="U833" s="59"/>
      <c r="V833" s="59"/>
      <c r="W833" s="59"/>
      <c r="X833" s="59"/>
      <c r="Y833" s="59"/>
      <c r="Z833" s="59"/>
    </row>
    <row r="834" spans="1:26">
      <c r="A834" s="91"/>
      <c r="B834" s="92"/>
      <c r="C834" s="59"/>
      <c r="D834" s="92"/>
      <c r="E834" s="92"/>
      <c r="F834" s="59"/>
      <c r="G834" s="59"/>
      <c r="H834" s="59"/>
      <c r="I834" s="59"/>
      <c r="J834" s="59"/>
      <c r="K834" s="59"/>
      <c r="L834" s="59"/>
      <c r="M834" s="59"/>
      <c r="N834" s="59"/>
      <c r="O834" s="59"/>
      <c r="P834" s="59"/>
      <c r="Q834" s="59"/>
      <c r="R834" s="59"/>
      <c r="S834" s="59"/>
      <c r="T834" s="59"/>
      <c r="U834" s="59"/>
      <c r="V834" s="59"/>
      <c r="W834" s="59"/>
      <c r="X834" s="59"/>
      <c r="Y834" s="59"/>
      <c r="Z834" s="59"/>
    </row>
    <row r="835" spans="1:26">
      <c r="A835" s="91"/>
      <c r="B835" s="92"/>
      <c r="C835" s="59"/>
      <c r="D835" s="92"/>
      <c r="E835" s="92"/>
      <c r="F835" s="59"/>
      <c r="G835" s="59"/>
      <c r="H835" s="59"/>
      <c r="I835" s="59"/>
      <c r="J835" s="59"/>
      <c r="K835" s="59"/>
      <c r="L835" s="59"/>
      <c r="M835" s="59"/>
      <c r="N835" s="59"/>
      <c r="O835" s="59"/>
      <c r="P835" s="59"/>
      <c r="Q835" s="59"/>
      <c r="R835" s="59"/>
      <c r="S835" s="59"/>
      <c r="T835" s="59"/>
      <c r="U835" s="59"/>
      <c r="V835" s="59"/>
      <c r="W835" s="59"/>
      <c r="X835" s="59"/>
      <c r="Y835" s="59"/>
      <c r="Z835" s="59"/>
    </row>
    <row r="836" spans="1:26">
      <c r="A836" s="91"/>
      <c r="B836" s="92"/>
      <c r="C836" s="59"/>
      <c r="D836" s="92"/>
      <c r="E836" s="92"/>
      <c r="F836" s="59"/>
      <c r="G836" s="59"/>
      <c r="H836" s="59"/>
      <c r="I836" s="59"/>
      <c r="J836" s="59"/>
      <c r="K836" s="59"/>
      <c r="L836" s="59"/>
      <c r="M836" s="59"/>
      <c r="N836" s="59"/>
      <c r="O836" s="59"/>
      <c r="P836" s="59"/>
      <c r="Q836" s="59"/>
      <c r="R836" s="59"/>
      <c r="S836" s="59"/>
      <c r="T836" s="59"/>
      <c r="U836" s="59"/>
      <c r="V836" s="59"/>
      <c r="W836" s="59"/>
      <c r="X836" s="59"/>
      <c r="Y836" s="59"/>
      <c r="Z836" s="59"/>
    </row>
    <row r="837" spans="1:26">
      <c r="A837" s="91"/>
      <c r="B837" s="92"/>
      <c r="C837" s="59"/>
      <c r="D837" s="92"/>
      <c r="E837" s="92"/>
      <c r="F837" s="59"/>
      <c r="G837" s="59"/>
      <c r="H837" s="59"/>
      <c r="I837" s="59"/>
      <c r="J837" s="59"/>
      <c r="K837" s="59"/>
      <c r="L837" s="59"/>
      <c r="M837" s="59"/>
      <c r="N837" s="59"/>
      <c r="O837" s="59"/>
      <c r="P837" s="59"/>
      <c r="Q837" s="59"/>
      <c r="R837" s="59"/>
      <c r="S837" s="59"/>
      <c r="T837" s="59"/>
      <c r="U837" s="59"/>
      <c r="V837" s="59"/>
      <c r="W837" s="59"/>
      <c r="X837" s="59"/>
      <c r="Y837" s="59"/>
      <c r="Z837" s="59"/>
    </row>
    <row r="838" spans="1:26">
      <c r="A838" s="91"/>
      <c r="B838" s="92"/>
      <c r="C838" s="59"/>
      <c r="D838" s="92"/>
      <c r="E838" s="92"/>
      <c r="F838" s="59"/>
      <c r="G838" s="59"/>
      <c r="H838" s="59"/>
      <c r="I838" s="59"/>
      <c r="J838" s="59"/>
      <c r="K838" s="59"/>
      <c r="L838" s="59"/>
      <c r="M838" s="59"/>
      <c r="N838" s="59"/>
      <c r="O838" s="59"/>
      <c r="P838" s="59"/>
      <c r="Q838" s="59"/>
      <c r="R838" s="59"/>
      <c r="S838" s="59"/>
      <c r="T838" s="59"/>
      <c r="U838" s="59"/>
      <c r="V838" s="59"/>
      <c r="W838" s="59"/>
      <c r="X838" s="59"/>
      <c r="Y838" s="59"/>
      <c r="Z838" s="59"/>
    </row>
    <row r="839" spans="1:26">
      <c r="A839" s="91"/>
      <c r="B839" s="92"/>
      <c r="C839" s="59"/>
      <c r="D839" s="92"/>
      <c r="E839" s="92"/>
      <c r="F839" s="59"/>
      <c r="G839" s="59"/>
      <c r="H839" s="59"/>
      <c r="I839" s="59"/>
      <c r="J839" s="59"/>
      <c r="K839" s="59"/>
      <c r="L839" s="59"/>
      <c r="M839" s="59"/>
      <c r="N839" s="59"/>
      <c r="O839" s="59"/>
      <c r="P839" s="59"/>
      <c r="Q839" s="59"/>
      <c r="R839" s="59"/>
      <c r="S839" s="59"/>
      <c r="T839" s="59"/>
      <c r="U839" s="59"/>
      <c r="V839" s="59"/>
      <c r="W839" s="59"/>
      <c r="X839" s="59"/>
      <c r="Y839" s="59"/>
      <c r="Z839" s="59"/>
    </row>
    <row r="840" spans="1:26">
      <c r="A840" s="91"/>
      <c r="B840" s="92"/>
      <c r="C840" s="59"/>
      <c r="D840" s="92"/>
      <c r="E840" s="92"/>
      <c r="F840" s="59"/>
      <c r="G840" s="59"/>
      <c r="H840" s="59"/>
      <c r="I840" s="59"/>
      <c r="J840" s="59"/>
      <c r="K840" s="59"/>
      <c r="L840" s="59"/>
      <c r="M840" s="59"/>
      <c r="N840" s="59"/>
      <c r="O840" s="59"/>
      <c r="P840" s="59"/>
      <c r="Q840" s="59"/>
      <c r="R840" s="59"/>
      <c r="S840" s="59"/>
      <c r="T840" s="59"/>
      <c r="U840" s="59"/>
      <c r="V840" s="59"/>
      <c r="W840" s="59"/>
      <c r="X840" s="59"/>
      <c r="Y840" s="59"/>
      <c r="Z840" s="59"/>
    </row>
    <row r="841" spans="1:26">
      <c r="A841" s="91"/>
      <c r="B841" s="92"/>
      <c r="C841" s="59"/>
      <c r="D841" s="92"/>
      <c r="E841" s="92"/>
      <c r="F841" s="59"/>
      <c r="G841" s="59"/>
      <c r="H841" s="59"/>
      <c r="I841" s="59"/>
      <c r="J841" s="59"/>
      <c r="K841" s="59"/>
      <c r="L841" s="59"/>
      <c r="M841" s="59"/>
      <c r="N841" s="59"/>
      <c r="O841" s="59"/>
      <c r="P841" s="59"/>
      <c r="Q841" s="59"/>
      <c r="R841" s="59"/>
      <c r="S841" s="59"/>
      <c r="T841" s="59"/>
      <c r="U841" s="59"/>
      <c r="V841" s="59"/>
      <c r="W841" s="59"/>
      <c r="X841" s="59"/>
      <c r="Y841" s="59"/>
      <c r="Z841" s="59"/>
    </row>
    <row r="842" spans="1:26">
      <c r="A842" s="91"/>
      <c r="B842" s="92"/>
      <c r="C842" s="59"/>
      <c r="D842" s="92"/>
      <c r="E842" s="92"/>
      <c r="F842" s="59"/>
      <c r="G842" s="59"/>
      <c r="H842" s="59"/>
      <c r="I842" s="59"/>
      <c r="J842" s="59"/>
      <c r="K842" s="59"/>
      <c r="L842" s="59"/>
      <c r="M842" s="59"/>
      <c r="N842" s="59"/>
      <c r="O842" s="59"/>
      <c r="P842" s="59"/>
      <c r="Q842" s="59"/>
      <c r="R842" s="59"/>
      <c r="S842" s="59"/>
      <c r="T842" s="59"/>
      <c r="U842" s="59"/>
      <c r="V842" s="59"/>
      <c r="W842" s="59"/>
      <c r="X842" s="59"/>
      <c r="Y842" s="59"/>
      <c r="Z842" s="59"/>
    </row>
    <row r="843" spans="1:26">
      <c r="A843" s="91"/>
      <c r="B843" s="92"/>
      <c r="C843" s="59"/>
      <c r="D843" s="92"/>
      <c r="E843" s="92"/>
      <c r="F843" s="59"/>
      <c r="G843" s="59"/>
      <c r="H843" s="59"/>
      <c r="I843" s="59"/>
      <c r="J843" s="59"/>
      <c r="K843" s="59"/>
      <c r="L843" s="59"/>
      <c r="M843" s="59"/>
      <c r="N843" s="59"/>
      <c r="O843" s="59"/>
      <c r="P843" s="59"/>
      <c r="Q843" s="59"/>
      <c r="R843" s="59"/>
      <c r="S843" s="59"/>
      <c r="T843" s="59"/>
      <c r="U843" s="59"/>
      <c r="V843" s="59"/>
      <c r="W843" s="59"/>
      <c r="X843" s="59"/>
      <c r="Y843" s="59"/>
      <c r="Z843" s="59"/>
    </row>
    <row r="844" spans="1:26">
      <c r="A844" s="91"/>
      <c r="B844" s="92"/>
      <c r="C844" s="59"/>
      <c r="D844" s="92"/>
      <c r="E844" s="92"/>
      <c r="F844" s="59"/>
      <c r="G844" s="59"/>
      <c r="H844" s="59"/>
      <c r="I844" s="59"/>
      <c r="J844" s="59"/>
      <c r="K844" s="59"/>
      <c r="L844" s="59"/>
      <c r="M844" s="59"/>
      <c r="N844" s="59"/>
      <c r="O844" s="59"/>
      <c r="P844" s="59"/>
      <c r="Q844" s="59"/>
      <c r="R844" s="59"/>
      <c r="S844" s="59"/>
      <c r="T844" s="59"/>
      <c r="U844" s="59"/>
      <c r="V844" s="59"/>
      <c r="W844" s="59"/>
      <c r="X844" s="59"/>
      <c r="Y844" s="59"/>
      <c r="Z844" s="59"/>
    </row>
    <row r="845" spans="1:26">
      <c r="A845" s="91"/>
      <c r="B845" s="92"/>
      <c r="C845" s="59"/>
      <c r="D845" s="92"/>
      <c r="E845" s="92"/>
      <c r="F845" s="59"/>
      <c r="G845" s="59"/>
      <c r="H845" s="59"/>
      <c r="I845" s="59"/>
      <c r="J845" s="59"/>
      <c r="K845" s="59"/>
      <c r="L845" s="59"/>
      <c r="M845" s="59"/>
      <c r="N845" s="59"/>
      <c r="O845" s="59"/>
      <c r="P845" s="59"/>
      <c r="Q845" s="59"/>
      <c r="R845" s="59"/>
      <c r="S845" s="59"/>
      <c r="T845" s="59"/>
      <c r="U845" s="59"/>
      <c r="V845" s="59"/>
      <c r="W845" s="59"/>
      <c r="X845" s="59"/>
      <c r="Y845" s="59"/>
      <c r="Z845" s="59"/>
    </row>
    <row r="846" spans="1:26">
      <c r="A846" s="91"/>
      <c r="B846" s="92"/>
      <c r="C846" s="59"/>
      <c r="D846" s="92"/>
      <c r="E846" s="92"/>
      <c r="F846" s="59"/>
      <c r="G846" s="59"/>
      <c r="H846" s="59"/>
      <c r="I846" s="59"/>
      <c r="J846" s="59"/>
      <c r="K846" s="59"/>
      <c r="L846" s="59"/>
      <c r="M846" s="59"/>
      <c r="N846" s="59"/>
      <c r="O846" s="59"/>
      <c r="P846" s="59"/>
      <c r="Q846" s="59"/>
      <c r="R846" s="59"/>
      <c r="S846" s="59"/>
      <c r="T846" s="59"/>
      <c r="U846" s="59"/>
      <c r="V846" s="59"/>
      <c r="W846" s="59"/>
      <c r="X846" s="59"/>
      <c r="Y846" s="59"/>
      <c r="Z846" s="59"/>
    </row>
    <row r="847" spans="1:26">
      <c r="A847" s="91"/>
      <c r="B847" s="92"/>
      <c r="C847" s="59"/>
      <c r="D847" s="92"/>
      <c r="E847" s="92"/>
      <c r="F847" s="59"/>
      <c r="G847" s="59"/>
      <c r="H847" s="59"/>
      <c r="I847" s="59"/>
      <c r="J847" s="59"/>
      <c r="K847" s="59"/>
      <c r="L847" s="59"/>
      <c r="M847" s="59"/>
      <c r="N847" s="59"/>
      <c r="O847" s="59"/>
      <c r="P847" s="59"/>
      <c r="Q847" s="59"/>
      <c r="R847" s="59"/>
      <c r="S847" s="59"/>
      <c r="T847" s="59"/>
      <c r="U847" s="59"/>
      <c r="V847" s="59"/>
      <c r="W847" s="59"/>
      <c r="X847" s="59"/>
      <c r="Y847" s="59"/>
      <c r="Z847" s="59"/>
    </row>
    <row r="848" spans="1:26">
      <c r="A848" s="91"/>
      <c r="B848" s="92"/>
      <c r="C848" s="59"/>
      <c r="D848" s="92"/>
      <c r="E848" s="92"/>
      <c r="F848" s="59"/>
      <c r="G848" s="59"/>
      <c r="H848" s="59"/>
      <c r="I848" s="59"/>
      <c r="J848" s="59"/>
      <c r="K848" s="59"/>
      <c r="L848" s="59"/>
      <c r="M848" s="59"/>
      <c r="N848" s="59"/>
      <c r="O848" s="59"/>
      <c r="P848" s="59"/>
      <c r="Q848" s="59"/>
      <c r="R848" s="59"/>
      <c r="S848" s="59"/>
      <c r="T848" s="59"/>
      <c r="U848" s="59"/>
      <c r="V848" s="59"/>
      <c r="W848" s="59"/>
      <c r="X848" s="59"/>
      <c r="Y848" s="59"/>
      <c r="Z848" s="59"/>
    </row>
    <row r="849" spans="1:26">
      <c r="A849" s="91"/>
      <c r="B849" s="92"/>
      <c r="C849" s="59"/>
      <c r="D849" s="92"/>
      <c r="E849" s="92"/>
      <c r="F849" s="59"/>
      <c r="G849" s="59"/>
      <c r="H849" s="59"/>
      <c r="I849" s="59"/>
      <c r="J849" s="59"/>
      <c r="K849" s="59"/>
      <c r="L849" s="59"/>
      <c r="M849" s="59"/>
      <c r="N849" s="59"/>
      <c r="O849" s="59"/>
      <c r="P849" s="59"/>
      <c r="Q849" s="59"/>
      <c r="R849" s="59"/>
      <c r="S849" s="59"/>
      <c r="T849" s="59"/>
      <c r="U849" s="59"/>
      <c r="V849" s="59"/>
      <c r="W849" s="59"/>
      <c r="X849" s="59"/>
      <c r="Y849" s="59"/>
      <c r="Z849" s="59"/>
    </row>
    <row r="850" spans="1:26">
      <c r="A850" s="91"/>
      <c r="B850" s="92"/>
      <c r="C850" s="59"/>
      <c r="D850" s="92"/>
      <c r="E850" s="92"/>
      <c r="F850" s="59"/>
      <c r="G850" s="59"/>
      <c r="H850" s="59"/>
      <c r="I850" s="59"/>
      <c r="J850" s="59"/>
      <c r="K850" s="59"/>
      <c r="L850" s="59"/>
      <c r="M850" s="59"/>
      <c r="N850" s="59"/>
      <c r="O850" s="59"/>
      <c r="P850" s="59"/>
      <c r="Q850" s="59"/>
      <c r="R850" s="59"/>
      <c r="S850" s="59"/>
      <c r="T850" s="59"/>
      <c r="U850" s="59"/>
      <c r="V850" s="59"/>
      <c r="W850" s="59"/>
      <c r="X850" s="59"/>
      <c r="Y850" s="59"/>
      <c r="Z850" s="59"/>
    </row>
    <row r="851" spans="1:26">
      <c r="A851" s="91"/>
      <c r="B851" s="92"/>
      <c r="C851" s="59"/>
      <c r="D851" s="92"/>
      <c r="E851" s="92"/>
      <c r="F851" s="59"/>
      <c r="G851" s="59"/>
      <c r="H851" s="59"/>
      <c r="I851" s="59"/>
      <c r="J851" s="59"/>
      <c r="K851" s="59"/>
      <c r="L851" s="59"/>
      <c r="M851" s="59"/>
      <c r="N851" s="59"/>
      <c r="O851" s="59"/>
      <c r="P851" s="59"/>
      <c r="Q851" s="59"/>
      <c r="R851" s="59"/>
      <c r="S851" s="59"/>
      <c r="T851" s="59"/>
      <c r="U851" s="59"/>
      <c r="V851" s="59"/>
      <c r="W851" s="59"/>
      <c r="X851" s="59"/>
      <c r="Y851" s="59"/>
      <c r="Z851" s="59"/>
    </row>
    <row r="852" spans="1:26">
      <c r="A852" s="91"/>
      <c r="B852" s="92"/>
      <c r="C852" s="59"/>
      <c r="D852" s="92"/>
      <c r="E852" s="92"/>
      <c r="F852" s="59"/>
      <c r="G852" s="59"/>
      <c r="H852" s="59"/>
      <c r="I852" s="59"/>
      <c r="J852" s="59"/>
      <c r="K852" s="59"/>
      <c r="L852" s="59"/>
      <c r="M852" s="59"/>
      <c r="N852" s="59"/>
      <c r="O852" s="59"/>
      <c r="P852" s="59"/>
      <c r="Q852" s="59"/>
      <c r="R852" s="59"/>
      <c r="S852" s="59"/>
      <c r="T852" s="59"/>
      <c r="U852" s="59"/>
      <c r="V852" s="59"/>
      <c r="W852" s="59"/>
      <c r="X852" s="59"/>
      <c r="Y852" s="59"/>
      <c r="Z852" s="59"/>
    </row>
    <row r="853" spans="1:26">
      <c r="A853" s="91"/>
      <c r="B853" s="92"/>
      <c r="C853" s="59"/>
      <c r="D853" s="92"/>
      <c r="E853" s="92"/>
      <c r="F853" s="59"/>
      <c r="G853" s="59"/>
      <c r="H853" s="59"/>
      <c r="I853" s="59"/>
      <c r="J853" s="59"/>
      <c r="K853" s="59"/>
      <c r="L853" s="59"/>
      <c r="M853" s="59"/>
      <c r="N853" s="59"/>
      <c r="O853" s="59"/>
      <c r="P853" s="59"/>
      <c r="Q853" s="59"/>
      <c r="R853" s="59"/>
      <c r="S853" s="59"/>
      <c r="T853" s="59"/>
      <c r="U853" s="59"/>
      <c r="V853" s="59"/>
      <c r="W853" s="59"/>
      <c r="X853" s="59"/>
      <c r="Y853" s="59"/>
      <c r="Z853" s="59"/>
    </row>
    <row r="854" spans="1:26">
      <c r="A854" s="91"/>
      <c r="B854" s="92"/>
      <c r="C854" s="59"/>
      <c r="D854" s="92"/>
      <c r="E854" s="92"/>
      <c r="F854" s="59"/>
      <c r="G854" s="59"/>
      <c r="H854" s="59"/>
      <c r="I854" s="59"/>
      <c r="J854" s="59"/>
      <c r="K854" s="59"/>
      <c r="L854" s="59"/>
      <c r="M854" s="59"/>
      <c r="N854" s="59"/>
      <c r="O854" s="59"/>
      <c r="P854" s="59"/>
      <c r="Q854" s="59"/>
      <c r="R854" s="59"/>
      <c r="S854" s="59"/>
      <c r="T854" s="59"/>
      <c r="U854" s="59"/>
      <c r="V854" s="59"/>
      <c r="W854" s="59"/>
      <c r="X854" s="59"/>
      <c r="Y854" s="59"/>
      <c r="Z854" s="59"/>
    </row>
    <row r="855" spans="1:26">
      <c r="A855" s="91"/>
      <c r="B855" s="92"/>
      <c r="C855" s="59"/>
      <c r="D855" s="92"/>
      <c r="E855" s="92"/>
      <c r="F855" s="59"/>
      <c r="G855" s="59"/>
      <c r="H855" s="59"/>
      <c r="I855" s="59"/>
      <c r="J855" s="59"/>
      <c r="K855" s="59"/>
      <c r="L855" s="59"/>
      <c r="M855" s="59"/>
      <c r="N855" s="59"/>
      <c r="O855" s="59"/>
      <c r="P855" s="59"/>
      <c r="Q855" s="59"/>
      <c r="R855" s="59"/>
      <c r="S855" s="59"/>
      <c r="T855" s="59"/>
      <c r="U855" s="59"/>
      <c r="V855" s="59"/>
      <c r="W855" s="59"/>
      <c r="X855" s="59"/>
      <c r="Y855" s="59"/>
      <c r="Z855" s="59"/>
    </row>
    <row r="856" spans="1:26">
      <c r="A856" s="91"/>
      <c r="B856" s="92"/>
      <c r="C856" s="59"/>
      <c r="D856" s="92"/>
      <c r="E856" s="92"/>
      <c r="F856" s="59"/>
      <c r="G856" s="59"/>
      <c r="H856" s="59"/>
      <c r="I856" s="59"/>
      <c r="J856" s="59"/>
      <c r="K856" s="59"/>
      <c r="L856" s="59"/>
      <c r="M856" s="59"/>
      <c r="N856" s="59"/>
      <c r="O856" s="59"/>
      <c r="P856" s="59"/>
      <c r="Q856" s="59"/>
      <c r="R856" s="59"/>
      <c r="S856" s="59"/>
      <c r="T856" s="59"/>
      <c r="U856" s="59"/>
      <c r="V856" s="59"/>
      <c r="W856" s="59"/>
      <c r="X856" s="59"/>
      <c r="Y856" s="59"/>
      <c r="Z856" s="59"/>
    </row>
    <row r="857" spans="1:26">
      <c r="A857" s="91"/>
      <c r="B857" s="92"/>
      <c r="C857" s="59"/>
      <c r="D857" s="92"/>
      <c r="E857" s="92"/>
      <c r="F857" s="59"/>
      <c r="G857" s="59"/>
      <c r="H857" s="59"/>
      <c r="I857" s="59"/>
      <c r="J857" s="59"/>
      <c r="K857" s="59"/>
      <c r="L857" s="59"/>
      <c r="M857" s="59"/>
      <c r="N857" s="59"/>
      <c r="O857" s="59"/>
      <c r="P857" s="59"/>
      <c r="Q857" s="59"/>
      <c r="R857" s="59"/>
      <c r="S857" s="59"/>
      <c r="T857" s="59"/>
      <c r="U857" s="59"/>
      <c r="V857" s="59"/>
      <c r="W857" s="59"/>
      <c r="X857" s="59"/>
      <c r="Y857" s="59"/>
      <c r="Z857" s="59"/>
    </row>
    <row r="858" spans="1:26">
      <c r="A858" s="91"/>
      <c r="B858" s="92"/>
      <c r="C858" s="59"/>
      <c r="D858" s="92"/>
      <c r="E858" s="92"/>
      <c r="F858" s="59"/>
      <c r="G858" s="59"/>
      <c r="H858" s="59"/>
      <c r="I858" s="59"/>
      <c r="J858" s="59"/>
      <c r="K858" s="59"/>
      <c r="L858" s="59"/>
      <c r="M858" s="59"/>
      <c r="N858" s="59"/>
      <c r="O858" s="59"/>
      <c r="P858" s="59"/>
      <c r="Q858" s="59"/>
      <c r="R858" s="59"/>
      <c r="S858" s="59"/>
      <c r="T858" s="59"/>
      <c r="U858" s="59"/>
      <c r="V858" s="59"/>
      <c r="W858" s="59"/>
      <c r="X858" s="59"/>
      <c r="Y858" s="59"/>
      <c r="Z858" s="59"/>
    </row>
    <row r="859" spans="1:26">
      <c r="A859" s="91"/>
      <c r="B859" s="92"/>
      <c r="C859" s="59"/>
      <c r="D859" s="92"/>
      <c r="E859" s="92"/>
      <c r="F859" s="59"/>
      <c r="G859" s="59"/>
      <c r="H859" s="59"/>
      <c r="I859" s="59"/>
      <c r="J859" s="59"/>
      <c r="K859" s="59"/>
      <c r="L859" s="59"/>
      <c r="M859" s="59"/>
      <c r="N859" s="59"/>
      <c r="O859" s="59"/>
      <c r="P859" s="59"/>
      <c r="Q859" s="59"/>
      <c r="R859" s="59"/>
      <c r="S859" s="59"/>
      <c r="T859" s="59"/>
      <c r="U859" s="59"/>
      <c r="V859" s="59"/>
      <c r="W859" s="59"/>
      <c r="X859" s="59"/>
      <c r="Y859" s="59"/>
      <c r="Z859" s="59"/>
    </row>
    <row r="860" spans="1:26">
      <c r="A860" s="91"/>
      <c r="B860" s="92"/>
      <c r="C860" s="59"/>
      <c r="D860" s="92"/>
      <c r="E860" s="92"/>
      <c r="F860" s="59"/>
      <c r="G860" s="59"/>
      <c r="H860" s="59"/>
      <c r="I860" s="59"/>
      <c r="J860" s="59"/>
      <c r="K860" s="59"/>
      <c r="L860" s="59"/>
      <c r="M860" s="59"/>
      <c r="N860" s="59"/>
      <c r="O860" s="59"/>
      <c r="P860" s="59"/>
      <c r="Q860" s="59"/>
      <c r="R860" s="59"/>
      <c r="S860" s="59"/>
      <c r="T860" s="59"/>
      <c r="U860" s="59"/>
      <c r="V860" s="59"/>
      <c r="W860" s="59"/>
      <c r="X860" s="59"/>
      <c r="Y860" s="59"/>
      <c r="Z860" s="59"/>
    </row>
    <row r="861" spans="1:26">
      <c r="A861" s="91"/>
      <c r="B861" s="92"/>
      <c r="C861" s="59"/>
      <c r="D861" s="92"/>
      <c r="E861" s="92"/>
      <c r="F861" s="59"/>
      <c r="G861" s="59"/>
      <c r="H861" s="59"/>
      <c r="I861" s="59"/>
      <c r="J861" s="59"/>
      <c r="K861" s="59"/>
      <c r="L861" s="59"/>
      <c r="M861" s="59"/>
      <c r="N861" s="59"/>
      <c r="O861" s="59"/>
      <c r="P861" s="59"/>
      <c r="Q861" s="59"/>
      <c r="R861" s="59"/>
      <c r="S861" s="59"/>
      <c r="T861" s="59"/>
      <c r="U861" s="59"/>
      <c r="V861" s="59"/>
      <c r="W861" s="59"/>
      <c r="X861" s="59"/>
      <c r="Y861" s="59"/>
      <c r="Z861" s="59"/>
    </row>
    <row r="862" spans="1:26">
      <c r="A862" s="91"/>
      <c r="B862" s="92"/>
      <c r="C862" s="59"/>
      <c r="D862" s="92"/>
      <c r="E862" s="92"/>
      <c r="F862" s="59"/>
      <c r="G862" s="59"/>
      <c r="H862" s="59"/>
      <c r="I862" s="59"/>
      <c r="J862" s="59"/>
      <c r="K862" s="59"/>
      <c r="L862" s="59"/>
      <c r="M862" s="59"/>
      <c r="N862" s="59"/>
      <c r="O862" s="59"/>
      <c r="P862" s="59"/>
      <c r="Q862" s="59"/>
      <c r="R862" s="59"/>
      <c r="S862" s="59"/>
      <c r="T862" s="59"/>
      <c r="U862" s="59"/>
      <c r="V862" s="59"/>
      <c r="W862" s="59"/>
      <c r="X862" s="59"/>
      <c r="Y862" s="59"/>
      <c r="Z862" s="59"/>
    </row>
    <row r="863" spans="1:26">
      <c r="A863" s="91"/>
      <c r="B863" s="92"/>
      <c r="C863" s="59"/>
      <c r="D863" s="92"/>
      <c r="E863" s="92"/>
      <c r="F863" s="59"/>
      <c r="G863" s="59"/>
      <c r="H863" s="59"/>
      <c r="I863" s="59"/>
      <c r="J863" s="59"/>
      <c r="K863" s="59"/>
      <c r="L863" s="59"/>
      <c r="M863" s="59"/>
      <c r="N863" s="59"/>
      <c r="O863" s="59"/>
      <c r="P863" s="59"/>
      <c r="Q863" s="59"/>
      <c r="R863" s="59"/>
      <c r="S863" s="59"/>
      <c r="T863" s="59"/>
      <c r="U863" s="59"/>
      <c r="V863" s="59"/>
      <c r="W863" s="59"/>
      <c r="X863" s="59"/>
      <c r="Y863" s="59"/>
      <c r="Z863" s="59"/>
    </row>
    <row r="864" spans="1:26">
      <c r="A864" s="91"/>
      <c r="B864" s="92"/>
      <c r="C864" s="59"/>
      <c r="D864" s="92"/>
      <c r="E864" s="92"/>
      <c r="F864" s="59"/>
      <c r="G864" s="59"/>
      <c r="H864" s="59"/>
      <c r="I864" s="59"/>
      <c r="J864" s="59"/>
      <c r="K864" s="59"/>
      <c r="L864" s="59"/>
      <c r="M864" s="59"/>
      <c r="N864" s="59"/>
      <c r="O864" s="59"/>
      <c r="P864" s="59"/>
      <c r="Q864" s="59"/>
      <c r="R864" s="59"/>
      <c r="S864" s="59"/>
      <c r="T864" s="59"/>
      <c r="U864" s="59"/>
      <c r="V864" s="59"/>
      <c r="W864" s="59"/>
      <c r="X864" s="59"/>
      <c r="Y864" s="59"/>
      <c r="Z864" s="59"/>
    </row>
    <row r="865" spans="1:26">
      <c r="A865" s="91"/>
      <c r="B865" s="92"/>
      <c r="C865" s="59"/>
      <c r="D865" s="92"/>
      <c r="E865" s="92"/>
      <c r="F865" s="59"/>
      <c r="G865" s="59"/>
      <c r="H865" s="59"/>
      <c r="I865" s="59"/>
      <c r="J865" s="59"/>
      <c r="K865" s="59"/>
      <c r="L865" s="59"/>
      <c r="M865" s="59"/>
      <c r="N865" s="59"/>
      <c r="O865" s="59"/>
      <c r="P865" s="59"/>
      <c r="Q865" s="59"/>
      <c r="R865" s="59"/>
      <c r="S865" s="59"/>
      <c r="T865" s="59"/>
      <c r="U865" s="59"/>
      <c r="V865" s="59"/>
      <c r="W865" s="59"/>
      <c r="X865" s="59"/>
      <c r="Y865" s="59"/>
      <c r="Z865" s="59"/>
    </row>
    <row r="866" spans="1:26">
      <c r="A866" s="91"/>
      <c r="B866" s="92"/>
      <c r="C866" s="59"/>
      <c r="D866" s="92"/>
      <c r="E866" s="92"/>
      <c r="F866" s="59"/>
      <c r="G866" s="59"/>
      <c r="H866" s="59"/>
      <c r="I866" s="59"/>
      <c r="J866" s="59"/>
      <c r="K866" s="59"/>
      <c r="L866" s="59"/>
      <c r="M866" s="59"/>
      <c r="N866" s="59"/>
      <c r="O866" s="59"/>
      <c r="P866" s="59"/>
      <c r="Q866" s="59"/>
      <c r="R866" s="59"/>
      <c r="S866" s="59"/>
      <c r="T866" s="59"/>
      <c r="U866" s="59"/>
      <c r="V866" s="59"/>
      <c r="W866" s="59"/>
      <c r="X866" s="59"/>
      <c r="Y866" s="59"/>
      <c r="Z866" s="59"/>
    </row>
    <row r="867" spans="1:26">
      <c r="A867" s="91"/>
      <c r="B867" s="92"/>
      <c r="C867" s="59"/>
      <c r="D867" s="92"/>
      <c r="E867" s="92"/>
      <c r="F867" s="59"/>
      <c r="G867" s="59"/>
      <c r="H867" s="59"/>
      <c r="I867" s="59"/>
      <c r="J867" s="59"/>
      <c r="K867" s="59"/>
      <c r="L867" s="59"/>
      <c r="M867" s="59"/>
      <c r="N867" s="59"/>
      <c r="O867" s="59"/>
      <c r="P867" s="59"/>
      <c r="Q867" s="59"/>
      <c r="R867" s="59"/>
      <c r="S867" s="59"/>
      <c r="T867" s="59"/>
      <c r="U867" s="59"/>
      <c r="V867" s="59"/>
      <c r="W867" s="59"/>
      <c r="X867" s="59"/>
      <c r="Y867" s="59"/>
      <c r="Z867" s="59"/>
    </row>
    <row r="868" spans="1:26">
      <c r="A868" s="91"/>
      <c r="B868" s="92"/>
      <c r="C868" s="59"/>
      <c r="D868" s="92"/>
      <c r="E868" s="92"/>
      <c r="F868" s="59"/>
      <c r="G868" s="59"/>
      <c r="H868" s="59"/>
      <c r="I868" s="59"/>
      <c r="J868" s="59"/>
      <c r="K868" s="59"/>
      <c r="L868" s="59"/>
      <c r="M868" s="59"/>
      <c r="N868" s="59"/>
      <c r="O868" s="59"/>
      <c r="P868" s="59"/>
      <c r="Q868" s="59"/>
      <c r="R868" s="59"/>
      <c r="S868" s="59"/>
      <c r="T868" s="59"/>
      <c r="U868" s="59"/>
      <c r="V868" s="59"/>
      <c r="W868" s="59"/>
      <c r="X868" s="59"/>
      <c r="Y868" s="59"/>
      <c r="Z868" s="59"/>
    </row>
    <row r="869" spans="1:26">
      <c r="A869" s="91"/>
      <c r="B869" s="92"/>
      <c r="C869" s="59"/>
      <c r="D869" s="92"/>
      <c r="E869" s="92"/>
      <c r="F869" s="59"/>
      <c r="G869" s="59"/>
      <c r="H869" s="59"/>
      <c r="I869" s="59"/>
      <c r="J869" s="59"/>
      <c r="K869" s="59"/>
      <c r="L869" s="59"/>
      <c r="M869" s="59"/>
      <c r="N869" s="59"/>
      <c r="O869" s="59"/>
      <c r="P869" s="59"/>
      <c r="Q869" s="59"/>
      <c r="R869" s="59"/>
      <c r="S869" s="59"/>
      <c r="T869" s="59"/>
      <c r="U869" s="59"/>
      <c r="V869" s="59"/>
      <c r="W869" s="59"/>
      <c r="X869" s="59"/>
      <c r="Y869" s="59"/>
      <c r="Z869" s="59"/>
    </row>
    <row r="870" spans="1:26">
      <c r="A870" s="91"/>
      <c r="B870" s="92"/>
      <c r="C870" s="59"/>
      <c r="D870" s="92"/>
      <c r="E870" s="92"/>
      <c r="F870" s="59"/>
      <c r="G870" s="59"/>
      <c r="H870" s="59"/>
      <c r="I870" s="59"/>
      <c r="J870" s="59"/>
      <c r="K870" s="59"/>
      <c r="L870" s="59"/>
      <c r="M870" s="59"/>
      <c r="N870" s="59"/>
      <c r="O870" s="59"/>
      <c r="P870" s="59"/>
      <c r="Q870" s="59"/>
      <c r="R870" s="59"/>
      <c r="S870" s="59"/>
      <c r="T870" s="59"/>
      <c r="U870" s="59"/>
      <c r="V870" s="59"/>
      <c r="W870" s="59"/>
      <c r="X870" s="59"/>
      <c r="Y870" s="59"/>
      <c r="Z870" s="59"/>
    </row>
    <row r="871" spans="1:26">
      <c r="A871" s="91"/>
      <c r="B871" s="92"/>
      <c r="C871" s="59"/>
      <c r="D871" s="92"/>
      <c r="E871" s="92"/>
      <c r="F871" s="59"/>
      <c r="G871" s="59"/>
      <c r="H871" s="59"/>
      <c r="I871" s="59"/>
      <c r="J871" s="59"/>
      <c r="K871" s="59"/>
      <c r="L871" s="59"/>
      <c r="M871" s="59"/>
      <c r="N871" s="59"/>
      <c r="O871" s="59"/>
      <c r="P871" s="59"/>
      <c r="Q871" s="59"/>
      <c r="R871" s="59"/>
      <c r="S871" s="59"/>
      <c r="T871" s="59"/>
      <c r="U871" s="59"/>
      <c r="V871" s="59"/>
      <c r="W871" s="59"/>
      <c r="X871" s="59"/>
      <c r="Y871" s="59"/>
      <c r="Z871" s="59"/>
    </row>
    <row r="872" spans="1:26">
      <c r="A872" s="91"/>
      <c r="B872" s="92"/>
      <c r="C872" s="59"/>
      <c r="D872" s="92"/>
      <c r="E872" s="92"/>
      <c r="F872" s="59"/>
      <c r="G872" s="59"/>
      <c r="H872" s="59"/>
      <c r="I872" s="59"/>
      <c r="J872" s="59"/>
      <c r="K872" s="59"/>
      <c r="L872" s="59"/>
      <c r="M872" s="59"/>
      <c r="N872" s="59"/>
      <c r="O872" s="59"/>
      <c r="P872" s="59"/>
      <c r="Q872" s="59"/>
      <c r="R872" s="59"/>
      <c r="S872" s="59"/>
      <c r="T872" s="59"/>
      <c r="U872" s="59"/>
      <c r="V872" s="59"/>
      <c r="W872" s="59"/>
      <c r="X872" s="59"/>
      <c r="Y872" s="59"/>
      <c r="Z872" s="59"/>
    </row>
    <row r="873" spans="1:26">
      <c r="A873" s="91"/>
      <c r="B873" s="92"/>
      <c r="C873" s="59"/>
      <c r="D873" s="92"/>
      <c r="E873" s="92"/>
      <c r="F873" s="59"/>
      <c r="G873" s="59"/>
      <c r="H873" s="59"/>
      <c r="I873" s="59"/>
      <c r="J873" s="59"/>
      <c r="K873" s="59"/>
      <c r="L873" s="59"/>
      <c r="M873" s="59"/>
      <c r="N873" s="59"/>
      <c r="O873" s="59"/>
      <c r="P873" s="59"/>
      <c r="Q873" s="59"/>
      <c r="R873" s="59"/>
      <c r="S873" s="59"/>
      <c r="T873" s="59"/>
      <c r="U873" s="59"/>
      <c r="V873" s="59"/>
      <c r="W873" s="59"/>
      <c r="X873" s="59"/>
      <c r="Y873" s="59"/>
      <c r="Z873" s="59"/>
    </row>
    <row r="874" spans="1:26">
      <c r="A874" s="91"/>
      <c r="B874" s="92"/>
      <c r="C874" s="59"/>
      <c r="D874" s="92"/>
      <c r="E874" s="92"/>
      <c r="F874" s="59"/>
      <c r="G874" s="59"/>
      <c r="H874" s="59"/>
      <c r="I874" s="59"/>
      <c r="J874" s="59"/>
      <c r="K874" s="59"/>
      <c r="L874" s="59"/>
      <c r="M874" s="59"/>
      <c r="N874" s="59"/>
      <c r="O874" s="59"/>
      <c r="P874" s="59"/>
      <c r="Q874" s="59"/>
      <c r="R874" s="59"/>
      <c r="S874" s="59"/>
      <c r="T874" s="59"/>
      <c r="U874" s="59"/>
      <c r="V874" s="59"/>
      <c r="W874" s="59"/>
      <c r="X874" s="59"/>
      <c r="Y874" s="59"/>
      <c r="Z874" s="59"/>
    </row>
    <row r="875" spans="1:26">
      <c r="A875" s="91"/>
      <c r="B875" s="92"/>
      <c r="C875" s="59"/>
      <c r="D875" s="92"/>
      <c r="E875" s="92"/>
      <c r="F875" s="59"/>
      <c r="G875" s="59"/>
      <c r="H875" s="59"/>
      <c r="I875" s="59"/>
      <c r="J875" s="59"/>
      <c r="K875" s="59"/>
      <c r="L875" s="59"/>
      <c r="M875" s="59"/>
      <c r="N875" s="59"/>
      <c r="O875" s="59"/>
      <c r="P875" s="59"/>
      <c r="Q875" s="59"/>
      <c r="R875" s="59"/>
      <c r="S875" s="59"/>
      <c r="T875" s="59"/>
      <c r="U875" s="59"/>
      <c r="V875" s="59"/>
      <c r="W875" s="59"/>
      <c r="X875" s="59"/>
      <c r="Y875" s="59"/>
      <c r="Z875" s="59"/>
    </row>
    <row r="876" spans="1:26">
      <c r="A876" s="91"/>
      <c r="B876" s="92"/>
      <c r="C876" s="59"/>
      <c r="D876" s="92"/>
      <c r="E876" s="92"/>
      <c r="F876" s="59"/>
      <c r="G876" s="59"/>
      <c r="H876" s="59"/>
      <c r="I876" s="59"/>
      <c r="J876" s="59"/>
      <c r="K876" s="59"/>
      <c r="L876" s="59"/>
      <c r="M876" s="59"/>
      <c r="N876" s="59"/>
      <c r="O876" s="59"/>
      <c r="P876" s="59"/>
      <c r="Q876" s="59"/>
      <c r="R876" s="59"/>
      <c r="S876" s="59"/>
      <c r="T876" s="59"/>
      <c r="U876" s="59"/>
      <c r="V876" s="59"/>
      <c r="W876" s="59"/>
      <c r="X876" s="59"/>
      <c r="Y876" s="59"/>
      <c r="Z876" s="59"/>
    </row>
    <row r="877" spans="1:26">
      <c r="A877" s="91"/>
      <c r="B877" s="92"/>
      <c r="C877" s="59"/>
      <c r="D877" s="92"/>
      <c r="E877" s="92"/>
      <c r="F877" s="59"/>
      <c r="G877" s="59"/>
      <c r="H877" s="59"/>
      <c r="I877" s="59"/>
      <c r="J877" s="59"/>
      <c r="K877" s="59"/>
      <c r="L877" s="59"/>
      <c r="M877" s="59"/>
      <c r="N877" s="59"/>
      <c r="O877" s="59"/>
      <c r="P877" s="59"/>
      <c r="Q877" s="59"/>
      <c r="R877" s="59"/>
      <c r="S877" s="59"/>
      <c r="T877" s="59"/>
      <c r="U877" s="59"/>
      <c r="V877" s="59"/>
      <c r="W877" s="59"/>
      <c r="X877" s="59"/>
      <c r="Y877" s="59"/>
      <c r="Z877" s="59"/>
    </row>
    <row r="878" spans="1:26">
      <c r="A878" s="91"/>
      <c r="B878" s="92"/>
      <c r="C878" s="59"/>
      <c r="D878" s="92"/>
      <c r="E878" s="92"/>
      <c r="F878" s="59"/>
      <c r="G878" s="59"/>
      <c r="H878" s="59"/>
      <c r="I878" s="59"/>
      <c r="J878" s="59"/>
      <c r="K878" s="59"/>
      <c r="L878" s="59"/>
      <c r="M878" s="59"/>
      <c r="N878" s="59"/>
      <c r="O878" s="59"/>
      <c r="P878" s="59"/>
      <c r="Q878" s="59"/>
      <c r="R878" s="59"/>
      <c r="S878" s="59"/>
      <c r="T878" s="59"/>
      <c r="U878" s="59"/>
      <c r="V878" s="59"/>
      <c r="W878" s="59"/>
      <c r="X878" s="59"/>
      <c r="Y878" s="59"/>
      <c r="Z878" s="59"/>
    </row>
    <row r="879" spans="1:26">
      <c r="A879" s="91"/>
      <c r="B879" s="92"/>
      <c r="C879" s="59"/>
      <c r="D879" s="92"/>
      <c r="E879" s="92"/>
      <c r="F879" s="59"/>
      <c r="G879" s="59"/>
      <c r="H879" s="59"/>
      <c r="I879" s="59"/>
      <c r="J879" s="59"/>
      <c r="K879" s="59"/>
      <c r="L879" s="59"/>
      <c r="M879" s="59"/>
      <c r="N879" s="59"/>
      <c r="O879" s="59"/>
      <c r="P879" s="59"/>
      <c r="Q879" s="59"/>
      <c r="R879" s="59"/>
      <c r="S879" s="59"/>
      <c r="T879" s="59"/>
      <c r="U879" s="59"/>
      <c r="V879" s="59"/>
      <c r="W879" s="59"/>
      <c r="X879" s="59"/>
      <c r="Y879" s="59"/>
      <c r="Z879" s="59"/>
    </row>
    <row r="880" spans="1:26">
      <c r="A880" s="91"/>
      <c r="B880" s="92"/>
      <c r="C880" s="59"/>
      <c r="D880" s="92"/>
      <c r="E880" s="92"/>
      <c r="F880" s="59"/>
      <c r="G880" s="59"/>
      <c r="H880" s="59"/>
      <c r="I880" s="59"/>
      <c r="J880" s="59"/>
      <c r="K880" s="59"/>
      <c r="L880" s="59"/>
      <c r="M880" s="59"/>
      <c r="N880" s="59"/>
      <c r="O880" s="59"/>
      <c r="P880" s="59"/>
      <c r="Q880" s="59"/>
      <c r="R880" s="59"/>
      <c r="S880" s="59"/>
      <c r="T880" s="59"/>
      <c r="U880" s="59"/>
      <c r="V880" s="59"/>
      <c r="W880" s="59"/>
      <c r="X880" s="59"/>
      <c r="Y880" s="59"/>
      <c r="Z880" s="59"/>
    </row>
    <row r="881" spans="1:26">
      <c r="A881" s="91"/>
      <c r="B881" s="92"/>
      <c r="C881" s="59"/>
      <c r="D881" s="92"/>
      <c r="E881" s="92"/>
      <c r="F881" s="59"/>
      <c r="G881" s="59"/>
      <c r="H881" s="59"/>
      <c r="I881" s="59"/>
      <c r="J881" s="59"/>
      <c r="K881" s="59"/>
      <c r="L881" s="59"/>
      <c r="M881" s="59"/>
      <c r="N881" s="59"/>
      <c r="O881" s="59"/>
      <c r="P881" s="59"/>
      <c r="Q881" s="59"/>
      <c r="R881" s="59"/>
      <c r="S881" s="59"/>
      <c r="T881" s="59"/>
      <c r="U881" s="59"/>
      <c r="V881" s="59"/>
      <c r="W881" s="59"/>
      <c r="X881" s="59"/>
      <c r="Y881" s="59"/>
      <c r="Z881" s="59"/>
    </row>
    <row r="882" spans="1:26">
      <c r="A882" s="91"/>
      <c r="B882" s="92"/>
      <c r="C882" s="59"/>
      <c r="D882" s="92"/>
      <c r="E882" s="92"/>
      <c r="F882" s="59"/>
      <c r="G882" s="59"/>
      <c r="H882" s="59"/>
      <c r="I882" s="59"/>
      <c r="J882" s="59"/>
      <c r="K882" s="59"/>
      <c r="L882" s="59"/>
      <c r="M882" s="59"/>
      <c r="N882" s="59"/>
      <c r="O882" s="59"/>
      <c r="P882" s="59"/>
      <c r="Q882" s="59"/>
      <c r="R882" s="59"/>
      <c r="S882" s="59"/>
      <c r="T882" s="59"/>
      <c r="U882" s="59"/>
      <c r="V882" s="59"/>
      <c r="W882" s="59"/>
      <c r="X882" s="59"/>
      <c r="Y882" s="59"/>
      <c r="Z882" s="59"/>
    </row>
    <row r="883" spans="1:26">
      <c r="A883" s="91"/>
      <c r="B883" s="92"/>
      <c r="C883" s="59"/>
      <c r="D883" s="92"/>
      <c r="E883" s="92"/>
      <c r="F883" s="59"/>
      <c r="G883" s="59"/>
      <c r="H883" s="59"/>
      <c r="I883" s="59"/>
      <c r="J883" s="59"/>
      <c r="K883" s="59"/>
      <c r="L883" s="59"/>
      <c r="M883" s="59"/>
      <c r="N883" s="59"/>
      <c r="O883" s="59"/>
      <c r="P883" s="59"/>
      <c r="Q883" s="59"/>
      <c r="R883" s="59"/>
      <c r="S883" s="59"/>
      <c r="T883" s="59"/>
      <c r="U883" s="59"/>
      <c r="V883" s="59"/>
      <c r="W883" s="59"/>
      <c r="X883" s="59"/>
      <c r="Y883" s="59"/>
      <c r="Z883" s="59"/>
    </row>
    <row r="884" spans="1:26">
      <c r="A884" s="91"/>
      <c r="B884" s="92"/>
      <c r="C884" s="59"/>
      <c r="D884" s="92"/>
      <c r="E884" s="92"/>
      <c r="F884" s="59"/>
      <c r="G884" s="59"/>
      <c r="H884" s="59"/>
      <c r="I884" s="59"/>
      <c r="J884" s="59"/>
      <c r="K884" s="59"/>
      <c r="L884" s="59"/>
      <c r="M884" s="59"/>
      <c r="N884" s="59"/>
      <c r="O884" s="59"/>
      <c r="P884" s="59"/>
      <c r="Q884" s="59"/>
      <c r="R884" s="59"/>
      <c r="S884" s="59"/>
      <c r="T884" s="59"/>
      <c r="U884" s="59"/>
      <c r="V884" s="59"/>
      <c r="W884" s="59"/>
      <c r="X884" s="59"/>
      <c r="Y884" s="59"/>
      <c r="Z884" s="59"/>
    </row>
    <row r="885" spans="1:26">
      <c r="A885" s="91"/>
      <c r="B885" s="92"/>
      <c r="C885" s="59"/>
      <c r="D885" s="92"/>
      <c r="E885" s="92"/>
      <c r="F885" s="59"/>
      <c r="G885" s="59"/>
      <c r="H885" s="59"/>
      <c r="I885" s="59"/>
      <c r="J885" s="59"/>
      <c r="K885" s="59"/>
      <c r="L885" s="59"/>
      <c r="M885" s="59"/>
      <c r="N885" s="59"/>
      <c r="O885" s="59"/>
      <c r="P885" s="59"/>
      <c r="Q885" s="59"/>
      <c r="R885" s="59"/>
      <c r="S885" s="59"/>
      <c r="T885" s="59"/>
      <c r="U885" s="59"/>
      <c r="V885" s="59"/>
      <c r="W885" s="59"/>
      <c r="X885" s="59"/>
      <c r="Y885" s="59"/>
      <c r="Z885" s="59"/>
    </row>
    <row r="886" spans="1:26">
      <c r="A886" s="91"/>
      <c r="B886" s="92"/>
      <c r="C886" s="59"/>
      <c r="D886" s="92"/>
      <c r="E886" s="92"/>
      <c r="F886" s="59"/>
      <c r="G886" s="59"/>
      <c r="H886" s="59"/>
      <c r="I886" s="59"/>
      <c r="J886" s="59"/>
      <c r="K886" s="59"/>
      <c r="L886" s="59"/>
      <c r="M886" s="59"/>
      <c r="N886" s="59"/>
      <c r="O886" s="59"/>
      <c r="P886" s="59"/>
      <c r="Q886" s="59"/>
      <c r="R886" s="59"/>
      <c r="S886" s="59"/>
      <c r="T886" s="59"/>
      <c r="U886" s="59"/>
      <c r="V886" s="59"/>
      <c r="W886" s="59"/>
      <c r="X886" s="59"/>
      <c r="Y886" s="59"/>
      <c r="Z886" s="59"/>
    </row>
    <row r="887" spans="1:26">
      <c r="A887" s="91"/>
      <c r="B887" s="92"/>
      <c r="C887" s="59"/>
      <c r="D887" s="92"/>
      <c r="E887" s="92"/>
      <c r="F887" s="59"/>
      <c r="G887" s="59"/>
      <c r="H887" s="59"/>
      <c r="I887" s="59"/>
      <c r="J887" s="59"/>
      <c r="K887" s="59"/>
      <c r="L887" s="59"/>
      <c r="M887" s="59"/>
      <c r="N887" s="59"/>
      <c r="O887" s="59"/>
      <c r="P887" s="59"/>
      <c r="Q887" s="59"/>
      <c r="R887" s="59"/>
      <c r="S887" s="59"/>
      <c r="T887" s="59"/>
      <c r="U887" s="59"/>
      <c r="V887" s="59"/>
      <c r="W887" s="59"/>
      <c r="X887" s="59"/>
      <c r="Y887" s="59"/>
      <c r="Z887" s="59"/>
    </row>
    <row r="888" spans="1:26">
      <c r="A888" s="91"/>
      <c r="B888" s="92"/>
      <c r="C888" s="59"/>
      <c r="D888" s="92"/>
      <c r="E888" s="92"/>
      <c r="F888" s="59"/>
      <c r="G888" s="59"/>
      <c r="H888" s="59"/>
      <c r="I888" s="59"/>
      <c r="J888" s="59"/>
      <c r="K888" s="59"/>
      <c r="L888" s="59"/>
      <c r="M888" s="59"/>
      <c r="N888" s="59"/>
      <c r="O888" s="59"/>
      <c r="P888" s="59"/>
      <c r="Q888" s="59"/>
      <c r="R888" s="59"/>
      <c r="S888" s="59"/>
      <c r="T888" s="59"/>
      <c r="U888" s="59"/>
      <c r="V888" s="59"/>
      <c r="W888" s="59"/>
      <c r="X888" s="59"/>
      <c r="Y888" s="59"/>
      <c r="Z888" s="59"/>
    </row>
    <row r="889" spans="1:26">
      <c r="A889" s="91"/>
      <c r="B889" s="92"/>
      <c r="C889" s="59"/>
      <c r="D889" s="92"/>
      <c r="E889" s="92"/>
      <c r="F889" s="59"/>
      <c r="G889" s="59"/>
      <c r="H889" s="59"/>
      <c r="I889" s="59"/>
      <c r="J889" s="59"/>
      <c r="K889" s="59"/>
      <c r="L889" s="59"/>
      <c r="M889" s="59"/>
      <c r="N889" s="59"/>
      <c r="O889" s="59"/>
      <c r="P889" s="59"/>
      <c r="Q889" s="59"/>
      <c r="R889" s="59"/>
      <c r="S889" s="59"/>
      <c r="T889" s="59"/>
      <c r="U889" s="59"/>
      <c r="V889" s="59"/>
      <c r="W889" s="59"/>
      <c r="X889" s="59"/>
      <c r="Y889" s="59"/>
      <c r="Z889" s="59"/>
    </row>
    <row r="890" spans="1:26">
      <c r="A890" s="91"/>
      <c r="B890" s="92"/>
      <c r="C890" s="59"/>
      <c r="D890" s="92"/>
      <c r="E890" s="92"/>
      <c r="F890" s="59"/>
      <c r="G890" s="59"/>
      <c r="H890" s="59"/>
      <c r="I890" s="59"/>
      <c r="J890" s="59"/>
      <c r="K890" s="59"/>
      <c r="L890" s="59"/>
      <c r="M890" s="59"/>
      <c r="N890" s="59"/>
      <c r="O890" s="59"/>
      <c r="P890" s="59"/>
      <c r="Q890" s="59"/>
      <c r="R890" s="59"/>
      <c r="S890" s="59"/>
      <c r="T890" s="59"/>
      <c r="U890" s="59"/>
      <c r="V890" s="59"/>
      <c r="W890" s="59"/>
      <c r="X890" s="59"/>
      <c r="Y890" s="59"/>
      <c r="Z890" s="59"/>
    </row>
    <row r="891" spans="1:26">
      <c r="A891" s="91"/>
      <c r="B891" s="92"/>
      <c r="C891" s="59"/>
      <c r="D891" s="92"/>
      <c r="E891" s="92"/>
      <c r="F891" s="59"/>
      <c r="G891" s="59"/>
      <c r="H891" s="59"/>
      <c r="I891" s="59"/>
      <c r="J891" s="59"/>
      <c r="K891" s="59"/>
      <c r="L891" s="59"/>
      <c r="M891" s="59"/>
      <c r="N891" s="59"/>
      <c r="O891" s="59"/>
      <c r="P891" s="59"/>
      <c r="Q891" s="59"/>
      <c r="R891" s="59"/>
      <c r="S891" s="59"/>
      <c r="T891" s="59"/>
      <c r="U891" s="59"/>
      <c r="V891" s="59"/>
      <c r="W891" s="59"/>
      <c r="X891" s="59"/>
      <c r="Y891" s="59"/>
      <c r="Z891" s="59"/>
    </row>
    <row r="892" spans="1:26">
      <c r="A892" s="91"/>
      <c r="B892" s="92"/>
      <c r="C892" s="59"/>
      <c r="D892" s="92"/>
      <c r="E892" s="92"/>
      <c r="F892" s="59"/>
      <c r="G892" s="59"/>
      <c r="H892" s="59"/>
      <c r="I892" s="59"/>
      <c r="J892" s="59"/>
      <c r="K892" s="59"/>
      <c r="L892" s="59"/>
      <c r="M892" s="59"/>
      <c r="N892" s="59"/>
      <c r="O892" s="59"/>
      <c r="P892" s="59"/>
      <c r="Q892" s="59"/>
      <c r="R892" s="59"/>
      <c r="S892" s="59"/>
      <c r="T892" s="59"/>
      <c r="U892" s="59"/>
      <c r="V892" s="59"/>
      <c r="W892" s="59"/>
      <c r="X892" s="59"/>
      <c r="Y892" s="59"/>
      <c r="Z892" s="59"/>
    </row>
    <row r="893" spans="1:26">
      <c r="A893" s="91"/>
      <c r="B893" s="92"/>
      <c r="C893" s="59"/>
      <c r="D893" s="92"/>
      <c r="E893" s="92"/>
      <c r="F893" s="59"/>
      <c r="G893" s="59"/>
      <c r="H893" s="59"/>
      <c r="I893" s="59"/>
      <c r="J893" s="59"/>
      <c r="K893" s="59"/>
      <c r="L893" s="59"/>
      <c r="M893" s="59"/>
      <c r="N893" s="59"/>
      <c r="O893" s="59"/>
      <c r="P893" s="59"/>
      <c r="Q893" s="59"/>
      <c r="R893" s="59"/>
      <c r="S893" s="59"/>
      <c r="T893" s="59"/>
      <c r="U893" s="59"/>
      <c r="V893" s="59"/>
      <c r="W893" s="59"/>
      <c r="X893" s="59"/>
      <c r="Y893" s="59"/>
      <c r="Z893" s="59"/>
    </row>
    <row r="894" spans="1:26">
      <c r="A894" s="91"/>
      <c r="B894" s="92"/>
      <c r="C894" s="59"/>
      <c r="D894" s="92"/>
      <c r="E894" s="92"/>
      <c r="F894" s="59"/>
      <c r="G894" s="59"/>
      <c r="H894" s="59"/>
      <c r="I894" s="59"/>
      <c r="J894" s="59"/>
      <c r="K894" s="59"/>
      <c r="L894" s="59"/>
      <c r="M894" s="59"/>
      <c r="N894" s="59"/>
      <c r="O894" s="59"/>
      <c r="P894" s="59"/>
      <c r="Q894" s="59"/>
      <c r="R894" s="59"/>
      <c r="S894" s="59"/>
      <c r="T894" s="59"/>
      <c r="U894" s="59"/>
      <c r="V894" s="59"/>
      <c r="W894" s="59"/>
      <c r="X894" s="59"/>
      <c r="Y894" s="59"/>
      <c r="Z894" s="59"/>
    </row>
    <row r="895" spans="1:26">
      <c r="A895" s="91"/>
      <c r="B895" s="92"/>
      <c r="C895" s="59"/>
      <c r="D895" s="92"/>
      <c r="E895" s="92"/>
      <c r="F895" s="59"/>
      <c r="G895" s="59"/>
      <c r="H895" s="59"/>
      <c r="I895" s="59"/>
      <c r="J895" s="59"/>
      <c r="K895" s="59"/>
      <c r="L895" s="59"/>
      <c r="M895" s="59"/>
      <c r="N895" s="59"/>
      <c r="O895" s="59"/>
      <c r="P895" s="59"/>
      <c r="Q895" s="59"/>
      <c r="R895" s="59"/>
      <c r="S895" s="59"/>
      <c r="T895" s="59"/>
      <c r="U895" s="59"/>
      <c r="V895" s="59"/>
      <c r="W895" s="59"/>
      <c r="X895" s="59"/>
      <c r="Y895" s="59"/>
      <c r="Z895" s="59"/>
    </row>
    <row r="896" spans="1:26">
      <c r="A896" s="91"/>
      <c r="B896" s="92"/>
      <c r="C896" s="59"/>
      <c r="D896" s="92"/>
      <c r="E896" s="92"/>
      <c r="F896" s="59"/>
      <c r="G896" s="59"/>
      <c r="H896" s="59"/>
      <c r="I896" s="59"/>
      <c r="J896" s="59"/>
      <c r="K896" s="59"/>
      <c r="L896" s="59"/>
      <c r="M896" s="59"/>
      <c r="N896" s="59"/>
      <c r="O896" s="59"/>
      <c r="P896" s="59"/>
      <c r="Q896" s="59"/>
      <c r="R896" s="59"/>
      <c r="S896" s="59"/>
      <c r="T896" s="59"/>
      <c r="U896" s="59"/>
      <c r="V896" s="59"/>
      <c r="W896" s="59"/>
      <c r="X896" s="59"/>
      <c r="Y896" s="59"/>
      <c r="Z896" s="59"/>
    </row>
    <row r="897" spans="1:26">
      <c r="A897" s="91"/>
      <c r="B897" s="92"/>
      <c r="C897" s="59"/>
      <c r="D897" s="92"/>
      <c r="E897" s="92"/>
      <c r="F897" s="59"/>
      <c r="G897" s="59"/>
      <c r="H897" s="59"/>
      <c r="I897" s="59"/>
      <c r="J897" s="59"/>
      <c r="K897" s="59"/>
      <c r="L897" s="59"/>
      <c r="M897" s="59"/>
      <c r="N897" s="59"/>
      <c r="O897" s="59"/>
      <c r="P897" s="59"/>
      <c r="Q897" s="59"/>
      <c r="R897" s="59"/>
      <c r="S897" s="59"/>
      <c r="T897" s="59"/>
      <c r="U897" s="59"/>
      <c r="V897" s="59"/>
      <c r="W897" s="59"/>
      <c r="X897" s="59"/>
      <c r="Y897" s="59"/>
      <c r="Z897" s="59"/>
    </row>
    <row r="898" spans="1:26">
      <c r="A898" s="91"/>
      <c r="B898" s="92"/>
      <c r="C898" s="59"/>
      <c r="D898" s="92"/>
      <c r="E898" s="92"/>
      <c r="F898" s="59"/>
      <c r="G898" s="59"/>
      <c r="H898" s="59"/>
      <c r="I898" s="59"/>
      <c r="J898" s="59"/>
      <c r="K898" s="59"/>
      <c r="L898" s="59"/>
      <c r="M898" s="59"/>
      <c r="N898" s="59"/>
      <c r="O898" s="59"/>
      <c r="P898" s="59"/>
      <c r="Q898" s="59"/>
      <c r="R898" s="59"/>
      <c r="S898" s="59"/>
      <c r="T898" s="59"/>
      <c r="U898" s="59"/>
      <c r="V898" s="59"/>
      <c r="W898" s="59"/>
      <c r="X898" s="59"/>
      <c r="Y898" s="59"/>
      <c r="Z898" s="59"/>
    </row>
    <row r="899" spans="1:26">
      <c r="A899" s="91"/>
      <c r="B899" s="92"/>
      <c r="C899" s="59"/>
      <c r="D899" s="92"/>
      <c r="E899" s="92"/>
      <c r="F899" s="59"/>
      <c r="G899" s="59"/>
      <c r="H899" s="59"/>
      <c r="I899" s="59"/>
      <c r="J899" s="59"/>
      <c r="K899" s="59"/>
      <c r="L899" s="59"/>
      <c r="M899" s="59"/>
      <c r="N899" s="59"/>
      <c r="O899" s="59"/>
      <c r="P899" s="59"/>
      <c r="Q899" s="59"/>
      <c r="R899" s="59"/>
      <c r="S899" s="59"/>
      <c r="T899" s="59"/>
      <c r="U899" s="59"/>
      <c r="V899" s="59"/>
      <c r="W899" s="59"/>
      <c r="X899" s="59"/>
      <c r="Y899" s="59"/>
      <c r="Z899" s="59"/>
    </row>
    <row r="900" spans="1:26">
      <c r="A900" s="91"/>
      <c r="B900" s="92"/>
      <c r="C900" s="59"/>
      <c r="D900" s="92"/>
      <c r="E900" s="92"/>
      <c r="F900" s="59"/>
      <c r="G900" s="59"/>
      <c r="H900" s="59"/>
      <c r="I900" s="59"/>
      <c r="J900" s="59"/>
      <c r="K900" s="59"/>
      <c r="L900" s="59"/>
      <c r="M900" s="59"/>
      <c r="N900" s="59"/>
      <c r="O900" s="59"/>
      <c r="P900" s="59"/>
      <c r="Q900" s="59"/>
      <c r="R900" s="59"/>
      <c r="S900" s="59"/>
      <c r="T900" s="59"/>
      <c r="U900" s="59"/>
      <c r="V900" s="59"/>
      <c r="W900" s="59"/>
      <c r="X900" s="59"/>
      <c r="Y900" s="59"/>
      <c r="Z900" s="59"/>
    </row>
    <row r="901" spans="1:26">
      <c r="A901" s="91"/>
      <c r="B901" s="92"/>
      <c r="C901" s="59"/>
      <c r="D901" s="92"/>
      <c r="E901" s="92"/>
      <c r="F901" s="59"/>
      <c r="G901" s="59"/>
      <c r="H901" s="59"/>
      <c r="I901" s="59"/>
      <c r="J901" s="59"/>
      <c r="K901" s="59"/>
      <c r="L901" s="59"/>
      <c r="M901" s="59"/>
      <c r="N901" s="59"/>
      <c r="O901" s="59"/>
      <c r="P901" s="59"/>
      <c r="Q901" s="59"/>
      <c r="R901" s="59"/>
      <c r="S901" s="59"/>
      <c r="T901" s="59"/>
      <c r="U901" s="59"/>
      <c r="V901" s="59"/>
      <c r="W901" s="59"/>
      <c r="X901" s="59"/>
      <c r="Y901" s="59"/>
      <c r="Z901" s="59"/>
    </row>
    <row r="902" spans="1:26">
      <c r="A902" s="91"/>
      <c r="B902" s="92"/>
      <c r="C902" s="59"/>
      <c r="D902" s="92"/>
      <c r="E902" s="92"/>
      <c r="F902" s="59"/>
      <c r="G902" s="59"/>
      <c r="H902" s="59"/>
      <c r="I902" s="59"/>
      <c r="J902" s="59"/>
      <c r="K902" s="59"/>
      <c r="L902" s="59"/>
      <c r="M902" s="59"/>
      <c r="N902" s="59"/>
      <c r="O902" s="59"/>
      <c r="P902" s="59"/>
      <c r="Q902" s="59"/>
      <c r="R902" s="59"/>
      <c r="S902" s="59"/>
      <c r="T902" s="59"/>
      <c r="U902" s="59"/>
      <c r="V902" s="59"/>
      <c r="W902" s="59"/>
      <c r="X902" s="59"/>
      <c r="Y902" s="59"/>
      <c r="Z902" s="59"/>
    </row>
    <row r="903" spans="1:26">
      <c r="A903" s="91"/>
      <c r="B903" s="92"/>
      <c r="C903" s="59"/>
      <c r="D903" s="92"/>
      <c r="E903" s="92"/>
      <c r="F903" s="59"/>
      <c r="G903" s="59"/>
      <c r="H903" s="59"/>
      <c r="I903" s="59"/>
      <c r="J903" s="59"/>
      <c r="K903" s="59"/>
      <c r="L903" s="59"/>
      <c r="M903" s="59"/>
      <c r="N903" s="59"/>
      <c r="O903" s="59"/>
      <c r="P903" s="59"/>
      <c r="Q903" s="59"/>
      <c r="R903" s="59"/>
      <c r="S903" s="59"/>
      <c r="T903" s="59"/>
      <c r="U903" s="59"/>
      <c r="V903" s="59"/>
      <c r="W903" s="59"/>
      <c r="X903" s="59"/>
      <c r="Y903" s="59"/>
      <c r="Z903" s="59"/>
    </row>
    <row r="904" spans="1:26">
      <c r="A904" s="91"/>
      <c r="B904" s="92"/>
      <c r="C904" s="59"/>
      <c r="D904" s="92"/>
      <c r="E904" s="92"/>
      <c r="F904" s="59"/>
      <c r="G904" s="59"/>
      <c r="H904" s="59"/>
      <c r="I904" s="59"/>
      <c r="J904" s="59"/>
      <c r="K904" s="59"/>
      <c r="L904" s="59"/>
      <c r="M904" s="59"/>
      <c r="N904" s="59"/>
      <c r="O904" s="59"/>
      <c r="P904" s="59"/>
      <c r="Q904" s="59"/>
      <c r="R904" s="59"/>
      <c r="S904" s="59"/>
      <c r="T904" s="59"/>
      <c r="U904" s="59"/>
      <c r="V904" s="59"/>
      <c r="W904" s="59"/>
      <c r="X904" s="59"/>
      <c r="Y904" s="59"/>
      <c r="Z904" s="59"/>
    </row>
    <row r="905" spans="1:26">
      <c r="A905" s="91"/>
      <c r="B905" s="92"/>
      <c r="C905" s="59"/>
      <c r="D905" s="92"/>
      <c r="E905" s="92"/>
      <c r="F905" s="59"/>
      <c r="G905" s="59"/>
      <c r="H905" s="59"/>
      <c r="I905" s="59"/>
      <c r="J905" s="59"/>
      <c r="K905" s="59"/>
      <c r="L905" s="59"/>
      <c r="M905" s="59"/>
      <c r="N905" s="59"/>
      <c r="O905" s="59"/>
      <c r="P905" s="59"/>
      <c r="Q905" s="59"/>
      <c r="R905" s="59"/>
      <c r="S905" s="59"/>
      <c r="T905" s="59"/>
      <c r="U905" s="59"/>
      <c r="V905" s="59"/>
      <c r="W905" s="59"/>
      <c r="X905" s="59"/>
      <c r="Y905" s="59"/>
      <c r="Z905" s="59"/>
    </row>
    <row r="906" spans="1:26">
      <c r="A906" s="91"/>
      <c r="B906" s="92"/>
      <c r="C906" s="59"/>
      <c r="D906" s="92"/>
      <c r="E906" s="92"/>
      <c r="F906" s="59"/>
      <c r="G906" s="59"/>
      <c r="H906" s="59"/>
      <c r="I906" s="59"/>
      <c r="J906" s="59"/>
      <c r="K906" s="59"/>
      <c r="L906" s="59"/>
      <c r="M906" s="59"/>
      <c r="N906" s="59"/>
      <c r="O906" s="59"/>
      <c r="P906" s="59"/>
      <c r="Q906" s="59"/>
      <c r="R906" s="59"/>
      <c r="S906" s="59"/>
      <c r="T906" s="59"/>
      <c r="U906" s="59"/>
      <c r="V906" s="59"/>
      <c r="W906" s="59"/>
      <c r="X906" s="59"/>
      <c r="Y906" s="59"/>
      <c r="Z906" s="59"/>
    </row>
    <row r="907" spans="1:26">
      <c r="A907" s="91"/>
      <c r="B907" s="92"/>
      <c r="C907" s="59"/>
      <c r="D907" s="92"/>
      <c r="E907" s="92"/>
      <c r="F907" s="59"/>
      <c r="G907" s="59"/>
      <c r="H907" s="59"/>
      <c r="I907" s="59"/>
      <c r="J907" s="59"/>
      <c r="K907" s="59"/>
      <c r="L907" s="59"/>
      <c r="M907" s="59"/>
      <c r="N907" s="59"/>
      <c r="O907" s="59"/>
      <c r="P907" s="59"/>
      <c r="Q907" s="59"/>
      <c r="R907" s="59"/>
      <c r="S907" s="59"/>
      <c r="T907" s="59"/>
      <c r="U907" s="59"/>
      <c r="V907" s="59"/>
      <c r="W907" s="59"/>
      <c r="X907" s="59"/>
      <c r="Y907" s="59"/>
      <c r="Z907" s="59"/>
    </row>
    <row r="908" spans="1:26">
      <c r="A908" s="91"/>
      <c r="B908" s="92"/>
      <c r="C908" s="59"/>
      <c r="D908" s="92"/>
      <c r="E908" s="92"/>
      <c r="F908" s="59"/>
      <c r="G908" s="59"/>
      <c r="H908" s="59"/>
      <c r="I908" s="59"/>
      <c r="J908" s="59"/>
      <c r="K908" s="59"/>
      <c r="L908" s="59"/>
      <c r="M908" s="59"/>
      <c r="N908" s="59"/>
      <c r="O908" s="59"/>
      <c r="P908" s="59"/>
      <c r="Q908" s="59"/>
      <c r="R908" s="59"/>
      <c r="S908" s="59"/>
      <c r="T908" s="59"/>
      <c r="U908" s="59"/>
      <c r="V908" s="59"/>
      <c r="W908" s="59"/>
      <c r="X908" s="59"/>
      <c r="Y908" s="59"/>
      <c r="Z908" s="59"/>
    </row>
    <row r="909" spans="1:26">
      <c r="A909" s="91"/>
      <c r="B909" s="92"/>
      <c r="C909" s="59"/>
      <c r="D909" s="92"/>
      <c r="E909" s="92"/>
      <c r="F909" s="59"/>
      <c r="G909" s="59"/>
      <c r="H909" s="59"/>
      <c r="I909" s="59"/>
      <c r="J909" s="59"/>
      <c r="K909" s="59"/>
      <c r="L909" s="59"/>
      <c r="M909" s="59"/>
      <c r="N909" s="59"/>
      <c r="O909" s="59"/>
      <c r="P909" s="59"/>
      <c r="Q909" s="59"/>
      <c r="R909" s="59"/>
      <c r="S909" s="59"/>
      <c r="T909" s="59"/>
      <c r="U909" s="59"/>
      <c r="V909" s="59"/>
      <c r="W909" s="59"/>
      <c r="X909" s="59"/>
      <c r="Y909" s="59"/>
      <c r="Z909" s="59"/>
    </row>
    <row r="910" spans="1:26">
      <c r="A910" s="91"/>
      <c r="B910" s="92"/>
      <c r="C910" s="59"/>
      <c r="D910" s="92"/>
      <c r="E910" s="92"/>
      <c r="F910" s="59"/>
      <c r="G910" s="59"/>
      <c r="H910" s="59"/>
      <c r="I910" s="59"/>
      <c r="J910" s="59"/>
      <c r="K910" s="59"/>
      <c r="L910" s="59"/>
      <c r="M910" s="59"/>
      <c r="N910" s="59"/>
      <c r="O910" s="59"/>
      <c r="P910" s="59"/>
      <c r="Q910" s="59"/>
      <c r="R910" s="59"/>
      <c r="S910" s="59"/>
      <c r="T910" s="59"/>
      <c r="U910" s="59"/>
      <c r="V910" s="59"/>
      <c r="W910" s="59"/>
      <c r="X910" s="59"/>
      <c r="Y910" s="59"/>
      <c r="Z910" s="59"/>
    </row>
    <row r="911" spans="1:26">
      <c r="A911" s="91"/>
      <c r="B911" s="92"/>
      <c r="C911" s="59"/>
      <c r="D911" s="92"/>
      <c r="E911" s="92"/>
      <c r="F911" s="59"/>
      <c r="G911" s="59"/>
      <c r="H911" s="59"/>
      <c r="I911" s="59"/>
      <c r="J911" s="59"/>
      <c r="K911" s="59"/>
      <c r="L911" s="59"/>
      <c r="M911" s="59"/>
      <c r="N911" s="59"/>
      <c r="O911" s="59"/>
      <c r="P911" s="59"/>
      <c r="Q911" s="59"/>
      <c r="R911" s="59"/>
      <c r="S911" s="59"/>
      <c r="T911" s="59"/>
      <c r="U911" s="59"/>
      <c r="V911" s="59"/>
      <c r="W911" s="59"/>
      <c r="X911" s="59"/>
      <c r="Y911" s="59"/>
      <c r="Z911" s="59"/>
    </row>
    <row r="912" spans="1:26">
      <c r="A912" s="91"/>
      <c r="B912" s="92"/>
      <c r="C912" s="59"/>
      <c r="D912" s="92"/>
      <c r="E912" s="92"/>
      <c r="F912" s="59"/>
      <c r="G912" s="59"/>
      <c r="H912" s="59"/>
      <c r="I912" s="59"/>
      <c r="J912" s="59"/>
      <c r="K912" s="59"/>
      <c r="L912" s="59"/>
      <c r="M912" s="59"/>
      <c r="N912" s="59"/>
      <c r="O912" s="59"/>
      <c r="P912" s="59"/>
      <c r="Q912" s="59"/>
      <c r="R912" s="59"/>
      <c r="S912" s="59"/>
      <c r="T912" s="59"/>
      <c r="U912" s="59"/>
      <c r="V912" s="59"/>
      <c r="W912" s="59"/>
      <c r="X912" s="59"/>
      <c r="Y912" s="59"/>
      <c r="Z912" s="59"/>
    </row>
    <row r="913" spans="1:26">
      <c r="A913" s="91"/>
      <c r="B913" s="92"/>
      <c r="C913" s="59"/>
      <c r="D913" s="92"/>
      <c r="E913" s="92"/>
      <c r="F913" s="59"/>
      <c r="G913" s="59"/>
      <c r="H913" s="59"/>
      <c r="I913" s="59"/>
      <c r="J913" s="59"/>
      <c r="K913" s="59"/>
      <c r="L913" s="59"/>
      <c r="M913" s="59"/>
      <c r="N913" s="59"/>
      <c r="O913" s="59"/>
      <c r="P913" s="59"/>
      <c r="Q913" s="59"/>
      <c r="R913" s="59"/>
      <c r="S913" s="59"/>
      <c r="T913" s="59"/>
      <c r="U913" s="59"/>
      <c r="V913" s="59"/>
      <c r="W913" s="59"/>
      <c r="X913" s="59"/>
      <c r="Y913" s="59"/>
      <c r="Z913" s="59"/>
    </row>
    <row r="914" spans="1:26">
      <c r="A914" s="91"/>
      <c r="B914" s="92"/>
      <c r="C914" s="59"/>
      <c r="D914" s="92"/>
      <c r="E914" s="92"/>
      <c r="F914" s="59"/>
      <c r="G914" s="59"/>
      <c r="H914" s="59"/>
      <c r="I914" s="59"/>
      <c r="J914" s="59"/>
      <c r="K914" s="59"/>
      <c r="L914" s="59"/>
      <c r="M914" s="59"/>
      <c r="N914" s="59"/>
      <c r="O914" s="59"/>
      <c r="P914" s="59"/>
      <c r="Q914" s="59"/>
      <c r="R914" s="59"/>
      <c r="S914" s="59"/>
      <c r="T914" s="59"/>
      <c r="U914" s="59"/>
      <c r="V914" s="59"/>
      <c r="W914" s="59"/>
      <c r="X914" s="59"/>
      <c r="Y914" s="59"/>
      <c r="Z914" s="59"/>
    </row>
    <row r="915" spans="1:26">
      <c r="A915" s="91"/>
      <c r="B915" s="92"/>
      <c r="C915" s="59"/>
      <c r="D915" s="92"/>
      <c r="E915" s="92"/>
      <c r="F915" s="59"/>
      <c r="G915" s="59"/>
      <c r="H915" s="59"/>
      <c r="I915" s="59"/>
      <c r="J915" s="59"/>
      <c r="K915" s="59"/>
      <c r="L915" s="59"/>
      <c r="M915" s="59"/>
      <c r="N915" s="59"/>
      <c r="O915" s="59"/>
      <c r="P915" s="59"/>
      <c r="Q915" s="59"/>
      <c r="R915" s="59"/>
      <c r="S915" s="59"/>
      <c r="T915" s="59"/>
      <c r="U915" s="59"/>
      <c r="V915" s="59"/>
      <c r="W915" s="59"/>
      <c r="X915" s="59"/>
      <c r="Y915" s="59"/>
      <c r="Z915" s="59"/>
    </row>
    <row r="916" spans="1:26">
      <c r="A916" s="91"/>
      <c r="B916" s="92"/>
      <c r="C916" s="59"/>
      <c r="D916" s="92"/>
      <c r="E916" s="92"/>
      <c r="F916" s="59"/>
      <c r="G916" s="59"/>
      <c r="H916" s="59"/>
      <c r="I916" s="59"/>
      <c r="J916" s="59"/>
      <c r="K916" s="59"/>
      <c r="L916" s="59"/>
      <c r="M916" s="59"/>
      <c r="N916" s="59"/>
      <c r="O916" s="59"/>
      <c r="P916" s="59"/>
      <c r="Q916" s="59"/>
      <c r="R916" s="59"/>
      <c r="S916" s="59"/>
      <c r="T916" s="59"/>
      <c r="U916" s="59"/>
      <c r="V916" s="59"/>
      <c r="W916" s="59"/>
      <c r="X916" s="59"/>
      <c r="Y916" s="59"/>
      <c r="Z916" s="59"/>
    </row>
    <row r="917" spans="1:26">
      <c r="A917" s="91"/>
      <c r="B917" s="92"/>
      <c r="C917" s="59"/>
      <c r="D917" s="92"/>
      <c r="E917" s="92"/>
      <c r="F917" s="59"/>
      <c r="G917" s="59"/>
      <c r="H917" s="59"/>
      <c r="I917" s="59"/>
      <c r="J917" s="59"/>
      <c r="K917" s="59"/>
      <c r="L917" s="59"/>
      <c r="M917" s="59"/>
      <c r="N917" s="59"/>
      <c r="O917" s="59"/>
      <c r="P917" s="59"/>
      <c r="Q917" s="59"/>
      <c r="R917" s="59"/>
      <c r="S917" s="59"/>
      <c r="T917" s="59"/>
      <c r="U917" s="59"/>
      <c r="V917" s="59"/>
      <c r="W917" s="59"/>
      <c r="X917" s="59"/>
      <c r="Y917" s="59"/>
      <c r="Z917" s="59"/>
    </row>
    <row r="918" spans="1:26">
      <c r="A918" s="91"/>
      <c r="B918" s="92"/>
      <c r="C918" s="59"/>
      <c r="D918" s="92"/>
      <c r="E918" s="92"/>
      <c r="F918" s="59"/>
      <c r="G918" s="59"/>
      <c r="H918" s="59"/>
      <c r="I918" s="59"/>
      <c r="J918" s="59"/>
      <c r="K918" s="59"/>
      <c r="L918" s="59"/>
      <c r="M918" s="59"/>
      <c r="N918" s="59"/>
      <c r="O918" s="59"/>
      <c r="P918" s="59"/>
      <c r="Q918" s="59"/>
      <c r="R918" s="59"/>
      <c r="S918" s="59"/>
      <c r="T918" s="59"/>
      <c r="U918" s="59"/>
      <c r="V918" s="59"/>
      <c r="W918" s="59"/>
      <c r="X918" s="59"/>
      <c r="Y918" s="59"/>
      <c r="Z918" s="59"/>
    </row>
    <row r="919" spans="1:26">
      <c r="A919" s="91"/>
      <c r="B919" s="92"/>
      <c r="C919" s="59"/>
      <c r="D919" s="92"/>
      <c r="E919" s="92"/>
      <c r="F919" s="59"/>
      <c r="G919" s="59"/>
      <c r="H919" s="59"/>
      <c r="I919" s="59"/>
      <c r="J919" s="59"/>
      <c r="K919" s="59"/>
      <c r="L919" s="59"/>
      <c r="M919" s="59"/>
      <c r="N919" s="59"/>
      <c r="O919" s="59"/>
      <c r="P919" s="59"/>
      <c r="Q919" s="59"/>
      <c r="R919" s="59"/>
      <c r="S919" s="59"/>
      <c r="T919" s="59"/>
      <c r="U919" s="59"/>
      <c r="V919" s="59"/>
      <c r="W919" s="59"/>
      <c r="X919" s="59"/>
      <c r="Y919" s="59"/>
      <c r="Z919" s="59"/>
    </row>
    <row r="920" spans="1:26">
      <c r="A920" s="91"/>
      <c r="B920" s="92"/>
      <c r="C920" s="59"/>
      <c r="D920" s="92"/>
      <c r="E920" s="92"/>
      <c r="F920" s="59"/>
      <c r="G920" s="59"/>
      <c r="H920" s="59"/>
      <c r="I920" s="59"/>
      <c r="J920" s="59"/>
      <c r="K920" s="59"/>
      <c r="L920" s="59"/>
      <c r="M920" s="59"/>
      <c r="N920" s="59"/>
      <c r="O920" s="59"/>
      <c r="P920" s="59"/>
      <c r="Q920" s="59"/>
      <c r="R920" s="59"/>
      <c r="S920" s="59"/>
      <c r="T920" s="59"/>
      <c r="U920" s="59"/>
      <c r="V920" s="59"/>
      <c r="W920" s="59"/>
      <c r="X920" s="59"/>
      <c r="Y920" s="59"/>
      <c r="Z920" s="59"/>
    </row>
    <row r="921" spans="1:26">
      <c r="A921" s="91"/>
      <c r="B921" s="92"/>
      <c r="C921" s="59"/>
      <c r="D921" s="92"/>
      <c r="E921" s="92"/>
      <c r="F921" s="59"/>
      <c r="G921" s="59"/>
      <c r="H921" s="59"/>
      <c r="I921" s="59"/>
      <c r="J921" s="59"/>
      <c r="K921" s="59"/>
      <c r="L921" s="59"/>
      <c r="M921" s="59"/>
      <c r="N921" s="59"/>
      <c r="O921" s="59"/>
      <c r="P921" s="59"/>
      <c r="Q921" s="59"/>
      <c r="R921" s="59"/>
      <c r="S921" s="59"/>
      <c r="T921" s="59"/>
      <c r="U921" s="59"/>
      <c r="V921" s="59"/>
      <c r="W921" s="59"/>
      <c r="X921" s="59"/>
      <c r="Y921" s="59"/>
      <c r="Z921" s="59"/>
    </row>
    <row r="922" spans="1:26">
      <c r="A922" s="91"/>
      <c r="B922" s="92"/>
      <c r="C922" s="59"/>
      <c r="D922" s="92"/>
      <c r="E922" s="92"/>
      <c r="F922" s="59"/>
      <c r="G922" s="59"/>
      <c r="H922" s="59"/>
      <c r="I922" s="59"/>
      <c r="J922" s="59"/>
      <c r="K922" s="59"/>
      <c r="L922" s="59"/>
      <c r="M922" s="59"/>
      <c r="N922" s="59"/>
      <c r="O922" s="59"/>
      <c r="P922" s="59"/>
      <c r="Q922" s="59"/>
      <c r="R922" s="59"/>
      <c r="S922" s="59"/>
      <c r="T922" s="59"/>
      <c r="U922" s="59"/>
      <c r="V922" s="59"/>
      <c r="W922" s="59"/>
      <c r="X922" s="59"/>
      <c r="Y922" s="59"/>
      <c r="Z922" s="59"/>
    </row>
    <row r="923" spans="1:26">
      <c r="A923" s="91"/>
      <c r="B923" s="92"/>
      <c r="C923" s="59"/>
      <c r="D923" s="92"/>
      <c r="E923" s="92"/>
      <c r="F923" s="59"/>
      <c r="G923" s="59"/>
      <c r="H923" s="59"/>
      <c r="I923" s="59"/>
      <c r="J923" s="59"/>
      <c r="K923" s="59"/>
      <c r="L923" s="59"/>
      <c r="M923" s="59"/>
      <c r="N923" s="59"/>
      <c r="O923" s="59"/>
      <c r="P923" s="59"/>
      <c r="Q923" s="59"/>
      <c r="R923" s="59"/>
      <c r="S923" s="59"/>
      <c r="T923" s="59"/>
      <c r="U923" s="59"/>
      <c r="V923" s="59"/>
      <c r="W923" s="59"/>
      <c r="X923" s="59"/>
      <c r="Y923" s="59"/>
      <c r="Z923" s="59"/>
    </row>
    <row r="924" spans="1:26">
      <c r="A924" s="91"/>
      <c r="B924" s="92"/>
      <c r="C924" s="59"/>
      <c r="D924" s="92"/>
      <c r="E924" s="92"/>
      <c r="F924" s="59"/>
      <c r="G924" s="59"/>
      <c r="H924" s="59"/>
      <c r="I924" s="59"/>
      <c r="J924" s="59"/>
      <c r="K924" s="59"/>
      <c r="L924" s="59"/>
      <c r="M924" s="59"/>
      <c r="N924" s="59"/>
      <c r="O924" s="59"/>
      <c r="P924" s="59"/>
      <c r="Q924" s="59"/>
      <c r="R924" s="59"/>
      <c r="S924" s="59"/>
      <c r="T924" s="59"/>
      <c r="U924" s="59"/>
      <c r="V924" s="59"/>
      <c r="W924" s="59"/>
      <c r="X924" s="59"/>
      <c r="Y924" s="59"/>
      <c r="Z924" s="59"/>
    </row>
    <row r="925" spans="1:26">
      <c r="A925" s="91"/>
      <c r="B925" s="92"/>
      <c r="C925" s="59"/>
      <c r="D925" s="92"/>
      <c r="E925" s="92"/>
      <c r="F925" s="59"/>
      <c r="G925" s="59"/>
      <c r="H925" s="59"/>
      <c r="I925" s="59"/>
      <c r="J925" s="59"/>
      <c r="K925" s="59"/>
      <c r="L925" s="59"/>
      <c r="M925" s="59"/>
      <c r="N925" s="59"/>
      <c r="O925" s="59"/>
      <c r="P925" s="59"/>
      <c r="Q925" s="59"/>
      <c r="R925" s="59"/>
      <c r="S925" s="59"/>
      <c r="T925" s="59"/>
      <c r="U925" s="59"/>
      <c r="V925" s="59"/>
      <c r="W925" s="59"/>
      <c r="X925" s="59"/>
      <c r="Y925" s="59"/>
      <c r="Z925" s="59"/>
    </row>
    <row r="926" spans="1:26">
      <c r="A926" s="91"/>
      <c r="B926" s="92"/>
      <c r="C926" s="59"/>
      <c r="D926" s="92"/>
      <c r="E926" s="92"/>
      <c r="F926" s="59"/>
      <c r="G926" s="59"/>
      <c r="H926" s="59"/>
      <c r="I926" s="59"/>
      <c r="J926" s="59"/>
      <c r="K926" s="59"/>
      <c r="L926" s="59"/>
      <c r="M926" s="59"/>
      <c r="N926" s="59"/>
      <c r="O926" s="59"/>
      <c r="P926" s="59"/>
      <c r="Q926" s="59"/>
      <c r="R926" s="59"/>
      <c r="S926" s="59"/>
      <c r="T926" s="59"/>
      <c r="U926" s="59"/>
      <c r="V926" s="59"/>
      <c r="W926" s="59"/>
      <c r="X926" s="59"/>
      <c r="Y926" s="59"/>
      <c r="Z926" s="59"/>
    </row>
    <row r="927" spans="1:26">
      <c r="A927" s="91"/>
      <c r="B927" s="92"/>
      <c r="C927" s="59"/>
      <c r="D927" s="92"/>
      <c r="E927" s="92"/>
      <c r="F927" s="59"/>
      <c r="G927" s="59"/>
      <c r="H927" s="59"/>
      <c r="I927" s="59"/>
      <c r="J927" s="59"/>
      <c r="K927" s="59"/>
      <c r="L927" s="59"/>
      <c r="M927" s="59"/>
      <c r="N927" s="59"/>
      <c r="O927" s="59"/>
      <c r="P927" s="59"/>
      <c r="Q927" s="59"/>
      <c r="R927" s="59"/>
      <c r="S927" s="59"/>
      <c r="T927" s="59"/>
      <c r="U927" s="59"/>
      <c r="V927" s="59"/>
      <c r="W927" s="59"/>
      <c r="X927" s="59"/>
      <c r="Y927" s="59"/>
      <c r="Z927" s="59"/>
    </row>
    <row r="928" spans="1:26">
      <c r="A928" s="91"/>
      <c r="B928" s="92"/>
      <c r="C928" s="59"/>
      <c r="D928" s="92"/>
      <c r="E928" s="92"/>
      <c r="F928" s="59"/>
      <c r="G928" s="59"/>
      <c r="H928" s="59"/>
      <c r="I928" s="59"/>
      <c r="J928" s="59"/>
      <c r="K928" s="59"/>
      <c r="L928" s="59"/>
      <c r="M928" s="59"/>
      <c r="N928" s="59"/>
      <c r="O928" s="59"/>
      <c r="P928" s="59"/>
      <c r="Q928" s="59"/>
      <c r="R928" s="59"/>
      <c r="S928" s="59"/>
      <c r="T928" s="59"/>
      <c r="U928" s="59"/>
      <c r="V928" s="59"/>
      <c r="W928" s="59"/>
      <c r="X928" s="59"/>
      <c r="Y928" s="59"/>
      <c r="Z928" s="59"/>
    </row>
    <row r="929" spans="1:26">
      <c r="A929" s="91"/>
      <c r="B929" s="92"/>
      <c r="C929" s="59"/>
      <c r="D929" s="92"/>
      <c r="E929" s="92"/>
      <c r="F929" s="59"/>
      <c r="G929" s="59"/>
      <c r="H929" s="59"/>
      <c r="I929" s="59"/>
      <c r="J929" s="59"/>
      <c r="K929" s="59"/>
      <c r="L929" s="59"/>
      <c r="M929" s="59"/>
      <c r="N929" s="59"/>
      <c r="O929" s="59"/>
      <c r="P929" s="59"/>
      <c r="Q929" s="59"/>
      <c r="R929" s="59"/>
      <c r="S929" s="59"/>
      <c r="T929" s="59"/>
      <c r="U929" s="59"/>
      <c r="V929" s="59"/>
      <c r="W929" s="59"/>
      <c r="X929" s="59"/>
      <c r="Y929" s="59"/>
      <c r="Z929" s="59"/>
    </row>
    <row r="930" spans="1:26">
      <c r="A930" s="91"/>
      <c r="B930" s="92"/>
      <c r="C930" s="59"/>
      <c r="D930" s="92"/>
      <c r="E930" s="92"/>
      <c r="F930" s="59"/>
      <c r="G930" s="59"/>
      <c r="H930" s="59"/>
      <c r="I930" s="59"/>
      <c r="J930" s="59"/>
      <c r="K930" s="59"/>
      <c r="L930" s="59"/>
      <c r="M930" s="59"/>
      <c r="N930" s="59"/>
      <c r="O930" s="59"/>
      <c r="P930" s="59"/>
      <c r="Q930" s="59"/>
      <c r="R930" s="59"/>
      <c r="S930" s="59"/>
      <c r="T930" s="59"/>
      <c r="U930" s="59"/>
      <c r="V930" s="59"/>
      <c r="W930" s="59"/>
      <c r="X930" s="59"/>
      <c r="Y930" s="59"/>
      <c r="Z930" s="59"/>
    </row>
    <row r="931" spans="1:26">
      <c r="A931" s="91"/>
      <c r="B931" s="92"/>
      <c r="C931" s="59"/>
      <c r="D931" s="92"/>
      <c r="E931" s="92"/>
      <c r="F931" s="59"/>
      <c r="G931" s="59"/>
      <c r="H931" s="59"/>
      <c r="I931" s="59"/>
      <c r="J931" s="59"/>
      <c r="K931" s="59"/>
      <c r="L931" s="59"/>
      <c r="M931" s="59"/>
      <c r="N931" s="59"/>
      <c r="O931" s="59"/>
      <c r="P931" s="59"/>
      <c r="Q931" s="59"/>
      <c r="R931" s="59"/>
      <c r="S931" s="59"/>
      <c r="T931" s="59"/>
      <c r="U931" s="59"/>
      <c r="V931" s="59"/>
      <c r="W931" s="59"/>
      <c r="X931" s="59"/>
      <c r="Y931" s="59"/>
      <c r="Z931" s="59"/>
    </row>
    <row r="932" spans="1:26">
      <c r="A932" s="91"/>
      <c r="B932" s="92"/>
      <c r="C932" s="59"/>
      <c r="D932" s="92"/>
      <c r="E932" s="92"/>
      <c r="F932" s="59"/>
      <c r="G932" s="59"/>
      <c r="H932" s="59"/>
      <c r="I932" s="59"/>
      <c r="J932" s="59"/>
      <c r="K932" s="59"/>
      <c r="L932" s="59"/>
      <c r="M932" s="59"/>
      <c r="N932" s="59"/>
      <c r="O932" s="59"/>
      <c r="P932" s="59"/>
      <c r="Q932" s="59"/>
      <c r="R932" s="59"/>
      <c r="S932" s="59"/>
      <c r="T932" s="59"/>
      <c r="U932" s="59"/>
      <c r="V932" s="59"/>
      <c r="W932" s="59"/>
      <c r="X932" s="59"/>
      <c r="Y932" s="59"/>
      <c r="Z932" s="59"/>
    </row>
    <row r="933" spans="1:26">
      <c r="A933" s="91"/>
      <c r="B933" s="92"/>
      <c r="C933" s="59"/>
      <c r="D933" s="92"/>
      <c r="E933" s="92"/>
      <c r="F933" s="59"/>
      <c r="G933" s="59"/>
      <c r="H933" s="59"/>
      <c r="I933" s="59"/>
      <c r="J933" s="59"/>
      <c r="K933" s="59"/>
      <c r="L933" s="59"/>
      <c r="M933" s="59"/>
      <c r="N933" s="59"/>
      <c r="O933" s="59"/>
      <c r="P933" s="59"/>
      <c r="Q933" s="59"/>
      <c r="R933" s="59"/>
      <c r="S933" s="59"/>
      <c r="T933" s="59"/>
      <c r="U933" s="59"/>
      <c r="V933" s="59"/>
      <c r="W933" s="59"/>
      <c r="X933" s="59"/>
      <c r="Y933" s="59"/>
      <c r="Z933" s="59"/>
    </row>
    <row r="934" spans="1:26">
      <c r="A934" s="91"/>
      <c r="B934" s="92"/>
      <c r="C934" s="59"/>
      <c r="D934" s="92"/>
      <c r="E934" s="92"/>
      <c r="F934" s="59"/>
      <c r="G934" s="59"/>
      <c r="H934" s="59"/>
      <c r="I934" s="59"/>
      <c r="J934" s="59"/>
      <c r="K934" s="59"/>
      <c r="L934" s="59"/>
      <c r="M934" s="59"/>
      <c r="N934" s="59"/>
      <c r="O934" s="59"/>
      <c r="P934" s="59"/>
      <c r="Q934" s="59"/>
      <c r="R934" s="59"/>
      <c r="S934" s="59"/>
      <c r="T934" s="59"/>
      <c r="U934" s="59"/>
      <c r="V934" s="59"/>
      <c r="W934" s="59"/>
      <c r="X934" s="59"/>
      <c r="Y934" s="59"/>
      <c r="Z934" s="59"/>
    </row>
    <row r="935" spans="1:26">
      <c r="A935" s="91"/>
      <c r="B935" s="92"/>
      <c r="C935" s="59"/>
      <c r="D935" s="92"/>
      <c r="E935" s="92"/>
      <c r="F935" s="59"/>
      <c r="G935" s="59"/>
      <c r="H935" s="59"/>
      <c r="I935" s="59"/>
      <c r="J935" s="59"/>
      <c r="K935" s="59"/>
      <c r="L935" s="59"/>
      <c r="M935" s="59"/>
      <c r="N935" s="59"/>
      <c r="O935" s="59"/>
      <c r="P935" s="59"/>
      <c r="Q935" s="59"/>
      <c r="R935" s="59"/>
      <c r="S935" s="59"/>
      <c r="T935" s="59"/>
      <c r="U935" s="59"/>
      <c r="V935" s="59"/>
      <c r="W935" s="59"/>
      <c r="X935" s="59"/>
      <c r="Y935" s="59"/>
      <c r="Z935" s="59"/>
    </row>
    <row r="936" spans="1:26">
      <c r="A936" s="91"/>
      <c r="B936" s="92"/>
      <c r="C936" s="59"/>
      <c r="D936" s="92"/>
      <c r="E936" s="92"/>
      <c r="F936" s="59"/>
      <c r="G936" s="59"/>
      <c r="H936" s="59"/>
      <c r="I936" s="59"/>
      <c r="J936" s="59"/>
      <c r="K936" s="59"/>
      <c r="L936" s="59"/>
      <c r="M936" s="59"/>
      <c r="N936" s="59"/>
      <c r="O936" s="59"/>
      <c r="P936" s="59"/>
      <c r="Q936" s="59"/>
      <c r="R936" s="59"/>
      <c r="S936" s="59"/>
      <c r="T936" s="59"/>
      <c r="U936" s="59"/>
      <c r="V936" s="59"/>
      <c r="W936" s="59"/>
      <c r="X936" s="59"/>
      <c r="Y936" s="59"/>
      <c r="Z936" s="59"/>
    </row>
    <row r="937" spans="1:26">
      <c r="A937" s="91"/>
      <c r="B937" s="92"/>
      <c r="C937" s="59"/>
      <c r="D937" s="92"/>
      <c r="E937" s="92"/>
      <c r="F937" s="59"/>
      <c r="G937" s="59"/>
      <c r="H937" s="59"/>
      <c r="I937" s="59"/>
      <c r="J937" s="59"/>
      <c r="K937" s="59"/>
      <c r="L937" s="59"/>
      <c r="M937" s="59"/>
      <c r="N937" s="59"/>
      <c r="O937" s="59"/>
      <c r="P937" s="59"/>
      <c r="Q937" s="59"/>
      <c r="R937" s="59"/>
      <c r="S937" s="59"/>
      <c r="T937" s="59"/>
      <c r="U937" s="59"/>
      <c r="V937" s="59"/>
      <c r="W937" s="59"/>
      <c r="X937" s="59"/>
      <c r="Y937" s="59"/>
      <c r="Z937" s="59"/>
    </row>
    <row r="938" spans="1:26">
      <c r="A938" s="91"/>
      <c r="B938" s="92"/>
      <c r="C938" s="59"/>
      <c r="D938" s="92"/>
      <c r="E938" s="92"/>
      <c r="F938" s="59"/>
      <c r="G938" s="59"/>
      <c r="H938" s="59"/>
      <c r="I938" s="59"/>
      <c r="J938" s="59"/>
      <c r="K938" s="59"/>
      <c r="L938" s="59"/>
      <c r="M938" s="59"/>
      <c r="N938" s="59"/>
      <c r="O938" s="59"/>
      <c r="P938" s="59"/>
      <c r="Q938" s="59"/>
      <c r="R938" s="59"/>
      <c r="S938" s="59"/>
      <c r="T938" s="59"/>
      <c r="U938" s="59"/>
      <c r="V938" s="59"/>
      <c r="W938" s="59"/>
      <c r="X938" s="59"/>
      <c r="Y938" s="59"/>
      <c r="Z938" s="59"/>
    </row>
    <row r="939" spans="1:26">
      <c r="A939" s="91"/>
      <c r="B939" s="92"/>
      <c r="C939" s="59"/>
      <c r="D939" s="92"/>
      <c r="E939" s="92"/>
      <c r="F939" s="59"/>
      <c r="G939" s="59"/>
      <c r="H939" s="59"/>
      <c r="I939" s="59"/>
      <c r="J939" s="59"/>
      <c r="K939" s="59"/>
      <c r="L939" s="59"/>
      <c r="M939" s="59"/>
      <c r="N939" s="59"/>
      <c r="O939" s="59"/>
      <c r="P939" s="59"/>
      <c r="Q939" s="59"/>
      <c r="R939" s="59"/>
      <c r="S939" s="59"/>
      <c r="T939" s="59"/>
      <c r="U939" s="59"/>
      <c r="V939" s="59"/>
      <c r="W939" s="59"/>
      <c r="X939" s="59"/>
      <c r="Y939" s="59"/>
      <c r="Z939" s="59"/>
    </row>
    <row r="940" spans="1:26">
      <c r="A940" s="91"/>
      <c r="B940" s="92"/>
      <c r="C940" s="59"/>
      <c r="D940" s="92"/>
      <c r="E940" s="92"/>
      <c r="F940" s="59"/>
      <c r="G940" s="59"/>
      <c r="H940" s="59"/>
      <c r="I940" s="59"/>
      <c r="J940" s="59"/>
      <c r="K940" s="59"/>
      <c r="L940" s="59"/>
      <c r="M940" s="59"/>
      <c r="N940" s="59"/>
      <c r="O940" s="59"/>
      <c r="P940" s="59"/>
      <c r="Q940" s="59"/>
      <c r="R940" s="59"/>
      <c r="S940" s="59"/>
      <c r="T940" s="59"/>
      <c r="U940" s="59"/>
      <c r="V940" s="59"/>
      <c r="W940" s="59"/>
      <c r="X940" s="59"/>
      <c r="Y940" s="59"/>
      <c r="Z940" s="59"/>
    </row>
    <row r="941" spans="1:26">
      <c r="A941" s="91"/>
      <c r="B941" s="92"/>
      <c r="C941" s="59"/>
      <c r="D941" s="92"/>
      <c r="E941" s="92"/>
      <c r="F941" s="59"/>
      <c r="G941" s="59"/>
      <c r="H941" s="59"/>
      <c r="I941" s="59"/>
      <c r="J941" s="59"/>
      <c r="K941" s="59"/>
      <c r="L941" s="59"/>
      <c r="M941" s="59"/>
      <c r="N941" s="59"/>
      <c r="O941" s="59"/>
      <c r="P941" s="59"/>
      <c r="Q941" s="59"/>
      <c r="R941" s="59"/>
      <c r="S941" s="59"/>
      <c r="T941" s="59"/>
      <c r="U941" s="59"/>
      <c r="V941" s="59"/>
      <c r="W941" s="59"/>
      <c r="X941" s="59"/>
      <c r="Y941" s="59"/>
      <c r="Z941" s="59"/>
    </row>
    <row r="942" spans="1:26">
      <c r="A942" s="91"/>
      <c r="B942" s="92"/>
      <c r="C942" s="59"/>
      <c r="D942" s="92"/>
      <c r="E942" s="92"/>
      <c r="F942" s="59"/>
      <c r="G942" s="59"/>
      <c r="H942" s="59"/>
      <c r="I942" s="59"/>
      <c r="J942" s="59"/>
      <c r="K942" s="59"/>
      <c r="L942" s="59"/>
      <c r="M942" s="59"/>
      <c r="N942" s="59"/>
      <c r="O942" s="59"/>
      <c r="P942" s="59"/>
      <c r="Q942" s="59"/>
      <c r="R942" s="59"/>
      <c r="S942" s="59"/>
      <c r="T942" s="59"/>
      <c r="U942" s="59"/>
      <c r="V942" s="59"/>
      <c r="W942" s="59"/>
      <c r="X942" s="59"/>
      <c r="Y942" s="59"/>
      <c r="Z942" s="59"/>
    </row>
    <row r="943" spans="1:26">
      <c r="A943" s="91"/>
      <c r="B943" s="92"/>
      <c r="C943" s="59"/>
      <c r="D943" s="92"/>
      <c r="E943" s="92"/>
      <c r="F943" s="59"/>
      <c r="G943" s="59"/>
      <c r="H943" s="59"/>
      <c r="I943" s="59"/>
      <c r="J943" s="59"/>
      <c r="K943" s="59"/>
      <c r="L943" s="59"/>
      <c r="M943" s="59"/>
      <c r="N943" s="59"/>
      <c r="O943" s="59"/>
      <c r="P943" s="59"/>
      <c r="Q943" s="59"/>
      <c r="R943" s="59"/>
      <c r="S943" s="59"/>
      <c r="T943" s="59"/>
      <c r="U943" s="59"/>
      <c r="V943" s="59"/>
      <c r="W943" s="59"/>
      <c r="X943" s="59"/>
      <c r="Y943" s="59"/>
      <c r="Z943" s="59"/>
    </row>
    <row r="944" spans="1:26">
      <c r="A944" s="91"/>
      <c r="B944" s="92"/>
      <c r="C944" s="59"/>
      <c r="D944" s="92"/>
      <c r="E944" s="92"/>
      <c r="F944" s="59"/>
      <c r="G944" s="59"/>
      <c r="H944" s="59"/>
      <c r="I944" s="59"/>
      <c r="J944" s="59"/>
      <c r="K944" s="59"/>
      <c r="L944" s="59"/>
      <c r="M944" s="59"/>
      <c r="N944" s="59"/>
      <c r="O944" s="59"/>
      <c r="P944" s="59"/>
      <c r="Q944" s="59"/>
      <c r="R944" s="59"/>
      <c r="S944" s="59"/>
      <c r="T944" s="59"/>
      <c r="U944" s="59"/>
      <c r="V944" s="59"/>
      <c r="W944" s="59"/>
      <c r="X944" s="59"/>
      <c r="Y944" s="59"/>
      <c r="Z944" s="59"/>
    </row>
    <row r="945" spans="1:26">
      <c r="A945" s="91"/>
      <c r="B945" s="92"/>
      <c r="C945" s="59"/>
      <c r="D945" s="92"/>
      <c r="E945" s="92"/>
      <c r="F945" s="59"/>
      <c r="G945" s="59"/>
      <c r="H945" s="59"/>
      <c r="I945" s="59"/>
      <c r="J945" s="59"/>
      <c r="K945" s="59"/>
      <c r="L945" s="59"/>
      <c r="M945" s="59"/>
      <c r="N945" s="59"/>
      <c r="O945" s="59"/>
      <c r="P945" s="59"/>
      <c r="Q945" s="59"/>
      <c r="R945" s="59"/>
      <c r="S945" s="59"/>
      <c r="T945" s="59"/>
      <c r="U945" s="59"/>
      <c r="V945" s="59"/>
      <c r="W945" s="59"/>
      <c r="X945" s="59"/>
      <c r="Y945" s="59"/>
      <c r="Z945" s="59"/>
    </row>
    <row r="946" spans="1:26">
      <c r="A946" s="91"/>
      <c r="B946" s="92"/>
      <c r="C946" s="59"/>
      <c r="D946" s="92"/>
      <c r="E946" s="92"/>
      <c r="F946" s="59"/>
      <c r="G946" s="59"/>
      <c r="H946" s="59"/>
      <c r="I946" s="59"/>
      <c r="J946" s="59"/>
      <c r="K946" s="59"/>
      <c r="L946" s="59"/>
      <c r="M946" s="59"/>
      <c r="N946" s="59"/>
      <c r="O946" s="59"/>
      <c r="P946" s="59"/>
      <c r="Q946" s="59"/>
      <c r="R946" s="59"/>
      <c r="S946" s="59"/>
      <c r="T946" s="59"/>
      <c r="U946" s="59"/>
      <c r="V946" s="59"/>
      <c r="W946" s="59"/>
      <c r="X946" s="59"/>
      <c r="Y946" s="59"/>
      <c r="Z946" s="59"/>
    </row>
    <row r="947" spans="1:26">
      <c r="A947" s="91"/>
      <c r="B947" s="92"/>
      <c r="C947" s="59"/>
      <c r="D947" s="92"/>
      <c r="E947" s="92"/>
      <c r="F947" s="59"/>
      <c r="G947" s="59"/>
      <c r="H947" s="59"/>
      <c r="I947" s="59"/>
      <c r="J947" s="59"/>
      <c r="K947" s="59"/>
      <c r="L947" s="59"/>
      <c r="M947" s="59"/>
      <c r="N947" s="59"/>
      <c r="O947" s="59"/>
      <c r="P947" s="59"/>
      <c r="Q947" s="59"/>
      <c r="R947" s="59"/>
      <c r="S947" s="59"/>
      <c r="T947" s="59"/>
      <c r="U947" s="59"/>
      <c r="V947" s="59"/>
      <c r="W947" s="59"/>
      <c r="X947" s="59"/>
      <c r="Y947" s="59"/>
      <c r="Z947" s="59"/>
    </row>
    <row r="948" spans="1:26">
      <c r="A948" s="91"/>
      <c r="B948" s="92"/>
      <c r="C948" s="59"/>
      <c r="D948" s="92"/>
      <c r="E948" s="92"/>
      <c r="F948" s="59"/>
      <c r="G948" s="59"/>
      <c r="H948" s="59"/>
      <c r="I948" s="59"/>
      <c r="J948" s="59"/>
      <c r="K948" s="59"/>
      <c r="L948" s="59"/>
      <c r="M948" s="59"/>
      <c r="N948" s="59"/>
      <c r="O948" s="59"/>
      <c r="P948" s="59"/>
      <c r="Q948" s="59"/>
      <c r="R948" s="59"/>
      <c r="S948" s="59"/>
      <c r="T948" s="59"/>
      <c r="U948" s="59"/>
      <c r="V948" s="59"/>
      <c r="W948" s="59"/>
      <c r="X948" s="59"/>
      <c r="Y948" s="59"/>
      <c r="Z948" s="59"/>
    </row>
    <row r="949" spans="1:26">
      <c r="A949" s="91"/>
      <c r="B949" s="92"/>
      <c r="C949" s="59"/>
      <c r="D949" s="92"/>
      <c r="E949" s="92"/>
      <c r="F949" s="59"/>
      <c r="G949" s="59"/>
      <c r="H949" s="59"/>
      <c r="I949" s="59"/>
      <c r="J949" s="59"/>
      <c r="K949" s="59"/>
      <c r="L949" s="59"/>
      <c r="M949" s="59"/>
      <c r="N949" s="59"/>
      <c r="O949" s="59"/>
      <c r="P949" s="59"/>
      <c r="Q949" s="59"/>
      <c r="R949" s="59"/>
      <c r="S949" s="59"/>
      <c r="T949" s="59"/>
      <c r="U949" s="59"/>
      <c r="V949" s="59"/>
      <c r="W949" s="59"/>
      <c r="X949" s="59"/>
      <c r="Y949" s="59"/>
      <c r="Z949" s="59"/>
    </row>
    <row r="950" spans="1:26">
      <c r="A950" s="91"/>
      <c r="B950" s="92"/>
      <c r="C950" s="59"/>
      <c r="D950" s="92"/>
      <c r="E950" s="92"/>
      <c r="F950" s="59"/>
      <c r="G950" s="59"/>
      <c r="H950" s="59"/>
      <c r="I950" s="59"/>
      <c r="J950" s="59"/>
      <c r="K950" s="59"/>
      <c r="L950" s="59"/>
      <c r="M950" s="59"/>
      <c r="N950" s="59"/>
      <c r="O950" s="59"/>
      <c r="P950" s="59"/>
      <c r="Q950" s="59"/>
      <c r="R950" s="59"/>
      <c r="S950" s="59"/>
      <c r="T950" s="59"/>
      <c r="U950" s="59"/>
      <c r="V950" s="59"/>
      <c r="W950" s="59"/>
      <c r="X950" s="59"/>
      <c r="Y950" s="59"/>
      <c r="Z950" s="59"/>
    </row>
    <row r="951" spans="1:26">
      <c r="A951" s="91"/>
      <c r="B951" s="92"/>
      <c r="C951" s="59"/>
      <c r="D951" s="92"/>
      <c r="E951" s="92"/>
      <c r="F951" s="59"/>
      <c r="G951" s="59"/>
      <c r="H951" s="59"/>
      <c r="I951" s="59"/>
      <c r="J951" s="59"/>
      <c r="K951" s="59"/>
      <c r="L951" s="59"/>
      <c r="M951" s="59"/>
      <c r="N951" s="59"/>
      <c r="O951" s="59"/>
      <c r="P951" s="59"/>
      <c r="Q951" s="59"/>
      <c r="R951" s="59"/>
      <c r="S951" s="59"/>
      <c r="T951" s="59"/>
      <c r="U951" s="59"/>
      <c r="V951" s="59"/>
      <c r="W951" s="59"/>
      <c r="X951" s="59"/>
      <c r="Y951" s="59"/>
      <c r="Z951" s="59"/>
    </row>
    <row r="952" spans="1:26">
      <c r="A952" s="91"/>
      <c r="B952" s="92"/>
      <c r="C952" s="59"/>
      <c r="D952" s="92"/>
      <c r="E952" s="92"/>
      <c r="F952" s="59"/>
      <c r="G952" s="59"/>
      <c r="H952" s="59"/>
      <c r="I952" s="59"/>
      <c r="J952" s="59"/>
      <c r="K952" s="59"/>
      <c r="L952" s="59"/>
      <c r="M952" s="59"/>
      <c r="N952" s="59"/>
      <c r="O952" s="59"/>
      <c r="P952" s="59"/>
      <c r="Q952" s="59"/>
      <c r="R952" s="59"/>
      <c r="S952" s="59"/>
      <c r="T952" s="59"/>
      <c r="U952" s="59"/>
      <c r="V952" s="59"/>
      <c r="W952" s="59"/>
      <c r="X952" s="59"/>
      <c r="Y952" s="59"/>
      <c r="Z952" s="59"/>
    </row>
    <row r="953" spans="1:26">
      <c r="A953" s="91"/>
      <c r="B953" s="92"/>
      <c r="C953" s="59"/>
      <c r="D953" s="92"/>
      <c r="E953" s="92"/>
      <c r="F953" s="59"/>
      <c r="G953" s="59"/>
      <c r="H953" s="59"/>
      <c r="I953" s="59"/>
      <c r="J953" s="59"/>
      <c r="K953" s="59"/>
      <c r="L953" s="59"/>
      <c r="M953" s="59"/>
      <c r="N953" s="59"/>
      <c r="O953" s="59"/>
      <c r="P953" s="59"/>
      <c r="Q953" s="59"/>
      <c r="R953" s="59"/>
      <c r="S953" s="59"/>
      <c r="T953" s="59"/>
      <c r="U953" s="59"/>
      <c r="V953" s="59"/>
      <c r="W953" s="59"/>
      <c r="X953" s="59"/>
      <c r="Y953" s="59"/>
      <c r="Z953" s="59"/>
    </row>
    <row r="954" spans="1:26">
      <c r="A954" s="91"/>
      <c r="B954" s="92"/>
      <c r="C954" s="59"/>
      <c r="D954" s="92"/>
      <c r="E954" s="92"/>
      <c r="F954" s="59"/>
      <c r="G954" s="59"/>
      <c r="H954" s="59"/>
      <c r="I954" s="59"/>
      <c r="J954" s="59"/>
      <c r="K954" s="59"/>
      <c r="L954" s="59"/>
      <c r="M954" s="59"/>
      <c r="N954" s="59"/>
      <c r="O954" s="59"/>
      <c r="P954" s="59"/>
      <c r="Q954" s="59"/>
      <c r="R954" s="59"/>
      <c r="S954" s="59"/>
      <c r="T954" s="59"/>
      <c r="U954" s="59"/>
      <c r="V954" s="59"/>
      <c r="W954" s="59"/>
      <c r="X954" s="59"/>
      <c r="Y954" s="59"/>
      <c r="Z954" s="59"/>
    </row>
    <row r="955" spans="1:26">
      <c r="A955" s="91"/>
      <c r="B955" s="92"/>
      <c r="C955" s="59"/>
      <c r="D955" s="92"/>
      <c r="E955" s="92"/>
      <c r="F955" s="59"/>
      <c r="G955" s="59"/>
      <c r="H955" s="59"/>
      <c r="I955" s="59"/>
      <c r="J955" s="59"/>
      <c r="K955" s="59"/>
      <c r="L955" s="59"/>
      <c r="M955" s="59"/>
      <c r="N955" s="59"/>
      <c r="O955" s="59"/>
      <c r="P955" s="59"/>
      <c r="Q955" s="59"/>
      <c r="R955" s="59"/>
      <c r="S955" s="59"/>
      <c r="T955" s="59"/>
      <c r="U955" s="59"/>
      <c r="V955" s="59"/>
      <c r="W955" s="59"/>
      <c r="X955" s="59"/>
      <c r="Y955" s="59"/>
      <c r="Z955" s="59"/>
    </row>
    <row r="956" spans="1:26">
      <c r="A956" s="91"/>
      <c r="B956" s="92"/>
      <c r="C956" s="59"/>
      <c r="D956" s="92"/>
      <c r="E956" s="92"/>
      <c r="F956" s="59"/>
      <c r="G956" s="59"/>
      <c r="H956" s="59"/>
      <c r="I956" s="59"/>
      <c r="J956" s="59"/>
      <c r="K956" s="59"/>
      <c r="L956" s="59"/>
      <c r="M956" s="59"/>
      <c r="N956" s="59"/>
      <c r="O956" s="59"/>
      <c r="P956" s="59"/>
      <c r="Q956" s="59"/>
      <c r="R956" s="59"/>
      <c r="S956" s="59"/>
      <c r="T956" s="59"/>
      <c r="U956" s="59"/>
      <c r="V956" s="59"/>
      <c r="W956" s="59"/>
      <c r="X956" s="59"/>
      <c r="Y956" s="59"/>
      <c r="Z956" s="59"/>
    </row>
    <row r="957" spans="1:26">
      <c r="A957" s="91"/>
      <c r="B957" s="92"/>
      <c r="C957" s="59"/>
      <c r="D957" s="92"/>
      <c r="E957" s="92"/>
      <c r="F957" s="59"/>
      <c r="G957" s="59"/>
      <c r="H957" s="59"/>
      <c r="I957" s="59"/>
      <c r="J957" s="59"/>
      <c r="K957" s="59"/>
      <c r="L957" s="59"/>
      <c r="M957" s="59"/>
      <c r="N957" s="59"/>
      <c r="O957" s="59"/>
      <c r="P957" s="59"/>
      <c r="Q957" s="59"/>
      <c r="R957" s="59"/>
      <c r="S957" s="59"/>
      <c r="T957" s="59"/>
      <c r="U957" s="59"/>
      <c r="V957" s="59"/>
      <c r="W957" s="59"/>
      <c r="X957" s="59"/>
      <c r="Y957" s="59"/>
      <c r="Z957" s="59"/>
    </row>
    <row r="958" spans="1:26">
      <c r="A958" s="91"/>
      <c r="B958" s="92"/>
      <c r="C958" s="59"/>
      <c r="D958" s="92"/>
      <c r="E958" s="92"/>
      <c r="F958" s="59"/>
      <c r="G958" s="59"/>
      <c r="H958" s="59"/>
      <c r="I958" s="59"/>
      <c r="J958" s="59"/>
      <c r="K958" s="59"/>
      <c r="L958" s="59"/>
      <c r="M958" s="59"/>
      <c r="N958" s="59"/>
      <c r="O958" s="59"/>
      <c r="P958" s="59"/>
      <c r="Q958" s="59"/>
      <c r="R958" s="59"/>
      <c r="S958" s="59"/>
      <c r="T958" s="59"/>
      <c r="U958" s="59"/>
      <c r="V958" s="59"/>
      <c r="W958" s="59"/>
      <c r="X958" s="59"/>
      <c r="Y958" s="59"/>
      <c r="Z958" s="59"/>
    </row>
    <row r="959" spans="1:26">
      <c r="A959" s="91"/>
      <c r="B959" s="92"/>
      <c r="C959" s="59"/>
      <c r="D959" s="92"/>
      <c r="E959" s="92"/>
      <c r="F959" s="59"/>
      <c r="G959" s="59"/>
      <c r="H959" s="59"/>
      <c r="I959" s="59"/>
      <c r="J959" s="59"/>
      <c r="K959" s="59"/>
      <c r="L959" s="59"/>
      <c r="M959" s="59"/>
      <c r="N959" s="59"/>
      <c r="O959" s="59"/>
      <c r="P959" s="59"/>
      <c r="Q959" s="59"/>
      <c r="R959" s="59"/>
      <c r="S959" s="59"/>
      <c r="T959" s="59"/>
      <c r="U959" s="59"/>
      <c r="V959" s="59"/>
      <c r="W959" s="59"/>
      <c r="X959" s="59"/>
      <c r="Y959" s="59"/>
      <c r="Z959" s="59"/>
    </row>
    <row r="960" spans="1:26">
      <c r="A960" s="91"/>
      <c r="B960" s="92"/>
      <c r="C960" s="59"/>
      <c r="D960" s="92"/>
      <c r="E960" s="92"/>
      <c r="F960" s="59"/>
      <c r="G960" s="59"/>
      <c r="H960" s="59"/>
      <c r="I960" s="59"/>
      <c r="J960" s="59"/>
      <c r="K960" s="59"/>
      <c r="L960" s="59"/>
      <c r="M960" s="59"/>
      <c r="N960" s="59"/>
      <c r="O960" s="59"/>
      <c r="P960" s="59"/>
      <c r="Q960" s="59"/>
      <c r="R960" s="59"/>
      <c r="S960" s="59"/>
      <c r="T960" s="59"/>
      <c r="U960" s="59"/>
      <c r="V960" s="59"/>
      <c r="W960" s="59"/>
      <c r="X960" s="59"/>
      <c r="Y960" s="59"/>
      <c r="Z960" s="59"/>
    </row>
    <row r="961" spans="1:26">
      <c r="A961" s="91"/>
      <c r="B961" s="92"/>
      <c r="C961" s="59"/>
      <c r="D961" s="92"/>
      <c r="E961" s="92"/>
      <c r="F961" s="59"/>
      <c r="G961" s="59"/>
      <c r="H961" s="59"/>
      <c r="I961" s="59"/>
      <c r="J961" s="59"/>
      <c r="K961" s="59"/>
      <c r="L961" s="59"/>
      <c r="M961" s="59"/>
      <c r="N961" s="59"/>
      <c r="O961" s="59"/>
      <c r="P961" s="59"/>
      <c r="Q961" s="59"/>
      <c r="R961" s="59"/>
      <c r="S961" s="59"/>
      <c r="T961" s="59"/>
      <c r="U961" s="59"/>
      <c r="V961" s="59"/>
      <c r="W961" s="59"/>
      <c r="X961" s="59"/>
      <c r="Y961" s="59"/>
      <c r="Z961" s="59"/>
    </row>
    <row r="962" spans="1:26">
      <c r="A962" s="91"/>
      <c r="B962" s="92"/>
      <c r="C962" s="59"/>
      <c r="D962" s="92"/>
      <c r="E962" s="92"/>
      <c r="F962" s="59"/>
      <c r="G962" s="59"/>
      <c r="H962" s="59"/>
      <c r="I962" s="59"/>
      <c r="J962" s="59"/>
      <c r="K962" s="59"/>
      <c r="L962" s="59"/>
      <c r="M962" s="59"/>
      <c r="N962" s="59"/>
      <c r="O962" s="59"/>
      <c r="P962" s="59"/>
      <c r="Q962" s="59"/>
      <c r="R962" s="59"/>
      <c r="S962" s="59"/>
      <c r="T962" s="59"/>
      <c r="U962" s="59"/>
      <c r="V962" s="59"/>
      <c r="W962" s="59"/>
      <c r="X962" s="59"/>
      <c r="Y962" s="59"/>
      <c r="Z962" s="59"/>
    </row>
    <row r="963" spans="1:26">
      <c r="A963" s="91"/>
      <c r="B963" s="92"/>
      <c r="C963" s="59"/>
      <c r="D963" s="92"/>
      <c r="E963" s="92"/>
      <c r="F963" s="59"/>
      <c r="G963" s="59"/>
      <c r="H963" s="59"/>
      <c r="I963" s="59"/>
      <c r="J963" s="59"/>
      <c r="K963" s="59"/>
      <c r="L963" s="59"/>
      <c r="M963" s="59"/>
      <c r="N963" s="59"/>
      <c r="O963" s="59"/>
      <c r="P963" s="59"/>
      <c r="Q963" s="59"/>
      <c r="R963" s="59"/>
      <c r="S963" s="59"/>
      <c r="T963" s="59"/>
      <c r="U963" s="59"/>
      <c r="V963" s="59"/>
      <c r="W963" s="59"/>
      <c r="X963" s="59"/>
      <c r="Y963" s="59"/>
      <c r="Z963" s="59"/>
    </row>
    <row r="964" spans="1:26">
      <c r="A964" s="91"/>
      <c r="B964" s="92"/>
      <c r="C964" s="59"/>
      <c r="D964" s="92"/>
      <c r="E964" s="92"/>
      <c r="F964" s="59"/>
      <c r="G964" s="59"/>
      <c r="H964" s="59"/>
      <c r="I964" s="59"/>
      <c r="J964" s="59"/>
      <c r="K964" s="59"/>
      <c r="L964" s="59"/>
      <c r="M964" s="59"/>
      <c r="N964" s="59"/>
      <c r="O964" s="59"/>
      <c r="P964" s="59"/>
      <c r="Q964" s="59"/>
      <c r="R964" s="59"/>
      <c r="S964" s="59"/>
      <c r="T964" s="59"/>
      <c r="U964" s="59"/>
      <c r="V964" s="59"/>
      <c r="W964" s="59"/>
      <c r="X964" s="59"/>
      <c r="Y964" s="59"/>
      <c r="Z964" s="59"/>
    </row>
    <row r="965" spans="1:26">
      <c r="A965" s="91"/>
      <c r="B965" s="92"/>
      <c r="C965" s="59"/>
      <c r="D965" s="92"/>
      <c r="E965" s="92"/>
      <c r="F965" s="59"/>
      <c r="G965" s="59"/>
      <c r="H965" s="59"/>
      <c r="I965" s="59"/>
      <c r="J965" s="59"/>
      <c r="K965" s="59"/>
      <c r="L965" s="59"/>
      <c r="M965" s="59"/>
      <c r="N965" s="59"/>
      <c r="O965" s="59"/>
      <c r="P965" s="59"/>
      <c r="Q965" s="59"/>
      <c r="R965" s="59"/>
      <c r="S965" s="59"/>
      <c r="T965" s="59"/>
      <c r="U965" s="59"/>
      <c r="V965" s="59"/>
      <c r="W965" s="59"/>
      <c r="X965" s="59"/>
      <c r="Y965" s="59"/>
      <c r="Z965" s="59"/>
    </row>
    <row r="966" spans="1:26">
      <c r="A966" s="91"/>
      <c r="B966" s="92"/>
      <c r="C966" s="59"/>
      <c r="D966" s="92"/>
      <c r="E966" s="92"/>
      <c r="F966" s="59"/>
      <c r="G966" s="59"/>
      <c r="H966" s="59"/>
      <c r="I966" s="59"/>
      <c r="J966" s="59"/>
      <c r="K966" s="59"/>
      <c r="L966" s="59"/>
      <c r="M966" s="59"/>
      <c r="N966" s="59"/>
      <c r="O966" s="59"/>
      <c r="P966" s="59"/>
      <c r="Q966" s="59"/>
      <c r="R966" s="59"/>
      <c r="S966" s="59"/>
      <c r="T966" s="59"/>
      <c r="U966" s="59"/>
      <c r="V966" s="59"/>
      <c r="W966" s="59"/>
      <c r="X966" s="59"/>
      <c r="Y966" s="59"/>
      <c r="Z966" s="59"/>
    </row>
    <row r="967" spans="1:26">
      <c r="A967" s="91"/>
      <c r="B967" s="92"/>
      <c r="C967" s="59"/>
      <c r="D967" s="92"/>
      <c r="E967" s="92"/>
      <c r="F967" s="59"/>
      <c r="G967" s="59"/>
      <c r="H967" s="59"/>
      <c r="I967" s="59"/>
      <c r="J967" s="59"/>
      <c r="K967" s="59"/>
      <c r="L967" s="59"/>
      <c r="M967" s="59"/>
      <c r="N967" s="59"/>
      <c r="O967" s="59"/>
      <c r="P967" s="59"/>
      <c r="Q967" s="59"/>
      <c r="R967" s="59"/>
      <c r="S967" s="59"/>
      <c r="T967" s="59"/>
      <c r="U967" s="59"/>
      <c r="V967" s="59"/>
      <c r="W967" s="59"/>
      <c r="X967" s="59"/>
      <c r="Y967" s="59"/>
      <c r="Z967" s="59"/>
    </row>
    <row r="968" spans="1:26">
      <c r="A968" s="91"/>
      <c r="B968" s="92"/>
      <c r="C968" s="59"/>
      <c r="D968" s="92"/>
      <c r="E968" s="92"/>
      <c r="F968" s="59"/>
      <c r="G968" s="59"/>
      <c r="H968" s="59"/>
      <c r="I968" s="59"/>
      <c r="J968" s="59"/>
      <c r="K968" s="59"/>
      <c r="L968" s="59"/>
      <c r="M968" s="59"/>
      <c r="N968" s="59"/>
      <c r="O968" s="59"/>
      <c r="P968" s="59"/>
      <c r="Q968" s="59"/>
      <c r="R968" s="59"/>
      <c r="S968" s="59"/>
      <c r="T968" s="59"/>
      <c r="U968" s="59"/>
      <c r="V968" s="59"/>
      <c r="W968" s="59"/>
      <c r="X968" s="59"/>
      <c r="Y968" s="59"/>
      <c r="Z968" s="59"/>
    </row>
    <row r="969" spans="1:26">
      <c r="A969" s="91"/>
      <c r="B969" s="92"/>
      <c r="C969" s="59"/>
      <c r="D969" s="92"/>
      <c r="E969" s="92"/>
      <c r="F969" s="59"/>
      <c r="G969" s="59"/>
      <c r="H969" s="59"/>
      <c r="I969" s="59"/>
      <c r="J969" s="59"/>
      <c r="K969" s="59"/>
      <c r="L969" s="59"/>
      <c r="M969" s="59"/>
      <c r="N969" s="59"/>
      <c r="O969" s="59"/>
      <c r="P969" s="59"/>
      <c r="Q969" s="59"/>
      <c r="R969" s="59"/>
      <c r="S969" s="59"/>
      <c r="T969" s="59"/>
      <c r="U969" s="59"/>
      <c r="V969" s="59"/>
      <c r="W969" s="59"/>
      <c r="X969" s="59"/>
      <c r="Y969" s="59"/>
      <c r="Z969" s="59"/>
    </row>
    <row r="970" spans="1:26">
      <c r="A970" s="91"/>
      <c r="B970" s="92"/>
      <c r="C970" s="59"/>
      <c r="D970" s="92"/>
      <c r="E970" s="92"/>
      <c r="F970" s="59"/>
      <c r="G970" s="59"/>
      <c r="H970" s="59"/>
      <c r="I970" s="59"/>
      <c r="J970" s="59"/>
      <c r="K970" s="59"/>
      <c r="L970" s="59"/>
      <c r="M970" s="59"/>
      <c r="N970" s="59"/>
      <c r="O970" s="59"/>
      <c r="P970" s="59"/>
      <c r="Q970" s="59"/>
      <c r="R970" s="59"/>
      <c r="S970" s="59"/>
      <c r="T970" s="59"/>
      <c r="U970" s="59"/>
      <c r="V970" s="59"/>
      <c r="W970" s="59"/>
      <c r="X970" s="59"/>
      <c r="Y970" s="59"/>
      <c r="Z970" s="59"/>
    </row>
    <row r="971" spans="1:26">
      <c r="A971" s="91"/>
      <c r="B971" s="92"/>
      <c r="C971" s="59"/>
      <c r="D971" s="92"/>
      <c r="E971" s="92"/>
      <c r="F971" s="59"/>
      <c r="G971" s="59"/>
      <c r="H971" s="59"/>
      <c r="I971" s="59"/>
      <c r="J971" s="59"/>
      <c r="K971" s="59"/>
      <c r="L971" s="59"/>
      <c r="M971" s="59"/>
      <c r="N971" s="59"/>
      <c r="O971" s="59"/>
      <c r="P971" s="59"/>
      <c r="Q971" s="59"/>
      <c r="R971" s="59"/>
      <c r="S971" s="59"/>
      <c r="T971" s="59"/>
      <c r="U971" s="59"/>
      <c r="V971" s="59"/>
      <c r="W971" s="59"/>
      <c r="X971" s="59"/>
      <c r="Y971" s="59"/>
      <c r="Z971" s="59"/>
    </row>
    <row r="972" spans="1:26">
      <c r="A972" s="91"/>
      <c r="B972" s="92"/>
      <c r="C972" s="59"/>
      <c r="D972" s="92"/>
      <c r="E972" s="92"/>
      <c r="F972" s="59"/>
      <c r="G972" s="59"/>
      <c r="H972" s="59"/>
      <c r="I972" s="59"/>
      <c r="J972" s="59"/>
      <c r="K972" s="59"/>
      <c r="L972" s="59"/>
      <c r="M972" s="59"/>
      <c r="N972" s="59"/>
      <c r="O972" s="59"/>
      <c r="P972" s="59"/>
      <c r="Q972" s="59"/>
      <c r="R972" s="59"/>
      <c r="S972" s="59"/>
      <c r="T972" s="59"/>
      <c r="U972" s="59"/>
      <c r="V972" s="59"/>
      <c r="W972" s="59"/>
      <c r="X972" s="59"/>
      <c r="Y972" s="59"/>
      <c r="Z972" s="59"/>
    </row>
    <row r="973" spans="1:26">
      <c r="A973" s="91"/>
      <c r="B973" s="92"/>
      <c r="C973" s="59"/>
      <c r="D973" s="92"/>
      <c r="E973" s="92"/>
      <c r="F973" s="59"/>
      <c r="G973" s="59"/>
      <c r="H973" s="59"/>
      <c r="I973" s="59"/>
      <c r="J973" s="59"/>
      <c r="K973" s="59"/>
      <c r="L973" s="59"/>
      <c r="M973" s="59"/>
      <c r="N973" s="59"/>
      <c r="O973" s="59"/>
      <c r="P973" s="59"/>
      <c r="Q973" s="59"/>
      <c r="R973" s="59"/>
      <c r="S973" s="59"/>
      <c r="T973" s="59"/>
      <c r="U973" s="59"/>
      <c r="V973" s="59"/>
      <c r="W973" s="59"/>
      <c r="X973" s="59"/>
      <c r="Y973" s="59"/>
      <c r="Z973" s="59"/>
    </row>
    <row r="974" spans="1:26">
      <c r="A974" s="91"/>
      <c r="B974" s="92"/>
      <c r="C974" s="59"/>
      <c r="D974" s="92"/>
      <c r="E974" s="92"/>
      <c r="F974" s="59"/>
      <c r="G974" s="59"/>
      <c r="H974" s="59"/>
      <c r="I974" s="59"/>
      <c r="J974" s="59"/>
      <c r="K974" s="59"/>
      <c r="L974" s="59"/>
      <c r="M974" s="59"/>
      <c r="N974" s="59"/>
      <c r="O974" s="59"/>
      <c r="P974" s="59"/>
      <c r="Q974" s="59"/>
      <c r="R974" s="59"/>
      <c r="S974" s="59"/>
      <c r="T974" s="59"/>
      <c r="U974" s="59"/>
      <c r="V974" s="59"/>
      <c r="W974" s="59"/>
      <c r="X974" s="59"/>
      <c r="Y974" s="59"/>
      <c r="Z974" s="59"/>
    </row>
    <row r="975" spans="1:26">
      <c r="A975" s="91"/>
      <c r="B975" s="92"/>
      <c r="C975" s="59"/>
      <c r="D975" s="92"/>
      <c r="E975" s="92"/>
      <c r="F975" s="59"/>
      <c r="G975" s="59"/>
      <c r="H975" s="59"/>
      <c r="I975" s="59"/>
      <c r="J975" s="59"/>
      <c r="K975" s="59"/>
      <c r="L975" s="59"/>
      <c r="M975" s="59"/>
      <c r="N975" s="59"/>
      <c r="O975" s="59"/>
      <c r="P975" s="59"/>
      <c r="Q975" s="59"/>
      <c r="R975" s="59"/>
      <c r="S975" s="59"/>
      <c r="T975" s="59"/>
      <c r="U975" s="59"/>
      <c r="V975" s="59"/>
      <c r="W975" s="59"/>
      <c r="X975" s="59"/>
      <c r="Y975" s="59"/>
      <c r="Z975" s="59"/>
    </row>
    <row r="976" spans="1:26">
      <c r="A976" s="91"/>
      <c r="B976" s="92"/>
      <c r="C976" s="59"/>
      <c r="D976" s="92"/>
      <c r="E976" s="92"/>
      <c r="F976" s="59"/>
      <c r="G976" s="59"/>
      <c r="H976" s="59"/>
      <c r="I976" s="59"/>
      <c r="J976" s="59"/>
      <c r="K976" s="59"/>
      <c r="L976" s="59"/>
      <c r="M976" s="59"/>
      <c r="N976" s="59"/>
      <c r="O976" s="59"/>
      <c r="P976" s="59"/>
      <c r="Q976" s="59"/>
      <c r="R976" s="59"/>
      <c r="S976" s="59"/>
      <c r="T976" s="59"/>
      <c r="U976" s="59"/>
      <c r="V976" s="59"/>
      <c r="W976" s="59"/>
      <c r="X976" s="59"/>
      <c r="Y976" s="59"/>
      <c r="Z976" s="59"/>
    </row>
    <row r="977" spans="1:26">
      <c r="A977" s="91"/>
      <c r="B977" s="92"/>
      <c r="C977" s="59"/>
      <c r="D977" s="92"/>
      <c r="E977" s="92"/>
      <c r="F977" s="59"/>
      <c r="G977" s="59"/>
      <c r="H977" s="59"/>
      <c r="I977" s="59"/>
      <c r="J977" s="59"/>
      <c r="K977" s="59"/>
      <c r="L977" s="59"/>
      <c r="M977" s="59"/>
      <c r="N977" s="59"/>
      <c r="O977" s="59"/>
      <c r="P977" s="59"/>
      <c r="Q977" s="59"/>
      <c r="R977" s="59"/>
      <c r="S977" s="59"/>
      <c r="T977" s="59"/>
      <c r="U977" s="59"/>
      <c r="V977" s="59"/>
      <c r="W977" s="59"/>
      <c r="X977" s="59"/>
      <c r="Y977" s="59"/>
      <c r="Z977" s="59"/>
    </row>
    <row r="978" spans="1:26">
      <c r="A978" s="91"/>
      <c r="B978" s="92"/>
      <c r="C978" s="59"/>
      <c r="D978" s="92"/>
      <c r="E978" s="92"/>
      <c r="F978" s="59"/>
      <c r="G978" s="59"/>
      <c r="H978" s="59"/>
      <c r="I978" s="59"/>
      <c r="J978" s="59"/>
      <c r="K978" s="59"/>
      <c r="L978" s="59"/>
      <c r="M978" s="59"/>
      <c r="N978" s="59"/>
      <c r="O978" s="59"/>
      <c r="P978" s="59"/>
      <c r="Q978" s="59"/>
      <c r="R978" s="59"/>
      <c r="S978" s="59"/>
      <c r="T978" s="59"/>
      <c r="U978" s="59"/>
      <c r="V978" s="59"/>
      <c r="W978" s="59"/>
      <c r="X978" s="59"/>
      <c r="Y978" s="59"/>
      <c r="Z978" s="59"/>
    </row>
    <row r="979" spans="1:26">
      <c r="A979" s="91"/>
      <c r="B979" s="92"/>
      <c r="C979" s="59"/>
      <c r="D979" s="92"/>
      <c r="E979" s="92"/>
      <c r="F979" s="59"/>
      <c r="G979" s="59"/>
      <c r="H979" s="59"/>
      <c r="I979" s="59"/>
      <c r="J979" s="59"/>
      <c r="K979" s="59"/>
      <c r="L979" s="59"/>
      <c r="M979" s="59"/>
      <c r="N979" s="59"/>
      <c r="O979" s="59"/>
      <c r="P979" s="59"/>
      <c r="Q979" s="59"/>
      <c r="R979" s="59"/>
      <c r="S979" s="59"/>
      <c r="T979" s="59"/>
      <c r="U979" s="59"/>
      <c r="V979" s="59"/>
      <c r="W979" s="59"/>
      <c r="X979" s="59"/>
      <c r="Y979" s="59"/>
      <c r="Z979" s="59"/>
    </row>
    <row r="980" spans="1:26">
      <c r="A980" s="91"/>
      <c r="B980" s="92"/>
      <c r="C980" s="59"/>
      <c r="D980" s="92"/>
      <c r="E980" s="92"/>
      <c r="F980" s="59"/>
      <c r="G980" s="59"/>
      <c r="H980" s="59"/>
      <c r="I980" s="59"/>
      <c r="J980" s="59"/>
      <c r="K980" s="59"/>
      <c r="L980" s="59"/>
      <c r="M980" s="59"/>
      <c r="N980" s="59"/>
      <c r="O980" s="59"/>
      <c r="P980" s="59"/>
      <c r="Q980" s="59"/>
      <c r="R980" s="59"/>
      <c r="S980" s="59"/>
      <c r="T980" s="59"/>
      <c r="U980" s="59"/>
      <c r="V980" s="59"/>
      <c r="W980" s="59"/>
      <c r="X980" s="59"/>
      <c r="Y980" s="59"/>
      <c r="Z980" s="59"/>
    </row>
    <row r="981" spans="1:26">
      <c r="A981" s="91"/>
      <c r="B981" s="92"/>
      <c r="C981" s="59"/>
      <c r="D981" s="92"/>
      <c r="E981" s="92"/>
      <c r="F981" s="59"/>
      <c r="G981" s="59"/>
      <c r="H981" s="59"/>
      <c r="I981" s="59"/>
      <c r="J981" s="59"/>
      <c r="K981" s="59"/>
      <c r="L981" s="59"/>
      <c r="M981" s="59"/>
      <c r="N981" s="59"/>
      <c r="O981" s="59"/>
      <c r="P981" s="59"/>
      <c r="Q981" s="59"/>
      <c r="R981" s="59"/>
      <c r="S981" s="59"/>
      <c r="T981" s="59"/>
      <c r="U981" s="59"/>
      <c r="V981" s="59"/>
      <c r="W981" s="59"/>
      <c r="X981" s="59"/>
      <c r="Y981" s="59"/>
      <c r="Z981" s="59"/>
    </row>
    <row r="982" spans="1:26">
      <c r="A982" s="91"/>
      <c r="B982" s="92"/>
      <c r="C982" s="59"/>
      <c r="D982" s="92"/>
      <c r="E982" s="92"/>
      <c r="F982" s="59"/>
      <c r="G982" s="59"/>
      <c r="H982" s="59"/>
      <c r="I982" s="59"/>
      <c r="J982" s="59"/>
      <c r="K982" s="59"/>
      <c r="L982" s="59"/>
      <c r="M982" s="59"/>
      <c r="N982" s="59"/>
      <c r="O982" s="59"/>
      <c r="P982" s="59"/>
      <c r="Q982" s="59"/>
      <c r="R982" s="59"/>
      <c r="S982" s="59"/>
      <c r="T982" s="59"/>
      <c r="U982" s="59"/>
      <c r="V982" s="59"/>
      <c r="W982" s="59"/>
      <c r="X982" s="59"/>
      <c r="Y982" s="59"/>
      <c r="Z982" s="59"/>
    </row>
    <row r="983" spans="1:26">
      <c r="A983" s="91"/>
      <c r="B983" s="92"/>
      <c r="C983" s="59"/>
      <c r="D983" s="92"/>
      <c r="E983" s="92"/>
      <c r="F983" s="59"/>
      <c r="G983" s="59"/>
      <c r="H983" s="59"/>
      <c r="I983" s="59"/>
      <c r="J983" s="59"/>
      <c r="K983" s="59"/>
      <c r="L983" s="59"/>
      <c r="M983" s="59"/>
      <c r="N983" s="59"/>
      <c r="O983" s="59"/>
      <c r="P983" s="59"/>
      <c r="Q983" s="59"/>
      <c r="R983" s="59"/>
      <c r="S983" s="59"/>
      <c r="T983" s="59"/>
      <c r="U983" s="59"/>
      <c r="V983" s="59"/>
      <c r="W983" s="59"/>
      <c r="X983" s="59"/>
      <c r="Y983" s="59"/>
      <c r="Z983" s="59"/>
    </row>
    <row r="984" spans="1:26">
      <c r="A984" s="91"/>
      <c r="B984" s="92"/>
      <c r="C984" s="59"/>
      <c r="D984" s="92"/>
      <c r="E984" s="92"/>
      <c r="F984" s="59"/>
      <c r="G984" s="59"/>
      <c r="H984" s="59"/>
      <c r="I984" s="59"/>
      <c r="J984" s="59"/>
      <c r="K984" s="59"/>
      <c r="L984" s="59"/>
      <c r="M984" s="59"/>
      <c r="N984" s="59"/>
      <c r="O984" s="59"/>
      <c r="P984" s="59"/>
      <c r="Q984" s="59"/>
      <c r="R984" s="59"/>
      <c r="S984" s="59"/>
      <c r="T984" s="59"/>
      <c r="U984" s="59"/>
      <c r="V984" s="59"/>
      <c r="W984" s="59"/>
      <c r="X984" s="59"/>
      <c r="Y984" s="59"/>
      <c r="Z984" s="59"/>
    </row>
    <row r="985" spans="1:26">
      <c r="A985" s="91"/>
      <c r="B985" s="92"/>
      <c r="C985" s="59"/>
      <c r="D985" s="92"/>
      <c r="E985" s="92"/>
      <c r="F985" s="59"/>
      <c r="G985" s="59"/>
      <c r="H985" s="59"/>
      <c r="I985" s="59"/>
      <c r="J985" s="59"/>
      <c r="K985" s="59"/>
      <c r="L985" s="59"/>
      <c r="M985" s="59"/>
      <c r="N985" s="59"/>
      <c r="O985" s="59"/>
      <c r="P985" s="59"/>
      <c r="Q985" s="59"/>
      <c r="R985" s="59"/>
      <c r="S985" s="59"/>
      <c r="T985" s="59"/>
      <c r="U985" s="59"/>
      <c r="V985" s="59"/>
      <c r="W985" s="59"/>
      <c r="X985" s="59"/>
      <c r="Y985" s="59"/>
      <c r="Z985" s="59"/>
    </row>
    <row r="986" spans="1:26">
      <c r="A986" s="91"/>
      <c r="B986" s="92"/>
      <c r="C986" s="59"/>
      <c r="D986" s="92"/>
      <c r="E986" s="92"/>
      <c r="F986" s="59"/>
      <c r="G986" s="59"/>
      <c r="H986" s="59"/>
      <c r="I986" s="59"/>
      <c r="J986" s="59"/>
      <c r="K986" s="59"/>
      <c r="L986" s="59"/>
      <c r="M986" s="59"/>
      <c r="N986" s="59"/>
      <c r="O986" s="59"/>
      <c r="P986" s="59"/>
      <c r="Q986" s="59"/>
      <c r="R986" s="59"/>
      <c r="S986" s="59"/>
      <c r="T986" s="59"/>
      <c r="U986" s="59"/>
      <c r="V986" s="59"/>
      <c r="W986" s="59"/>
      <c r="X986" s="59"/>
      <c r="Y986" s="59"/>
      <c r="Z986" s="59"/>
    </row>
    <row r="987" spans="1:26">
      <c r="A987" s="91"/>
      <c r="B987" s="92"/>
      <c r="C987" s="59"/>
      <c r="D987" s="92"/>
      <c r="E987" s="92"/>
      <c r="F987" s="59"/>
      <c r="G987" s="59"/>
      <c r="H987" s="59"/>
      <c r="I987" s="59"/>
      <c r="J987" s="59"/>
      <c r="K987" s="59"/>
      <c r="L987" s="59"/>
      <c r="M987" s="59"/>
      <c r="N987" s="59"/>
      <c r="O987" s="59"/>
      <c r="P987" s="59"/>
      <c r="Q987" s="59"/>
      <c r="R987" s="59"/>
      <c r="S987" s="59"/>
      <c r="T987" s="59"/>
      <c r="U987" s="59"/>
      <c r="V987" s="59"/>
      <c r="W987" s="59"/>
      <c r="X987" s="59"/>
      <c r="Y987" s="59"/>
      <c r="Z987" s="59"/>
    </row>
    <row r="988" spans="1:26">
      <c r="A988" s="91"/>
      <c r="B988" s="92"/>
      <c r="C988" s="59"/>
      <c r="D988" s="92"/>
      <c r="E988" s="92"/>
      <c r="F988" s="59"/>
      <c r="G988" s="59"/>
      <c r="H988" s="59"/>
      <c r="I988" s="59"/>
      <c r="J988" s="59"/>
      <c r="K988" s="59"/>
      <c r="L988" s="59"/>
      <c r="M988" s="59"/>
      <c r="N988" s="59"/>
      <c r="O988" s="59"/>
      <c r="P988" s="59"/>
      <c r="Q988" s="59"/>
      <c r="R988" s="59"/>
      <c r="S988" s="59"/>
      <c r="T988" s="59"/>
      <c r="U988" s="59"/>
      <c r="V988" s="59"/>
      <c r="W988" s="59"/>
      <c r="X988" s="59"/>
      <c r="Y988" s="59"/>
      <c r="Z988" s="59"/>
    </row>
    <row r="989" spans="1:26">
      <c r="A989" s="91"/>
      <c r="B989" s="92"/>
      <c r="C989" s="59"/>
      <c r="D989" s="92"/>
      <c r="E989" s="92"/>
      <c r="F989" s="59"/>
      <c r="G989" s="59"/>
      <c r="H989" s="59"/>
      <c r="I989" s="59"/>
      <c r="J989" s="59"/>
      <c r="K989" s="59"/>
      <c r="L989" s="59"/>
      <c r="M989" s="59"/>
      <c r="N989" s="59"/>
      <c r="O989" s="59"/>
      <c r="P989" s="59"/>
      <c r="Q989" s="59"/>
      <c r="R989" s="59"/>
      <c r="S989" s="59"/>
      <c r="T989" s="59"/>
      <c r="U989" s="59"/>
      <c r="V989" s="59"/>
      <c r="W989" s="59"/>
      <c r="X989" s="59"/>
      <c r="Y989" s="59"/>
      <c r="Z989" s="59"/>
    </row>
    <row r="990" spans="1:26">
      <c r="A990" s="91"/>
      <c r="B990" s="92"/>
      <c r="C990" s="59"/>
      <c r="D990" s="92"/>
      <c r="E990" s="92"/>
      <c r="F990" s="59"/>
      <c r="G990" s="59"/>
      <c r="H990" s="59"/>
      <c r="I990" s="59"/>
      <c r="J990" s="59"/>
      <c r="K990" s="59"/>
      <c r="L990" s="59"/>
      <c r="M990" s="59"/>
      <c r="N990" s="59"/>
      <c r="O990" s="59"/>
      <c r="P990" s="59"/>
      <c r="Q990" s="59"/>
      <c r="R990" s="59"/>
      <c r="S990" s="59"/>
      <c r="T990" s="59"/>
      <c r="U990" s="59"/>
      <c r="V990" s="59"/>
      <c r="W990" s="59"/>
      <c r="X990" s="59"/>
      <c r="Y990" s="59"/>
      <c r="Z990" s="59"/>
    </row>
    <row r="991" spans="1:26">
      <c r="A991" s="91"/>
      <c r="B991" s="92"/>
      <c r="C991" s="59"/>
      <c r="D991" s="92"/>
      <c r="E991" s="92"/>
      <c r="F991" s="59"/>
      <c r="G991" s="59"/>
      <c r="H991" s="59"/>
      <c r="I991" s="59"/>
      <c r="J991" s="59"/>
      <c r="K991" s="59"/>
      <c r="L991" s="59"/>
      <c r="M991" s="59"/>
      <c r="N991" s="59"/>
      <c r="O991" s="59"/>
      <c r="P991" s="59"/>
      <c r="Q991" s="59"/>
      <c r="R991" s="59"/>
      <c r="S991" s="59"/>
      <c r="T991" s="59"/>
      <c r="U991" s="59"/>
      <c r="V991" s="59"/>
      <c r="W991" s="59"/>
      <c r="X991" s="59"/>
      <c r="Y991" s="59"/>
      <c r="Z991" s="59"/>
    </row>
    <row r="992" spans="1:26">
      <c r="A992" s="91"/>
      <c r="B992" s="92"/>
      <c r="C992" s="59"/>
      <c r="D992" s="92"/>
      <c r="E992" s="92"/>
      <c r="F992" s="59"/>
      <c r="G992" s="59"/>
      <c r="H992" s="59"/>
      <c r="I992" s="59"/>
      <c r="J992" s="59"/>
      <c r="K992" s="59"/>
      <c r="L992" s="59"/>
      <c r="M992" s="59"/>
      <c r="N992" s="59"/>
      <c r="O992" s="59"/>
      <c r="P992" s="59"/>
      <c r="Q992" s="59"/>
      <c r="R992" s="59"/>
      <c r="S992" s="59"/>
      <c r="T992" s="59"/>
      <c r="U992" s="59"/>
      <c r="V992" s="59"/>
      <c r="W992" s="59"/>
      <c r="X992" s="59"/>
      <c r="Y992" s="59"/>
      <c r="Z992" s="59"/>
    </row>
    <row r="993" spans="1:26">
      <c r="A993" s="91"/>
      <c r="B993" s="92"/>
      <c r="C993" s="59"/>
      <c r="D993" s="92"/>
      <c r="E993" s="92"/>
      <c r="F993" s="59"/>
      <c r="G993" s="59"/>
      <c r="H993" s="59"/>
      <c r="I993" s="59"/>
      <c r="J993" s="59"/>
      <c r="K993" s="59"/>
      <c r="L993" s="59"/>
      <c r="M993" s="59"/>
      <c r="N993" s="59"/>
      <c r="O993" s="59"/>
      <c r="P993" s="59"/>
      <c r="Q993" s="59"/>
      <c r="R993" s="59"/>
      <c r="S993" s="59"/>
      <c r="T993" s="59"/>
      <c r="U993" s="59"/>
      <c r="V993" s="59"/>
      <c r="W993" s="59"/>
      <c r="X993" s="59"/>
      <c r="Y993" s="59"/>
      <c r="Z993" s="59"/>
    </row>
    <row r="994" spans="1:26">
      <c r="A994" s="91"/>
      <c r="B994" s="92"/>
      <c r="C994" s="59"/>
      <c r="D994" s="92"/>
      <c r="E994" s="92"/>
      <c r="F994" s="59"/>
      <c r="G994" s="59"/>
      <c r="H994" s="59"/>
      <c r="I994" s="59"/>
      <c r="J994" s="59"/>
      <c r="K994" s="59"/>
      <c r="L994" s="59"/>
      <c r="M994" s="59"/>
      <c r="N994" s="59"/>
      <c r="O994" s="59"/>
      <c r="P994" s="59"/>
      <c r="Q994" s="59"/>
      <c r="R994" s="59"/>
      <c r="S994" s="59"/>
      <c r="T994" s="59"/>
      <c r="U994" s="59"/>
      <c r="V994" s="59"/>
      <c r="W994" s="59"/>
      <c r="X994" s="59"/>
      <c r="Y994" s="59"/>
      <c r="Z994" s="59"/>
    </row>
    <row r="995" spans="1:26">
      <c r="A995" s="91"/>
      <c r="B995" s="92"/>
      <c r="C995" s="59"/>
      <c r="D995" s="92"/>
      <c r="E995" s="92"/>
      <c r="F995" s="59"/>
      <c r="G995" s="59"/>
      <c r="H995" s="59"/>
      <c r="I995" s="59"/>
      <c r="J995" s="59"/>
      <c r="K995" s="59"/>
      <c r="L995" s="59"/>
      <c r="M995" s="59"/>
      <c r="N995" s="59"/>
      <c r="O995" s="59"/>
      <c r="P995" s="59"/>
      <c r="Q995" s="59"/>
      <c r="R995" s="59"/>
      <c r="S995" s="59"/>
      <c r="T995" s="59"/>
      <c r="U995" s="59"/>
      <c r="V995" s="59"/>
      <c r="W995" s="59"/>
      <c r="X995" s="59"/>
      <c r="Y995" s="59"/>
      <c r="Z995" s="59"/>
    </row>
    <row r="996" spans="1:26">
      <c r="A996" s="91"/>
      <c r="B996" s="92"/>
      <c r="C996" s="59"/>
      <c r="D996" s="92"/>
      <c r="E996" s="92"/>
      <c r="F996" s="59"/>
      <c r="G996" s="59"/>
      <c r="H996" s="59"/>
      <c r="I996" s="59"/>
      <c r="J996" s="59"/>
      <c r="K996" s="59"/>
      <c r="L996" s="59"/>
      <c r="M996" s="59"/>
      <c r="N996" s="59"/>
      <c r="O996" s="59"/>
      <c r="P996" s="59"/>
      <c r="Q996" s="59"/>
      <c r="R996" s="59"/>
      <c r="S996" s="59"/>
      <c r="T996" s="59"/>
      <c r="U996" s="59"/>
      <c r="V996" s="59"/>
      <c r="W996" s="59"/>
      <c r="X996" s="59"/>
      <c r="Y996" s="59"/>
      <c r="Z996" s="59"/>
    </row>
    <row r="997" spans="1:26">
      <c r="A997" s="91"/>
      <c r="B997" s="92"/>
      <c r="C997" s="59"/>
      <c r="D997" s="92"/>
      <c r="E997" s="92"/>
      <c r="F997" s="59"/>
      <c r="G997" s="59"/>
      <c r="H997" s="59"/>
      <c r="I997" s="59"/>
      <c r="J997" s="59"/>
      <c r="K997" s="59"/>
      <c r="L997" s="59"/>
      <c r="M997" s="59"/>
      <c r="N997" s="59"/>
      <c r="O997" s="59"/>
      <c r="P997" s="59"/>
      <c r="Q997" s="59"/>
      <c r="R997" s="59"/>
      <c r="S997" s="59"/>
      <c r="T997" s="59"/>
      <c r="U997" s="59"/>
      <c r="V997" s="59"/>
      <c r="W997" s="59"/>
      <c r="X997" s="59"/>
      <c r="Y997" s="59"/>
      <c r="Z997" s="59"/>
    </row>
    <row r="998" spans="1:26">
      <c r="A998" s="91"/>
      <c r="B998" s="92"/>
      <c r="C998" s="59"/>
      <c r="D998" s="92"/>
      <c r="E998" s="92"/>
      <c r="F998" s="59"/>
      <c r="G998" s="59"/>
      <c r="H998" s="59"/>
      <c r="I998" s="59"/>
      <c r="J998" s="59"/>
      <c r="K998" s="59"/>
      <c r="L998" s="59"/>
      <c r="M998" s="59"/>
      <c r="N998" s="59"/>
      <c r="O998" s="59"/>
      <c r="P998" s="59"/>
      <c r="Q998" s="59"/>
      <c r="R998" s="59"/>
      <c r="S998" s="59"/>
      <c r="T998" s="59"/>
      <c r="U998" s="59"/>
      <c r="V998" s="59"/>
      <c r="W998" s="59"/>
      <c r="X998" s="59"/>
      <c r="Y998" s="59"/>
      <c r="Z998" s="59"/>
    </row>
    <row r="999" spans="1:26">
      <c r="A999" s="91"/>
      <c r="B999" s="92"/>
      <c r="C999" s="59"/>
      <c r="D999" s="92"/>
      <c r="E999" s="92"/>
      <c r="F999" s="59"/>
      <c r="G999" s="59"/>
      <c r="H999" s="59"/>
      <c r="I999" s="59"/>
      <c r="J999" s="59"/>
      <c r="K999" s="59"/>
      <c r="L999" s="59"/>
      <c r="M999" s="59"/>
      <c r="N999" s="59"/>
      <c r="O999" s="59"/>
      <c r="P999" s="59"/>
      <c r="Q999" s="59"/>
      <c r="R999" s="59"/>
      <c r="S999" s="59"/>
      <c r="T999" s="59"/>
      <c r="U999" s="59"/>
      <c r="V999" s="59"/>
      <c r="W999" s="59"/>
      <c r="X999" s="59"/>
      <c r="Y999" s="59"/>
      <c r="Z999" s="59"/>
    </row>
    <row r="1000" spans="1:26">
      <c r="A1000" s="91"/>
      <c r="B1000" s="92"/>
      <c r="C1000" s="59"/>
      <c r="D1000" s="92"/>
      <c r="E1000" s="92"/>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autoFilter ref="A1:L794" xr:uid="{00000000-0009-0000-0000-000005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Configuration!$A$2:$A$3</xm:f>
          </x14:formula1>
          <xm:sqref>C2:C3 C5 C7:C10 C12:C15 C17:C102 C104:C112 C114:C127 C128:D128 C129:C146 C148:C174 C175:D175 C176:C183 C184:D184 C185:C213 C215:C350 C351:D351 C352:C381 C383:C408 C410 C412:D412 C414:C415 C417:C418 C419:D420 C421:C424 C425:D425 C426:C428 C430 C431:D434 C435 C436:D438 C439 C440:D440 C441:C442 C443:D443 C445 C447:C448 C449:D449 C450:C453 C455:C461 C462:D462 C463 C465:C466 C468:C470 C474:C476 C477:D481 C482:C484 C485:D485 C486:C488 C494:D494 C496 C498:C500 C503:C504 C505:D505 C507 C509:C512 C514 C521:C527 C529:C532 C534:C537 C539:C541 C543 C547:D547 C548:C550 C552:C553 C556 C569 C571:C574 C575:D575 C576 C579:D579 C580 C583:C585 C586:D587 C588 C592:D593 C594 C596:D596 C597:C599 C601 C604:C605 C607:D607 C608:C614 C616:C622 C624:C642 C643:D643 C646:C647 C650:C654 C658:C660 C662:C664 C666:C669 C670:D671 C673 C675:D675 C676:C679 C680:D681 C682:C683 C685:C689 C691:C693 C695:C697 C699 C701:C711 C712:D712 C720:C723 C725 C727 C728:D728 C729:C737 C739:C741 C744:C749 C751:C753 C754:D754 C756 C758:C759 C760:D761 C762:C764 C766:C774 C776:C780 C782:C785 C787:C788 C792 C794:D794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FF0000"/>
    <outlinePr summaryBelow="0" summaryRight="0"/>
  </sheetPr>
  <dimension ref="A1:AB1000"/>
  <sheetViews>
    <sheetView workbookViewId="0"/>
  </sheetViews>
  <sheetFormatPr baseColWidth="10" defaultColWidth="14.5" defaultRowHeight="15" customHeight="1"/>
  <cols>
    <col min="1" max="1" width="9.33203125" customWidth="1"/>
    <col min="2" max="2" width="19.83203125" customWidth="1"/>
    <col min="4" max="4" width="20.6640625" customWidth="1"/>
    <col min="5" max="5" width="17.5" customWidth="1"/>
    <col min="6" max="6" width="33.5" customWidth="1"/>
    <col min="7" max="7" width="34.33203125" customWidth="1"/>
    <col min="8" max="9" width="45.5" customWidth="1"/>
    <col min="10" max="10" width="44.5" customWidth="1"/>
    <col min="11" max="11" width="56.5" customWidth="1"/>
    <col min="15" max="15" width="38.1640625" customWidth="1"/>
  </cols>
  <sheetData>
    <row r="1" spans="1:28">
      <c r="A1" s="65" t="s">
        <v>26</v>
      </c>
      <c r="B1" s="66" t="s">
        <v>2032</v>
      </c>
      <c r="C1" s="66" t="s">
        <v>2033</v>
      </c>
      <c r="D1" s="66" t="s">
        <v>2034</v>
      </c>
      <c r="E1" s="66" t="s">
        <v>2035</v>
      </c>
      <c r="F1" s="66" t="s">
        <v>2036</v>
      </c>
      <c r="G1" s="66" t="s">
        <v>2037</v>
      </c>
      <c r="H1" s="93" t="s">
        <v>2108</v>
      </c>
      <c r="I1" s="59" t="s">
        <v>2038</v>
      </c>
      <c r="J1" s="68" t="s">
        <v>2039</v>
      </c>
      <c r="K1" s="68" t="s">
        <v>28</v>
      </c>
      <c r="L1" s="59"/>
      <c r="M1" s="59"/>
      <c r="N1" s="59"/>
      <c r="O1" s="59"/>
      <c r="P1" s="59"/>
      <c r="Q1" s="59"/>
      <c r="R1" s="59"/>
      <c r="S1" s="59"/>
      <c r="T1" s="59"/>
      <c r="U1" s="59"/>
      <c r="V1" s="59"/>
      <c r="W1" s="59"/>
      <c r="X1" s="59"/>
      <c r="Y1" s="59"/>
      <c r="Z1" s="59"/>
      <c r="AA1" s="59"/>
      <c r="AB1" s="59"/>
    </row>
    <row r="2" spans="1:28" ht="16">
      <c r="A2" s="69">
        <v>1</v>
      </c>
      <c r="B2" s="70" t="s">
        <v>29</v>
      </c>
      <c r="C2" s="41" t="s">
        <v>18</v>
      </c>
      <c r="D2" s="70" t="s">
        <v>18</v>
      </c>
      <c r="E2" s="70" t="str">
        <f t="shared" ref="E2:E256" si="0">IF(AND(C2="Yes",D2="Yes"), "Agress Yes", IF(C2&lt;&gt;D2, "Disagree","Agree No"))</f>
        <v>Agress Yes</v>
      </c>
      <c r="F2" s="41" t="s">
        <v>38</v>
      </c>
      <c r="G2" s="71" t="s">
        <v>2040</v>
      </c>
      <c r="H2" s="59" t="s">
        <v>2109</v>
      </c>
      <c r="I2" s="59"/>
      <c r="J2" s="59"/>
      <c r="K2" s="59"/>
      <c r="L2" s="59"/>
      <c r="M2" s="59"/>
      <c r="N2" s="59"/>
      <c r="O2" s="59"/>
      <c r="P2" s="59"/>
      <c r="Q2" s="59"/>
      <c r="R2" s="59"/>
      <c r="S2" s="59"/>
      <c r="T2" s="59"/>
      <c r="U2" s="59"/>
      <c r="V2" s="59"/>
      <c r="W2" s="59"/>
      <c r="X2" s="59"/>
      <c r="Y2" s="59"/>
      <c r="Z2" s="59"/>
      <c r="AA2" s="59"/>
      <c r="AB2" s="59"/>
    </row>
    <row r="3" spans="1:28" ht="16" hidden="1">
      <c r="A3" s="69">
        <v>2</v>
      </c>
      <c r="B3" s="70" t="s">
        <v>40</v>
      </c>
      <c r="C3" s="41" t="s">
        <v>18</v>
      </c>
      <c r="D3" s="70" t="s">
        <v>18</v>
      </c>
      <c r="E3" s="70" t="str">
        <f t="shared" si="0"/>
        <v>Agress Yes</v>
      </c>
      <c r="F3" s="41" t="s">
        <v>24</v>
      </c>
      <c r="G3" s="71" t="s">
        <v>24</v>
      </c>
      <c r="H3" s="71" t="s">
        <v>24</v>
      </c>
      <c r="I3" s="59"/>
      <c r="J3" s="59"/>
      <c r="K3" s="59"/>
      <c r="L3" s="59"/>
      <c r="M3" s="59"/>
      <c r="N3" s="59"/>
      <c r="O3" s="59"/>
      <c r="P3" s="59"/>
      <c r="Q3" s="59"/>
      <c r="R3" s="59"/>
      <c r="S3" s="59"/>
      <c r="T3" s="59"/>
      <c r="U3" s="59"/>
      <c r="V3" s="59"/>
      <c r="W3" s="59"/>
      <c r="X3" s="59"/>
      <c r="Y3" s="59"/>
      <c r="Z3" s="59"/>
      <c r="AA3" s="59"/>
      <c r="AB3" s="59"/>
    </row>
    <row r="4" spans="1:28" ht="16" hidden="1">
      <c r="A4" s="69">
        <v>3</v>
      </c>
      <c r="B4" s="70" t="s">
        <v>46</v>
      </c>
      <c r="C4" s="70" t="s">
        <v>26</v>
      </c>
      <c r="D4" s="70" t="s">
        <v>26</v>
      </c>
      <c r="E4" s="70" t="str">
        <f t="shared" si="0"/>
        <v>Agree No</v>
      </c>
      <c r="F4" s="41" t="s">
        <v>54</v>
      </c>
      <c r="G4" s="71" t="s">
        <v>2041</v>
      </c>
      <c r="H4" s="59"/>
      <c r="I4" s="59"/>
      <c r="J4" s="59"/>
      <c r="K4" s="59"/>
      <c r="L4" s="59"/>
      <c r="M4" s="59"/>
      <c r="N4" s="59"/>
      <c r="O4" s="59"/>
      <c r="P4" s="59"/>
      <c r="Q4" s="59"/>
      <c r="R4" s="59"/>
      <c r="S4" s="59"/>
      <c r="T4" s="59"/>
      <c r="U4" s="59"/>
      <c r="V4" s="59"/>
      <c r="W4" s="59"/>
      <c r="X4" s="59"/>
      <c r="Y4" s="59"/>
      <c r="Z4" s="59"/>
      <c r="AA4" s="59"/>
      <c r="AB4" s="59"/>
    </row>
    <row r="5" spans="1:28" ht="16" hidden="1">
      <c r="A5" s="69">
        <v>4</v>
      </c>
      <c r="B5" s="70" t="s">
        <v>56</v>
      </c>
      <c r="C5" s="41" t="s">
        <v>18</v>
      </c>
      <c r="D5" s="70" t="s">
        <v>18</v>
      </c>
      <c r="E5" s="70" t="str">
        <f t="shared" si="0"/>
        <v>Agress Yes</v>
      </c>
      <c r="F5" s="41" t="s">
        <v>24</v>
      </c>
      <c r="G5" s="71" t="s">
        <v>24</v>
      </c>
      <c r="H5" s="71" t="s">
        <v>24</v>
      </c>
      <c r="I5" s="59"/>
      <c r="J5" s="59"/>
      <c r="K5" s="59"/>
      <c r="L5" s="59"/>
      <c r="M5" s="59"/>
      <c r="N5" s="59"/>
      <c r="O5" s="59"/>
      <c r="P5" s="59"/>
      <c r="Q5" s="59"/>
      <c r="R5" s="59"/>
      <c r="S5" s="59"/>
      <c r="T5" s="59"/>
      <c r="U5" s="59"/>
      <c r="V5" s="59"/>
      <c r="W5" s="59"/>
      <c r="X5" s="59"/>
      <c r="Y5" s="59"/>
      <c r="Z5" s="59"/>
      <c r="AA5" s="59"/>
      <c r="AB5" s="59"/>
    </row>
    <row r="6" spans="1:28" ht="16" hidden="1">
      <c r="A6" s="69">
        <v>6</v>
      </c>
      <c r="B6" s="70" t="s">
        <v>64</v>
      </c>
      <c r="C6" s="70" t="s">
        <v>26</v>
      </c>
      <c r="D6" s="70" t="s">
        <v>26</v>
      </c>
      <c r="E6" s="70" t="str">
        <f t="shared" si="0"/>
        <v>Agree No</v>
      </c>
      <c r="F6" s="41" t="s">
        <v>70</v>
      </c>
      <c r="G6" s="71" t="s">
        <v>2042</v>
      </c>
      <c r="H6" s="59"/>
      <c r="I6" s="59"/>
      <c r="J6" s="59"/>
      <c r="K6" s="59"/>
      <c r="L6" s="59"/>
      <c r="M6" s="59"/>
      <c r="N6" s="59"/>
      <c r="O6" s="59"/>
      <c r="P6" s="59"/>
      <c r="Q6" s="59"/>
      <c r="R6" s="59"/>
      <c r="S6" s="59"/>
      <c r="T6" s="59"/>
      <c r="U6" s="59"/>
      <c r="V6" s="59"/>
      <c r="W6" s="59"/>
      <c r="X6" s="59"/>
      <c r="Y6" s="59"/>
      <c r="Z6" s="59"/>
      <c r="AA6" s="59"/>
      <c r="AB6" s="59"/>
    </row>
    <row r="7" spans="1:28" ht="16">
      <c r="A7" s="69">
        <v>6.8</v>
      </c>
      <c r="B7" s="70" t="s">
        <v>64</v>
      </c>
      <c r="C7" s="41" t="s">
        <v>18</v>
      </c>
      <c r="D7" s="70" t="s">
        <v>18</v>
      </c>
      <c r="E7" s="70" t="str">
        <f t="shared" si="0"/>
        <v>Agress Yes</v>
      </c>
      <c r="F7" s="41" t="s">
        <v>77</v>
      </c>
      <c r="G7" s="71" t="s">
        <v>2043</v>
      </c>
      <c r="H7" s="59" t="s">
        <v>2109</v>
      </c>
      <c r="I7" s="59"/>
      <c r="J7" s="59"/>
      <c r="K7" s="59"/>
      <c r="L7" s="59"/>
      <c r="M7" s="59"/>
      <c r="N7" s="59"/>
      <c r="O7" s="59"/>
      <c r="P7" s="59"/>
      <c r="Q7" s="59"/>
      <c r="R7" s="59"/>
      <c r="S7" s="59"/>
      <c r="T7" s="59"/>
      <c r="U7" s="59"/>
      <c r="V7" s="59"/>
      <c r="W7" s="59"/>
      <c r="X7" s="59"/>
      <c r="Y7" s="59"/>
      <c r="Z7" s="59"/>
      <c r="AA7" s="59"/>
      <c r="AB7" s="59"/>
    </row>
    <row r="8" spans="1:28" ht="16">
      <c r="A8" s="69">
        <v>8</v>
      </c>
      <c r="B8" s="70" t="s">
        <v>64</v>
      </c>
      <c r="C8" s="41" t="s">
        <v>18</v>
      </c>
      <c r="D8" s="70" t="s">
        <v>18</v>
      </c>
      <c r="E8" s="70" t="str">
        <f t="shared" si="0"/>
        <v>Agress Yes</v>
      </c>
      <c r="F8" s="41" t="s">
        <v>83</v>
      </c>
      <c r="G8" s="71" t="s">
        <v>89</v>
      </c>
      <c r="H8" s="59" t="s">
        <v>2109</v>
      </c>
      <c r="I8" s="72"/>
      <c r="J8" s="59"/>
      <c r="K8" s="59"/>
      <c r="L8" s="59"/>
      <c r="M8" s="59"/>
      <c r="N8" s="59"/>
      <c r="O8" s="59"/>
      <c r="P8" s="59"/>
      <c r="Q8" s="59"/>
      <c r="R8" s="59"/>
      <c r="S8" s="59"/>
      <c r="T8" s="59"/>
      <c r="U8" s="59"/>
      <c r="V8" s="59"/>
      <c r="W8" s="59"/>
      <c r="X8" s="59"/>
      <c r="Y8" s="59"/>
      <c r="Z8" s="59"/>
      <c r="AA8" s="59"/>
      <c r="AB8" s="59"/>
    </row>
    <row r="9" spans="1:28" ht="16">
      <c r="A9" s="69">
        <v>9.1999999999999993</v>
      </c>
      <c r="B9" s="70" t="s">
        <v>64</v>
      </c>
      <c r="C9" s="41" t="s">
        <v>18</v>
      </c>
      <c r="D9" s="70" t="s">
        <v>18</v>
      </c>
      <c r="E9" s="70" t="str">
        <f t="shared" si="0"/>
        <v>Agress Yes</v>
      </c>
      <c r="F9" s="41" t="s">
        <v>89</v>
      </c>
      <c r="G9" s="71" t="s">
        <v>89</v>
      </c>
      <c r="H9" s="59" t="s">
        <v>2109</v>
      </c>
      <c r="I9" s="59"/>
      <c r="J9" s="59"/>
      <c r="K9" s="59"/>
      <c r="L9" s="59"/>
      <c r="M9" s="59"/>
      <c r="N9" s="59"/>
      <c r="O9" s="59"/>
      <c r="P9" s="59"/>
      <c r="Q9" s="59"/>
      <c r="R9" s="59"/>
      <c r="S9" s="59"/>
      <c r="T9" s="59"/>
      <c r="U9" s="59"/>
      <c r="V9" s="59"/>
      <c r="W9" s="59"/>
      <c r="X9" s="59"/>
      <c r="Y9" s="59"/>
      <c r="Z9" s="59"/>
      <c r="AA9" s="59"/>
      <c r="AB9" s="59"/>
    </row>
    <row r="10" spans="1:28" ht="16">
      <c r="A10" s="69">
        <v>10.4</v>
      </c>
      <c r="B10" s="70" t="s">
        <v>92</v>
      </c>
      <c r="C10" s="41" t="s">
        <v>18</v>
      </c>
      <c r="D10" s="70" t="s">
        <v>18</v>
      </c>
      <c r="E10" s="70" t="str">
        <f t="shared" si="0"/>
        <v>Agress Yes</v>
      </c>
      <c r="F10" s="41" t="s">
        <v>99</v>
      </c>
      <c r="G10" s="71" t="s">
        <v>2044</v>
      </c>
      <c r="H10" s="59" t="s">
        <v>2109</v>
      </c>
      <c r="I10" s="59"/>
      <c r="J10" s="59"/>
      <c r="K10" s="59"/>
      <c r="L10" s="59"/>
      <c r="M10" s="59"/>
      <c r="N10" s="59"/>
      <c r="O10" s="59"/>
      <c r="P10" s="59"/>
      <c r="Q10" s="59"/>
      <c r="R10" s="59"/>
      <c r="S10" s="59"/>
      <c r="T10" s="59"/>
      <c r="U10" s="59"/>
      <c r="V10" s="59"/>
      <c r="W10" s="59"/>
      <c r="X10" s="59"/>
      <c r="Y10" s="59"/>
      <c r="Z10" s="59"/>
      <c r="AA10" s="59"/>
      <c r="AB10" s="59"/>
    </row>
    <row r="11" spans="1:28" ht="16">
      <c r="A11" s="69">
        <v>11.6</v>
      </c>
      <c r="B11" s="70" t="s">
        <v>102</v>
      </c>
      <c r="C11" s="73" t="s">
        <v>18</v>
      </c>
      <c r="D11" s="70" t="s">
        <v>18</v>
      </c>
      <c r="E11" s="70" t="str">
        <f t="shared" si="0"/>
        <v>Agress Yes</v>
      </c>
      <c r="F11" s="73" t="s">
        <v>89</v>
      </c>
      <c r="G11" s="71" t="s">
        <v>89</v>
      </c>
      <c r="H11" s="59" t="s">
        <v>2109</v>
      </c>
      <c r="I11" s="59"/>
      <c r="J11" s="59"/>
      <c r="K11" s="59"/>
      <c r="L11" s="59"/>
      <c r="M11" s="59"/>
      <c r="N11" s="59"/>
      <c r="O11" s="59"/>
      <c r="P11" s="59"/>
      <c r="Q11" s="59"/>
      <c r="R11" s="59"/>
      <c r="S11" s="59"/>
      <c r="T11" s="59"/>
      <c r="U11" s="59"/>
      <c r="V11" s="59"/>
      <c r="W11" s="59"/>
      <c r="X11" s="59"/>
      <c r="Y11" s="59"/>
      <c r="Z11" s="59"/>
      <c r="AA11" s="59"/>
      <c r="AB11" s="59"/>
    </row>
    <row r="12" spans="1:28" ht="16">
      <c r="A12" s="69">
        <v>12.8</v>
      </c>
      <c r="B12" s="70" t="s">
        <v>102</v>
      </c>
      <c r="C12" s="9" t="s">
        <v>18</v>
      </c>
      <c r="D12" s="70" t="s">
        <v>18</v>
      </c>
      <c r="E12" s="70" t="str">
        <f t="shared" si="0"/>
        <v>Agress Yes</v>
      </c>
      <c r="F12" s="9" t="s">
        <v>117</v>
      </c>
      <c r="G12" s="71" t="s">
        <v>89</v>
      </c>
      <c r="H12" s="59" t="s">
        <v>2109</v>
      </c>
      <c r="I12" s="59"/>
      <c r="J12" s="59"/>
      <c r="K12" s="59"/>
      <c r="L12" s="59"/>
      <c r="M12" s="59"/>
      <c r="N12" s="59"/>
      <c r="O12" s="59"/>
      <c r="P12" s="59"/>
      <c r="Q12" s="59"/>
      <c r="R12" s="59"/>
      <c r="S12" s="59"/>
      <c r="T12" s="59"/>
      <c r="U12" s="59"/>
      <c r="V12" s="59"/>
      <c r="W12" s="59"/>
      <c r="X12" s="59"/>
      <c r="Y12" s="59"/>
      <c r="Z12" s="59"/>
      <c r="AA12" s="59"/>
      <c r="AB12" s="59"/>
    </row>
    <row r="13" spans="1:28" ht="16" hidden="1">
      <c r="A13" s="69">
        <v>14</v>
      </c>
      <c r="B13" s="70" t="s">
        <v>120</v>
      </c>
      <c r="C13" s="41" t="s">
        <v>18</v>
      </c>
      <c r="D13" s="70" t="s">
        <v>18</v>
      </c>
      <c r="E13" s="70" t="str">
        <f t="shared" si="0"/>
        <v>Agress Yes</v>
      </c>
      <c r="F13" s="41" t="s">
        <v>24</v>
      </c>
      <c r="G13" s="71" t="s">
        <v>2045</v>
      </c>
      <c r="H13" s="71" t="s">
        <v>2045</v>
      </c>
      <c r="I13" s="59"/>
      <c r="J13" s="59"/>
      <c r="K13" s="59"/>
      <c r="L13" s="59"/>
      <c r="M13" s="59"/>
      <c r="N13" s="59"/>
      <c r="O13" s="59"/>
      <c r="P13" s="59"/>
      <c r="Q13" s="59"/>
      <c r="R13" s="59"/>
      <c r="S13" s="59"/>
      <c r="T13" s="59"/>
      <c r="U13" s="59"/>
      <c r="V13" s="59"/>
      <c r="W13" s="59"/>
      <c r="X13" s="59"/>
      <c r="Y13" s="59"/>
      <c r="Z13" s="59"/>
      <c r="AA13" s="59"/>
      <c r="AB13" s="59"/>
    </row>
    <row r="14" spans="1:28" ht="16" hidden="1">
      <c r="A14" s="69">
        <v>15.2</v>
      </c>
      <c r="B14" s="70" t="s">
        <v>120</v>
      </c>
      <c r="C14" s="41" t="s">
        <v>26</v>
      </c>
      <c r="D14" s="70" t="s">
        <v>26</v>
      </c>
      <c r="E14" s="70" t="str">
        <f t="shared" si="0"/>
        <v>Agree No</v>
      </c>
      <c r="F14" s="41"/>
      <c r="G14" s="71" t="s">
        <v>2046</v>
      </c>
      <c r="H14" s="59"/>
      <c r="I14" s="59"/>
      <c r="J14" s="59"/>
      <c r="K14" s="59"/>
      <c r="L14" s="59"/>
      <c r="M14" s="59"/>
      <c r="N14" s="59"/>
      <c r="O14" s="59"/>
      <c r="P14" s="59"/>
      <c r="Q14" s="59"/>
      <c r="R14" s="59"/>
      <c r="S14" s="59"/>
      <c r="T14" s="59"/>
      <c r="U14" s="59"/>
      <c r="V14" s="59"/>
      <c r="W14" s="59"/>
      <c r="X14" s="59"/>
      <c r="Y14" s="59"/>
      <c r="Z14" s="59"/>
      <c r="AA14" s="59"/>
      <c r="AB14" s="59"/>
    </row>
    <row r="15" spans="1:28" ht="16" hidden="1">
      <c r="A15" s="69">
        <v>16.399999999999999</v>
      </c>
      <c r="B15" s="70" t="s">
        <v>120</v>
      </c>
      <c r="C15" s="41" t="s">
        <v>18</v>
      </c>
      <c r="D15" s="70" t="s">
        <v>18</v>
      </c>
      <c r="E15" s="70" t="str">
        <f t="shared" si="0"/>
        <v>Agress Yes</v>
      </c>
      <c r="F15" s="41" t="s">
        <v>24</v>
      </c>
      <c r="G15" s="71" t="s">
        <v>2045</v>
      </c>
      <c r="H15" s="71" t="s">
        <v>2045</v>
      </c>
      <c r="I15" s="59"/>
      <c r="J15" s="59"/>
      <c r="K15" s="59"/>
      <c r="L15" s="59"/>
      <c r="M15" s="59"/>
      <c r="N15" s="59"/>
      <c r="O15" s="59"/>
      <c r="P15" s="59"/>
      <c r="Q15" s="59"/>
      <c r="R15" s="59"/>
      <c r="S15" s="59"/>
      <c r="T15" s="59"/>
      <c r="U15" s="59"/>
      <c r="V15" s="59"/>
      <c r="W15" s="59"/>
      <c r="X15" s="59"/>
      <c r="Y15" s="59"/>
      <c r="Z15" s="59"/>
      <c r="AA15" s="59"/>
      <c r="AB15" s="59"/>
    </row>
    <row r="16" spans="1:28" ht="16" hidden="1">
      <c r="A16" s="69">
        <v>17.600000000000001</v>
      </c>
      <c r="B16" s="70" t="s">
        <v>128</v>
      </c>
      <c r="C16" s="70" t="s">
        <v>26</v>
      </c>
      <c r="D16" s="70" t="s">
        <v>26</v>
      </c>
      <c r="E16" s="70" t="str">
        <f t="shared" si="0"/>
        <v>Agree No</v>
      </c>
      <c r="F16" s="9"/>
      <c r="G16" s="71" t="s">
        <v>2042</v>
      </c>
      <c r="H16" s="59"/>
      <c r="I16" s="59"/>
      <c r="J16" s="59"/>
      <c r="K16" s="59"/>
      <c r="L16" s="59"/>
      <c r="M16" s="59"/>
      <c r="N16" s="59"/>
      <c r="O16" s="59"/>
      <c r="P16" s="59"/>
      <c r="Q16" s="59"/>
      <c r="R16" s="59"/>
      <c r="S16" s="59"/>
      <c r="T16" s="59"/>
      <c r="U16" s="59"/>
      <c r="V16" s="59"/>
      <c r="W16" s="59"/>
      <c r="X16" s="59"/>
      <c r="Y16" s="59"/>
      <c r="Z16" s="59"/>
      <c r="AA16" s="59"/>
      <c r="AB16" s="59"/>
    </row>
    <row r="17" spans="1:28" ht="16">
      <c r="A17" s="69">
        <v>18.8</v>
      </c>
      <c r="B17" s="70" t="s">
        <v>132</v>
      </c>
      <c r="C17" s="41" t="s">
        <v>18</v>
      </c>
      <c r="D17" s="70" t="s">
        <v>18</v>
      </c>
      <c r="E17" s="70" t="str">
        <f t="shared" si="0"/>
        <v>Agress Yes</v>
      </c>
      <c r="F17" s="41" t="s">
        <v>24</v>
      </c>
      <c r="G17" s="71" t="s">
        <v>2047</v>
      </c>
      <c r="H17" s="59" t="s">
        <v>2109</v>
      </c>
      <c r="I17" s="59"/>
      <c r="J17" s="59"/>
      <c r="K17" s="59"/>
      <c r="L17" s="59"/>
      <c r="M17" s="59"/>
      <c r="N17" s="59"/>
      <c r="O17" s="59"/>
      <c r="P17" s="59"/>
      <c r="Q17" s="59"/>
      <c r="R17" s="59"/>
      <c r="S17" s="59"/>
      <c r="T17" s="59"/>
      <c r="U17" s="59"/>
      <c r="V17" s="59"/>
      <c r="W17" s="59"/>
      <c r="X17" s="59"/>
      <c r="Y17" s="59"/>
      <c r="Z17" s="59"/>
      <c r="AA17" s="59"/>
      <c r="AB17" s="59"/>
    </row>
    <row r="18" spans="1:28" ht="16" hidden="1">
      <c r="A18" s="69">
        <v>20</v>
      </c>
      <c r="B18" s="70" t="s">
        <v>132</v>
      </c>
      <c r="C18" s="41" t="s">
        <v>26</v>
      </c>
      <c r="D18" s="70" t="s">
        <v>26</v>
      </c>
      <c r="E18" s="70" t="str">
        <f t="shared" si="0"/>
        <v>Agree No</v>
      </c>
      <c r="F18" s="9"/>
      <c r="G18" s="71" t="s">
        <v>2046</v>
      </c>
      <c r="H18" s="59"/>
      <c r="I18" s="59"/>
      <c r="J18" s="59"/>
      <c r="K18" s="59"/>
      <c r="L18" s="59"/>
      <c r="M18" s="59"/>
      <c r="N18" s="59"/>
      <c r="O18" s="59"/>
      <c r="P18" s="59"/>
      <c r="Q18" s="59"/>
      <c r="R18" s="59"/>
      <c r="S18" s="59"/>
      <c r="T18" s="59"/>
      <c r="U18" s="59"/>
      <c r="V18" s="59"/>
      <c r="W18" s="59"/>
      <c r="X18" s="59"/>
      <c r="Y18" s="59"/>
      <c r="Z18" s="59"/>
      <c r="AA18" s="59"/>
      <c r="AB18" s="59"/>
    </row>
    <row r="19" spans="1:28" ht="16" hidden="1">
      <c r="A19" s="69">
        <v>21.2</v>
      </c>
      <c r="B19" s="70" t="s">
        <v>145</v>
      </c>
      <c r="C19" s="41" t="s">
        <v>18</v>
      </c>
      <c r="D19" s="70" t="s">
        <v>18</v>
      </c>
      <c r="E19" s="70" t="str">
        <f t="shared" si="0"/>
        <v>Agress Yes</v>
      </c>
      <c r="F19" s="9"/>
      <c r="G19" s="71" t="s">
        <v>24</v>
      </c>
      <c r="H19" s="71" t="s">
        <v>24</v>
      </c>
      <c r="I19" s="59"/>
      <c r="J19" s="59"/>
      <c r="K19" s="59"/>
      <c r="L19" s="59"/>
      <c r="M19" s="59"/>
      <c r="N19" s="59"/>
      <c r="O19" s="59"/>
      <c r="P19" s="59"/>
      <c r="Q19" s="59"/>
      <c r="R19" s="59"/>
      <c r="S19" s="59"/>
      <c r="T19" s="59"/>
      <c r="U19" s="59"/>
      <c r="V19" s="59"/>
      <c r="W19" s="59"/>
      <c r="X19" s="59"/>
      <c r="Y19" s="59"/>
      <c r="Z19" s="59"/>
      <c r="AA19" s="59"/>
      <c r="AB19" s="59"/>
    </row>
    <row r="20" spans="1:28" ht="16">
      <c r="A20" s="69">
        <v>22.4</v>
      </c>
      <c r="B20" s="70" t="s">
        <v>150</v>
      </c>
      <c r="C20" s="41" t="s">
        <v>18</v>
      </c>
      <c r="D20" s="70" t="s">
        <v>18</v>
      </c>
      <c r="E20" s="70" t="str">
        <f t="shared" si="0"/>
        <v>Agress Yes</v>
      </c>
      <c r="F20" s="41" t="s">
        <v>24</v>
      </c>
      <c r="G20" s="71" t="s">
        <v>89</v>
      </c>
      <c r="H20" s="59" t="s">
        <v>2109</v>
      </c>
      <c r="I20" s="59"/>
      <c r="J20" s="59"/>
      <c r="K20" s="59"/>
      <c r="L20" s="59"/>
      <c r="M20" s="59"/>
      <c r="N20" s="59"/>
      <c r="O20" s="59"/>
      <c r="P20" s="59"/>
      <c r="Q20" s="59"/>
      <c r="R20" s="59"/>
      <c r="S20" s="59"/>
      <c r="T20" s="59"/>
      <c r="U20" s="59"/>
      <c r="V20" s="59"/>
      <c r="W20" s="59"/>
      <c r="X20" s="59"/>
      <c r="Y20" s="59"/>
      <c r="Z20" s="59"/>
      <c r="AA20" s="59"/>
      <c r="AB20" s="59"/>
    </row>
    <row r="21" spans="1:28" ht="16">
      <c r="A21" s="69">
        <v>23.6</v>
      </c>
      <c r="B21" s="70" t="s">
        <v>158</v>
      </c>
      <c r="C21" s="41" t="s">
        <v>18</v>
      </c>
      <c r="D21" s="70" t="s">
        <v>18</v>
      </c>
      <c r="E21" s="70" t="str">
        <f t="shared" si="0"/>
        <v>Agress Yes</v>
      </c>
      <c r="F21" s="41" t="s">
        <v>24</v>
      </c>
      <c r="G21" s="71" t="s">
        <v>162</v>
      </c>
      <c r="H21" s="59" t="s">
        <v>2109</v>
      </c>
      <c r="I21" s="59"/>
      <c r="J21" s="59"/>
      <c r="K21" s="59"/>
      <c r="L21" s="59"/>
      <c r="M21" s="59"/>
      <c r="N21" s="59"/>
      <c r="O21" s="59"/>
      <c r="P21" s="59"/>
      <c r="Q21" s="59"/>
      <c r="R21" s="59"/>
      <c r="S21" s="59"/>
      <c r="T21" s="59"/>
      <c r="U21" s="59"/>
      <c r="V21" s="59"/>
      <c r="W21" s="59"/>
      <c r="X21" s="59"/>
      <c r="Y21" s="59"/>
      <c r="Z21" s="59"/>
      <c r="AA21" s="59"/>
      <c r="AB21" s="59"/>
    </row>
    <row r="22" spans="1:28" ht="16" hidden="1">
      <c r="A22" s="69">
        <v>24.8</v>
      </c>
      <c r="B22" s="70" t="s">
        <v>167</v>
      </c>
      <c r="C22" s="41" t="s">
        <v>26</v>
      </c>
      <c r="D22" s="70" t="s">
        <v>26</v>
      </c>
      <c r="E22" s="70" t="str">
        <f t="shared" si="0"/>
        <v>Agree No</v>
      </c>
      <c r="F22" s="41"/>
      <c r="G22" s="71" t="s">
        <v>2048</v>
      </c>
      <c r="H22" s="59"/>
      <c r="I22" s="59"/>
      <c r="J22" s="59"/>
      <c r="K22" s="59"/>
      <c r="L22" s="59"/>
      <c r="M22" s="59"/>
      <c r="N22" s="59"/>
      <c r="O22" s="59"/>
      <c r="P22" s="59"/>
      <c r="Q22" s="59"/>
      <c r="R22" s="59"/>
      <c r="S22" s="59"/>
      <c r="T22" s="59"/>
      <c r="U22" s="59"/>
      <c r="V22" s="59"/>
      <c r="W22" s="59"/>
      <c r="X22" s="59"/>
      <c r="Y22" s="59"/>
      <c r="Z22" s="59"/>
      <c r="AA22" s="59"/>
      <c r="AB22" s="59"/>
    </row>
    <row r="23" spans="1:28" ht="16">
      <c r="A23" s="69">
        <v>26</v>
      </c>
      <c r="B23" s="70" t="s">
        <v>170</v>
      </c>
      <c r="C23" s="41" t="s">
        <v>18</v>
      </c>
      <c r="D23" s="70" t="s">
        <v>18</v>
      </c>
      <c r="E23" s="70" t="str">
        <f t="shared" si="0"/>
        <v>Agress Yes</v>
      </c>
      <c r="F23" s="41" t="s">
        <v>176</v>
      </c>
      <c r="G23" s="71" t="s">
        <v>89</v>
      </c>
      <c r="H23" s="59" t="s">
        <v>2109</v>
      </c>
      <c r="I23" s="59"/>
      <c r="J23" s="59"/>
      <c r="K23" s="59"/>
      <c r="L23" s="59"/>
      <c r="M23" s="59"/>
      <c r="N23" s="59"/>
      <c r="O23" s="59"/>
      <c r="P23" s="59"/>
      <c r="Q23" s="59"/>
      <c r="R23" s="59"/>
      <c r="S23" s="59"/>
      <c r="T23" s="59"/>
      <c r="U23" s="59"/>
      <c r="V23" s="59"/>
      <c r="W23" s="59"/>
      <c r="X23" s="59"/>
      <c r="Y23" s="59"/>
      <c r="Z23" s="59"/>
      <c r="AA23" s="59"/>
      <c r="AB23" s="59"/>
    </row>
    <row r="24" spans="1:28" ht="16">
      <c r="A24" s="69">
        <v>27.2</v>
      </c>
      <c r="B24" s="70" t="s">
        <v>170</v>
      </c>
      <c r="C24" s="41" t="s">
        <v>18</v>
      </c>
      <c r="D24" s="70" t="s">
        <v>18</v>
      </c>
      <c r="E24" s="70" t="str">
        <f t="shared" si="0"/>
        <v>Agress Yes</v>
      </c>
      <c r="F24" s="41" t="s">
        <v>182</v>
      </c>
      <c r="G24" s="71" t="s">
        <v>89</v>
      </c>
      <c r="H24" s="59" t="s">
        <v>2109</v>
      </c>
      <c r="I24" s="59"/>
      <c r="J24" s="59"/>
      <c r="K24" s="59"/>
      <c r="L24" s="59"/>
      <c r="M24" s="59"/>
      <c r="N24" s="59"/>
      <c r="O24" s="59"/>
      <c r="P24" s="59"/>
      <c r="Q24" s="59"/>
      <c r="R24" s="59"/>
      <c r="S24" s="59"/>
      <c r="T24" s="59"/>
      <c r="U24" s="59"/>
      <c r="V24" s="59"/>
      <c r="W24" s="59"/>
      <c r="X24" s="59"/>
      <c r="Y24" s="59"/>
      <c r="Z24" s="59"/>
      <c r="AA24" s="59"/>
      <c r="AB24" s="59"/>
    </row>
    <row r="25" spans="1:28" ht="16" hidden="1">
      <c r="A25" s="69">
        <v>28.4</v>
      </c>
      <c r="B25" s="70" t="s">
        <v>185</v>
      </c>
      <c r="C25" s="41" t="s">
        <v>18</v>
      </c>
      <c r="D25" s="70" t="s">
        <v>18</v>
      </c>
      <c r="E25" s="70" t="str">
        <f t="shared" si="0"/>
        <v>Agress Yes</v>
      </c>
      <c r="F25" s="41" t="s">
        <v>24</v>
      </c>
      <c r="G25" s="71" t="s">
        <v>24</v>
      </c>
      <c r="H25" s="71" t="s">
        <v>24</v>
      </c>
      <c r="I25" s="59"/>
      <c r="J25" s="59"/>
      <c r="K25" s="59"/>
      <c r="L25" s="59"/>
      <c r="M25" s="59"/>
      <c r="N25" s="59"/>
      <c r="O25" s="59"/>
      <c r="P25" s="59"/>
      <c r="Q25" s="59"/>
      <c r="R25" s="59"/>
      <c r="S25" s="59"/>
      <c r="T25" s="59"/>
      <c r="U25" s="59"/>
      <c r="V25" s="59"/>
      <c r="W25" s="59"/>
      <c r="X25" s="59"/>
      <c r="Y25" s="59"/>
      <c r="Z25" s="59"/>
      <c r="AA25" s="59"/>
      <c r="AB25" s="59"/>
    </row>
    <row r="26" spans="1:28" ht="16" hidden="1">
      <c r="A26" s="69">
        <v>29.6</v>
      </c>
      <c r="B26" s="70" t="s">
        <v>194</v>
      </c>
      <c r="C26" s="41" t="s">
        <v>26</v>
      </c>
      <c r="D26" s="70" t="s">
        <v>26</v>
      </c>
      <c r="E26" s="70" t="str">
        <f t="shared" si="0"/>
        <v>Agree No</v>
      </c>
      <c r="F26" s="9"/>
      <c r="G26" s="71" t="s">
        <v>2046</v>
      </c>
      <c r="H26" s="59"/>
      <c r="I26" s="59"/>
      <c r="J26" s="59"/>
      <c r="K26" s="59"/>
      <c r="L26" s="59"/>
      <c r="M26" s="59"/>
      <c r="N26" s="59"/>
      <c r="O26" s="59"/>
      <c r="P26" s="59"/>
      <c r="Q26" s="59"/>
      <c r="R26" s="59"/>
      <c r="S26" s="59"/>
      <c r="T26" s="59"/>
      <c r="U26" s="59"/>
      <c r="V26" s="59"/>
      <c r="W26" s="59"/>
      <c r="X26" s="59"/>
      <c r="Y26" s="59"/>
      <c r="Z26" s="59"/>
      <c r="AA26" s="59"/>
      <c r="AB26" s="59"/>
    </row>
    <row r="27" spans="1:28" ht="16">
      <c r="A27" s="69">
        <v>30.8</v>
      </c>
      <c r="B27" s="70" t="s">
        <v>198</v>
      </c>
      <c r="C27" s="41" t="s">
        <v>18</v>
      </c>
      <c r="D27" s="70" t="s">
        <v>18</v>
      </c>
      <c r="E27" s="70" t="str">
        <f t="shared" si="0"/>
        <v>Agress Yes</v>
      </c>
      <c r="F27" s="9"/>
      <c r="G27" s="71" t="s">
        <v>89</v>
      </c>
      <c r="H27" s="59" t="s">
        <v>2109</v>
      </c>
      <c r="I27" s="59"/>
      <c r="J27" s="59"/>
      <c r="K27" s="59"/>
      <c r="L27" s="59"/>
      <c r="M27" s="59"/>
      <c r="N27" s="59"/>
      <c r="O27" s="59"/>
      <c r="P27" s="59"/>
      <c r="Q27" s="59"/>
      <c r="R27" s="59"/>
      <c r="S27" s="59"/>
      <c r="T27" s="59"/>
      <c r="U27" s="59"/>
      <c r="V27" s="59"/>
      <c r="W27" s="59"/>
      <c r="X27" s="59"/>
      <c r="Y27" s="59"/>
      <c r="Z27" s="59"/>
      <c r="AA27" s="59"/>
      <c r="AB27" s="59"/>
    </row>
    <row r="28" spans="1:28" ht="16">
      <c r="A28" s="69">
        <v>32</v>
      </c>
      <c r="B28" s="70" t="s">
        <v>203</v>
      </c>
      <c r="C28" s="41" t="s">
        <v>18</v>
      </c>
      <c r="D28" s="70" t="s">
        <v>18</v>
      </c>
      <c r="E28" s="70" t="str">
        <f t="shared" si="0"/>
        <v>Agress Yes</v>
      </c>
      <c r="F28" s="9"/>
      <c r="G28" s="71" t="s">
        <v>2047</v>
      </c>
      <c r="H28" s="59" t="s">
        <v>2109</v>
      </c>
      <c r="I28" s="59"/>
      <c r="J28" s="59"/>
      <c r="K28" s="59"/>
      <c r="L28" s="59"/>
      <c r="M28" s="59"/>
      <c r="N28" s="59"/>
      <c r="O28" s="59"/>
      <c r="P28" s="59"/>
      <c r="Q28" s="59"/>
      <c r="R28" s="59"/>
      <c r="S28" s="59"/>
      <c r="T28" s="59"/>
      <c r="U28" s="59"/>
      <c r="V28" s="59"/>
      <c r="W28" s="59"/>
      <c r="X28" s="59"/>
      <c r="Y28" s="59"/>
      <c r="Z28" s="59"/>
      <c r="AA28" s="59"/>
      <c r="AB28" s="59"/>
    </row>
    <row r="29" spans="1:28" ht="16">
      <c r="A29" s="69">
        <v>33.200000000000003</v>
      </c>
      <c r="B29" s="70" t="s">
        <v>203</v>
      </c>
      <c r="C29" s="41" t="s">
        <v>18</v>
      </c>
      <c r="D29" s="70" t="s">
        <v>18</v>
      </c>
      <c r="E29" s="70" t="str">
        <f t="shared" si="0"/>
        <v>Agress Yes</v>
      </c>
      <c r="F29" s="9"/>
      <c r="G29" s="71" t="s">
        <v>2047</v>
      </c>
      <c r="H29" s="59" t="s">
        <v>2109</v>
      </c>
      <c r="I29" s="59"/>
      <c r="J29" s="59"/>
      <c r="K29" s="59"/>
      <c r="L29" s="59"/>
      <c r="M29" s="59"/>
      <c r="N29" s="59"/>
      <c r="O29" s="59"/>
      <c r="P29" s="59"/>
      <c r="Q29" s="59"/>
      <c r="R29" s="59"/>
      <c r="S29" s="59"/>
      <c r="T29" s="59"/>
      <c r="U29" s="59"/>
      <c r="V29" s="59"/>
      <c r="W29" s="59"/>
      <c r="X29" s="59"/>
      <c r="Y29" s="59"/>
      <c r="Z29" s="59"/>
      <c r="AA29" s="59"/>
      <c r="AB29" s="59"/>
    </row>
    <row r="30" spans="1:28" ht="16">
      <c r="A30" s="69">
        <v>34.4</v>
      </c>
      <c r="B30" s="70" t="s">
        <v>203</v>
      </c>
      <c r="C30" s="41" t="s">
        <v>18</v>
      </c>
      <c r="D30" s="70" t="s">
        <v>18</v>
      </c>
      <c r="E30" s="70" t="str">
        <f t="shared" si="0"/>
        <v>Agress Yes</v>
      </c>
      <c r="F30" s="9"/>
      <c r="G30" s="71" t="s">
        <v>2047</v>
      </c>
      <c r="H30" s="59" t="s">
        <v>2109</v>
      </c>
      <c r="I30" s="59"/>
      <c r="J30" s="59"/>
      <c r="K30" s="59"/>
      <c r="L30" s="59"/>
      <c r="M30" s="59"/>
      <c r="N30" s="59"/>
      <c r="O30" s="59"/>
      <c r="P30" s="59"/>
      <c r="Q30" s="59"/>
      <c r="R30" s="59"/>
      <c r="S30" s="59"/>
      <c r="T30" s="59"/>
      <c r="U30" s="59"/>
      <c r="V30" s="59"/>
      <c r="W30" s="59"/>
      <c r="X30" s="59"/>
      <c r="Y30" s="59"/>
      <c r="Z30" s="59"/>
      <c r="AA30" s="59"/>
      <c r="AB30" s="59"/>
    </row>
    <row r="31" spans="1:28" ht="16">
      <c r="A31" s="69">
        <v>35.6</v>
      </c>
      <c r="B31" s="70" t="s">
        <v>203</v>
      </c>
      <c r="C31" s="41" t="s">
        <v>18</v>
      </c>
      <c r="D31" s="70" t="s">
        <v>18</v>
      </c>
      <c r="E31" s="70" t="str">
        <f t="shared" si="0"/>
        <v>Agress Yes</v>
      </c>
      <c r="F31" s="41" t="s">
        <v>24</v>
      </c>
      <c r="G31" s="71" t="s">
        <v>2047</v>
      </c>
      <c r="H31" s="59" t="s">
        <v>2109</v>
      </c>
      <c r="I31" s="59"/>
      <c r="J31" s="59"/>
      <c r="K31" s="59"/>
      <c r="L31" s="59"/>
      <c r="M31" s="59"/>
      <c r="N31" s="59"/>
      <c r="O31" s="59"/>
      <c r="P31" s="59"/>
      <c r="Q31" s="59"/>
      <c r="R31" s="59"/>
      <c r="S31" s="59"/>
      <c r="T31" s="59"/>
      <c r="U31" s="59"/>
      <c r="V31" s="59"/>
      <c r="W31" s="59"/>
      <c r="X31" s="59"/>
      <c r="Y31" s="59"/>
      <c r="Z31" s="59"/>
      <c r="AA31" s="59"/>
      <c r="AB31" s="59"/>
    </row>
    <row r="32" spans="1:28" ht="16">
      <c r="A32" s="69">
        <v>36.799999999999997</v>
      </c>
      <c r="B32" s="70" t="s">
        <v>216</v>
      </c>
      <c r="C32" s="41" t="s">
        <v>18</v>
      </c>
      <c r="D32" s="70" t="s">
        <v>18</v>
      </c>
      <c r="E32" s="70" t="str">
        <f t="shared" si="0"/>
        <v>Agress Yes</v>
      </c>
      <c r="F32" s="41" t="s">
        <v>221</v>
      </c>
      <c r="G32" s="41" t="s">
        <v>77</v>
      </c>
      <c r="H32" s="59" t="s">
        <v>2109</v>
      </c>
      <c r="I32" s="59"/>
      <c r="J32" s="59"/>
      <c r="K32" s="59"/>
      <c r="L32" s="59"/>
      <c r="M32" s="59"/>
      <c r="N32" s="59"/>
      <c r="O32" s="59"/>
      <c r="P32" s="59"/>
      <c r="Q32" s="59"/>
      <c r="R32" s="59"/>
      <c r="S32" s="59"/>
      <c r="T32" s="59"/>
      <c r="U32" s="59"/>
      <c r="V32" s="59"/>
      <c r="W32" s="59"/>
      <c r="X32" s="59"/>
      <c r="Y32" s="59"/>
      <c r="Z32" s="59"/>
      <c r="AA32" s="59"/>
      <c r="AB32" s="59"/>
    </row>
    <row r="33" spans="1:28" ht="32">
      <c r="A33" s="69">
        <v>38</v>
      </c>
      <c r="B33" s="70" t="s">
        <v>224</v>
      </c>
      <c r="C33" s="41" t="s">
        <v>18</v>
      </c>
      <c r="D33" s="70" t="s">
        <v>18</v>
      </c>
      <c r="E33" s="70" t="str">
        <f t="shared" si="0"/>
        <v>Agress Yes</v>
      </c>
      <c r="F33" s="41" t="s">
        <v>230</v>
      </c>
      <c r="G33" s="71" t="s">
        <v>2049</v>
      </c>
      <c r="H33" s="59" t="s">
        <v>2109</v>
      </c>
      <c r="I33" s="59"/>
      <c r="J33" s="59"/>
      <c r="K33" s="59"/>
      <c r="L33" s="59"/>
      <c r="M33" s="59"/>
      <c r="N33" s="59"/>
      <c r="O33" s="59"/>
      <c r="P33" s="59"/>
      <c r="Q33" s="59"/>
      <c r="R33" s="59"/>
      <c r="S33" s="59"/>
      <c r="T33" s="59"/>
      <c r="U33" s="59"/>
      <c r="V33" s="59"/>
      <c r="W33" s="59"/>
      <c r="X33" s="59"/>
      <c r="Y33" s="59"/>
      <c r="Z33" s="59"/>
      <c r="AA33" s="59"/>
      <c r="AB33" s="59"/>
    </row>
    <row r="34" spans="1:28" ht="32">
      <c r="A34" s="69">
        <v>39.200000000000003</v>
      </c>
      <c r="B34" s="70" t="s">
        <v>224</v>
      </c>
      <c r="C34" s="41" t="s">
        <v>18</v>
      </c>
      <c r="D34" s="70" t="s">
        <v>18</v>
      </c>
      <c r="E34" s="70" t="str">
        <f t="shared" si="0"/>
        <v>Agress Yes</v>
      </c>
      <c r="F34" s="41" t="s">
        <v>230</v>
      </c>
      <c r="G34" s="71" t="s">
        <v>2049</v>
      </c>
      <c r="H34" s="59" t="s">
        <v>2109</v>
      </c>
      <c r="I34" s="59"/>
      <c r="J34" s="59"/>
      <c r="K34" s="59"/>
      <c r="L34" s="59"/>
      <c r="M34" s="59"/>
      <c r="N34" s="59"/>
      <c r="O34" s="59"/>
      <c r="P34" s="59"/>
      <c r="Q34" s="59"/>
      <c r="R34" s="59"/>
      <c r="S34" s="59"/>
      <c r="T34" s="59"/>
      <c r="U34" s="59"/>
      <c r="V34" s="59"/>
      <c r="W34" s="59"/>
      <c r="X34" s="59"/>
      <c r="Y34" s="59"/>
      <c r="Z34" s="59"/>
      <c r="AA34" s="59"/>
      <c r="AB34" s="59"/>
    </row>
    <row r="35" spans="1:28" ht="32">
      <c r="A35" s="69">
        <v>40.4</v>
      </c>
      <c r="B35" s="70" t="s">
        <v>224</v>
      </c>
      <c r="C35" s="41" t="s">
        <v>18</v>
      </c>
      <c r="D35" s="70" t="s">
        <v>18</v>
      </c>
      <c r="E35" s="70" t="str">
        <f t="shared" si="0"/>
        <v>Agress Yes</v>
      </c>
      <c r="F35" s="41" t="s">
        <v>230</v>
      </c>
      <c r="G35" s="71" t="s">
        <v>2049</v>
      </c>
      <c r="H35" s="59" t="s">
        <v>2109</v>
      </c>
      <c r="I35" s="59"/>
      <c r="J35" s="59"/>
      <c r="K35" s="59"/>
      <c r="L35" s="59"/>
      <c r="M35" s="59"/>
      <c r="N35" s="59"/>
      <c r="O35" s="59"/>
      <c r="P35" s="59"/>
      <c r="Q35" s="59"/>
      <c r="R35" s="59"/>
      <c r="S35" s="59"/>
      <c r="T35" s="59"/>
      <c r="U35" s="59"/>
      <c r="V35" s="59"/>
      <c r="W35" s="59"/>
      <c r="X35" s="59"/>
      <c r="Y35" s="59"/>
      <c r="Z35" s="59"/>
      <c r="AA35" s="59"/>
      <c r="AB35" s="59"/>
    </row>
    <row r="36" spans="1:28" ht="32">
      <c r="A36" s="69">
        <v>41.6</v>
      </c>
      <c r="B36" s="70" t="s">
        <v>224</v>
      </c>
      <c r="C36" s="41" t="s">
        <v>18</v>
      </c>
      <c r="D36" s="70" t="s">
        <v>18</v>
      </c>
      <c r="E36" s="70" t="str">
        <f t="shared" si="0"/>
        <v>Agress Yes</v>
      </c>
      <c r="F36" s="41" t="s">
        <v>230</v>
      </c>
      <c r="G36" s="71" t="s">
        <v>2049</v>
      </c>
      <c r="H36" s="59" t="s">
        <v>2109</v>
      </c>
      <c r="I36" s="59"/>
      <c r="J36" s="59"/>
      <c r="K36" s="59"/>
      <c r="L36" s="59"/>
      <c r="M36" s="59"/>
      <c r="N36" s="59"/>
      <c r="O36" s="59"/>
      <c r="P36" s="59"/>
      <c r="Q36" s="59"/>
      <c r="R36" s="59"/>
      <c r="S36" s="59"/>
      <c r="T36" s="59"/>
      <c r="U36" s="59"/>
      <c r="V36" s="59"/>
      <c r="W36" s="59"/>
      <c r="X36" s="59"/>
      <c r="Y36" s="59"/>
      <c r="Z36" s="59"/>
      <c r="AA36" s="59"/>
      <c r="AB36" s="59"/>
    </row>
    <row r="37" spans="1:28" ht="32">
      <c r="A37" s="69">
        <v>42.8</v>
      </c>
      <c r="B37" s="70" t="s">
        <v>224</v>
      </c>
      <c r="C37" s="41" t="s">
        <v>18</v>
      </c>
      <c r="D37" s="70" t="s">
        <v>18</v>
      </c>
      <c r="E37" s="70" t="str">
        <f t="shared" si="0"/>
        <v>Agress Yes</v>
      </c>
      <c r="F37" s="41" t="s">
        <v>230</v>
      </c>
      <c r="G37" s="71" t="s">
        <v>2049</v>
      </c>
      <c r="H37" s="59" t="s">
        <v>2109</v>
      </c>
      <c r="I37" s="59"/>
      <c r="J37" s="59"/>
      <c r="K37" s="59"/>
      <c r="L37" s="59"/>
      <c r="M37" s="59"/>
      <c r="N37" s="59"/>
      <c r="O37" s="59"/>
      <c r="P37" s="59"/>
      <c r="Q37" s="59"/>
      <c r="R37" s="59"/>
      <c r="S37" s="59"/>
      <c r="T37" s="59"/>
      <c r="U37" s="59"/>
      <c r="V37" s="59"/>
      <c r="W37" s="59"/>
      <c r="X37" s="59"/>
      <c r="Y37" s="59"/>
      <c r="Z37" s="59"/>
      <c r="AA37" s="59"/>
      <c r="AB37" s="59"/>
    </row>
    <row r="38" spans="1:28" ht="32">
      <c r="A38" s="69">
        <v>44</v>
      </c>
      <c r="B38" s="70" t="s">
        <v>224</v>
      </c>
      <c r="C38" s="41" t="s">
        <v>18</v>
      </c>
      <c r="D38" s="70" t="s">
        <v>18</v>
      </c>
      <c r="E38" s="70" t="str">
        <f t="shared" si="0"/>
        <v>Agress Yes</v>
      </c>
      <c r="F38" s="41" t="s">
        <v>230</v>
      </c>
      <c r="G38" s="71" t="s">
        <v>2049</v>
      </c>
      <c r="H38" s="59" t="s">
        <v>2109</v>
      </c>
      <c r="I38" s="59"/>
      <c r="J38" s="59"/>
      <c r="K38" s="59"/>
      <c r="L38" s="59"/>
      <c r="M38" s="59"/>
      <c r="N38" s="59"/>
      <c r="O38" s="59"/>
      <c r="P38" s="59"/>
      <c r="Q38" s="59"/>
      <c r="R38" s="59"/>
      <c r="S38" s="59"/>
      <c r="T38" s="59"/>
      <c r="U38" s="59"/>
      <c r="V38" s="59"/>
      <c r="W38" s="59"/>
      <c r="X38" s="59"/>
      <c r="Y38" s="59"/>
      <c r="Z38" s="59"/>
      <c r="AA38" s="59"/>
      <c r="AB38" s="59"/>
    </row>
    <row r="39" spans="1:28" ht="32">
      <c r="A39" s="69">
        <v>45.2</v>
      </c>
      <c r="B39" s="70" t="s">
        <v>224</v>
      </c>
      <c r="C39" s="41" t="s">
        <v>18</v>
      </c>
      <c r="D39" s="70" t="s">
        <v>18</v>
      </c>
      <c r="E39" s="70" t="str">
        <f t="shared" si="0"/>
        <v>Agress Yes</v>
      </c>
      <c r="F39" s="41" t="s">
        <v>230</v>
      </c>
      <c r="G39" s="71" t="s">
        <v>2049</v>
      </c>
      <c r="H39" s="59" t="s">
        <v>2109</v>
      </c>
      <c r="I39" s="59"/>
      <c r="J39" s="59"/>
      <c r="K39" s="59"/>
      <c r="L39" s="59"/>
      <c r="M39" s="59"/>
      <c r="N39" s="59"/>
      <c r="O39" s="59"/>
      <c r="P39" s="59"/>
      <c r="Q39" s="59"/>
      <c r="R39" s="59"/>
      <c r="S39" s="59"/>
      <c r="T39" s="59"/>
      <c r="U39" s="59"/>
      <c r="V39" s="59"/>
      <c r="W39" s="59"/>
      <c r="X39" s="59"/>
      <c r="Y39" s="59"/>
      <c r="Z39" s="59"/>
      <c r="AA39" s="59"/>
      <c r="AB39" s="59"/>
    </row>
    <row r="40" spans="1:28" ht="32">
      <c r="A40" s="69">
        <v>46.4</v>
      </c>
      <c r="B40" s="70" t="s">
        <v>244</v>
      </c>
      <c r="C40" s="41" t="s">
        <v>18</v>
      </c>
      <c r="D40" s="70" t="s">
        <v>18</v>
      </c>
      <c r="E40" s="70" t="str">
        <f t="shared" si="0"/>
        <v>Agress Yes</v>
      </c>
      <c r="F40" s="41" t="s">
        <v>221</v>
      </c>
      <c r="G40" s="71" t="s">
        <v>2049</v>
      </c>
      <c r="H40" s="59" t="s">
        <v>2109</v>
      </c>
      <c r="I40" s="59"/>
      <c r="J40" s="59"/>
      <c r="K40" s="59"/>
      <c r="L40" s="59"/>
      <c r="M40" s="59"/>
      <c r="N40" s="59"/>
      <c r="O40" s="59"/>
      <c r="P40" s="59"/>
      <c r="Q40" s="59"/>
      <c r="R40" s="59"/>
      <c r="S40" s="59"/>
      <c r="T40" s="59"/>
      <c r="U40" s="59"/>
      <c r="V40" s="59"/>
      <c r="W40" s="59"/>
      <c r="X40" s="59"/>
      <c r="Y40" s="59"/>
      <c r="Z40" s="59"/>
      <c r="AA40" s="59"/>
      <c r="AB40" s="59"/>
    </row>
    <row r="41" spans="1:28" ht="16" hidden="1">
      <c r="A41" s="69">
        <v>47.6</v>
      </c>
      <c r="B41" s="70" t="s">
        <v>251</v>
      </c>
      <c r="C41" s="41" t="s">
        <v>26</v>
      </c>
      <c r="D41" s="70" t="s">
        <v>26</v>
      </c>
      <c r="E41" s="70" t="str">
        <f t="shared" si="0"/>
        <v>Agree No</v>
      </c>
      <c r="F41" s="9"/>
      <c r="G41" s="71" t="s">
        <v>2046</v>
      </c>
      <c r="H41" s="59"/>
      <c r="I41" s="59"/>
      <c r="J41" s="59"/>
      <c r="K41" s="59"/>
      <c r="L41" s="59"/>
      <c r="M41" s="59"/>
      <c r="N41" s="59"/>
      <c r="O41" s="59"/>
      <c r="P41" s="59"/>
      <c r="Q41" s="59"/>
      <c r="R41" s="59"/>
      <c r="S41" s="59"/>
      <c r="T41" s="59"/>
      <c r="U41" s="59"/>
      <c r="V41" s="59"/>
      <c r="W41" s="59"/>
      <c r="X41" s="59"/>
      <c r="Y41" s="59"/>
      <c r="Z41" s="59"/>
      <c r="AA41" s="59"/>
      <c r="AB41" s="59"/>
    </row>
    <row r="42" spans="1:28" ht="16">
      <c r="A42" s="69">
        <v>48.8</v>
      </c>
      <c r="B42" s="70" t="s">
        <v>254</v>
      </c>
      <c r="C42" s="41" t="s">
        <v>18</v>
      </c>
      <c r="D42" s="70" t="s">
        <v>18</v>
      </c>
      <c r="E42" s="70" t="str">
        <f t="shared" si="0"/>
        <v>Agress Yes</v>
      </c>
      <c r="F42" s="41" t="s">
        <v>261</v>
      </c>
      <c r="G42" s="71" t="s">
        <v>89</v>
      </c>
      <c r="H42" s="59" t="s">
        <v>2109</v>
      </c>
      <c r="I42" s="59"/>
      <c r="J42" s="59"/>
      <c r="K42" s="59"/>
      <c r="L42" s="59"/>
      <c r="M42" s="59"/>
      <c r="N42" s="59"/>
      <c r="O42" s="59"/>
      <c r="P42" s="59"/>
      <c r="Q42" s="59"/>
      <c r="R42" s="59"/>
      <c r="S42" s="59"/>
      <c r="T42" s="59"/>
      <c r="U42" s="59"/>
      <c r="V42" s="59"/>
      <c r="W42" s="59"/>
      <c r="X42" s="59"/>
      <c r="Y42" s="59"/>
      <c r="Z42" s="59"/>
      <c r="AA42" s="59"/>
      <c r="AB42" s="59"/>
    </row>
    <row r="43" spans="1:28" ht="16">
      <c r="A43" s="69">
        <v>50</v>
      </c>
      <c r="B43" s="70" t="s">
        <v>264</v>
      </c>
      <c r="C43" s="41" t="s">
        <v>18</v>
      </c>
      <c r="D43" s="70" t="s">
        <v>18</v>
      </c>
      <c r="E43" s="70" t="str">
        <f t="shared" si="0"/>
        <v>Agress Yes</v>
      </c>
      <c r="F43" s="9"/>
      <c r="G43" s="71" t="s">
        <v>89</v>
      </c>
      <c r="H43" s="59" t="s">
        <v>2109</v>
      </c>
      <c r="I43" s="59"/>
      <c r="J43" s="59"/>
      <c r="K43" s="59"/>
      <c r="L43" s="59"/>
      <c r="M43" s="59"/>
      <c r="N43" s="59"/>
      <c r="O43" s="59"/>
      <c r="P43" s="59"/>
      <c r="Q43" s="59"/>
      <c r="R43" s="59"/>
      <c r="S43" s="59"/>
      <c r="T43" s="59"/>
      <c r="U43" s="59"/>
      <c r="V43" s="59"/>
      <c r="W43" s="59"/>
      <c r="X43" s="59"/>
      <c r="Y43" s="59"/>
      <c r="Z43" s="59"/>
      <c r="AA43" s="59"/>
      <c r="AB43" s="59"/>
    </row>
    <row r="44" spans="1:28" ht="16">
      <c r="A44" s="69">
        <v>51.2</v>
      </c>
      <c r="B44" s="70" t="s">
        <v>268</v>
      </c>
      <c r="C44" s="41" t="s">
        <v>18</v>
      </c>
      <c r="D44" s="70" t="s">
        <v>18</v>
      </c>
      <c r="E44" s="70" t="str">
        <f t="shared" si="0"/>
        <v>Agress Yes</v>
      </c>
      <c r="F44" s="9"/>
      <c r="G44" s="71" t="s">
        <v>89</v>
      </c>
      <c r="H44" s="59" t="s">
        <v>2109</v>
      </c>
      <c r="I44" s="59"/>
      <c r="J44" s="59"/>
      <c r="K44" s="59"/>
      <c r="L44" s="59"/>
      <c r="M44" s="59"/>
      <c r="N44" s="59"/>
      <c r="O44" s="59"/>
      <c r="P44" s="59"/>
      <c r="Q44" s="59"/>
      <c r="R44" s="59"/>
      <c r="S44" s="59"/>
      <c r="T44" s="59"/>
      <c r="U44" s="59"/>
      <c r="V44" s="59"/>
      <c r="W44" s="59"/>
      <c r="X44" s="59"/>
      <c r="Y44" s="59"/>
      <c r="Z44" s="59"/>
      <c r="AA44" s="59"/>
      <c r="AB44" s="59"/>
    </row>
    <row r="45" spans="1:28" ht="16">
      <c r="A45" s="69">
        <v>52.4</v>
      </c>
      <c r="B45" s="70" t="s">
        <v>273</v>
      </c>
      <c r="C45" s="41" t="s">
        <v>18</v>
      </c>
      <c r="D45" s="70" t="s">
        <v>18</v>
      </c>
      <c r="E45" s="70" t="str">
        <f t="shared" si="0"/>
        <v>Agress Yes</v>
      </c>
      <c r="F45" s="41" t="s">
        <v>279</v>
      </c>
      <c r="G45" s="71" t="s">
        <v>89</v>
      </c>
      <c r="H45" s="59" t="s">
        <v>2109</v>
      </c>
      <c r="I45" s="59"/>
      <c r="J45" s="59"/>
      <c r="K45" s="59"/>
      <c r="L45" s="59"/>
      <c r="M45" s="59"/>
      <c r="N45" s="59"/>
      <c r="O45" s="59"/>
      <c r="P45" s="59"/>
      <c r="Q45" s="59"/>
      <c r="R45" s="59"/>
      <c r="S45" s="59"/>
      <c r="T45" s="59"/>
      <c r="U45" s="59"/>
      <c r="V45" s="59"/>
      <c r="W45" s="59"/>
      <c r="X45" s="59"/>
      <c r="Y45" s="59"/>
      <c r="Z45" s="59"/>
      <c r="AA45" s="59"/>
      <c r="AB45" s="59"/>
    </row>
    <row r="46" spans="1:28" ht="16">
      <c r="A46" s="69">
        <v>53.6</v>
      </c>
      <c r="B46" s="70" t="s">
        <v>281</v>
      </c>
      <c r="C46" s="41" t="s">
        <v>18</v>
      </c>
      <c r="D46" s="70" t="s">
        <v>18</v>
      </c>
      <c r="E46" s="70" t="str">
        <f t="shared" si="0"/>
        <v>Agress Yes</v>
      </c>
      <c r="F46" s="9"/>
      <c r="G46" s="71" t="s">
        <v>2047</v>
      </c>
      <c r="H46" s="59" t="s">
        <v>2109</v>
      </c>
      <c r="I46" s="59"/>
      <c r="J46" s="59"/>
      <c r="K46" s="59"/>
      <c r="L46" s="59"/>
      <c r="M46" s="59"/>
      <c r="N46" s="59"/>
      <c r="O46" s="59"/>
      <c r="P46" s="59"/>
      <c r="Q46" s="59"/>
      <c r="R46" s="59"/>
      <c r="S46" s="59"/>
      <c r="T46" s="59"/>
      <c r="U46" s="59"/>
      <c r="V46" s="59"/>
      <c r="W46" s="59"/>
      <c r="X46" s="59"/>
      <c r="Y46" s="59"/>
      <c r="Z46" s="59"/>
      <c r="AA46" s="59"/>
      <c r="AB46" s="59"/>
    </row>
    <row r="47" spans="1:28" ht="16">
      <c r="A47" s="69">
        <v>54.8</v>
      </c>
      <c r="B47" s="70" t="s">
        <v>281</v>
      </c>
      <c r="C47" s="41" t="s">
        <v>18</v>
      </c>
      <c r="D47" s="70" t="s">
        <v>18</v>
      </c>
      <c r="E47" s="70" t="str">
        <f t="shared" si="0"/>
        <v>Agress Yes</v>
      </c>
      <c r="F47" s="41"/>
      <c r="G47" s="71" t="s">
        <v>89</v>
      </c>
      <c r="H47" s="59" t="s">
        <v>2109</v>
      </c>
      <c r="I47" s="59"/>
      <c r="J47" s="59"/>
      <c r="K47" s="59"/>
      <c r="L47" s="59"/>
      <c r="M47" s="59"/>
      <c r="N47" s="59"/>
      <c r="O47" s="59"/>
      <c r="P47" s="59"/>
      <c r="Q47" s="59"/>
      <c r="R47" s="59"/>
      <c r="S47" s="59"/>
      <c r="T47" s="59"/>
      <c r="U47" s="59"/>
      <c r="V47" s="59"/>
      <c r="W47" s="59"/>
      <c r="X47" s="59"/>
      <c r="Y47" s="59"/>
      <c r="Z47" s="59"/>
      <c r="AA47" s="59"/>
      <c r="AB47" s="59"/>
    </row>
    <row r="48" spans="1:28" ht="16">
      <c r="A48" s="69">
        <v>56</v>
      </c>
      <c r="B48" s="70" t="s">
        <v>281</v>
      </c>
      <c r="C48" s="41" t="s">
        <v>18</v>
      </c>
      <c r="D48" s="70" t="s">
        <v>18</v>
      </c>
      <c r="E48" s="70" t="str">
        <f t="shared" si="0"/>
        <v>Agress Yes</v>
      </c>
      <c r="F48" s="41" t="s">
        <v>221</v>
      </c>
      <c r="G48" s="71" t="s">
        <v>2044</v>
      </c>
      <c r="H48" s="59" t="s">
        <v>2109</v>
      </c>
      <c r="I48" s="59"/>
      <c r="J48" s="59"/>
      <c r="K48" s="59"/>
      <c r="L48" s="59"/>
      <c r="M48" s="59"/>
      <c r="N48" s="59"/>
      <c r="O48" s="59"/>
      <c r="P48" s="59"/>
      <c r="Q48" s="59"/>
      <c r="R48" s="59"/>
      <c r="S48" s="59"/>
      <c r="T48" s="59"/>
      <c r="U48" s="59"/>
      <c r="V48" s="59"/>
      <c r="W48" s="59"/>
      <c r="X48" s="59"/>
      <c r="Y48" s="59"/>
      <c r="Z48" s="59"/>
      <c r="AA48" s="59"/>
      <c r="AB48" s="59"/>
    </row>
    <row r="49" spans="1:28" ht="16">
      <c r="A49" s="69">
        <v>57.2</v>
      </c>
      <c r="B49" s="70" t="s">
        <v>281</v>
      </c>
      <c r="C49" s="41" t="s">
        <v>18</v>
      </c>
      <c r="D49" s="70" t="s">
        <v>18</v>
      </c>
      <c r="E49" s="70" t="str">
        <f t="shared" si="0"/>
        <v>Agress Yes</v>
      </c>
      <c r="F49" s="9"/>
      <c r="G49" s="71" t="s">
        <v>2050</v>
      </c>
      <c r="H49" s="59" t="s">
        <v>2109</v>
      </c>
      <c r="I49" s="59"/>
      <c r="J49" s="59"/>
      <c r="K49" s="59"/>
      <c r="L49" s="59"/>
      <c r="M49" s="59"/>
      <c r="N49" s="59"/>
      <c r="O49" s="59"/>
      <c r="P49" s="59"/>
      <c r="Q49" s="59"/>
      <c r="R49" s="59"/>
      <c r="S49" s="59"/>
      <c r="T49" s="59"/>
      <c r="U49" s="59"/>
      <c r="V49" s="59"/>
      <c r="W49" s="59"/>
      <c r="X49" s="59"/>
      <c r="Y49" s="59"/>
      <c r="Z49" s="59"/>
      <c r="AA49" s="59"/>
      <c r="AB49" s="59"/>
    </row>
    <row r="50" spans="1:28" ht="16" hidden="1">
      <c r="A50" s="69">
        <v>58.4</v>
      </c>
      <c r="B50" s="70" t="s">
        <v>281</v>
      </c>
      <c r="C50" s="41" t="s">
        <v>26</v>
      </c>
      <c r="D50" s="70" t="s">
        <v>26</v>
      </c>
      <c r="E50" s="70" t="str">
        <f t="shared" si="0"/>
        <v>Agree No</v>
      </c>
      <c r="F50" s="9"/>
      <c r="G50" s="71" t="s">
        <v>2046</v>
      </c>
      <c r="H50" s="59"/>
      <c r="I50" s="59"/>
      <c r="J50" s="59"/>
      <c r="K50" s="59"/>
      <c r="L50" s="59"/>
      <c r="M50" s="59"/>
      <c r="N50" s="59"/>
      <c r="O50" s="59"/>
      <c r="P50" s="59"/>
      <c r="Q50" s="59"/>
      <c r="R50" s="59"/>
      <c r="S50" s="59"/>
      <c r="T50" s="59"/>
      <c r="U50" s="59"/>
      <c r="V50" s="59"/>
      <c r="W50" s="59"/>
      <c r="X50" s="59"/>
      <c r="Y50" s="59"/>
      <c r="Z50" s="59"/>
      <c r="AA50" s="59"/>
      <c r="AB50" s="59"/>
    </row>
    <row r="51" spans="1:28" ht="16">
      <c r="A51" s="69">
        <v>59.6</v>
      </c>
      <c r="B51" s="70" t="s">
        <v>281</v>
      </c>
      <c r="C51" s="41" t="s">
        <v>18</v>
      </c>
      <c r="D51" s="70" t="s">
        <v>18</v>
      </c>
      <c r="E51" s="70" t="str">
        <f t="shared" si="0"/>
        <v>Agress Yes</v>
      </c>
      <c r="F51" s="9"/>
      <c r="G51" s="71" t="s">
        <v>2050</v>
      </c>
      <c r="H51" s="59" t="s">
        <v>2109</v>
      </c>
      <c r="I51" s="59"/>
      <c r="J51" s="59"/>
      <c r="K51" s="59"/>
      <c r="L51" s="59"/>
      <c r="M51" s="59"/>
      <c r="N51" s="59"/>
      <c r="O51" s="59"/>
      <c r="P51" s="59"/>
      <c r="Q51" s="59"/>
      <c r="R51" s="59"/>
      <c r="S51" s="59"/>
      <c r="T51" s="59"/>
      <c r="U51" s="59"/>
      <c r="V51" s="59"/>
      <c r="W51" s="59"/>
      <c r="X51" s="59"/>
      <c r="Y51" s="59"/>
      <c r="Z51" s="59"/>
      <c r="AA51" s="59"/>
      <c r="AB51" s="59"/>
    </row>
    <row r="52" spans="1:28" ht="16">
      <c r="A52" s="69">
        <v>60.8</v>
      </c>
      <c r="B52" s="70" t="s">
        <v>281</v>
      </c>
      <c r="C52" s="41" t="s">
        <v>18</v>
      </c>
      <c r="D52" s="70" t="s">
        <v>18</v>
      </c>
      <c r="E52" s="70" t="str">
        <f t="shared" si="0"/>
        <v>Agress Yes</v>
      </c>
      <c r="F52" s="41" t="s">
        <v>221</v>
      </c>
      <c r="G52" s="71" t="s">
        <v>2044</v>
      </c>
      <c r="H52" s="59" t="s">
        <v>2109</v>
      </c>
      <c r="I52" s="59"/>
      <c r="J52" s="59"/>
      <c r="K52" s="59"/>
      <c r="L52" s="59"/>
      <c r="M52" s="59"/>
      <c r="N52" s="59"/>
      <c r="O52" s="59"/>
      <c r="P52" s="59"/>
      <c r="Q52" s="59"/>
      <c r="R52" s="59"/>
      <c r="S52" s="59"/>
      <c r="T52" s="59"/>
      <c r="U52" s="59"/>
      <c r="V52" s="59"/>
      <c r="W52" s="59"/>
      <c r="X52" s="59"/>
      <c r="Y52" s="59"/>
      <c r="Z52" s="59"/>
      <c r="AA52" s="59"/>
      <c r="AB52" s="59"/>
    </row>
    <row r="53" spans="1:28" ht="16" hidden="1">
      <c r="A53" s="69">
        <v>62</v>
      </c>
      <c r="B53" s="70" t="s">
        <v>281</v>
      </c>
      <c r="C53" s="41" t="s">
        <v>26</v>
      </c>
      <c r="D53" s="70" t="s">
        <v>26</v>
      </c>
      <c r="E53" s="70" t="str">
        <f t="shared" si="0"/>
        <v>Agree No</v>
      </c>
      <c r="F53" s="9"/>
      <c r="G53" s="71" t="s">
        <v>2046</v>
      </c>
      <c r="H53" s="59"/>
      <c r="I53" s="59"/>
      <c r="J53" s="59"/>
      <c r="K53" s="59"/>
      <c r="L53" s="59"/>
      <c r="M53" s="59"/>
      <c r="N53" s="59"/>
      <c r="O53" s="59"/>
      <c r="P53" s="59"/>
      <c r="Q53" s="59"/>
      <c r="R53" s="59"/>
      <c r="S53" s="59"/>
      <c r="T53" s="59"/>
      <c r="U53" s="59"/>
      <c r="V53" s="59"/>
      <c r="W53" s="59"/>
      <c r="X53" s="59"/>
      <c r="Y53" s="59"/>
      <c r="Z53" s="59"/>
      <c r="AA53" s="59"/>
      <c r="AB53" s="59"/>
    </row>
    <row r="54" spans="1:28" ht="16">
      <c r="A54" s="69">
        <v>63.2</v>
      </c>
      <c r="B54" s="70" t="s">
        <v>281</v>
      </c>
      <c r="C54" s="41" t="s">
        <v>18</v>
      </c>
      <c r="D54" s="70" t="s">
        <v>18</v>
      </c>
      <c r="E54" s="70" t="str">
        <f t="shared" si="0"/>
        <v>Agress Yes</v>
      </c>
      <c r="F54" s="41" t="s">
        <v>117</v>
      </c>
      <c r="G54" s="71" t="s">
        <v>2047</v>
      </c>
      <c r="H54" s="59" t="s">
        <v>2109</v>
      </c>
      <c r="I54" s="59"/>
      <c r="J54" s="59"/>
      <c r="K54" s="59"/>
      <c r="L54" s="59"/>
      <c r="M54" s="59"/>
      <c r="N54" s="59"/>
      <c r="O54" s="59"/>
      <c r="P54" s="59"/>
      <c r="Q54" s="59"/>
      <c r="R54" s="59"/>
      <c r="S54" s="59"/>
      <c r="T54" s="59"/>
      <c r="U54" s="59"/>
      <c r="V54" s="59"/>
      <c r="W54" s="59"/>
      <c r="X54" s="59"/>
      <c r="Y54" s="59"/>
      <c r="Z54" s="59"/>
      <c r="AA54" s="59"/>
      <c r="AB54" s="59"/>
    </row>
    <row r="55" spans="1:28" ht="16">
      <c r="A55" s="69">
        <v>64.400000000000006</v>
      </c>
      <c r="B55" s="70" t="s">
        <v>281</v>
      </c>
      <c r="C55" s="41" t="s">
        <v>18</v>
      </c>
      <c r="D55" s="70" t="s">
        <v>18</v>
      </c>
      <c r="E55" s="70" t="str">
        <f t="shared" si="0"/>
        <v>Agress Yes</v>
      </c>
      <c r="F55" s="41" t="s">
        <v>221</v>
      </c>
      <c r="G55" s="71" t="s">
        <v>99</v>
      </c>
      <c r="H55" s="59" t="s">
        <v>2109</v>
      </c>
      <c r="I55" s="59"/>
      <c r="J55" s="59"/>
      <c r="K55" s="59"/>
      <c r="L55" s="59"/>
      <c r="M55" s="59"/>
      <c r="N55" s="59"/>
      <c r="O55" s="59"/>
      <c r="P55" s="59"/>
      <c r="Q55" s="59"/>
      <c r="R55" s="59"/>
      <c r="S55" s="59"/>
      <c r="T55" s="59"/>
      <c r="U55" s="59"/>
      <c r="V55" s="59"/>
      <c r="W55" s="59"/>
      <c r="X55" s="59"/>
      <c r="Y55" s="59"/>
      <c r="Z55" s="59"/>
      <c r="AA55" s="59"/>
      <c r="AB55" s="59"/>
    </row>
    <row r="56" spans="1:28" ht="16" hidden="1">
      <c r="A56" s="69">
        <v>65.599999999999994</v>
      </c>
      <c r="B56" s="70" t="s">
        <v>281</v>
      </c>
      <c r="C56" s="57" t="s">
        <v>26</v>
      </c>
      <c r="D56" s="70" t="s">
        <v>26</v>
      </c>
      <c r="E56" s="70" t="str">
        <f t="shared" si="0"/>
        <v>Agree No</v>
      </c>
      <c r="F56" s="9"/>
      <c r="G56" s="71" t="s">
        <v>89</v>
      </c>
      <c r="H56" s="59"/>
      <c r="I56" s="59"/>
      <c r="J56" s="59"/>
      <c r="K56" s="59"/>
      <c r="L56" s="59"/>
      <c r="M56" s="59"/>
      <c r="N56" s="59"/>
      <c r="O56" s="59"/>
      <c r="P56" s="59"/>
      <c r="Q56" s="59"/>
      <c r="R56" s="59"/>
      <c r="S56" s="59"/>
      <c r="T56" s="59"/>
      <c r="U56" s="59"/>
      <c r="V56" s="59"/>
      <c r="W56" s="59"/>
      <c r="X56" s="59"/>
      <c r="Y56" s="59"/>
      <c r="Z56" s="59"/>
      <c r="AA56" s="59"/>
      <c r="AB56" s="59"/>
    </row>
    <row r="57" spans="1:28" ht="16" hidden="1">
      <c r="A57" s="69">
        <v>66.8</v>
      </c>
      <c r="B57" s="70" t="s">
        <v>281</v>
      </c>
      <c r="C57" s="57" t="s">
        <v>26</v>
      </c>
      <c r="D57" s="70" t="s">
        <v>26</v>
      </c>
      <c r="E57" s="70" t="str">
        <f t="shared" si="0"/>
        <v>Agree No</v>
      </c>
      <c r="F57" s="9"/>
      <c r="G57" s="71" t="s">
        <v>89</v>
      </c>
      <c r="H57" s="59"/>
      <c r="I57" s="59"/>
      <c r="J57" s="59"/>
      <c r="K57" s="59"/>
      <c r="L57" s="59"/>
      <c r="M57" s="59"/>
      <c r="N57" s="59"/>
      <c r="O57" s="59"/>
      <c r="P57" s="59"/>
      <c r="Q57" s="59"/>
      <c r="R57" s="59"/>
      <c r="S57" s="59"/>
      <c r="T57" s="59"/>
      <c r="U57" s="59"/>
      <c r="V57" s="59"/>
      <c r="W57" s="59"/>
      <c r="X57" s="59"/>
      <c r="Y57" s="59"/>
      <c r="Z57" s="59"/>
      <c r="AA57" s="59"/>
      <c r="AB57" s="59"/>
    </row>
    <row r="58" spans="1:28" ht="16">
      <c r="A58" s="69">
        <v>68</v>
      </c>
      <c r="B58" s="70" t="s">
        <v>281</v>
      </c>
      <c r="C58" s="84" t="s">
        <v>18</v>
      </c>
      <c r="D58" s="70" t="s">
        <v>18</v>
      </c>
      <c r="E58" s="70" t="str">
        <f t="shared" si="0"/>
        <v>Agress Yes</v>
      </c>
      <c r="F58" s="9"/>
      <c r="G58" s="71" t="s">
        <v>89</v>
      </c>
      <c r="H58" s="59" t="s">
        <v>2109</v>
      </c>
      <c r="I58" s="59"/>
      <c r="J58" s="59"/>
      <c r="K58" s="59"/>
      <c r="L58" s="59"/>
      <c r="M58" s="59"/>
      <c r="N58" s="59"/>
      <c r="O58" s="59"/>
      <c r="P58" s="59"/>
      <c r="Q58" s="59"/>
      <c r="R58" s="59"/>
      <c r="S58" s="59"/>
      <c r="T58" s="59"/>
      <c r="U58" s="59"/>
      <c r="V58" s="59"/>
      <c r="W58" s="59"/>
      <c r="X58" s="59"/>
      <c r="Y58" s="59"/>
      <c r="Z58" s="59"/>
      <c r="AA58" s="59"/>
      <c r="AB58" s="59"/>
    </row>
    <row r="59" spans="1:28" ht="16" hidden="1">
      <c r="A59" s="69">
        <v>69.2</v>
      </c>
      <c r="B59" s="70" t="s">
        <v>281</v>
      </c>
      <c r="C59" s="84" t="s">
        <v>26</v>
      </c>
      <c r="D59" s="70" t="s">
        <v>26</v>
      </c>
      <c r="E59" s="70" t="str">
        <f t="shared" si="0"/>
        <v>Agree No</v>
      </c>
      <c r="F59" s="9"/>
      <c r="G59" s="71" t="s">
        <v>2051</v>
      </c>
      <c r="H59" s="59"/>
      <c r="I59" s="59"/>
      <c r="J59" s="59"/>
      <c r="K59" s="59"/>
      <c r="L59" s="59"/>
      <c r="M59" s="59"/>
      <c r="N59" s="59"/>
      <c r="O59" s="59"/>
      <c r="P59" s="59"/>
      <c r="Q59" s="59"/>
      <c r="R59" s="59"/>
      <c r="S59" s="59"/>
      <c r="T59" s="59"/>
      <c r="U59" s="59"/>
      <c r="V59" s="59"/>
      <c r="W59" s="59"/>
      <c r="X59" s="59"/>
      <c r="Y59" s="59"/>
      <c r="Z59" s="59"/>
      <c r="AA59" s="59"/>
      <c r="AB59" s="59"/>
    </row>
    <row r="60" spans="1:28" ht="16" hidden="1">
      <c r="A60" s="69">
        <v>70.400000000000006</v>
      </c>
      <c r="B60" s="70" t="s">
        <v>281</v>
      </c>
      <c r="C60" s="57" t="s">
        <v>26</v>
      </c>
      <c r="D60" s="70" t="s">
        <v>26</v>
      </c>
      <c r="E60" s="70" t="str">
        <f t="shared" si="0"/>
        <v>Agree No</v>
      </c>
      <c r="F60" s="9"/>
      <c r="G60" s="71" t="s">
        <v>89</v>
      </c>
      <c r="H60" s="59"/>
      <c r="I60" s="59"/>
      <c r="J60" s="59"/>
      <c r="K60" s="59"/>
      <c r="L60" s="59"/>
      <c r="M60" s="59"/>
      <c r="N60" s="59"/>
      <c r="O60" s="59"/>
      <c r="P60" s="59"/>
      <c r="Q60" s="59"/>
      <c r="R60" s="59"/>
      <c r="S60" s="59"/>
      <c r="T60" s="59"/>
      <c r="U60" s="59"/>
      <c r="V60" s="59"/>
      <c r="W60" s="59"/>
      <c r="X60" s="59"/>
      <c r="Y60" s="59"/>
      <c r="Z60" s="59"/>
      <c r="AA60" s="59"/>
      <c r="AB60" s="59"/>
    </row>
    <row r="61" spans="1:28" ht="16" hidden="1">
      <c r="A61" s="69">
        <v>71.599999999999994</v>
      </c>
      <c r="B61" s="70" t="s">
        <v>281</v>
      </c>
      <c r="C61" s="57" t="s">
        <v>26</v>
      </c>
      <c r="D61" s="70" t="s">
        <v>26</v>
      </c>
      <c r="E61" s="70" t="str">
        <f t="shared" si="0"/>
        <v>Agree No</v>
      </c>
      <c r="F61" s="9"/>
      <c r="G61" s="71" t="s">
        <v>89</v>
      </c>
      <c r="H61" s="59"/>
      <c r="I61" s="59"/>
      <c r="J61" s="59"/>
      <c r="K61" s="59"/>
      <c r="L61" s="59"/>
      <c r="M61" s="59"/>
      <c r="N61" s="59"/>
      <c r="O61" s="59"/>
      <c r="P61" s="59"/>
      <c r="Q61" s="59"/>
      <c r="R61" s="59"/>
      <c r="S61" s="59"/>
      <c r="T61" s="59"/>
      <c r="U61" s="59"/>
      <c r="V61" s="59"/>
      <c r="W61" s="59"/>
      <c r="X61" s="59"/>
      <c r="Y61" s="59"/>
      <c r="Z61" s="59"/>
      <c r="AA61" s="59"/>
      <c r="AB61" s="59"/>
    </row>
    <row r="62" spans="1:28" ht="16" hidden="1">
      <c r="A62" s="69">
        <v>72.8</v>
      </c>
      <c r="B62" s="70" t="s">
        <v>281</v>
      </c>
      <c r="C62" s="57" t="s">
        <v>26</v>
      </c>
      <c r="D62" s="70" t="s">
        <v>26</v>
      </c>
      <c r="E62" s="70" t="str">
        <f t="shared" si="0"/>
        <v>Agree No</v>
      </c>
      <c r="F62" s="9"/>
      <c r="G62" s="71" t="s">
        <v>89</v>
      </c>
      <c r="H62" s="59"/>
      <c r="I62" s="59"/>
      <c r="J62" s="59"/>
      <c r="K62" s="59"/>
      <c r="L62" s="59"/>
      <c r="M62" s="59"/>
      <c r="N62" s="59"/>
      <c r="O62" s="59"/>
      <c r="P62" s="59"/>
      <c r="Q62" s="59"/>
      <c r="R62" s="59"/>
      <c r="S62" s="59"/>
      <c r="T62" s="59"/>
      <c r="U62" s="59"/>
      <c r="V62" s="59"/>
      <c r="W62" s="59"/>
      <c r="X62" s="59"/>
      <c r="Y62" s="59"/>
      <c r="Z62" s="59"/>
      <c r="AA62" s="59"/>
      <c r="AB62" s="59"/>
    </row>
    <row r="63" spans="1:28" ht="16" hidden="1">
      <c r="A63" s="69">
        <v>74</v>
      </c>
      <c r="B63" s="70" t="s">
        <v>281</v>
      </c>
      <c r="C63" s="57" t="s">
        <v>26</v>
      </c>
      <c r="D63" s="70" t="s">
        <v>26</v>
      </c>
      <c r="E63" s="70" t="str">
        <f t="shared" si="0"/>
        <v>Agree No</v>
      </c>
      <c r="F63" s="9"/>
      <c r="G63" s="71" t="s">
        <v>89</v>
      </c>
      <c r="H63" s="59"/>
      <c r="I63" s="59"/>
      <c r="J63" s="59"/>
      <c r="K63" s="59"/>
      <c r="L63" s="59"/>
      <c r="M63" s="59"/>
      <c r="N63" s="59"/>
      <c r="O63" s="59"/>
      <c r="P63" s="59"/>
      <c r="Q63" s="59"/>
      <c r="R63" s="59"/>
      <c r="S63" s="59"/>
      <c r="T63" s="59"/>
      <c r="U63" s="59"/>
      <c r="V63" s="59"/>
      <c r="W63" s="59"/>
      <c r="X63" s="59"/>
      <c r="Y63" s="59"/>
      <c r="Z63" s="59"/>
      <c r="AA63" s="59"/>
      <c r="AB63" s="59"/>
    </row>
    <row r="64" spans="1:28" ht="48" hidden="1">
      <c r="A64" s="74">
        <v>75.2</v>
      </c>
      <c r="B64" s="75" t="s">
        <v>281</v>
      </c>
      <c r="C64" s="83" t="s">
        <v>26</v>
      </c>
      <c r="D64" s="75" t="s">
        <v>26</v>
      </c>
      <c r="E64" s="75" t="str">
        <f t="shared" si="0"/>
        <v>Agree No</v>
      </c>
      <c r="F64" s="77"/>
      <c r="G64" s="78" t="s">
        <v>2047</v>
      </c>
      <c r="H64" s="79"/>
      <c r="I64" s="79" t="s">
        <v>2052</v>
      </c>
      <c r="J64" s="59"/>
      <c r="K64" s="59"/>
      <c r="L64" s="59"/>
      <c r="M64" s="59"/>
      <c r="N64" s="59"/>
      <c r="O64" s="59"/>
      <c r="P64" s="59"/>
      <c r="Q64" s="59"/>
      <c r="R64" s="59"/>
      <c r="S64" s="59"/>
      <c r="T64" s="59"/>
      <c r="U64" s="59"/>
      <c r="V64" s="59"/>
      <c r="W64" s="59"/>
      <c r="X64" s="59"/>
      <c r="Y64" s="59"/>
      <c r="Z64" s="59"/>
      <c r="AA64" s="59"/>
      <c r="AB64" s="59"/>
    </row>
    <row r="65" spans="1:28" ht="96" hidden="1">
      <c r="A65" s="74">
        <v>76.400000000000006</v>
      </c>
      <c r="B65" s="75" t="s">
        <v>281</v>
      </c>
      <c r="C65" s="83" t="s">
        <v>26</v>
      </c>
      <c r="D65" s="83" t="s">
        <v>26</v>
      </c>
      <c r="E65" s="75" t="str">
        <f t="shared" si="0"/>
        <v>Agree No</v>
      </c>
      <c r="F65" s="77"/>
      <c r="G65" s="78" t="s">
        <v>2047</v>
      </c>
      <c r="H65" s="79"/>
      <c r="I65" s="79" t="s">
        <v>2053</v>
      </c>
      <c r="J65" s="59"/>
      <c r="K65" s="59"/>
      <c r="L65" s="94"/>
      <c r="M65" s="94" t="s">
        <v>2054</v>
      </c>
      <c r="N65" s="59"/>
      <c r="O65" s="59"/>
      <c r="P65" s="59"/>
      <c r="Q65" s="59"/>
      <c r="R65" s="59"/>
      <c r="S65" s="59"/>
      <c r="T65" s="59"/>
      <c r="U65" s="59"/>
      <c r="V65" s="59"/>
      <c r="W65" s="59"/>
      <c r="X65" s="59"/>
      <c r="Y65" s="59"/>
      <c r="Z65" s="59"/>
      <c r="AA65" s="59"/>
      <c r="AB65" s="59"/>
    </row>
    <row r="66" spans="1:28" ht="16" hidden="1">
      <c r="A66" s="69">
        <v>77.599999999999994</v>
      </c>
      <c r="B66" s="70" t="s">
        <v>281</v>
      </c>
      <c r="C66" s="57" t="s">
        <v>26</v>
      </c>
      <c r="D66" s="70" t="s">
        <v>26</v>
      </c>
      <c r="E66" s="70" t="str">
        <f t="shared" si="0"/>
        <v>Agree No</v>
      </c>
      <c r="F66" s="9"/>
      <c r="G66" s="71" t="s">
        <v>89</v>
      </c>
      <c r="H66" s="59"/>
      <c r="I66" s="59"/>
      <c r="J66" s="59"/>
      <c r="K66" s="59"/>
      <c r="L66" s="59"/>
      <c r="M66" s="59"/>
      <c r="N66" s="59"/>
      <c r="O66" s="59"/>
      <c r="P66" s="59"/>
      <c r="Q66" s="59"/>
      <c r="R66" s="59"/>
      <c r="S66" s="59"/>
      <c r="T66" s="59"/>
      <c r="U66" s="59"/>
      <c r="V66" s="59"/>
      <c r="W66" s="59"/>
      <c r="X66" s="59"/>
      <c r="Y66" s="59"/>
      <c r="Z66" s="59"/>
      <c r="AA66" s="59"/>
      <c r="AB66" s="59"/>
    </row>
    <row r="67" spans="1:28" ht="16" hidden="1">
      <c r="A67" s="69">
        <v>78.8</v>
      </c>
      <c r="B67" s="70" t="s">
        <v>281</v>
      </c>
      <c r="C67" s="57" t="s">
        <v>26</v>
      </c>
      <c r="D67" s="70" t="s">
        <v>26</v>
      </c>
      <c r="E67" s="70" t="str">
        <f t="shared" si="0"/>
        <v>Agree No</v>
      </c>
      <c r="F67" s="9"/>
      <c r="G67" s="71" t="s">
        <v>2044</v>
      </c>
      <c r="H67" s="59"/>
      <c r="I67" s="59"/>
      <c r="J67" s="59"/>
      <c r="K67" s="59"/>
      <c r="L67" s="59"/>
      <c r="M67" s="59"/>
      <c r="N67" s="59"/>
      <c r="O67" s="59"/>
      <c r="P67" s="59"/>
      <c r="Q67" s="59"/>
      <c r="R67" s="59"/>
      <c r="S67" s="59"/>
      <c r="T67" s="59"/>
      <c r="U67" s="59"/>
      <c r="V67" s="59"/>
      <c r="W67" s="59"/>
      <c r="X67" s="59"/>
      <c r="Y67" s="59"/>
      <c r="Z67" s="59"/>
      <c r="AA67" s="59"/>
      <c r="AB67" s="59"/>
    </row>
    <row r="68" spans="1:28" ht="16">
      <c r="A68" s="69">
        <v>80</v>
      </c>
      <c r="B68" s="70" t="s">
        <v>281</v>
      </c>
      <c r="C68" s="57" t="s">
        <v>18</v>
      </c>
      <c r="D68" s="70" t="s">
        <v>18</v>
      </c>
      <c r="E68" s="70" t="str">
        <f t="shared" si="0"/>
        <v>Agress Yes</v>
      </c>
      <c r="F68" s="9"/>
      <c r="G68" s="71" t="s">
        <v>2050</v>
      </c>
      <c r="H68" s="59" t="s">
        <v>2109</v>
      </c>
      <c r="I68" s="59"/>
      <c r="J68" s="59"/>
      <c r="K68" s="59"/>
      <c r="L68" s="59"/>
      <c r="M68" s="59"/>
      <c r="N68" s="59"/>
      <c r="O68" s="59"/>
      <c r="P68" s="59"/>
      <c r="Q68" s="59"/>
      <c r="R68" s="59"/>
      <c r="S68" s="59"/>
      <c r="T68" s="59"/>
      <c r="U68" s="59"/>
      <c r="V68" s="59"/>
      <c r="W68" s="59"/>
      <c r="X68" s="59"/>
      <c r="Y68" s="59"/>
      <c r="Z68" s="59"/>
      <c r="AA68" s="59"/>
      <c r="AB68" s="59"/>
    </row>
    <row r="69" spans="1:28" ht="16" hidden="1">
      <c r="A69" s="69">
        <v>81.2</v>
      </c>
      <c r="B69" s="70" t="s">
        <v>281</v>
      </c>
      <c r="C69" s="84" t="s">
        <v>26</v>
      </c>
      <c r="D69" s="70" t="s">
        <v>26</v>
      </c>
      <c r="E69" s="70" t="str">
        <f t="shared" si="0"/>
        <v>Agree No</v>
      </c>
      <c r="F69" s="9"/>
      <c r="G69" s="71" t="s">
        <v>2046</v>
      </c>
      <c r="H69" s="59"/>
      <c r="I69" s="59"/>
      <c r="J69" s="59"/>
      <c r="K69" s="59"/>
      <c r="L69" s="59"/>
      <c r="M69" s="59"/>
      <c r="N69" s="59"/>
      <c r="O69" s="59"/>
      <c r="P69" s="59"/>
      <c r="Q69" s="59"/>
      <c r="R69" s="59"/>
      <c r="S69" s="59"/>
      <c r="T69" s="59"/>
      <c r="U69" s="59"/>
      <c r="V69" s="59"/>
      <c r="W69" s="59"/>
      <c r="X69" s="59"/>
      <c r="Y69" s="59"/>
      <c r="Z69" s="59"/>
      <c r="AA69" s="59"/>
      <c r="AB69" s="59"/>
    </row>
    <row r="70" spans="1:28" ht="16" hidden="1">
      <c r="A70" s="69">
        <v>82.4</v>
      </c>
      <c r="B70" s="70" t="s">
        <v>281</v>
      </c>
      <c r="C70" s="57" t="s">
        <v>26</v>
      </c>
      <c r="D70" s="70" t="s">
        <v>26</v>
      </c>
      <c r="E70" s="70" t="str">
        <f t="shared" si="0"/>
        <v>Agree No</v>
      </c>
      <c r="F70" s="9"/>
      <c r="G70" s="71" t="s">
        <v>2044</v>
      </c>
      <c r="H70" s="59"/>
      <c r="I70" s="59"/>
      <c r="J70" s="59"/>
      <c r="K70" s="59"/>
      <c r="L70" s="59"/>
      <c r="M70" s="59"/>
      <c r="N70" s="59"/>
      <c r="O70" s="59"/>
      <c r="P70" s="59"/>
      <c r="Q70" s="59"/>
      <c r="R70" s="59"/>
      <c r="S70" s="59"/>
      <c r="T70" s="59"/>
      <c r="U70" s="59"/>
      <c r="V70" s="59"/>
      <c r="W70" s="59"/>
      <c r="X70" s="59"/>
      <c r="Y70" s="59"/>
      <c r="Z70" s="59"/>
      <c r="AA70" s="59"/>
      <c r="AB70" s="59"/>
    </row>
    <row r="71" spans="1:28" ht="16">
      <c r="A71" s="69">
        <v>83.6</v>
      </c>
      <c r="B71" s="70" t="s">
        <v>281</v>
      </c>
      <c r="C71" s="57" t="s">
        <v>18</v>
      </c>
      <c r="D71" s="70" t="s">
        <v>18</v>
      </c>
      <c r="E71" s="70" t="str">
        <f t="shared" si="0"/>
        <v>Agress Yes</v>
      </c>
      <c r="F71" s="9"/>
      <c r="G71" s="71" t="s">
        <v>2050</v>
      </c>
      <c r="H71" s="59" t="s">
        <v>2109</v>
      </c>
      <c r="I71" s="59"/>
      <c r="J71" s="59"/>
      <c r="K71" s="59"/>
      <c r="L71" s="59"/>
      <c r="M71" s="59"/>
      <c r="N71" s="59"/>
      <c r="O71" s="59"/>
      <c r="P71" s="59"/>
      <c r="Q71" s="59"/>
      <c r="R71" s="59"/>
      <c r="S71" s="59"/>
      <c r="T71" s="59"/>
      <c r="U71" s="59"/>
      <c r="V71" s="59"/>
      <c r="W71" s="59"/>
      <c r="X71" s="59"/>
      <c r="Y71" s="59"/>
      <c r="Z71" s="59"/>
      <c r="AA71" s="59"/>
      <c r="AB71" s="59"/>
    </row>
    <row r="72" spans="1:28" ht="16">
      <c r="A72" s="69">
        <v>84.8</v>
      </c>
      <c r="B72" s="70" t="s">
        <v>281</v>
      </c>
      <c r="C72" s="57" t="s">
        <v>18</v>
      </c>
      <c r="D72" s="70" t="s">
        <v>18</v>
      </c>
      <c r="E72" s="70" t="str">
        <f t="shared" si="0"/>
        <v>Agress Yes</v>
      </c>
      <c r="F72" s="70" t="s">
        <v>221</v>
      </c>
      <c r="G72" s="71" t="s">
        <v>2044</v>
      </c>
      <c r="H72" s="59" t="s">
        <v>2109</v>
      </c>
      <c r="I72" s="59"/>
      <c r="J72" s="59"/>
      <c r="K72" s="59"/>
      <c r="L72" s="59"/>
      <c r="M72" s="59"/>
      <c r="N72" s="59"/>
      <c r="O72" s="59"/>
      <c r="P72" s="59"/>
      <c r="Q72" s="59"/>
      <c r="R72" s="59"/>
      <c r="S72" s="59"/>
      <c r="T72" s="59"/>
      <c r="U72" s="59"/>
      <c r="V72" s="59"/>
      <c r="W72" s="59"/>
      <c r="X72" s="59"/>
      <c r="Y72" s="59"/>
      <c r="Z72" s="59"/>
      <c r="AA72" s="59"/>
      <c r="AB72" s="59"/>
    </row>
    <row r="73" spans="1:28" ht="16" hidden="1">
      <c r="A73" s="69">
        <v>86</v>
      </c>
      <c r="B73" s="70" t="s">
        <v>281</v>
      </c>
      <c r="C73" s="84" t="s">
        <v>26</v>
      </c>
      <c r="D73" s="70" t="s">
        <v>26</v>
      </c>
      <c r="E73" s="70" t="str">
        <f t="shared" si="0"/>
        <v>Agree No</v>
      </c>
      <c r="F73" s="9"/>
      <c r="G73" s="71" t="s">
        <v>2046</v>
      </c>
      <c r="H73" s="59"/>
      <c r="I73" s="59"/>
      <c r="J73" s="59"/>
      <c r="K73" s="59"/>
      <c r="L73" s="59"/>
      <c r="M73" s="59"/>
      <c r="N73" s="59"/>
      <c r="O73" s="59"/>
      <c r="P73" s="59"/>
      <c r="Q73" s="59"/>
      <c r="R73" s="59"/>
      <c r="S73" s="59"/>
      <c r="T73" s="59"/>
      <c r="U73" s="59"/>
      <c r="V73" s="59"/>
      <c r="W73" s="59"/>
      <c r="X73" s="59"/>
      <c r="Y73" s="59"/>
      <c r="Z73" s="59"/>
      <c r="AA73" s="59"/>
      <c r="AB73" s="59"/>
    </row>
    <row r="74" spans="1:28" ht="16" hidden="1">
      <c r="A74" s="69">
        <v>87.2</v>
      </c>
      <c r="B74" s="70" t="s">
        <v>281</v>
      </c>
      <c r="C74" s="57" t="s">
        <v>26</v>
      </c>
      <c r="D74" s="70" t="s">
        <v>26</v>
      </c>
      <c r="E74" s="70" t="str">
        <f t="shared" si="0"/>
        <v>Agree No</v>
      </c>
      <c r="F74" s="9"/>
      <c r="G74" s="71" t="s">
        <v>89</v>
      </c>
      <c r="H74" s="59"/>
      <c r="I74" s="59"/>
      <c r="J74" s="59"/>
      <c r="K74" s="59"/>
      <c r="L74" s="59"/>
      <c r="M74" s="59"/>
      <c r="N74" s="59"/>
      <c r="O74" s="59"/>
      <c r="P74" s="59"/>
      <c r="Q74" s="59"/>
      <c r="R74" s="59"/>
      <c r="S74" s="59"/>
      <c r="T74" s="59"/>
      <c r="U74" s="59"/>
      <c r="V74" s="59"/>
      <c r="W74" s="59"/>
      <c r="X74" s="59"/>
      <c r="Y74" s="59"/>
      <c r="Z74" s="59"/>
      <c r="AA74" s="59"/>
      <c r="AB74" s="59"/>
    </row>
    <row r="75" spans="1:28" ht="16" hidden="1">
      <c r="A75" s="69">
        <v>88.4</v>
      </c>
      <c r="B75" s="70" t="s">
        <v>281</v>
      </c>
      <c r="C75" s="57" t="s">
        <v>26</v>
      </c>
      <c r="D75" s="70" t="s">
        <v>26</v>
      </c>
      <c r="E75" s="70" t="str">
        <f t="shared" si="0"/>
        <v>Agree No</v>
      </c>
      <c r="F75" s="9"/>
      <c r="G75" s="71" t="s">
        <v>89</v>
      </c>
      <c r="H75" s="59"/>
      <c r="I75" s="59"/>
      <c r="J75" s="59"/>
      <c r="K75" s="59"/>
      <c r="L75" s="59"/>
      <c r="M75" s="59"/>
      <c r="N75" s="59"/>
      <c r="O75" s="59"/>
      <c r="P75" s="59"/>
      <c r="Q75" s="59"/>
      <c r="R75" s="59"/>
      <c r="S75" s="59"/>
      <c r="T75" s="59"/>
      <c r="U75" s="59"/>
      <c r="V75" s="59"/>
      <c r="W75" s="59"/>
      <c r="X75" s="59"/>
      <c r="Y75" s="59"/>
      <c r="Z75" s="59"/>
      <c r="AA75" s="59"/>
      <c r="AB75" s="59"/>
    </row>
    <row r="76" spans="1:28" ht="16" hidden="1">
      <c r="A76" s="69">
        <v>89.6</v>
      </c>
      <c r="B76" s="70" t="s">
        <v>281</v>
      </c>
      <c r="C76" s="57" t="s">
        <v>26</v>
      </c>
      <c r="D76" s="70" t="s">
        <v>26</v>
      </c>
      <c r="E76" s="70" t="str">
        <f t="shared" si="0"/>
        <v>Agree No</v>
      </c>
      <c r="F76" s="9"/>
      <c r="G76" s="71" t="s">
        <v>89</v>
      </c>
      <c r="H76" s="59"/>
      <c r="I76" s="59"/>
      <c r="J76" s="59"/>
      <c r="K76" s="59"/>
      <c r="L76" s="59"/>
      <c r="M76" s="59"/>
      <c r="N76" s="59"/>
      <c r="O76" s="59"/>
      <c r="P76" s="59"/>
      <c r="Q76" s="59"/>
      <c r="R76" s="59"/>
      <c r="S76" s="59"/>
      <c r="T76" s="59"/>
      <c r="U76" s="59"/>
      <c r="V76" s="59"/>
      <c r="W76" s="59"/>
      <c r="X76" s="59"/>
      <c r="Y76" s="59"/>
      <c r="Z76" s="59"/>
      <c r="AA76" s="59"/>
      <c r="AB76" s="59"/>
    </row>
    <row r="77" spans="1:28" ht="16">
      <c r="A77" s="69">
        <v>90.8</v>
      </c>
      <c r="B77" s="70" t="s">
        <v>281</v>
      </c>
      <c r="C77" s="57" t="s">
        <v>18</v>
      </c>
      <c r="D77" s="70" t="s">
        <v>18</v>
      </c>
      <c r="E77" s="70" t="str">
        <f t="shared" si="0"/>
        <v>Agress Yes</v>
      </c>
      <c r="F77" s="9" t="s">
        <v>348</v>
      </c>
      <c r="G77" s="71" t="s">
        <v>89</v>
      </c>
      <c r="H77" s="59" t="s">
        <v>2109</v>
      </c>
      <c r="I77" s="59"/>
      <c r="J77" s="59"/>
      <c r="K77" s="59"/>
      <c r="L77" s="59"/>
      <c r="M77" s="59"/>
      <c r="N77" s="59"/>
      <c r="O77" s="59"/>
      <c r="P77" s="59"/>
      <c r="Q77" s="59"/>
      <c r="R77" s="59"/>
      <c r="S77" s="59"/>
      <c r="T77" s="59"/>
      <c r="U77" s="59"/>
      <c r="V77" s="59"/>
      <c r="W77" s="59"/>
      <c r="X77" s="59"/>
      <c r="Y77" s="59"/>
      <c r="Z77" s="59"/>
      <c r="AA77" s="59"/>
      <c r="AB77" s="59"/>
    </row>
    <row r="78" spans="1:28" hidden="1">
      <c r="A78" s="69">
        <v>92</v>
      </c>
      <c r="B78" s="70" t="s">
        <v>281</v>
      </c>
      <c r="C78" s="57" t="s">
        <v>26</v>
      </c>
      <c r="D78" s="70" t="s">
        <v>26</v>
      </c>
      <c r="E78" s="70" t="str">
        <f t="shared" si="0"/>
        <v>Agree No</v>
      </c>
      <c r="F78" s="9"/>
      <c r="G78" s="38"/>
      <c r="H78" s="59"/>
      <c r="I78" s="59"/>
      <c r="J78" s="59"/>
      <c r="K78" s="59"/>
      <c r="L78" s="59"/>
      <c r="M78" s="59"/>
      <c r="N78" s="59"/>
      <c r="O78" s="59"/>
      <c r="P78" s="59"/>
      <c r="Q78" s="59"/>
      <c r="R78" s="59"/>
      <c r="S78" s="59"/>
      <c r="T78" s="59"/>
      <c r="U78" s="59"/>
      <c r="V78" s="59"/>
      <c r="W78" s="59"/>
      <c r="X78" s="59"/>
      <c r="Y78" s="59"/>
      <c r="Z78" s="59"/>
      <c r="AA78" s="59"/>
      <c r="AB78" s="59"/>
    </row>
    <row r="79" spans="1:28" ht="16" hidden="1">
      <c r="A79" s="69">
        <v>93.2</v>
      </c>
      <c r="B79" s="70" t="s">
        <v>281</v>
      </c>
      <c r="C79" s="57" t="s">
        <v>26</v>
      </c>
      <c r="D79" s="70" t="s">
        <v>26</v>
      </c>
      <c r="E79" s="70" t="str">
        <f t="shared" si="0"/>
        <v>Agree No</v>
      </c>
      <c r="F79" s="9"/>
      <c r="G79" s="71" t="s">
        <v>89</v>
      </c>
      <c r="H79" s="59"/>
      <c r="I79" s="59"/>
      <c r="J79" s="59"/>
      <c r="K79" s="59"/>
      <c r="L79" s="59"/>
      <c r="M79" s="59"/>
      <c r="N79" s="59"/>
      <c r="O79" s="59"/>
      <c r="P79" s="59"/>
      <c r="Q79" s="59"/>
      <c r="R79" s="59"/>
      <c r="S79" s="59"/>
      <c r="T79" s="59"/>
      <c r="U79" s="59"/>
      <c r="V79" s="59"/>
      <c r="W79" s="59"/>
      <c r="X79" s="59"/>
      <c r="Y79" s="59"/>
      <c r="Z79" s="59"/>
      <c r="AA79" s="59"/>
      <c r="AB79" s="59"/>
    </row>
    <row r="80" spans="1:28" ht="16" hidden="1">
      <c r="A80" s="69">
        <v>94.4</v>
      </c>
      <c r="B80" s="70" t="s">
        <v>281</v>
      </c>
      <c r="C80" s="57" t="s">
        <v>26</v>
      </c>
      <c r="D80" s="70" t="s">
        <v>26</v>
      </c>
      <c r="E80" s="70" t="str">
        <f t="shared" si="0"/>
        <v>Agree No</v>
      </c>
      <c r="F80" s="9"/>
      <c r="G80" s="71" t="s">
        <v>89</v>
      </c>
      <c r="H80" s="59"/>
      <c r="I80" s="59"/>
      <c r="J80" s="59"/>
      <c r="K80" s="59"/>
      <c r="L80" s="59"/>
      <c r="M80" s="59"/>
      <c r="N80" s="59"/>
      <c r="O80" s="59"/>
      <c r="P80" s="59"/>
      <c r="Q80" s="59"/>
      <c r="R80" s="59"/>
      <c r="S80" s="59"/>
      <c r="T80" s="59"/>
      <c r="U80" s="59"/>
      <c r="V80" s="59"/>
      <c r="W80" s="59"/>
      <c r="X80" s="59"/>
      <c r="Y80" s="59"/>
      <c r="Z80" s="59"/>
      <c r="AA80" s="59"/>
      <c r="AB80" s="59"/>
    </row>
    <row r="81" spans="1:28" ht="16" hidden="1">
      <c r="A81" s="69">
        <v>95.6</v>
      </c>
      <c r="B81" s="70" t="s">
        <v>281</v>
      </c>
      <c r="C81" s="57" t="s">
        <v>26</v>
      </c>
      <c r="D81" s="70" t="s">
        <v>26</v>
      </c>
      <c r="E81" s="70" t="str">
        <f t="shared" si="0"/>
        <v>Agree No</v>
      </c>
      <c r="F81" s="9"/>
      <c r="G81" s="71" t="s">
        <v>89</v>
      </c>
      <c r="H81" s="59"/>
      <c r="I81" s="59"/>
      <c r="J81" s="59"/>
      <c r="K81" s="59"/>
      <c r="L81" s="59"/>
      <c r="M81" s="59"/>
      <c r="N81" s="59"/>
      <c r="O81" s="59"/>
      <c r="P81" s="59"/>
      <c r="Q81" s="59"/>
      <c r="R81" s="59"/>
      <c r="S81" s="59"/>
      <c r="T81" s="59"/>
      <c r="U81" s="59"/>
      <c r="V81" s="59"/>
      <c r="W81" s="59"/>
      <c r="X81" s="59"/>
      <c r="Y81" s="59"/>
      <c r="Z81" s="59"/>
      <c r="AA81" s="59"/>
      <c r="AB81" s="59"/>
    </row>
    <row r="82" spans="1:28" ht="16" hidden="1">
      <c r="A82" s="69">
        <v>96.8</v>
      </c>
      <c r="B82" s="70" t="s">
        <v>281</v>
      </c>
      <c r="C82" s="57" t="s">
        <v>26</v>
      </c>
      <c r="D82" s="70" t="s">
        <v>26</v>
      </c>
      <c r="E82" s="70" t="str">
        <f t="shared" si="0"/>
        <v>Agree No</v>
      </c>
      <c r="F82" s="9"/>
      <c r="G82" s="71" t="s">
        <v>89</v>
      </c>
      <c r="H82" s="59"/>
      <c r="I82" s="59"/>
      <c r="J82" s="59"/>
      <c r="K82" s="59"/>
      <c r="L82" s="59"/>
      <c r="M82" s="59"/>
      <c r="N82" s="59"/>
      <c r="O82" s="59"/>
      <c r="P82" s="59"/>
      <c r="Q82" s="59"/>
      <c r="R82" s="59"/>
      <c r="S82" s="59"/>
      <c r="T82" s="59"/>
      <c r="U82" s="59"/>
      <c r="V82" s="59"/>
      <c r="W82" s="59"/>
      <c r="X82" s="59"/>
      <c r="Y82" s="59"/>
      <c r="Z82" s="59"/>
      <c r="AA82" s="59"/>
      <c r="AB82" s="59"/>
    </row>
    <row r="83" spans="1:28" ht="16" hidden="1">
      <c r="A83" s="69">
        <v>98</v>
      </c>
      <c r="B83" s="70" t="s">
        <v>281</v>
      </c>
      <c r="C83" s="57" t="s">
        <v>26</v>
      </c>
      <c r="D83" s="70" t="s">
        <v>26</v>
      </c>
      <c r="E83" s="70" t="str">
        <f t="shared" si="0"/>
        <v>Agree No</v>
      </c>
      <c r="F83" s="9"/>
      <c r="G83" s="71" t="s">
        <v>89</v>
      </c>
      <c r="H83" s="59"/>
      <c r="I83" s="59"/>
      <c r="J83" s="59"/>
      <c r="K83" s="59"/>
      <c r="L83" s="59"/>
      <c r="M83" s="59"/>
      <c r="N83" s="59"/>
      <c r="O83" s="59"/>
      <c r="P83" s="59"/>
      <c r="Q83" s="59"/>
      <c r="R83" s="59"/>
      <c r="S83" s="59"/>
      <c r="T83" s="59"/>
      <c r="U83" s="59"/>
      <c r="V83" s="59"/>
      <c r="W83" s="59"/>
      <c r="X83" s="59"/>
      <c r="Y83" s="59"/>
      <c r="Z83" s="59"/>
      <c r="AA83" s="59"/>
      <c r="AB83" s="59"/>
    </row>
    <row r="84" spans="1:28" ht="176" hidden="1">
      <c r="A84" s="74">
        <v>99.2</v>
      </c>
      <c r="B84" s="75" t="s">
        <v>281</v>
      </c>
      <c r="C84" s="83" t="s">
        <v>26</v>
      </c>
      <c r="D84" s="83" t="s">
        <v>26</v>
      </c>
      <c r="E84" s="75" t="str">
        <f t="shared" si="0"/>
        <v>Agree No</v>
      </c>
      <c r="F84" s="77"/>
      <c r="G84" s="78" t="s">
        <v>2047</v>
      </c>
      <c r="H84" s="79"/>
      <c r="I84" s="79" t="s">
        <v>2055</v>
      </c>
      <c r="J84" s="59"/>
      <c r="K84" s="59"/>
      <c r="L84" s="94"/>
      <c r="M84" s="94" t="s">
        <v>2054</v>
      </c>
      <c r="N84" s="59"/>
      <c r="O84" s="59"/>
      <c r="P84" s="59"/>
      <c r="Q84" s="59"/>
      <c r="R84" s="59"/>
      <c r="S84" s="59"/>
      <c r="T84" s="59"/>
      <c r="U84" s="59"/>
      <c r="V84" s="59"/>
      <c r="W84" s="59"/>
      <c r="X84" s="59"/>
      <c r="Y84" s="59"/>
      <c r="Z84" s="59"/>
      <c r="AA84" s="59"/>
      <c r="AB84" s="59"/>
    </row>
    <row r="85" spans="1:28" ht="16">
      <c r="A85" s="69">
        <v>100.4</v>
      </c>
      <c r="B85" s="70" t="s">
        <v>281</v>
      </c>
      <c r="C85" s="70" t="s">
        <v>18</v>
      </c>
      <c r="D85" s="70" t="s">
        <v>18</v>
      </c>
      <c r="E85" s="70" t="str">
        <f t="shared" si="0"/>
        <v>Agress Yes</v>
      </c>
      <c r="F85" s="9"/>
      <c r="G85" s="71" t="s">
        <v>2047</v>
      </c>
      <c r="H85" s="59" t="s">
        <v>2109</v>
      </c>
      <c r="I85" s="59"/>
      <c r="J85" s="59"/>
      <c r="K85" s="59"/>
      <c r="L85" s="59"/>
      <c r="M85" s="59"/>
      <c r="N85" s="59"/>
      <c r="O85" s="59"/>
      <c r="P85" s="59"/>
      <c r="Q85" s="59"/>
      <c r="R85" s="59"/>
      <c r="S85" s="59"/>
      <c r="T85" s="59"/>
      <c r="U85" s="59"/>
      <c r="V85" s="59"/>
      <c r="W85" s="59"/>
      <c r="X85" s="59"/>
      <c r="Y85" s="59"/>
      <c r="Z85" s="59"/>
      <c r="AA85" s="59"/>
      <c r="AB85" s="59"/>
    </row>
    <row r="86" spans="1:28" ht="16" hidden="1">
      <c r="A86" s="69">
        <v>101.6</v>
      </c>
      <c r="B86" s="70" t="s">
        <v>354</v>
      </c>
      <c r="C86" s="57" t="s">
        <v>26</v>
      </c>
      <c r="D86" s="70" t="s">
        <v>26</v>
      </c>
      <c r="E86" s="70" t="str">
        <f t="shared" si="0"/>
        <v>Agree No</v>
      </c>
      <c r="F86" s="9"/>
      <c r="G86" s="71" t="s">
        <v>89</v>
      </c>
      <c r="H86" s="59"/>
      <c r="I86" s="59"/>
      <c r="J86" s="59"/>
      <c r="K86" s="59"/>
      <c r="L86" s="59"/>
      <c r="M86" s="59"/>
      <c r="N86" s="59"/>
      <c r="O86" s="59"/>
      <c r="P86" s="59"/>
      <c r="Q86" s="59"/>
      <c r="R86" s="59"/>
      <c r="S86" s="59"/>
      <c r="T86" s="59"/>
      <c r="U86" s="59"/>
      <c r="V86" s="59"/>
      <c r="W86" s="59"/>
      <c r="X86" s="59"/>
      <c r="Y86" s="59"/>
      <c r="Z86" s="59"/>
      <c r="AA86" s="59"/>
      <c r="AB86" s="59"/>
    </row>
    <row r="87" spans="1:28" ht="16">
      <c r="A87" s="69">
        <v>102.8</v>
      </c>
      <c r="B87" s="70" t="s">
        <v>356</v>
      </c>
      <c r="C87" s="57" t="s">
        <v>18</v>
      </c>
      <c r="D87" s="70" t="s">
        <v>18</v>
      </c>
      <c r="E87" s="70" t="str">
        <f t="shared" si="0"/>
        <v>Agress Yes</v>
      </c>
      <c r="F87" s="9" t="s">
        <v>363</v>
      </c>
      <c r="G87" s="71" t="s">
        <v>89</v>
      </c>
      <c r="H87" s="59" t="s">
        <v>2109</v>
      </c>
      <c r="I87" s="59"/>
      <c r="J87" s="59"/>
      <c r="K87" s="59"/>
      <c r="L87" s="59"/>
      <c r="M87" s="59"/>
      <c r="N87" s="59"/>
      <c r="O87" s="59"/>
      <c r="P87" s="59"/>
      <c r="Q87" s="59"/>
      <c r="R87" s="59"/>
      <c r="S87" s="59"/>
      <c r="T87" s="59"/>
      <c r="U87" s="59"/>
      <c r="V87" s="59"/>
      <c r="W87" s="59"/>
      <c r="X87" s="59"/>
      <c r="Y87" s="59"/>
      <c r="Z87" s="59"/>
      <c r="AA87" s="59"/>
      <c r="AB87" s="59"/>
    </row>
    <row r="88" spans="1:28" ht="16">
      <c r="A88" s="69">
        <v>104</v>
      </c>
      <c r="B88" s="70" t="s">
        <v>365</v>
      </c>
      <c r="C88" s="57" t="s">
        <v>18</v>
      </c>
      <c r="D88" s="70" t="s">
        <v>18</v>
      </c>
      <c r="E88" s="70" t="str">
        <f t="shared" si="0"/>
        <v>Agress Yes</v>
      </c>
      <c r="F88" s="9" t="s">
        <v>372</v>
      </c>
      <c r="G88" s="71" t="s">
        <v>89</v>
      </c>
      <c r="H88" s="59" t="s">
        <v>2109</v>
      </c>
      <c r="I88" s="59"/>
      <c r="J88" s="59"/>
      <c r="K88" s="59"/>
      <c r="L88" s="59"/>
      <c r="M88" s="59"/>
      <c r="N88" s="59"/>
      <c r="O88" s="59"/>
      <c r="P88" s="59"/>
      <c r="Q88" s="59"/>
      <c r="R88" s="59"/>
      <c r="S88" s="59"/>
      <c r="T88" s="59"/>
      <c r="U88" s="59"/>
      <c r="V88" s="59"/>
      <c r="W88" s="59"/>
      <c r="X88" s="59"/>
      <c r="Y88" s="59"/>
      <c r="Z88" s="59"/>
      <c r="AA88" s="59"/>
      <c r="AB88" s="59"/>
    </row>
    <row r="89" spans="1:28" ht="16">
      <c r="A89" s="69">
        <v>105.2</v>
      </c>
      <c r="B89" s="70" t="s">
        <v>374</v>
      </c>
      <c r="C89" s="57" t="s">
        <v>18</v>
      </c>
      <c r="D89" s="70" t="s">
        <v>18</v>
      </c>
      <c r="E89" s="70" t="str">
        <f t="shared" si="0"/>
        <v>Agress Yes</v>
      </c>
      <c r="F89" s="9" t="s">
        <v>24</v>
      </c>
      <c r="G89" s="71" t="s">
        <v>2056</v>
      </c>
      <c r="H89" s="59" t="s">
        <v>2109</v>
      </c>
      <c r="I89" s="59"/>
      <c r="J89" s="59"/>
      <c r="K89" s="59"/>
      <c r="L89" s="59"/>
      <c r="M89" s="59"/>
      <c r="N89" s="59"/>
      <c r="O89" s="59"/>
      <c r="P89" s="59"/>
      <c r="Q89" s="59"/>
      <c r="R89" s="59"/>
      <c r="S89" s="59"/>
      <c r="T89" s="59"/>
      <c r="U89" s="59"/>
      <c r="V89" s="59"/>
      <c r="W89" s="59"/>
      <c r="X89" s="59"/>
      <c r="Y89" s="59"/>
      <c r="Z89" s="59"/>
      <c r="AA89" s="59"/>
      <c r="AB89" s="59"/>
    </row>
    <row r="90" spans="1:28" ht="16">
      <c r="A90" s="69">
        <v>106.4</v>
      </c>
      <c r="B90" s="70" t="s">
        <v>381</v>
      </c>
      <c r="C90" s="57" t="s">
        <v>18</v>
      </c>
      <c r="D90" s="70" t="s">
        <v>18</v>
      </c>
      <c r="E90" s="70" t="str">
        <f t="shared" si="0"/>
        <v>Agress Yes</v>
      </c>
      <c r="F90" s="9" t="s">
        <v>388</v>
      </c>
      <c r="G90" s="71" t="s">
        <v>2047</v>
      </c>
      <c r="H90" s="59" t="s">
        <v>2109</v>
      </c>
      <c r="I90" s="59"/>
      <c r="J90" s="59"/>
      <c r="K90" s="59"/>
      <c r="L90" s="59"/>
      <c r="M90" s="59"/>
      <c r="N90" s="59"/>
      <c r="O90" s="59"/>
      <c r="P90" s="59"/>
      <c r="Q90" s="59"/>
      <c r="R90" s="59"/>
      <c r="S90" s="59"/>
      <c r="T90" s="59"/>
      <c r="U90" s="59"/>
      <c r="V90" s="59"/>
      <c r="W90" s="59"/>
      <c r="X90" s="59"/>
      <c r="Y90" s="59"/>
      <c r="Z90" s="59"/>
      <c r="AA90" s="59"/>
      <c r="AB90" s="59"/>
    </row>
    <row r="91" spans="1:28" ht="16">
      <c r="A91" s="69">
        <v>107.6</v>
      </c>
      <c r="B91" s="70" t="s">
        <v>381</v>
      </c>
      <c r="C91" s="57" t="s">
        <v>18</v>
      </c>
      <c r="D91" s="70" t="s">
        <v>18</v>
      </c>
      <c r="E91" s="70" t="str">
        <f t="shared" si="0"/>
        <v>Agress Yes</v>
      </c>
      <c r="F91" s="9" t="s">
        <v>388</v>
      </c>
      <c r="G91" s="71" t="s">
        <v>2047</v>
      </c>
      <c r="H91" s="59" t="s">
        <v>2109</v>
      </c>
      <c r="I91" s="59"/>
      <c r="J91" s="59"/>
      <c r="K91" s="59"/>
      <c r="L91" s="59"/>
      <c r="M91" s="59"/>
      <c r="N91" s="59"/>
      <c r="O91" s="59"/>
      <c r="P91" s="59"/>
      <c r="Q91" s="59"/>
      <c r="R91" s="59"/>
      <c r="S91" s="59"/>
      <c r="T91" s="59"/>
      <c r="U91" s="59"/>
      <c r="V91" s="59"/>
      <c r="W91" s="59"/>
      <c r="X91" s="59"/>
      <c r="Y91" s="59"/>
      <c r="Z91" s="59"/>
      <c r="AA91" s="59"/>
      <c r="AB91" s="59"/>
    </row>
    <row r="92" spans="1:28" ht="16">
      <c r="A92" s="69">
        <v>108.8</v>
      </c>
      <c r="B92" s="70" t="s">
        <v>381</v>
      </c>
      <c r="C92" s="57" t="s">
        <v>18</v>
      </c>
      <c r="D92" s="70" t="s">
        <v>18</v>
      </c>
      <c r="E92" s="70" t="str">
        <f t="shared" si="0"/>
        <v>Agress Yes</v>
      </c>
      <c r="F92" s="9" t="s">
        <v>388</v>
      </c>
      <c r="G92" s="71" t="s">
        <v>2047</v>
      </c>
      <c r="H92" s="59" t="s">
        <v>2109</v>
      </c>
      <c r="I92" s="59"/>
      <c r="J92" s="59"/>
      <c r="K92" s="59"/>
      <c r="L92" s="59"/>
      <c r="M92" s="59"/>
      <c r="N92" s="59"/>
      <c r="O92" s="59"/>
      <c r="P92" s="59"/>
      <c r="Q92" s="59"/>
      <c r="R92" s="59"/>
      <c r="S92" s="59"/>
      <c r="T92" s="59"/>
      <c r="U92" s="59"/>
      <c r="V92" s="59"/>
      <c r="W92" s="59"/>
      <c r="X92" s="59"/>
      <c r="Y92" s="59"/>
      <c r="Z92" s="59"/>
      <c r="AA92" s="59"/>
      <c r="AB92" s="59"/>
    </row>
    <row r="93" spans="1:28" ht="16">
      <c r="A93" s="69">
        <v>110</v>
      </c>
      <c r="B93" s="70" t="s">
        <v>381</v>
      </c>
      <c r="C93" s="57" t="s">
        <v>18</v>
      </c>
      <c r="D93" s="70" t="s">
        <v>18</v>
      </c>
      <c r="E93" s="70" t="str">
        <f t="shared" si="0"/>
        <v>Agress Yes</v>
      </c>
      <c r="F93" s="9" t="s">
        <v>388</v>
      </c>
      <c r="G93" s="71" t="s">
        <v>2047</v>
      </c>
      <c r="H93" s="59" t="s">
        <v>2109</v>
      </c>
      <c r="I93" s="59"/>
      <c r="J93" s="59"/>
      <c r="K93" s="59"/>
      <c r="L93" s="59"/>
      <c r="M93" s="59"/>
      <c r="N93" s="59"/>
      <c r="O93" s="59"/>
      <c r="P93" s="59"/>
      <c r="Q93" s="59"/>
      <c r="R93" s="59"/>
      <c r="S93" s="59"/>
      <c r="T93" s="59"/>
      <c r="U93" s="59"/>
      <c r="V93" s="59"/>
      <c r="W93" s="59"/>
      <c r="X93" s="59"/>
      <c r="Y93" s="59"/>
      <c r="Z93" s="59"/>
      <c r="AA93" s="59"/>
      <c r="AB93" s="59"/>
    </row>
    <row r="94" spans="1:28" ht="16" hidden="1">
      <c r="A94" s="69">
        <v>111.2</v>
      </c>
      <c r="B94" s="70" t="s">
        <v>390</v>
      </c>
      <c r="C94" s="57" t="s">
        <v>26</v>
      </c>
      <c r="D94" s="70" t="s">
        <v>26</v>
      </c>
      <c r="E94" s="70" t="str">
        <f t="shared" si="0"/>
        <v>Agree No</v>
      </c>
      <c r="F94" s="9"/>
      <c r="G94" s="71" t="s">
        <v>89</v>
      </c>
      <c r="H94" s="59"/>
      <c r="I94" s="59"/>
      <c r="J94" s="59"/>
      <c r="K94" s="59"/>
      <c r="L94" s="59"/>
      <c r="M94" s="59"/>
      <c r="N94" s="59"/>
      <c r="O94" s="59"/>
      <c r="P94" s="59"/>
      <c r="Q94" s="59"/>
      <c r="R94" s="59"/>
      <c r="S94" s="59"/>
      <c r="T94" s="59"/>
      <c r="U94" s="59"/>
      <c r="V94" s="59"/>
      <c r="W94" s="59"/>
      <c r="X94" s="59"/>
      <c r="Y94" s="59"/>
      <c r="Z94" s="59"/>
      <c r="AA94" s="59"/>
      <c r="AB94" s="59"/>
    </row>
    <row r="95" spans="1:28" ht="16" hidden="1">
      <c r="A95" s="69">
        <v>112.4</v>
      </c>
      <c r="B95" s="70" t="s">
        <v>390</v>
      </c>
      <c r="C95" s="57" t="s">
        <v>26</v>
      </c>
      <c r="D95" s="70" t="s">
        <v>26</v>
      </c>
      <c r="E95" s="70" t="str">
        <f t="shared" si="0"/>
        <v>Agree No</v>
      </c>
      <c r="F95" s="9"/>
      <c r="G95" s="71" t="s">
        <v>89</v>
      </c>
      <c r="H95" s="59"/>
      <c r="I95" s="59"/>
      <c r="J95" s="59"/>
      <c r="K95" s="59"/>
      <c r="L95" s="59"/>
      <c r="M95" s="59"/>
      <c r="N95" s="59"/>
      <c r="O95" s="59"/>
      <c r="P95" s="59"/>
      <c r="Q95" s="59"/>
      <c r="R95" s="59"/>
      <c r="S95" s="59"/>
      <c r="T95" s="59"/>
      <c r="U95" s="59"/>
      <c r="V95" s="59"/>
      <c r="W95" s="59"/>
      <c r="X95" s="59"/>
      <c r="Y95" s="59"/>
      <c r="Z95" s="59"/>
      <c r="AA95" s="59"/>
      <c r="AB95" s="59"/>
    </row>
    <row r="96" spans="1:28" ht="16">
      <c r="A96" s="69">
        <v>113.6</v>
      </c>
      <c r="B96" s="70" t="s">
        <v>395</v>
      </c>
      <c r="C96" s="57" t="s">
        <v>18</v>
      </c>
      <c r="D96" s="70" t="s">
        <v>18</v>
      </c>
      <c r="E96" s="70" t="str">
        <f t="shared" si="0"/>
        <v>Agress Yes</v>
      </c>
      <c r="F96" s="9" t="s">
        <v>400</v>
      </c>
      <c r="G96" s="71" t="s">
        <v>2047</v>
      </c>
      <c r="H96" s="59" t="s">
        <v>2109</v>
      </c>
      <c r="I96" s="59"/>
      <c r="J96" s="59"/>
      <c r="K96" s="59"/>
      <c r="L96" s="59"/>
      <c r="M96" s="59"/>
      <c r="N96" s="59"/>
      <c r="O96" s="59"/>
      <c r="P96" s="59"/>
      <c r="Q96" s="59"/>
      <c r="R96" s="59"/>
      <c r="S96" s="59"/>
      <c r="T96" s="59"/>
      <c r="U96" s="59"/>
      <c r="V96" s="59"/>
      <c r="W96" s="59"/>
      <c r="X96" s="59"/>
      <c r="Y96" s="59"/>
      <c r="Z96" s="59"/>
      <c r="AA96" s="59"/>
      <c r="AB96" s="59"/>
    </row>
    <row r="97" spans="1:28" ht="16" hidden="1">
      <c r="A97" s="69">
        <v>114.8</v>
      </c>
      <c r="B97" s="70" t="s">
        <v>402</v>
      </c>
      <c r="C97" s="57" t="s">
        <v>26</v>
      </c>
      <c r="D97" s="70" t="s">
        <v>26</v>
      </c>
      <c r="E97" s="70" t="str">
        <f t="shared" si="0"/>
        <v>Agree No</v>
      </c>
      <c r="F97" s="9"/>
      <c r="G97" s="71" t="s">
        <v>89</v>
      </c>
      <c r="H97" s="59"/>
      <c r="I97" s="59"/>
      <c r="J97" s="59"/>
      <c r="K97" s="59"/>
      <c r="L97" s="59"/>
      <c r="M97" s="59"/>
      <c r="N97" s="59"/>
      <c r="O97" s="59"/>
      <c r="P97" s="59"/>
      <c r="Q97" s="59"/>
      <c r="R97" s="59"/>
      <c r="S97" s="59"/>
      <c r="T97" s="59"/>
      <c r="U97" s="59"/>
      <c r="V97" s="59"/>
      <c r="W97" s="59"/>
      <c r="X97" s="59"/>
      <c r="Y97" s="59"/>
      <c r="Z97" s="59"/>
      <c r="AA97" s="59"/>
      <c r="AB97" s="59"/>
    </row>
    <row r="98" spans="1:28" ht="16" hidden="1">
      <c r="A98" s="69">
        <v>116</v>
      </c>
      <c r="B98" s="70" t="s">
        <v>406</v>
      </c>
      <c r="C98" s="57" t="s">
        <v>18</v>
      </c>
      <c r="D98" s="70" t="s">
        <v>18</v>
      </c>
      <c r="E98" s="70" t="str">
        <f t="shared" si="0"/>
        <v>Agress Yes</v>
      </c>
      <c r="F98" s="9" t="s">
        <v>400</v>
      </c>
      <c r="G98" s="71" t="s">
        <v>24</v>
      </c>
      <c r="H98" s="71" t="s">
        <v>24</v>
      </c>
      <c r="I98" s="59"/>
      <c r="J98" s="59"/>
      <c r="K98" s="59"/>
      <c r="L98" s="59"/>
      <c r="M98" s="59"/>
      <c r="N98" s="59"/>
      <c r="O98" s="59"/>
      <c r="P98" s="59"/>
      <c r="Q98" s="59"/>
      <c r="R98" s="59"/>
      <c r="S98" s="59"/>
      <c r="T98" s="59"/>
      <c r="U98" s="59"/>
      <c r="V98" s="59"/>
      <c r="W98" s="59"/>
      <c r="X98" s="59"/>
      <c r="Y98" s="59"/>
      <c r="Z98" s="59"/>
      <c r="AA98" s="59"/>
      <c r="AB98" s="59"/>
    </row>
    <row r="99" spans="1:28" ht="16" hidden="1">
      <c r="A99" s="69">
        <v>117.2</v>
      </c>
      <c r="B99" s="70" t="s">
        <v>412</v>
      </c>
      <c r="C99" s="57" t="s">
        <v>18</v>
      </c>
      <c r="D99" s="70" t="s">
        <v>18</v>
      </c>
      <c r="E99" s="70" t="str">
        <f t="shared" si="0"/>
        <v>Agress Yes</v>
      </c>
      <c r="F99" s="9" t="s">
        <v>24</v>
      </c>
      <c r="G99" s="71" t="s">
        <v>24</v>
      </c>
      <c r="H99" s="71" t="s">
        <v>24</v>
      </c>
      <c r="I99" s="59"/>
      <c r="J99" s="59"/>
      <c r="K99" s="59"/>
      <c r="L99" s="59"/>
      <c r="M99" s="59"/>
      <c r="N99" s="59"/>
      <c r="O99" s="59"/>
      <c r="P99" s="59"/>
      <c r="Q99" s="59"/>
      <c r="R99" s="59"/>
      <c r="S99" s="59"/>
      <c r="T99" s="59"/>
      <c r="U99" s="59"/>
      <c r="V99" s="59"/>
      <c r="W99" s="59"/>
      <c r="X99" s="59"/>
      <c r="Y99" s="59"/>
      <c r="Z99" s="59"/>
      <c r="AA99" s="59"/>
      <c r="AB99" s="59"/>
    </row>
    <row r="100" spans="1:28" ht="16">
      <c r="A100" s="69">
        <v>118.4</v>
      </c>
      <c r="B100" s="70" t="s">
        <v>418</v>
      </c>
      <c r="C100" s="57" t="s">
        <v>18</v>
      </c>
      <c r="D100" s="70" t="s">
        <v>18</v>
      </c>
      <c r="E100" s="70" t="str">
        <f t="shared" si="0"/>
        <v>Agress Yes</v>
      </c>
      <c r="F100" s="9" t="s">
        <v>279</v>
      </c>
      <c r="G100" s="71" t="s">
        <v>89</v>
      </c>
      <c r="H100" s="59" t="s">
        <v>2109</v>
      </c>
      <c r="I100" s="59"/>
      <c r="J100" s="59"/>
      <c r="K100" s="59"/>
      <c r="L100" s="59"/>
      <c r="M100" s="59"/>
      <c r="N100" s="59"/>
      <c r="O100" s="59"/>
      <c r="P100" s="59"/>
      <c r="Q100" s="59"/>
      <c r="R100" s="59"/>
      <c r="S100" s="59"/>
      <c r="T100" s="59"/>
      <c r="U100" s="59"/>
      <c r="V100" s="59"/>
      <c r="W100" s="59"/>
      <c r="X100" s="59"/>
      <c r="Y100" s="59"/>
      <c r="Z100" s="59"/>
      <c r="AA100" s="59"/>
      <c r="AB100" s="59"/>
    </row>
    <row r="101" spans="1:28" ht="16">
      <c r="A101" s="69">
        <v>119.6</v>
      </c>
      <c r="B101" s="70" t="s">
        <v>418</v>
      </c>
      <c r="C101" s="57" t="s">
        <v>18</v>
      </c>
      <c r="D101" s="70" t="s">
        <v>18</v>
      </c>
      <c r="E101" s="70" t="str">
        <f t="shared" si="0"/>
        <v>Agress Yes</v>
      </c>
      <c r="F101" s="9" t="s">
        <v>279</v>
      </c>
      <c r="G101" s="71" t="s">
        <v>89</v>
      </c>
      <c r="H101" s="59" t="s">
        <v>2109</v>
      </c>
      <c r="I101" s="59"/>
      <c r="J101" s="59"/>
      <c r="K101" s="59"/>
      <c r="L101" s="59"/>
      <c r="M101" s="59"/>
      <c r="N101" s="59"/>
      <c r="O101" s="59"/>
      <c r="P101" s="59"/>
      <c r="Q101" s="59"/>
      <c r="R101" s="59"/>
      <c r="S101" s="59"/>
      <c r="T101" s="59"/>
      <c r="U101" s="59"/>
      <c r="V101" s="59"/>
      <c r="W101" s="59"/>
      <c r="X101" s="59"/>
      <c r="Y101" s="59"/>
      <c r="Z101" s="59"/>
      <c r="AA101" s="59"/>
      <c r="AB101" s="59"/>
    </row>
    <row r="102" spans="1:28" ht="16">
      <c r="A102" s="69">
        <v>120.8</v>
      </c>
      <c r="B102" s="70" t="s">
        <v>427</v>
      </c>
      <c r="C102" s="57" t="s">
        <v>18</v>
      </c>
      <c r="D102" s="70" t="s">
        <v>18</v>
      </c>
      <c r="E102" s="70" t="str">
        <f t="shared" si="0"/>
        <v>Agress Yes</v>
      </c>
      <c r="F102" s="9" t="s">
        <v>434</v>
      </c>
      <c r="G102" s="71" t="s">
        <v>2047</v>
      </c>
      <c r="H102" s="59" t="s">
        <v>2109</v>
      </c>
      <c r="I102" s="59"/>
      <c r="J102" s="59"/>
      <c r="K102" s="59"/>
      <c r="L102" s="59"/>
      <c r="M102" s="59"/>
      <c r="N102" s="59"/>
      <c r="O102" s="59"/>
      <c r="P102" s="59"/>
      <c r="Q102" s="59"/>
      <c r="R102" s="59"/>
      <c r="S102" s="59"/>
      <c r="T102" s="59"/>
      <c r="U102" s="59"/>
      <c r="V102" s="59"/>
      <c r="W102" s="59"/>
      <c r="X102" s="59"/>
      <c r="Y102" s="59"/>
      <c r="Z102" s="59"/>
      <c r="AA102" s="59"/>
      <c r="AB102" s="59"/>
    </row>
    <row r="103" spans="1:28" ht="409.6">
      <c r="A103" s="69">
        <v>122</v>
      </c>
      <c r="B103" s="70" t="s">
        <v>436</v>
      </c>
      <c r="C103" s="70" t="s">
        <v>18</v>
      </c>
      <c r="D103" s="70" t="s">
        <v>18</v>
      </c>
      <c r="E103" s="70" t="str">
        <f t="shared" si="0"/>
        <v>Agress Yes</v>
      </c>
      <c r="F103" s="9"/>
      <c r="G103" s="71" t="s">
        <v>77</v>
      </c>
      <c r="H103" s="59" t="s">
        <v>2109</v>
      </c>
      <c r="I103" s="59"/>
      <c r="J103" s="81" t="s">
        <v>2057</v>
      </c>
      <c r="K103" s="82" t="s">
        <v>73</v>
      </c>
      <c r="L103" s="59"/>
      <c r="M103" s="59"/>
      <c r="N103" s="59"/>
      <c r="O103" s="59"/>
      <c r="P103" s="59"/>
      <c r="Q103" s="59"/>
      <c r="R103" s="59"/>
      <c r="S103" s="59"/>
      <c r="T103" s="59"/>
      <c r="U103" s="59"/>
      <c r="V103" s="59"/>
      <c r="W103" s="59"/>
      <c r="X103" s="59"/>
      <c r="Y103" s="59"/>
      <c r="Z103" s="59"/>
      <c r="AA103" s="59"/>
      <c r="AB103" s="59"/>
    </row>
    <row r="104" spans="1:28" ht="16" hidden="1">
      <c r="A104" s="69">
        <v>123.2</v>
      </c>
      <c r="B104" s="70" t="s">
        <v>438</v>
      </c>
      <c r="C104" s="57" t="s">
        <v>18</v>
      </c>
      <c r="D104" s="70" t="s">
        <v>18</v>
      </c>
      <c r="E104" s="70" t="str">
        <f t="shared" si="0"/>
        <v>Agress Yes</v>
      </c>
      <c r="F104" s="9" t="s">
        <v>24</v>
      </c>
      <c r="G104" s="71" t="s">
        <v>24</v>
      </c>
      <c r="H104" s="71" t="s">
        <v>24</v>
      </c>
      <c r="I104" s="59"/>
      <c r="J104" s="59"/>
      <c r="K104" s="59"/>
      <c r="L104" s="59"/>
      <c r="M104" s="59"/>
      <c r="N104" s="59"/>
      <c r="O104" s="59"/>
      <c r="P104" s="59"/>
      <c r="Q104" s="59"/>
      <c r="R104" s="59"/>
      <c r="S104" s="59"/>
      <c r="T104" s="59"/>
      <c r="U104" s="59"/>
      <c r="V104" s="59"/>
      <c r="W104" s="59"/>
      <c r="X104" s="59"/>
      <c r="Y104" s="59"/>
      <c r="Z104" s="59"/>
      <c r="AA104" s="59"/>
      <c r="AB104" s="59"/>
    </row>
    <row r="105" spans="1:28" ht="16">
      <c r="A105" s="69">
        <v>124.4</v>
      </c>
      <c r="B105" s="70" t="s">
        <v>445</v>
      </c>
      <c r="C105" s="57" t="s">
        <v>18</v>
      </c>
      <c r="D105" s="70" t="s">
        <v>18</v>
      </c>
      <c r="E105" s="70" t="str">
        <f t="shared" si="0"/>
        <v>Agress Yes</v>
      </c>
      <c r="F105" s="9" t="s">
        <v>400</v>
      </c>
      <c r="G105" s="71" t="s">
        <v>2047</v>
      </c>
      <c r="H105" s="59" t="s">
        <v>2109</v>
      </c>
      <c r="I105" s="59"/>
      <c r="J105" s="59"/>
      <c r="K105" s="59"/>
      <c r="L105" s="59"/>
      <c r="M105" s="59"/>
      <c r="N105" s="59"/>
      <c r="O105" s="59"/>
      <c r="P105" s="59"/>
      <c r="Q105" s="59"/>
      <c r="R105" s="59"/>
      <c r="S105" s="59"/>
      <c r="T105" s="59"/>
      <c r="U105" s="59"/>
      <c r="V105" s="59"/>
      <c r="W105" s="59"/>
      <c r="X105" s="59"/>
      <c r="Y105" s="59"/>
      <c r="Z105" s="59"/>
      <c r="AA105" s="59"/>
      <c r="AB105" s="59"/>
    </row>
    <row r="106" spans="1:28" ht="16" hidden="1">
      <c r="A106" s="69">
        <v>125.6</v>
      </c>
      <c r="B106" s="70" t="s">
        <v>451</v>
      </c>
      <c r="C106" s="57" t="s">
        <v>26</v>
      </c>
      <c r="D106" s="70" t="s">
        <v>26</v>
      </c>
      <c r="E106" s="70" t="str">
        <f t="shared" si="0"/>
        <v>Agree No</v>
      </c>
      <c r="F106" s="9"/>
      <c r="G106" s="71" t="s">
        <v>2058</v>
      </c>
      <c r="H106" s="59"/>
      <c r="I106" s="59"/>
      <c r="J106" s="59"/>
      <c r="K106" s="59"/>
      <c r="L106" s="59"/>
      <c r="M106" s="59"/>
      <c r="N106" s="59"/>
      <c r="O106" s="59"/>
      <c r="P106" s="59"/>
      <c r="Q106" s="59"/>
      <c r="R106" s="59"/>
      <c r="S106" s="59"/>
      <c r="T106" s="59"/>
      <c r="U106" s="59"/>
      <c r="V106" s="59"/>
      <c r="W106" s="59"/>
      <c r="X106" s="59"/>
      <c r="Y106" s="59"/>
      <c r="Z106" s="59"/>
      <c r="AA106" s="59"/>
      <c r="AB106" s="59"/>
    </row>
    <row r="107" spans="1:28" ht="16" hidden="1">
      <c r="A107" s="69">
        <v>126.8</v>
      </c>
      <c r="B107" s="70" t="s">
        <v>455</v>
      </c>
      <c r="C107" s="84" t="s">
        <v>26</v>
      </c>
      <c r="D107" s="70" t="s">
        <v>26</v>
      </c>
      <c r="E107" s="70" t="str">
        <f t="shared" si="0"/>
        <v>Agree No</v>
      </c>
      <c r="F107" s="9"/>
      <c r="G107" s="71" t="s">
        <v>2059</v>
      </c>
      <c r="H107" s="59"/>
      <c r="I107" s="59"/>
      <c r="J107" s="59"/>
      <c r="K107" s="59"/>
      <c r="L107" s="59"/>
      <c r="M107" s="59"/>
      <c r="N107" s="59"/>
      <c r="O107" s="59"/>
      <c r="P107" s="59"/>
      <c r="Q107" s="59"/>
      <c r="R107" s="59"/>
      <c r="S107" s="59"/>
      <c r="T107" s="59"/>
      <c r="U107" s="59"/>
      <c r="V107" s="59"/>
      <c r="W107" s="59"/>
      <c r="X107" s="59"/>
      <c r="Y107" s="59"/>
      <c r="Z107" s="59"/>
      <c r="AA107" s="59"/>
      <c r="AB107" s="59"/>
    </row>
    <row r="108" spans="1:28" ht="16" hidden="1">
      <c r="A108" s="69">
        <v>128</v>
      </c>
      <c r="B108" s="70" t="s">
        <v>457</v>
      </c>
      <c r="C108" s="57" t="s">
        <v>26</v>
      </c>
      <c r="D108" s="70" t="s">
        <v>26</v>
      </c>
      <c r="E108" s="70" t="str">
        <f t="shared" si="0"/>
        <v>Agree No</v>
      </c>
      <c r="F108" s="9"/>
      <c r="G108" s="71" t="s">
        <v>89</v>
      </c>
      <c r="H108" s="59"/>
      <c r="I108" s="59"/>
      <c r="J108" s="59"/>
      <c r="K108" s="59"/>
      <c r="L108" s="59"/>
      <c r="M108" s="59"/>
      <c r="N108" s="59"/>
      <c r="O108" s="59"/>
      <c r="P108" s="59"/>
      <c r="Q108" s="59"/>
      <c r="R108" s="59"/>
      <c r="S108" s="59"/>
      <c r="T108" s="59"/>
      <c r="U108" s="59"/>
      <c r="V108" s="59"/>
      <c r="W108" s="59"/>
      <c r="X108" s="59"/>
      <c r="Y108" s="59"/>
      <c r="Z108" s="59"/>
      <c r="AA108" s="59"/>
      <c r="AB108" s="59"/>
    </row>
    <row r="109" spans="1:28" ht="16" hidden="1">
      <c r="A109" s="69">
        <v>129.19999999999999</v>
      </c>
      <c r="B109" s="70" t="s">
        <v>461</v>
      </c>
      <c r="C109" s="57" t="s">
        <v>26</v>
      </c>
      <c r="D109" s="70" t="s">
        <v>26</v>
      </c>
      <c r="E109" s="70" t="str">
        <f t="shared" si="0"/>
        <v>Agree No</v>
      </c>
      <c r="F109" s="9"/>
      <c r="G109" s="71" t="s">
        <v>89</v>
      </c>
      <c r="H109" s="59"/>
      <c r="I109" s="59"/>
      <c r="J109" s="59"/>
      <c r="K109" s="59"/>
      <c r="L109" s="59"/>
      <c r="M109" s="59"/>
      <c r="N109" s="59"/>
      <c r="O109" s="59"/>
      <c r="P109" s="59"/>
      <c r="Q109" s="59"/>
      <c r="R109" s="59"/>
      <c r="S109" s="59"/>
      <c r="T109" s="59"/>
      <c r="U109" s="59"/>
      <c r="V109" s="59"/>
      <c r="W109" s="59"/>
      <c r="X109" s="59"/>
      <c r="Y109" s="59"/>
      <c r="Z109" s="59"/>
      <c r="AA109" s="59"/>
      <c r="AB109" s="59"/>
    </row>
    <row r="110" spans="1:28" ht="16" hidden="1">
      <c r="A110" s="69">
        <v>130.4</v>
      </c>
      <c r="B110" s="70" t="s">
        <v>461</v>
      </c>
      <c r="C110" s="57" t="s">
        <v>26</v>
      </c>
      <c r="D110" s="70" t="s">
        <v>26</v>
      </c>
      <c r="E110" s="70" t="str">
        <f t="shared" si="0"/>
        <v>Agree No</v>
      </c>
      <c r="F110" s="9"/>
      <c r="G110" s="71" t="s">
        <v>89</v>
      </c>
      <c r="H110" s="59"/>
      <c r="I110" s="59"/>
      <c r="J110" s="59"/>
      <c r="K110" s="59"/>
      <c r="L110" s="59"/>
      <c r="M110" s="59"/>
      <c r="N110" s="59"/>
      <c r="O110" s="59"/>
      <c r="P110" s="59"/>
      <c r="Q110" s="59"/>
      <c r="R110" s="59"/>
      <c r="S110" s="59"/>
      <c r="T110" s="59"/>
      <c r="U110" s="59"/>
      <c r="V110" s="59"/>
      <c r="W110" s="59"/>
      <c r="X110" s="59"/>
      <c r="Y110" s="59"/>
      <c r="Z110" s="59"/>
      <c r="AA110" s="59"/>
      <c r="AB110" s="59"/>
    </row>
    <row r="111" spans="1:28" ht="16">
      <c r="A111" s="69">
        <v>131.6</v>
      </c>
      <c r="B111" s="70" t="s">
        <v>464</v>
      </c>
      <c r="C111" s="57" t="s">
        <v>18</v>
      </c>
      <c r="D111" s="70" t="s">
        <v>18</v>
      </c>
      <c r="E111" s="70" t="str">
        <f t="shared" si="0"/>
        <v>Agress Yes</v>
      </c>
      <c r="F111" s="9" t="s">
        <v>400</v>
      </c>
      <c r="G111" s="71" t="s">
        <v>2047</v>
      </c>
      <c r="H111" s="59" t="s">
        <v>2109</v>
      </c>
      <c r="I111" s="59"/>
      <c r="J111" s="59"/>
      <c r="K111" s="59"/>
      <c r="L111" s="59"/>
      <c r="M111" s="59"/>
      <c r="N111" s="59"/>
      <c r="O111" s="59"/>
      <c r="P111" s="59"/>
      <c r="Q111" s="59"/>
      <c r="R111" s="59"/>
      <c r="S111" s="59"/>
      <c r="T111" s="59"/>
      <c r="U111" s="59"/>
      <c r="V111" s="59"/>
      <c r="W111" s="59"/>
      <c r="X111" s="59"/>
      <c r="Y111" s="59"/>
      <c r="Z111" s="59"/>
      <c r="AA111" s="59"/>
      <c r="AB111" s="59"/>
    </row>
    <row r="112" spans="1:28" ht="16">
      <c r="A112" s="69">
        <v>132.80000000000001</v>
      </c>
      <c r="B112" s="70" t="s">
        <v>472</v>
      </c>
      <c r="C112" s="57" t="s">
        <v>18</v>
      </c>
      <c r="D112" s="70" t="s">
        <v>18</v>
      </c>
      <c r="E112" s="70" t="str">
        <f t="shared" si="0"/>
        <v>Agress Yes</v>
      </c>
      <c r="F112" s="9" t="s">
        <v>478</v>
      </c>
      <c r="G112" s="71" t="s">
        <v>89</v>
      </c>
      <c r="H112" s="59" t="s">
        <v>2109</v>
      </c>
      <c r="I112" s="59"/>
      <c r="J112" s="59"/>
      <c r="K112" s="59"/>
      <c r="L112" s="59"/>
      <c r="M112" s="59"/>
      <c r="N112" s="59"/>
      <c r="O112" s="59"/>
      <c r="P112" s="59"/>
      <c r="Q112" s="59"/>
      <c r="R112" s="59"/>
      <c r="S112" s="59"/>
      <c r="T112" s="59"/>
      <c r="U112" s="59"/>
      <c r="V112" s="59"/>
      <c r="W112" s="59"/>
      <c r="X112" s="59"/>
      <c r="Y112" s="59"/>
      <c r="Z112" s="59"/>
      <c r="AA112" s="59"/>
      <c r="AB112" s="59"/>
    </row>
    <row r="113" spans="1:28" ht="208">
      <c r="A113" s="69">
        <v>134</v>
      </c>
      <c r="B113" s="70" t="s">
        <v>480</v>
      </c>
      <c r="C113" s="70" t="s">
        <v>18</v>
      </c>
      <c r="D113" s="70" t="s">
        <v>18</v>
      </c>
      <c r="E113" s="70" t="str">
        <f t="shared" si="0"/>
        <v>Agress Yes</v>
      </c>
      <c r="F113" s="9"/>
      <c r="G113" s="71" t="s">
        <v>77</v>
      </c>
      <c r="H113" s="59" t="s">
        <v>2109</v>
      </c>
      <c r="I113" s="59"/>
      <c r="J113" s="81" t="s">
        <v>2060</v>
      </c>
      <c r="K113" s="82" t="s">
        <v>2061</v>
      </c>
      <c r="L113" s="59"/>
      <c r="M113" s="59"/>
      <c r="N113" s="59"/>
      <c r="O113" s="59"/>
      <c r="P113" s="59"/>
      <c r="Q113" s="59"/>
      <c r="R113" s="59"/>
      <c r="S113" s="59"/>
      <c r="T113" s="59"/>
      <c r="U113" s="59"/>
      <c r="V113" s="59"/>
      <c r="W113" s="59"/>
      <c r="X113" s="59"/>
      <c r="Y113" s="59"/>
      <c r="Z113" s="59"/>
      <c r="AA113" s="59"/>
      <c r="AB113" s="59"/>
    </row>
    <row r="114" spans="1:28" ht="16">
      <c r="A114" s="69">
        <v>135.19999999999999</v>
      </c>
      <c r="B114" s="70" t="s">
        <v>484</v>
      </c>
      <c r="C114" s="57" t="s">
        <v>18</v>
      </c>
      <c r="D114" s="70" t="s">
        <v>18</v>
      </c>
      <c r="E114" s="70" t="str">
        <f t="shared" si="0"/>
        <v>Agress Yes</v>
      </c>
      <c r="F114" s="9"/>
      <c r="G114" s="71" t="s">
        <v>77</v>
      </c>
      <c r="H114" s="59" t="s">
        <v>2109</v>
      </c>
      <c r="I114" s="59"/>
      <c r="J114" s="59"/>
      <c r="K114" s="59"/>
      <c r="L114" s="59"/>
      <c r="M114" s="59"/>
      <c r="N114" s="59"/>
      <c r="O114" s="59"/>
      <c r="P114" s="59"/>
      <c r="Q114" s="59"/>
      <c r="R114" s="59"/>
      <c r="S114" s="59"/>
      <c r="T114" s="59"/>
      <c r="U114" s="59"/>
      <c r="V114" s="59"/>
      <c r="W114" s="59"/>
      <c r="X114" s="59"/>
      <c r="Y114" s="59"/>
      <c r="Z114" s="59"/>
      <c r="AA114" s="59"/>
      <c r="AB114" s="59"/>
    </row>
    <row r="115" spans="1:28" ht="16">
      <c r="A115" s="69">
        <v>136.4</v>
      </c>
      <c r="B115" s="70" t="s">
        <v>484</v>
      </c>
      <c r="C115" s="57" t="s">
        <v>18</v>
      </c>
      <c r="D115" s="70" t="s">
        <v>18</v>
      </c>
      <c r="E115" s="70" t="str">
        <f t="shared" si="0"/>
        <v>Agress Yes</v>
      </c>
      <c r="F115" s="9"/>
      <c r="G115" s="71" t="s">
        <v>77</v>
      </c>
      <c r="H115" s="59" t="s">
        <v>2109</v>
      </c>
      <c r="I115" s="59"/>
      <c r="J115" s="59"/>
      <c r="K115" s="59"/>
      <c r="L115" s="59"/>
      <c r="M115" s="59"/>
      <c r="N115" s="59"/>
      <c r="O115" s="59"/>
      <c r="P115" s="59"/>
      <c r="Q115" s="59"/>
      <c r="R115" s="59"/>
      <c r="S115" s="59"/>
      <c r="T115" s="59"/>
      <c r="U115" s="59"/>
      <c r="V115" s="59"/>
      <c r="W115" s="59"/>
      <c r="X115" s="59"/>
      <c r="Y115" s="59"/>
      <c r="Z115" s="59"/>
      <c r="AA115" s="59"/>
      <c r="AB115" s="59"/>
    </row>
    <row r="116" spans="1:28" ht="16" hidden="1">
      <c r="A116" s="69">
        <v>137.6</v>
      </c>
      <c r="B116" s="70" t="s">
        <v>486</v>
      </c>
      <c r="C116" s="57" t="s">
        <v>26</v>
      </c>
      <c r="D116" s="70" t="s">
        <v>26</v>
      </c>
      <c r="E116" s="70" t="str">
        <f t="shared" si="0"/>
        <v>Agree No</v>
      </c>
      <c r="F116" s="9"/>
      <c r="G116" s="71" t="s">
        <v>2044</v>
      </c>
      <c r="H116" s="59"/>
      <c r="I116" s="59"/>
      <c r="J116" s="59"/>
      <c r="K116" s="59"/>
      <c r="L116" s="59"/>
      <c r="M116" s="59"/>
      <c r="N116" s="59"/>
      <c r="O116" s="59"/>
      <c r="P116" s="59"/>
      <c r="Q116" s="59"/>
      <c r="R116" s="59"/>
      <c r="S116" s="59"/>
      <c r="T116" s="59"/>
      <c r="U116" s="59"/>
      <c r="V116" s="59"/>
      <c r="W116" s="59"/>
      <c r="X116" s="59"/>
      <c r="Y116" s="59"/>
      <c r="Z116" s="59"/>
      <c r="AA116" s="59"/>
      <c r="AB116" s="59"/>
    </row>
    <row r="117" spans="1:28" ht="16">
      <c r="A117" s="69">
        <v>138.80000000000001</v>
      </c>
      <c r="B117" s="70" t="s">
        <v>490</v>
      </c>
      <c r="C117" s="57" t="s">
        <v>18</v>
      </c>
      <c r="D117" s="70" t="s">
        <v>18</v>
      </c>
      <c r="E117" s="70" t="str">
        <f t="shared" si="0"/>
        <v>Agress Yes</v>
      </c>
      <c r="F117" s="9"/>
      <c r="G117" s="71" t="s">
        <v>89</v>
      </c>
      <c r="H117" s="59" t="s">
        <v>2109</v>
      </c>
      <c r="I117" s="59"/>
      <c r="J117" s="59"/>
      <c r="K117" s="59"/>
      <c r="L117" s="59"/>
      <c r="M117" s="59"/>
      <c r="N117" s="59"/>
      <c r="O117" s="59"/>
      <c r="P117" s="59"/>
      <c r="Q117" s="59"/>
      <c r="R117" s="59"/>
      <c r="S117" s="59"/>
      <c r="T117" s="59"/>
      <c r="U117" s="59"/>
      <c r="V117" s="59"/>
      <c r="W117" s="59"/>
      <c r="X117" s="59"/>
      <c r="Y117" s="59"/>
      <c r="Z117" s="59"/>
      <c r="AA117" s="59"/>
      <c r="AB117" s="59"/>
    </row>
    <row r="118" spans="1:28" ht="16">
      <c r="A118" s="69">
        <v>140</v>
      </c>
      <c r="B118" s="70" t="s">
        <v>494</v>
      </c>
      <c r="C118" s="57" t="s">
        <v>18</v>
      </c>
      <c r="D118" s="70" t="s">
        <v>18</v>
      </c>
      <c r="E118" s="70" t="str">
        <f t="shared" si="0"/>
        <v>Agress Yes</v>
      </c>
      <c r="F118" s="9" t="s">
        <v>400</v>
      </c>
      <c r="G118" s="71" t="s">
        <v>2040</v>
      </c>
      <c r="H118" s="59" t="s">
        <v>2109</v>
      </c>
      <c r="I118" s="59"/>
      <c r="J118" s="59"/>
      <c r="K118" s="59"/>
      <c r="L118" s="59"/>
      <c r="M118" s="59"/>
      <c r="N118" s="59"/>
      <c r="O118" s="59"/>
      <c r="P118" s="59"/>
      <c r="Q118" s="59"/>
      <c r="R118" s="59"/>
      <c r="S118" s="59"/>
      <c r="T118" s="59"/>
      <c r="U118" s="59"/>
      <c r="V118" s="59"/>
      <c r="W118" s="59"/>
      <c r="X118" s="59"/>
      <c r="Y118" s="59"/>
      <c r="Z118" s="59"/>
      <c r="AA118" s="59"/>
      <c r="AB118" s="59"/>
    </row>
    <row r="119" spans="1:28" ht="16" hidden="1">
      <c r="A119" s="69">
        <v>141.19999999999999</v>
      </c>
      <c r="B119" s="70" t="s">
        <v>502</v>
      </c>
      <c r="C119" s="41" t="s">
        <v>26</v>
      </c>
      <c r="D119" s="70" t="s">
        <v>26</v>
      </c>
      <c r="E119" s="70" t="str">
        <f t="shared" si="0"/>
        <v>Agree No</v>
      </c>
      <c r="F119" s="9"/>
      <c r="G119" s="71" t="s">
        <v>2046</v>
      </c>
      <c r="H119" s="59"/>
      <c r="I119" s="59"/>
      <c r="J119" s="59"/>
      <c r="K119" s="59"/>
      <c r="L119" s="59"/>
      <c r="M119" s="59"/>
      <c r="N119" s="59"/>
      <c r="O119" s="59"/>
      <c r="P119" s="59"/>
      <c r="Q119" s="59"/>
      <c r="R119" s="59"/>
      <c r="S119" s="59"/>
      <c r="T119" s="59"/>
      <c r="U119" s="59"/>
      <c r="V119" s="59"/>
      <c r="W119" s="59"/>
      <c r="X119" s="59"/>
      <c r="Y119" s="59"/>
      <c r="Z119" s="59"/>
      <c r="AA119" s="59"/>
      <c r="AB119" s="59"/>
    </row>
    <row r="120" spans="1:28" ht="16" hidden="1">
      <c r="A120" s="69">
        <v>142.4</v>
      </c>
      <c r="B120" s="70" t="s">
        <v>503</v>
      </c>
      <c r="C120" s="57" t="s">
        <v>26</v>
      </c>
      <c r="D120" s="70" t="s">
        <v>26</v>
      </c>
      <c r="E120" s="70" t="str">
        <f t="shared" si="0"/>
        <v>Agree No</v>
      </c>
      <c r="F120" s="9"/>
      <c r="G120" s="71" t="s">
        <v>89</v>
      </c>
      <c r="H120" s="59"/>
      <c r="I120" s="59"/>
      <c r="J120" s="59"/>
      <c r="K120" s="59"/>
      <c r="L120" s="59"/>
      <c r="M120" s="59"/>
      <c r="N120" s="59"/>
      <c r="O120" s="59"/>
      <c r="P120" s="59"/>
      <c r="Q120" s="59"/>
      <c r="R120" s="59"/>
      <c r="S120" s="59"/>
      <c r="T120" s="59"/>
      <c r="U120" s="59"/>
      <c r="V120" s="59"/>
      <c r="W120" s="59"/>
      <c r="X120" s="59"/>
      <c r="Y120" s="59"/>
      <c r="Z120" s="59"/>
      <c r="AA120" s="59"/>
      <c r="AB120" s="59"/>
    </row>
    <row r="121" spans="1:28" ht="16" hidden="1">
      <c r="A121" s="69">
        <v>143.6</v>
      </c>
      <c r="B121" s="70" t="s">
        <v>503</v>
      </c>
      <c r="C121" s="57" t="s">
        <v>26</v>
      </c>
      <c r="D121" s="70" t="s">
        <v>26</v>
      </c>
      <c r="E121" s="70" t="str">
        <f t="shared" si="0"/>
        <v>Agree No</v>
      </c>
      <c r="F121" s="9"/>
      <c r="G121" s="71" t="s">
        <v>89</v>
      </c>
      <c r="H121" s="59"/>
      <c r="I121" s="59"/>
      <c r="J121" s="59"/>
      <c r="K121" s="59"/>
      <c r="L121" s="59"/>
      <c r="M121" s="59"/>
      <c r="N121" s="59"/>
      <c r="O121" s="59"/>
      <c r="P121" s="59"/>
      <c r="Q121" s="59"/>
      <c r="R121" s="59"/>
      <c r="S121" s="59"/>
      <c r="T121" s="59"/>
      <c r="U121" s="59"/>
      <c r="V121" s="59"/>
      <c r="W121" s="59"/>
      <c r="X121" s="59"/>
      <c r="Y121" s="59"/>
      <c r="Z121" s="59"/>
      <c r="AA121" s="59"/>
      <c r="AB121" s="59"/>
    </row>
    <row r="122" spans="1:28" ht="16">
      <c r="A122" s="69">
        <v>144.80000000000001</v>
      </c>
      <c r="B122" s="70" t="s">
        <v>506</v>
      </c>
      <c r="C122" s="70" t="s">
        <v>18</v>
      </c>
      <c r="D122" s="70" t="s">
        <v>18</v>
      </c>
      <c r="E122" s="70" t="str">
        <f t="shared" si="0"/>
        <v>Agress Yes</v>
      </c>
      <c r="F122" s="9"/>
      <c r="G122" s="71" t="s">
        <v>2047</v>
      </c>
      <c r="H122" s="59" t="s">
        <v>2109</v>
      </c>
      <c r="I122" s="59"/>
      <c r="J122" s="59"/>
      <c r="K122" s="59"/>
      <c r="L122" s="59"/>
      <c r="M122" s="59"/>
      <c r="N122" s="59"/>
      <c r="O122" s="59"/>
      <c r="P122" s="59"/>
      <c r="Q122" s="59"/>
      <c r="R122" s="59"/>
      <c r="S122" s="59"/>
      <c r="T122" s="59"/>
      <c r="U122" s="59"/>
      <c r="V122" s="59"/>
      <c r="W122" s="59"/>
      <c r="X122" s="59"/>
      <c r="Y122" s="59"/>
      <c r="Z122" s="59"/>
      <c r="AA122" s="59"/>
      <c r="AB122" s="59"/>
    </row>
    <row r="123" spans="1:28" ht="16" hidden="1">
      <c r="A123" s="69">
        <v>146</v>
      </c>
      <c r="B123" s="70" t="s">
        <v>510</v>
      </c>
      <c r="C123" s="57" t="s">
        <v>18</v>
      </c>
      <c r="D123" s="70" t="s">
        <v>18</v>
      </c>
      <c r="E123" s="70" t="str">
        <f t="shared" si="0"/>
        <v>Agress Yes</v>
      </c>
      <c r="F123" s="9" t="s">
        <v>400</v>
      </c>
      <c r="G123" s="71" t="s">
        <v>2045</v>
      </c>
      <c r="H123" s="71" t="s">
        <v>2045</v>
      </c>
      <c r="I123" s="59"/>
      <c r="J123" s="59"/>
      <c r="K123" s="59"/>
      <c r="L123" s="59"/>
      <c r="M123" s="59"/>
      <c r="N123" s="59"/>
      <c r="O123" s="59"/>
      <c r="P123" s="59"/>
      <c r="Q123" s="59"/>
      <c r="R123" s="59"/>
      <c r="S123" s="59"/>
      <c r="T123" s="59"/>
      <c r="U123" s="59"/>
      <c r="V123" s="59"/>
      <c r="W123" s="59"/>
      <c r="X123" s="59"/>
      <c r="Y123" s="59"/>
      <c r="Z123" s="59"/>
      <c r="AA123" s="59"/>
      <c r="AB123" s="59"/>
    </row>
    <row r="124" spans="1:28" ht="16">
      <c r="A124" s="69">
        <v>147.19999999999999</v>
      </c>
      <c r="B124" s="70" t="s">
        <v>517</v>
      </c>
      <c r="C124" s="57" t="s">
        <v>18</v>
      </c>
      <c r="D124" s="70" t="s">
        <v>18</v>
      </c>
      <c r="E124" s="70" t="str">
        <f t="shared" si="0"/>
        <v>Agress Yes</v>
      </c>
      <c r="F124" s="9"/>
      <c r="G124" s="71" t="s">
        <v>89</v>
      </c>
      <c r="H124" s="59" t="s">
        <v>2109</v>
      </c>
      <c r="I124" s="59"/>
      <c r="J124" s="59"/>
      <c r="K124" s="59"/>
      <c r="L124" s="59"/>
      <c r="M124" s="59"/>
      <c r="N124" s="59"/>
      <c r="O124" s="59"/>
      <c r="P124" s="59"/>
      <c r="Q124" s="59"/>
      <c r="R124" s="59"/>
      <c r="S124" s="59"/>
      <c r="T124" s="59"/>
      <c r="U124" s="59"/>
      <c r="V124" s="59"/>
      <c r="W124" s="59"/>
      <c r="X124" s="59"/>
      <c r="Y124" s="59"/>
      <c r="Z124" s="59"/>
      <c r="AA124" s="59"/>
      <c r="AB124" s="59"/>
    </row>
    <row r="125" spans="1:28" ht="16" hidden="1">
      <c r="A125" s="69">
        <v>148.4</v>
      </c>
      <c r="B125" s="70" t="s">
        <v>521</v>
      </c>
      <c r="C125" s="57" t="s">
        <v>26</v>
      </c>
      <c r="D125" s="70" t="s">
        <v>26</v>
      </c>
      <c r="E125" s="70" t="str">
        <f t="shared" si="0"/>
        <v>Agree No</v>
      </c>
      <c r="F125" s="9"/>
      <c r="G125" s="71" t="s">
        <v>2044</v>
      </c>
      <c r="H125" s="59"/>
      <c r="I125" s="59"/>
      <c r="J125" s="59"/>
      <c r="K125" s="59"/>
      <c r="L125" s="59"/>
      <c r="M125" s="59"/>
      <c r="N125" s="59"/>
      <c r="O125" s="59"/>
      <c r="P125" s="59"/>
      <c r="Q125" s="59"/>
      <c r="R125" s="59"/>
      <c r="S125" s="59"/>
      <c r="T125" s="59"/>
      <c r="U125" s="59"/>
      <c r="V125" s="59"/>
      <c r="W125" s="59"/>
      <c r="X125" s="59"/>
      <c r="Y125" s="59"/>
      <c r="Z125" s="59"/>
      <c r="AA125" s="59"/>
      <c r="AB125" s="59"/>
    </row>
    <row r="126" spans="1:28" ht="16">
      <c r="A126" s="69">
        <v>149.6</v>
      </c>
      <c r="B126" s="70" t="s">
        <v>521</v>
      </c>
      <c r="C126" s="57" t="s">
        <v>18</v>
      </c>
      <c r="D126" s="70" t="s">
        <v>18</v>
      </c>
      <c r="E126" s="70" t="str">
        <f t="shared" si="0"/>
        <v>Agress Yes</v>
      </c>
      <c r="F126" s="9" t="s">
        <v>530</v>
      </c>
      <c r="G126" s="71" t="s">
        <v>162</v>
      </c>
      <c r="H126" s="59" t="s">
        <v>2109</v>
      </c>
      <c r="I126" s="59"/>
      <c r="J126" s="59"/>
      <c r="K126" s="59"/>
      <c r="L126" s="59"/>
      <c r="M126" s="59"/>
      <c r="N126" s="59"/>
      <c r="O126" s="59"/>
      <c r="P126" s="59"/>
      <c r="Q126" s="59"/>
      <c r="R126" s="59"/>
      <c r="S126" s="59"/>
      <c r="T126" s="59"/>
      <c r="U126" s="59"/>
      <c r="V126" s="59"/>
      <c r="W126" s="59"/>
      <c r="X126" s="59"/>
      <c r="Y126" s="59"/>
      <c r="Z126" s="59"/>
      <c r="AA126" s="59"/>
      <c r="AB126" s="59"/>
    </row>
    <row r="127" spans="1:28" ht="16" hidden="1">
      <c r="A127" s="69">
        <v>150.80000000000001</v>
      </c>
      <c r="B127" s="70" t="s">
        <v>532</v>
      </c>
      <c r="C127" s="57" t="s">
        <v>26</v>
      </c>
      <c r="D127" s="70" t="s">
        <v>26</v>
      </c>
      <c r="E127" s="70" t="str">
        <f t="shared" si="0"/>
        <v>Agree No</v>
      </c>
      <c r="F127" s="9"/>
      <c r="G127" s="71" t="s">
        <v>2044</v>
      </c>
      <c r="H127" s="59"/>
      <c r="I127" s="59"/>
      <c r="J127" s="59"/>
      <c r="K127" s="59"/>
      <c r="L127" s="59"/>
      <c r="M127" s="59"/>
      <c r="N127" s="59"/>
      <c r="O127" s="59"/>
      <c r="P127" s="59"/>
      <c r="Q127" s="59"/>
      <c r="R127" s="59"/>
      <c r="S127" s="59"/>
      <c r="T127" s="59"/>
      <c r="U127" s="59"/>
      <c r="V127" s="59"/>
      <c r="W127" s="59"/>
      <c r="X127" s="59"/>
      <c r="Y127" s="59"/>
      <c r="Z127" s="59"/>
      <c r="AA127" s="59"/>
      <c r="AB127" s="59"/>
    </row>
    <row r="128" spans="1:28" ht="16" hidden="1">
      <c r="A128" s="69">
        <v>152</v>
      </c>
      <c r="B128" s="70" t="s">
        <v>532</v>
      </c>
      <c r="C128" s="57" t="s">
        <v>26</v>
      </c>
      <c r="D128" s="57" t="s">
        <v>26</v>
      </c>
      <c r="E128" s="70" t="str">
        <f t="shared" si="0"/>
        <v>Agree No</v>
      </c>
      <c r="F128" s="9"/>
      <c r="G128" s="71" t="s">
        <v>77</v>
      </c>
      <c r="H128" s="59"/>
      <c r="I128" s="59"/>
      <c r="J128" s="59"/>
      <c r="K128" s="59"/>
      <c r="L128" s="59"/>
      <c r="M128" s="59"/>
      <c r="N128" s="59"/>
      <c r="O128" s="59"/>
      <c r="P128" s="59"/>
      <c r="Q128" s="59"/>
      <c r="R128" s="59"/>
      <c r="S128" s="59"/>
      <c r="T128" s="59"/>
      <c r="U128" s="59"/>
      <c r="V128" s="59"/>
      <c r="W128" s="59"/>
      <c r="X128" s="59"/>
      <c r="Y128" s="59"/>
      <c r="Z128" s="59"/>
      <c r="AA128" s="59"/>
      <c r="AB128" s="59"/>
    </row>
    <row r="129" spans="1:28" ht="16" hidden="1">
      <c r="A129" s="69">
        <v>153.19999999999999</v>
      </c>
      <c r="B129" s="70" t="s">
        <v>532</v>
      </c>
      <c r="C129" s="57" t="s">
        <v>26</v>
      </c>
      <c r="D129" s="70" t="s">
        <v>26</v>
      </c>
      <c r="E129" s="70" t="str">
        <f t="shared" si="0"/>
        <v>Agree No</v>
      </c>
      <c r="F129" s="9"/>
      <c r="G129" s="71" t="s">
        <v>2044</v>
      </c>
      <c r="H129" s="59"/>
      <c r="I129" s="59"/>
      <c r="J129" s="59"/>
      <c r="K129" s="59"/>
      <c r="L129" s="59"/>
      <c r="M129" s="59"/>
      <c r="N129" s="59"/>
      <c r="O129" s="59"/>
      <c r="P129" s="59"/>
      <c r="Q129" s="59"/>
      <c r="R129" s="59"/>
      <c r="S129" s="59"/>
      <c r="T129" s="59"/>
      <c r="U129" s="59"/>
      <c r="V129" s="59"/>
      <c r="W129" s="59"/>
      <c r="X129" s="59"/>
      <c r="Y129" s="59"/>
      <c r="Z129" s="59"/>
      <c r="AA129" s="59"/>
      <c r="AB129" s="59"/>
    </row>
    <row r="130" spans="1:28" ht="16" hidden="1">
      <c r="A130" s="69">
        <v>154.4</v>
      </c>
      <c r="B130" s="70" t="s">
        <v>532</v>
      </c>
      <c r="C130" s="57" t="s">
        <v>26</v>
      </c>
      <c r="D130" s="70" t="s">
        <v>26</v>
      </c>
      <c r="E130" s="70" t="str">
        <f t="shared" si="0"/>
        <v>Agree No</v>
      </c>
      <c r="F130" s="9"/>
      <c r="G130" s="71" t="s">
        <v>2044</v>
      </c>
      <c r="H130" s="59"/>
      <c r="I130" s="59"/>
      <c r="J130" s="59"/>
      <c r="K130" s="59"/>
      <c r="L130" s="59"/>
      <c r="M130" s="59"/>
      <c r="N130" s="59"/>
      <c r="O130" s="59"/>
      <c r="P130" s="59"/>
      <c r="Q130" s="59"/>
      <c r="R130" s="59"/>
      <c r="S130" s="59"/>
      <c r="T130" s="59"/>
      <c r="U130" s="59"/>
      <c r="V130" s="59"/>
      <c r="W130" s="59"/>
      <c r="X130" s="59"/>
      <c r="Y130" s="59"/>
      <c r="Z130" s="59"/>
      <c r="AA130" s="59"/>
      <c r="AB130" s="59"/>
    </row>
    <row r="131" spans="1:28" ht="16">
      <c r="A131" s="69">
        <v>155.6</v>
      </c>
      <c r="B131" s="70" t="s">
        <v>533</v>
      </c>
      <c r="C131" s="57" t="s">
        <v>18</v>
      </c>
      <c r="D131" s="70" t="s">
        <v>18</v>
      </c>
      <c r="E131" s="70" t="str">
        <f t="shared" si="0"/>
        <v>Agress Yes</v>
      </c>
      <c r="F131" s="9"/>
      <c r="G131" s="71" t="s">
        <v>2047</v>
      </c>
      <c r="H131" s="59" t="s">
        <v>2109</v>
      </c>
      <c r="I131" s="59"/>
      <c r="J131" s="59"/>
      <c r="K131" s="59"/>
      <c r="L131" s="59"/>
      <c r="M131" s="59"/>
      <c r="N131" s="59"/>
      <c r="O131" s="59"/>
      <c r="P131" s="59"/>
      <c r="Q131" s="59"/>
      <c r="R131" s="59"/>
      <c r="S131" s="59"/>
      <c r="T131" s="59"/>
      <c r="U131" s="59"/>
      <c r="V131" s="59"/>
      <c r="W131" s="59"/>
      <c r="X131" s="59"/>
      <c r="Y131" s="59"/>
      <c r="Z131" s="59"/>
      <c r="AA131" s="59"/>
      <c r="AB131" s="59"/>
    </row>
    <row r="132" spans="1:28" ht="16">
      <c r="A132" s="69">
        <v>156.80000000000001</v>
      </c>
      <c r="B132" s="70" t="s">
        <v>537</v>
      </c>
      <c r="C132" s="57" t="s">
        <v>18</v>
      </c>
      <c r="D132" s="70" t="s">
        <v>18</v>
      </c>
      <c r="E132" s="70" t="str">
        <f t="shared" si="0"/>
        <v>Agress Yes</v>
      </c>
      <c r="F132" s="9"/>
      <c r="G132" s="71" t="s">
        <v>77</v>
      </c>
      <c r="H132" s="59" t="s">
        <v>2109</v>
      </c>
      <c r="I132" s="59"/>
      <c r="J132" s="59"/>
      <c r="K132" s="59"/>
      <c r="L132" s="59"/>
      <c r="M132" s="59"/>
      <c r="N132" s="59"/>
      <c r="O132" s="59"/>
      <c r="P132" s="59"/>
      <c r="Q132" s="59"/>
      <c r="R132" s="59"/>
      <c r="S132" s="59"/>
      <c r="T132" s="59"/>
      <c r="U132" s="59"/>
      <c r="V132" s="59"/>
      <c r="W132" s="59"/>
      <c r="X132" s="59"/>
      <c r="Y132" s="59"/>
      <c r="Z132" s="59"/>
      <c r="AA132" s="59"/>
      <c r="AB132" s="59"/>
    </row>
    <row r="133" spans="1:28" ht="16">
      <c r="A133" s="69">
        <v>158</v>
      </c>
      <c r="B133" s="70" t="s">
        <v>537</v>
      </c>
      <c r="C133" s="57" t="s">
        <v>18</v>
      </c>
      <c r="D133" s="70" t="s">
        <v>18</v>
      </c>
      <c r="E133" s="70" t="str">
        <f t="shared" si="0"/>
        <v>Agress Yes</v>
      </c>
      <c r="F133" s="9"/>
      <c r="G133" s="71" t="s">
        <v>77</v>
      </c>
      <c r="H133" s="59" t="s">
        <v>2109</v>
      </c>
      <c r="I133" s="59"/>
      <c r="J133" s="59"/>
      <c r="K133" s="59"/>
      <c r="L133" s="59"/>
      <c r="M133" s="59"/>
      <c r="N133" s="59"/>
      <c r="O133" s="59"/>
      <c r="P133" s="59"/>
      <c r="Q133" s="59"/>
      <c r="R133" s="59"/>
      <c r="S133" s="59"/>
      <c r="T133" s="59"/>
      <c r="U133" s="59"/>
      <c r="V133" s="59"/>
      <c r="W133" s="59"/>
      <c r="X133" s="59"/>
      <c r="Y133" s="59"/>
      <c r="Z133" s="59"/>
      <c r="AA133" s="59"/>
      <c r="AB133" s="59"/>
    </row>
    <row r="134" spans="1:28" ht="16">
      <c r="A134" s="69">
        <v>159.19999999999999</v>
      </c>
      <c r="B134" s="70" t="s">
        <v>537</v>
      </c>
      <c r="C134" s="57" t="s">
        <v>18</v>
      </c>
      <c r="D134" s="70" t="s">
        <v>18</v>
      </c>
      <c r="E134" s="70" t="str">
        <f t="shared" si="0"/>
        <v>Agress Yes</v>
      </c>
      <c r="F134" s="9"/>
      <c r="G134" s="71" t="s">
        <v>77</v>
      </c>
      <c r="H134" s="59" t="s">
        <v>2109</v>
      </c>
      <c r="I134" s="59"/>
      <c r="J134" s="59"/>
      <c r="K134" s="59"/>
      <c r="L134" s="59"/>
      <c r="M134" s="59"/>
      <c r="N134" s="59"/>
      <c r="O134" s="59"/>
      <c r="P134" s="59"/>
      <c r="Q134" s="59"/>
      <c r="R134" s="59"/>
      <c r="S134" s="59"/>
      <c r="T134" s="59"/>
      <c r="U134" s="59"/>
      <c r="V134" s="59"/>
      <c r="W134" s="59"/>
      <c r="X134" s="59"/>
      <c r="Y134" s="59"/>
      <c r="Z134" s="59"/>
      <c r="AA134" s="59"/>
      <c r="AB134" s="59"/>
    </row>
    <row r="135" spans="1:28" ht="16">
      <c r="A135" s="69">
        <v>160.4</v>
      </c>
      <c r="B135" s="70" t="s">
        <v>537</v>
      </c>
      <c r="C135" s="57" t="s">
        <v>18</v>
      </c>
      <c r="D135" s="70" t="s">
        <v>18</v>
      </c>
      <c r="E135" s="70" t="str">
        <f t="shared" si="0"/>
        <v>Agress Yes</v>
      </c>
      <c r="F135" s="9"/>
      <c r="G135" s="71" t="s">
        <v>77</v>
      </c>
      <c r="H135" s="59" t="s">
        <v>2109</v>
      </c>
      <c r="I135" s="59"/>
      <c r="J135" s="59"/>
      <c r="K135" s="59"/>
      <c r="L135" s="59"/>
      <c r="M135" s="59"/>
      <c r="N135" s="59"/>
      <c r="O135" s="59"/>
      <c r="P135" s="59"/>
      <c r="Q135" s="59"/>
      <c r="R135" s="59"/>
      <c r="S135" s="59"/>
      <c r="T135" s="59"/>
      <c r="U135" s="59"/>
      <c r="V135" s="59"/>
      <c r="W135" s="59"/>
      <c r="X135" s="59"/>
      <c r="Y135" s="59"/>
      <c r="Z135" s="59"/>
      <c r="AA135" s="59"/>
      <c r="AB135" s="59"/>
    </row>
    <row r="136" spans="1:28" ht="16">
      <c r="A136" s="69">
        <v>161.6</v>
      </c>
      <c r="B136" s="70" t="s">
        <v>537</v>
      </c>
      <c r="C136" s="57" t="s">
        <v>18</v>
      </c>
      <c r="D136" s="70" t="s">
        <v>18</v>
      </c>
      <c r="E136" s="70" t="str">
        <f t="shared" si="0"/>
        <v>Agress Yes</v>
      </c>
      <c r="F136" s="9"/>
      <c r="G136" s="71" t="s">
        <v>77</v>
      </c>
      <c r="H136" s="59" t="s">
        <v>2109</v>
      </c>
      <c r="I136" s="59"/>
      <c r="J136" s="59"/>
      <c r="K136" s="59"/>
      <c r="L136" s="59"/>
      <c r="M136" s="59"/>
      <c r="N136" s="59"/>
      <c r="O136" s="59"/>
      <c r="P136" s="59"/>
      <c r="Q136" s="59"/>
      <c r="R136" s="59"/>
      <c r="S136" s="59"/>
      <c r="T136" s="59"/>
      <c r="U136" s="59"/>
      <c r="V136" s="59"/>
      <c r="W136" s="59"/>
      <c r="X136" s="59"/>
      <c r="Y136" s="59"/>
      <c r="Z136" s="59"/>
      <c r="AA136" s="59"/>
      <c r="AB136" s="59"/>
    </row>
    <row r="137" spans="1:28" ht="16">
      <c r="A137" s="69">
        <v>162.80000000000001</v>
      </c>
      <c r="B137" s="70" t="s">
        <v>537</v>
      </c>
      <c r="C137" s="57" t="s">
        <v>18</v>
      </c>
      <c r="D137" s="70" t="s">
        <v>18</v>
      </c>
      <c r="E137" s="70" t="str">
        <f t="shared" si="0"/>
        <v>Agress Yes</v>
      </c>
      <c r="F137" s="9"/>
      <c r="G137" s="71" t="s">
        <v>77</v>
      </c>
      <c r="H137" s="59" t="s">
        <v>2109</v>
      </c>
      <c r="I137" s="59"/>
      <c r="J137" s="59"/>
      <c r="K137" s="59"/>
      <c r="L137" s="59"/>
      <c r="M137" s="59"/>
      <c r="N137" s="59"/>
      <c r="O137" s="59"/>
      <c r="P137" s="59"/>
      <c r="Q137" s="59"/>
      <c r="R137" s="59"/>
      <c r="S137" s="59"/>
      <c r="T137" s="59"/>
      <c r="U137" s="59"/>
      <c r="V137" s="59"/>
      <c r="W137" s="59"/>
      <c r="X137" s="59"/>
      <c r="Y137" s="59"/>
      <c r="Z137" s="59"/>
      <c r="AA137" s="59"/>
      <c r="AB137" s="59"/>
    </row>
    <row r="138" spans="1:28" ht="16">
      <c r="A138" s="69">
        <v>164</v>
      </c>
      <c r="B138" s="70" t="s">
        <v>537</v>
      </c>
      <c r="C138" s="57" t="s">
        <v>18</v>
      </c>
      <c r="D138" s="70" t="s">
        <v>18</v>
      </c>
      <c r="E138" s="70" t="str">
        <f t="shared" si="0"/>
        <v>Agress Yes</v>
      </c>
      <c r="F138" s="9"/>
      <c r="G138" s="71" t="s">
        <v>89</v>
      </c>
      <c r="H138" s="59" t="s">
        <v>2109</v>
      </c>
      <c r="I138" s="59"/>
      <c r="J138" s="59"/>
      <c r="K138" s="59"/>
      <c r="L138" s="59"/>
      <c r="M138" s="59"/>
      <c r="N138" s="59"/>
      <c r="O138" s="59"/>
      <c r="P138" s="59"/>
      <c r="Q138" s="59"/>
      <c r="R138" s="59"/>
      <c r="S138" s="59"/>
      <c r="T138" s="59"/>
      <c r="U138" s="59"/>
      <c r="V138" s="59"/>
      <c r="W138" s="59"/>
      <c r="X138" s="59"/>
      <c r="Y138" s="59"/>
      <c r="Z138" s="59"/>
      <c r="AA138" s="59"/>
      <c r="AB138" s="59"/>
    </row>
    <row r="139" spans="1:28" ht="16">
      <c r="A139" s="69">
        <v>165.2</v>
      </c>
      <c r="B139" s="70" t="s">
        <v>537</v>
      </c>
      <c r="C139" s="57" t="s">
        <v>18</v>
      </c>
      <c r="D139" s="70" t="s">
        <v>18</v>
      </c>
      <c r="E139" s="70" t="str">
        <f t="shared" si="0"/>
        <v>Agress Yes</v>
      </c>
      <c r="F139" s="9"/>
      <c r="G139" s="71" t="s">
        <v>89</v>
      </c>
      <c r="H139" s="59" t="s">
        <v>2109</v>
      </c>
      <c r="I139" s="59"/>
      <c r="J139" s="59"/>
      <c r="K139" s="59"/>
      <c r="L139" s="59"/>
      <c r="M139" s="59"/>
      <c r="N139" s="59"/>
      <c r="O139" s="59"/>
      <c r="P139" s="59"/>
      <c r="Q139" s="59"/>
      <c r="R139" s="59"/>
      <c r="S139" s="59"/>
      <c r="T139" s="59"/>
      <c r="U139" s="59"/>
      <c r="V139" s="59"/>
      <c r="W139" s="59"/>
      <c r="X139" s="59"/>
      <c r="Y139" s="59"/>
      <c r="Z139" s="59"/>
      <c r="AA139" s="59"/>
      <c r="AB139" s="59"/>
    </row>
    <row r="140" spans="1:28" ht="16">
      <c r="A140" s="69">
        <v>166.4</v>
      </c>
      <c r="B140" s="70" t="s">
        <v>537</v>
      </c>
      <c r="C140" s="57" t="s">
        <v>18</v>
      </c>
      <c r="D140" s="70" t="s">
        <v>18</v>
      </c>
      <c r="E140" s="70" t="str">
        <f t="shared" si="0"/>
        <v>Agress Yes</v>
      </c>
      <c r="F140" s="9"/>
      <c r="G140" s="71" t="s">
        <v>89</v>
      </c>
      <c r="H140" s="59" t="s">
        <v>2109</v>
      </c>
      <c r="I140" s="59"/>
      <c r="J140" s="59"/>
      <c r="K140" s="59"/>
      <c r="L140" s="59"/>
      <c r="M140" s="59"/>
      <c r="N140" s="59"/>
      <c r="O140" s="59"/>
      <c r="P140" s="59"/>
      <c r="Q140" s="59"/>
      <c r="R140" s="59"/>
      <c r="S140" s="59"/>
      <c r="T140" s="59"/>
      <c r="U140" s="59"/>
      <c r="V140" s="59"/>
      <c r="W140" s="59"/>
      <c r="X140" s="59"/>
      <c r="Y140" s="59"/>
      <c r="Z140" s="59"/>
      <c r="AA140" s="59"/>
      <c r="AB140" s="59"/>
    </row>
    <row r="141" spans="1:28" ht="16" hidden="1">
      <c r="A141" s="69">
        <v>167.6</v>
      </c>
      <c r="B141" s="70" t="s">
        <v>551</v>
      </c>
      <c r="C141" s="84" t="s">
        <v>26</v>
      </c>
      <c r="D141" s="70" t="s">
        <v>26</v>
      </c>
      <c r="E141" s="70" t="str">
        <f t="shared" si="0"/>
        <v>Agree No</v>
      </c>
      <c r="F141" s="9"/>
      <c r="G141" s="71" t="s">
        <v>2062</v>
      </c>
      <c r="H141" s="59"/>
      <c r="I141" s="59"/>
      <c r="J141" s="59"/>
      <c r="K141" s="59"/>
      <c r="L141" s="59"/>
      <c r="M141" s="59"/>
      <c r="N141" s="59"/>
      <c r="O141" s="59"/>
      <c r="P141" s="59"/>
      <c r="Q141" s="59"/>
      <c r="R141" s="59"/>
      <c r="S141" s="59"/>
      <c r="T141" s="59"/>
      <c r="U141" s="59"/>
      <c r="V141" s="59"/>
      <c r="W141" s="59"/>
      <c r="X141" s="59"/>
      <c r="Y141" s="59"/>
      <c r="Z141" s="59"/>
      <c r="AA141" s="59"/>
      <c r="AB141" s="59"/>
    </row>
    <row r="142" spans="1:28" ht="16">
      <c r="A142" s="69">
        <v>168.8</v>
      </c>
      <c r="B142" s="70" t="s">
        <v>555</v>
      </c>
      <c r="C142" s="57" t="s">
        <v>18</v>
      </c>
      <c r="D142" s="70" t="s">
        <v>18</v>
      </c>
      <c r="E142" s="70" t="str">
        <f t="shared" si="0"/>
        <v>Agress Yes</v>
      </c>
      <c r="F142" s="9" t="s">
        <v>434</v>
      </c>
      <c r="G142" s="71" t="s">
        <v>2047</v>
      </c>
      <c r="H142" s="59" t="s">
        <v>2109</v>
      </c>
      <c r="I142" s="59"/>
      <c r="J142" s="59"/>
      <c r="K142" s="59"/>
      <c r="L142" s="59"/>
      <c r="M142" s="59"/>
      <c r="N142" s="59"/>
      <c r="O142" s="59"/>
      <c r="P142" s="59"/>
      <c r="Q142" s="59"/>
      <c r="R142" s="59"/>
      <c r="S142" s="59"/>
      <c r="T142" s="59"/>
      <c r="U142" s="59"/>
      <c r="V142" s="59"/>
      <c r="W142" s="59"/>
      <c r="X142" s="59"/>
      <c r="Y142" s="59"/>
      <c r="Z142" s="59"/>
      <c r="AA142" s="59"/>
      <c r="AB142" s="59"/>
    </row>
    <row r="143" spans="1:28" ht="48" hidden="1">
      <c r="A143" s="74">
        <v>170</v>
      </c>
      <c r="B143" s="75" t="s">
        <v>555</v>
      </c>
      <c r="C143" s="83" t="s">
        <v>26</v>
      </c>
      <c r="D143" s="70" t="s">
        <v>26</v>
      </c>
      <c r="E143" s="75" t="str">
        <f t="shared" si="0"/>
        <v>Agree No</v>
      </c>
      <c r="F143" s="77"/>
      <c r="G143" s="78" t="s">
        <v>89</v>
      </c>
      <c r="H143" s="79"/>
      <c r="I143" s="79" t="s">
        <v>2063</v>
      </c>
      <c r="J143" s="59"/>
      <c r="K143" s="59"/>
      <c r="L143" s="59"/>
      <c r="M143" s="59"/>
      <c r="N143" s="59"/>
      <c r="O143" s="59"/>
      <c r="P143" s="59"/>
      <c r="Q143" s="59"/>
      <c r="R143" s="59"/>
      <c r="S143" s="59"/>
      <c r="T143" s="59"/>
      <c r="U143" s="59"/>
      <c r="V143" s="59"/>
      <c r="W143" s="59"/>
      <c r="X143" s="59"/>
      <c r="Y143" s="59"/>
      <c r="Z143" s="59"/>
      <c r="AA143" s="59"/>
      <c r="AB143" s="59"/>
    </row>
    <row r="144" spans="1:28" ht="16">
      <c r="A144" s="69">
        <v>171.2</v>
      </c>
      <c r="B144" s="70" t="s">
        <v>555</v>
      </c>
      <c r="C144" s="70" t="s">
        <v>18</v>
      </c>
      <c r="D144" s="70" t="s">
        <v>18</v>
      </c>
      <c r="E144" s="70" t="str">
        <f t="shared" si="0"/>
        <v>Agress Yes</v>
      </c>
      <c r="F144" s="9"/>
      <c r="G144" s="71" t="s">
        <v>2047</v>
      </c>
      <c r="H144" s="59" t="s">
        <v>2109</v>
      </c>
      <c r="I144" s="59"/>
      <c r="J144" s="59"/>
      <c r="K144" s="59"/>
      <c r="L144" s="59"/>
      <c r="M144" s="59"/>
      <c r="N144" s="59"/>
      <c r="O144" s="59"/>
      <c r="P144" s="59"/>
      <c r="Q144" s="59"/>
      <c r="R144" s="59"/>
      <c r="S144" s="59"/>
      <c r="T144" s="59"/>
      <c r="U144" s="59"/>
      <c r="V144" s="59"/>
      <c r="W144" s="59"/>
      <c r="X144" s="59"/>
      <c r="Y144" s="59"/>
      <c r="Z144" s="59"/>
      <c r="AA144" s="59"/>
      <c r="AB144" s="59"/>
    </row>
    <row r="145" spans="1:28" ht="16" hidden="1">
      <c r="A145" s="69">
        <v>172.4</v>
      </c>
      <c r="B145" s="70" t="s">
        <v>555</v>
      </c>
      <c r="C145" s="57" t="s">
        <v>26</v>
      </c>
      <c r="D145" s="70" t="s">
        <v>26</v>
      </c>
      <c r="E145" s="70" t="str">
        <f t="shared" si="0"/>
        <v>Agree No</v>
      </c>
      <c r="F145" s="9"/>
      <c r="G145" s="71" t="s">
        <v>2044</v>
      </c>
      <c r="H145" s="59"/>
      <c r="I145" s="59"/>
      <c r="J145" s="59"/>
      <c r="K145" s="59"/>
      <c r="L145" s="59"/>
      <c r="M145" s="59"/>
      <c r="N145" s="59"/>
      <c r="O145" s="59"/>
      <c r="P145" s="59"/>
      <c r="Q145" s="59"/>
      <c r="R145" s="59"/>
      <c r="S145" s="59"/>
      <c r="T145" s="59"/>
      <c r="U145" s="59"/>
      <c r="V145" s="59"/>
      <c r="W145" s="59"/>
      <c r="X145" s="59"/>
      <c r="Y145" s="59"/>
      <c r="Z145" s="59"/>
      <c r="AA145" s="59"/>
      <c r="AB145" s="59"/>
    </row>
    <row r="146" spans="1:28" ht="16">
      <c r="A146" s="69">
        <v>173.6</v>
      </c>
      <c r="B146" s="70" t="s">
        <v>555</v>
      </c>
      <c r="C146" s="57" t="s">
        <v>18</v>
      </c>
      <c r="D146" s="70" t="s">
        <v>18</v>
      </c>
      <c r="E146" s="70" t="str">
        <f t="shared" si="0"/>
        <v>Agress Yes</v>
      </c>
      <c r="F146" s="9" t="s">
        <v>24</v>
      </c>
      <c r="G146" s="71" t="s">
        <v>89</v>
      </c>
      <c r="H146" s="59" t="s">
        <v>2109</v>
      </c>
      <c r="I146" s="59"/>
      <c r="J146" s="59"/>
      <c r="K146" s="59"/>
      <c r="L146" s="59"/>
      <c r="M146" s="59"/>
      <c r="N146" s="59"/>
      <c r="O146" s="59"/>
      <c r="P146" s="59"/>
      <c r="Q146" s="59"/>
      <c r="R146" s="59"/>
      <c r="S146" s="59"/>
      <c r="T146" s="59"/>
      <c r="U146" s="59"/>
      <c r="V146" s="59"/>
      <c r="W146" s="59"/>
      <c r="X146" s="59"/>
      <c r="Y146" s="59"/>
      <c r="Z146" s="59"/>
      <c r="AA146" s="59"/>
      <c r="AB146" s="59"/>
    </row>
    <row r="147" spans="1:28" ht="16" hidden="1">
      <c r="A147" s="69">
        <v>174.8</v>
      </c>
      <c r="B147" s="70" t="s">
        <v>555</v>
      </c>
      <c r="C147" s="70" t="s">
        <v>26</v>
      </c>
      <c r="D147" s="70" t="s">
        <v>26</v>
      </c>
      <c r="E147" s="70" t="str">
        <f t="shared" si="0"/>
        <v>Agree No</v>
      </c>
      <c r="F147" s="9"/>
      <c r="G147" s="71" t="s">
        <v>2050</v>
      </c>
      <c r="H147" s="59"/>
      <c r="I147" s="59"/>
      <c r="J147" s="59"/>
      <c r="K147" s="59"/>
      <c r="L147" s="59"/>
      <c r="M147" s="59"/>
      <c r="N147" s="59"/>
      <c r="O147" s="59"/>
      <c r="P147" s="59"/>
      <c r="Q147" s="59"/>
      <c r="R147" s="59"/>
      <c r="S147" s="59"/>
      <c r="T147" s="59"/>
      <c r="U147" s="59"/>
      <c r="V147" s="59"/>
      <c r="W147" s="59"/>
      <c r="X147" s="59"/>
      <c r="Y147" s="59"/>
      <c r="Z147" s="59"/>
      <c r="AA147" s="59"/>
      <c r="AB147" s="59"/>
    </row>
    <row r="148" spans="1:28" ht="16" hidden="1">
      <c r="A148" s="69">
        <v>176</v>
      </c>
      <c r="B148" s="70" t="s">
        <v>555</v>
      </c>
      <c r="C148" s="57" t="s">
        <v>26</v>
      </c>
      <c r="D148" s="70" t="s">
        <v>26</v>
      </c>
      <c r="E148" s="70" t="str">
        <f t="shared" si="0"/>
        <v>Agree No</v>
      </c>
      <c r="F148" s="9"/>
      <c r="G148" s="71" t="s">
        <v>2044</v>
      </c>
      <c r="H148" s="59"/>
      <c r="I148" s="59"/>
      <c r="J148" s="59"/>
      <c r="K148" s="59"/>
      <c r="L148" s="59"/>
      <c r="M148" s="59"/>
      <c r="N148" s="59"/>
      <c r="O148" s="59"/>
      <c r="P148" s="59"/>
      <c r="Q148" s="59"/>
      <c r="R148" s="59"/>
      <c r="S148" s="59"/>
      <c r="T148" s="59"/>
      <c r="U148" s="59"/>
      <c r="V148" s="59"/>
      <c r="W148" s="59"/>
      <c r="X148" s="59"/>
      <c r="Y148" s="59"/>
      <c r="Z148" s="59"/>
      <c r="AA148" s="59"/>
      <c r="AB148" s="59"/>
    </row>
    <row r="149" spans="1:28" ht="16">
      <c r="A149" s="69">
        <v>177.2</v>
      </c>
      <c r="B149" s="70" t="s">
        <v>555</v>
      </c>
      <c r="C149" s="70" t="s">
        <v>18</v>
      </c>
      <c r="D149" s="70" t="s">
        <v>18</v>
      </c>
      <c r="E149" s="70" t="str">
        <f t="shared" si="0"/>
        <v>Agress Yes</v>
      </c>
      <c r="F149" s="9"/>
      <c r="G149" s="71" t="s">
        <v>99</v>
      </c>
      <c r="H149" s="59" t="s">
        <v>2109</v>
      </c>
      <c r="I149" s="59"/>
      <c r="J149" s="59"/>
      <c r="K149" s="59"/>
      <c r="L149" s="59"/>
      <c r="M149" s="59"/>
      <c r="N149" s="59"/>
      <c r="O149" s="59"/>
      <c r="P149" s="59"/>
      <c r="Q149" s="59"/>
      <c r="R149" s="59"/>
      <c r="S149" s="59"/>
      <c r="T149" s="59"/>
      <c r="U149" s="59"/>
      <c r="V149" s="59"/>
      <c r="W149" s="59"/>
      <c r="X149" s="59"/>
      <c r="Y149" s="59"/>
      <c r="Z149" s="59"/>
      <c r="AA149" s="59"/>
      <c r="AB149" s="59"/>
    </row>
    <row r="150" spans="1:28" ht="16" hidden="1">
      <c r="A150" s="69">
        <v>178.4</v>
      </c>
      <c r="B150" s="70" t="s">
        <v>555</v>
      </c>
      <c r="C150" s="57" t="s">
        <v>26</v>
      </c>
      <c r="D150" s="70" t="s">
        <v>26</v>
      </c>
      <c r="E150" s="70" t="str">
        <f t="shared" si="0"/>
        <v>Agree No</v>
      </c>
      <c r="F150" s="9"/>
      <c r="G150" s="71" t="s">
        <v>89</v>
      </c>
      <c r="H150" s="59"/>
      <c r="I150" s="59"/>
      <c r="J150" s="59"/>
      <c r="K150" s="59"/>
      <c r="L150" s="59"/>
      <c r="M150" s="59"/>
      <c r="N150" s="59"/>
      <c r="O150" s="59"/>
      <c r="P150" s="59"/>
      <c r="Q150" s="59"/>
      <c r="R150" s="59"/>
      <c r="S150" s="59"/>
      <c r="T150" s="59"/>
      <c r="U150" s="59"/>
      <c r="V150" s="59"/>
      <c r="W150" s="59"/>
      <c r="X150" s="59"/>
      <c r="Y150" s="59"/>
      <c r="Z150" s="59"/>
      <c r="AA150" s="59"/>
      <c r="AB150" s="59"/>
    </row>
    <row r="151" spans="1:28" ht="16" hidden="1">
      <c r="A151" s="69">
        <v>179.6</v>
      </c>
      <c r="B151" s="70" t="s">
        <v>555</v>
      </c>
      <c r="C151" s="84" t="s">
        <v>26</v>
      </c>
      <c r="D151" s="70" t="s">
        <v>26</v>
      </c>
      <c r="E151" s="70" t="str">
        <f t="shared" si="0"/>
        <v>Agree No</v>
      </c>
      <c r="F151" s="9"/>
      <c r="G151" s="71" t="s">
        <v>2051</v>
      </c>
      <c r="H151" s="59"/>
      <c r="I151" s="59"/>
      <c r="J151" s="59"/>
      <c r="K151" s="59"/>
      <c r="L151" s="59"/>
      <c r="M151" s="59"/>
      <c r="N151" s="59"/>
      <c r="O151" s="59"/>
      <c r="P151" s="59"/>
      <c r="Q151" s="59"/>
      <c r="R151" s="59"/>
      <c r="S151" s="59"/>
      <c r="T151" s="59"/>
      <c r="U151" s="59"/>
      <c r="V151" s="59"/>
      <c r="W151" s="59"/>
      <c r="X151" s="59"/>
      <c r="Y151" s="59"/>
      <c r="Z151" s="59"/>
      <c r="AA151" s="59"/>
      <c r="AB151" s="59"/>
    </row>
    <row r="152" spans="1:28" ht="16" hidden="1">
      <c r="A152" s="69">
        <v>180.8</v>
      </c>
      <c r="B152" s="70" t="s">
        <v>555</v>
      </c>
      <c r="C152" s="57" t="s">
        <v>26</v>
      </c>
      <c r="D152" s="70" t="s">
        <v>26</v>
      </c>
      <c r="E152" s="70" t="str">
        <f t="shared" si="0"/>
        <v>Agree No</v>
      </c>
      <c r="F152" s="9"/>
      <c r="G152" s="71" t="s">
        <v>89</v>
      </c>
      <c r="H152" s="59"/>
      <c r="I152" s="59"/>
      <c r="J152" s="59"/>
      <c r="K152" s="59"/>
      <c r="L152" s="59"/>
      <c r="M152" s="59"/>
      <c r="N152" s="59"/>
      <c r="O152" s="59"/>
      <c r="P152" s="59"/>
      <c r="Q152" s="59"/>
      <c r="R152" s="59"/>
      <c r="S152" s="59"/>
      <c r="T152" s="59"/>
      <c r="U152" s="59"/>
      <c r="V152" s="59"/>
      <c r="W152" s="59"/>
      <c r="X152" s="59"/>
      <c r="Y152" s="59"/>
      <c r="Z152" s="59"/>
      <c r="AA152" s="59"/>
      <c r="AB152" s="59"/>
    </row>
    <row r="153" spans="1:28" ht="16" hidden="1">
      <c r="A153" s="69">
        <v>182</v>
      </c>
      <c r="B153" s="70" t="s">
        <v>555</v>
      </c>
      <c r="C153" s="57" t="s">
        <v>26</v>
      </c>
      <c r="D153" s="70" t="s">
        <v>26</v>
      </c>
      <c r="E153" s="70" t="str">
        <f t="shared" si="0"/>
        <v>Agree No</v>
      </c>
      <c r="F153" s="9"/>
      <c r="G153" s="71" t="s">
        <v>89</v>
      </c>
      <c r="H153" s="59"/>
      <c r="I153" s="59"/>
      <c r="J153" s="59"/>
      <c r="K153" s="59"/>
      <c r="L153" s="59"/>
      <c r="M153" s="59"/>
      <c r="N153" s="59"/>
      <c r="O153" s="59"/>
      <c r="P153" s="59"/>
      <c r="Q153" s="59"/>
      <c r="R153" s="59"/>
      <c r="S153" s="59"/>
      <c r="T153" s="59"/>
      <c r="U153" s="59"/>
      <c r="V153" s="59"/>
      <c r="W153" s="59"/>
      <c r="X153" s="59"/>
      <c r="Y153" s="59"/>
      <c r="Z153" s="59"/>
      <c r="AA153" s="59"/>
      <c r="AB153" s="59"/>
    </row>
    <row r="154" spans="1:28" ht="16" hidden="1">
      <c r="A154" s="69">
        <v>183.2</v>
      </c>
      <c r="B154" s="70" t="s">
        <v>555</v>
      </c>
      <c r="C154" s="57" t="s">
        <v>26</v>
      </c>
      <c r="D154" s="70" t="s">
        <v>26</v>
      </c>
      <c r="E154" s="70" t="str">
        <f t="shared" si="0"/>
        <v>Agree No</v>
      </c>
      <c r="F154" s="9"/>
      <c r="G154" s="71" t="s">
        <v>89</v>
      </c>
      <c r="H154" s="59"/>
      <c r="I154" s="59"/>
      <c r="J154" s="59"/>
      <c r="K154" s="59"/>
      <c r="L154" s="59"/>
      <c r="M154" s="59"/>
      <c r="N154" s="59"/>
      <c r="O154" s="59"/>
      <c r="P154" s="59"/>
      <c r="Q154" s="59"/>
      <c r="R154" s="59"/>
      <c r="S154" s="59"/>
      <c r="T154" s="59"/>
      <c r="U154" s="59"/>
      <c r="V154" s="59"/>
      <c r="W154" s="59"/>
      <c r="X154" s="59"/>
      <c r="Y154" s="59"/>
      <c r="Z154" s="59"/>
      <c r="AA154" s="59"/>
      <c r="AB154" s="59"/>
    </row>
    <row r="155" spans="1:28" ht="16">
      <c r="A155" s="69">
        <v>184.4</v>
      </c>
      <c r="B155" s="70" t="s">
        <v>555</v>
      </c>
      <c r="C155" s="70" t="s">
        <v>18</v>
      </c>
      <c r="D155" s="70" t="s">
        <v>18</v>
      </c>
      <c r="E155" s="70" t="str">
        <f t="shared" si="0"/>
        <v>Agress Yes</v>
      </c>
      <c r="F155" s="9"/>
      <c r="G155" s="71" t="s">
        <v>2047</v>
      </c>
      <c r="H155" s="59" t="s">
        <v>2109</v>
      </c>
      <c r="I155" s="59"/>
      <c r="J155" s="59"/>
      <c r="K155" s="59"/>
      <c r="L155" s="59"/>
      <c r="M155" s="59"/>
      <c r="N155" s="59"/>
      <c r="O155" s="59"/>
      <c r="P155" s="59"/>
      <c r="Q155" s="59"/>
      <c r="R155" s="59"/>
      <c r="S155" s="59"/>
      <c r="T155" s="59"/>
      <c r="U155" s="59"/>
      <c r="V155" s="59"/>
      <c r="W155" s="59"/>
      <c r="X155" s="59"/>
      <c r="Y155" s="59"/>
      <c r="Z155" s="59"/>
      <c r="AA155" s="59"/>
      <c r="AB155" s="59"/>
    </row>
    <row r="156" spans="1:28" ht="16" hidden="1">
      <c r="A156" s="69">
        <v>185.6</v>
      </c>
      <c r="B156" s="70" t="s">
        <v>571</v>
      </c>
      <c r="C156" s="57" t="s">
        <v>26</v>
      </c>
      <c r="D156" s="70" t="s">
        <v>26</v>
      </c>
      <c r="E156" s="70" t="str">
        <f t="shared" si="0"/>
        <v>Agree No</v>
      </c>
      <c r="F156" s="9"/>
      <c r="G156" s="71" t="s">
        <v>89</v>
      </c>
      <c r="H156" s="59"/>
      <c r="I156" s="59"/>
      <c r="J156" s="59"/>
      <c r="K156" s="59"/>
      <c r="L156" s="59"/>
      <c r="M156" s="59"/>
      <c r="N156" s="59"/>
      <c r="O156" s="59"/>
      <c r="P156" s="59"/>
      <c r="Q156" s="59"/>
      <c r="R156" s="59"/>
      <c r="S156" s="59"/>
      <c r="T156" s="59"/>
      <c r="U156" s="59"/>
      <c r="V156" s="59"/>
      <c r="W156" s="59"/>
      <c r="X156" s="59"/>
      <c r="Y156" s="59"/>
      <c r="Z156" s="59"/>
      <c r="AA156" s="59"/>
      <c r="AB156" s="59"/>
    </row>
    <row r="157" spans="1:28" ht="16" hidden="1">
      <c r="A157" s="69">
        <v>186.8</v>
      </c>
      <c r="B157" s="70" t="s">
        <v>575</v>
      </c>
      <c r="C157" s="57" t="s">
        <v>26</v>
      </c>
      <c r="D157" s="70" t="s">
        <v>26</v>
      </c>
      <c r="E157" s="70" t="str">
        <f t="shared" si="0"/>
        <v>Agree No</v>
      </c>
      <c r="F157" s="9"/>
      <c r="G157" s="71" t="s">
        <v>2044</v>
      </c>
      <c r="H157" s="59"/>
      <c r="I157" s="59"/>
      <c r="J157" s="59"/>
      <c r="K157" s="59"/>
      <c r="L157" s="59"/>
      <c r="M157" s="59"/>
      <c r="N157" s="59"/>
      <c r="O157" s="59"/>
      <c r="P157" s="59"/>
      <c r="Q157" s="59"/>
      <c r="R157" s="59"/>
      <c r="S157" s="59"/>
      <c r="T157" s="59"/>
      <c r="U157" s="59"/>
      <c r="V157" s="59"/>
      <c r="W157" s="59"/>
      <c r="X157" s="59"/>
      <c r="Y157" s="59"/>
      <c r="Z157" s="59"/>
      <c r="AA157" s="59"/>
      <c r="AB157" s="59"/>
    </row>
    <row r="158" spans="1:28" ht="16" hidden="1">
      <c r="A158" s="69">
        <v>188</v>
      </c>
      <c r="B158" s="70" t="s">
        <v>579</v>
      </c>
      <c r="C158" s="57" t="s">
        <v>26</v>
      </c>
      <c r="D158" s="70" t="s">
        <v>26</v>
      </c>
      <c r="E158" s="70" t="str">
        <f t="shared" si="0"/>
        <v>Agree No</v>
      </c>
      <c r="F158" s="9"/>
      <c r="G158" s="71" t="s">
        <v>2044</v>
      </c>
      <c r="H158" s="59"/>
      <c r="I158" s="59"/>
      <c r="J158" s="59"/>
      <c r="K158" s="59"/>
      <c r="L158" s="59"/>
      <c r="M158" s="59"/>
      <c r="N158" s="59"/>
      <c r="O158" s="59"/>
      <c r="P158" s="59"/>
      <c r="Q158" s="59"/>
      <c r="R158" s="59"/>
      <c r="S158" s="59"/>
      <c r="T158" s="59"/>
      <c r="U158" s="59"/>
      <c r="V158" s="59"/>
      <c r="W158" s="59"/>
      <c r="X158" s="59"/>
      <c r="Y158" s="59"/>
      <c r="Z158" s="59"/>
      <c r="AA158" s="59"/>
      <c r="AB158" s="59"/>
    </row>
    <row r="159" spans="1:28" ht="16" hidden="1">
      <c r="A159" s="69">
        <v>189.2</v>
      </c>
      <c r="B159" s="70" t="s">
        <v>579</v>
      </c>
      <c r="C159" s="57" t="s">
        <v>26</v>
      </c>
      <c r="D159" s="70" t="s">
        <v>26</v>
      </c>
      <c r="E159" s="70" t="str">
        <f t="shared" si="0"/>
        <v>Agree No</v>
      </c>
      <c r="F159" s="9"/>
      <c r="G159" s="71" t="s">
        <v>2044</v>
      </c>
      <c r="H159" s="59"/>
      <c r="I159" s="59"/>
      <c r="J159" s="59"/>
      <c r="K159" s="59"/>
      <c r="L159" s="59"/>
      <c r="M159" s="59"/>
      <c r="N159" s="59"/>
      <c r="O159" s="59"/>
      <c r="P159" s="59"/>
      <c r="Q159" s="59"/>
      <c r="R159" s="59"/>
      <c r="S159" s="59"/>
      <c r="T159" s="59"/>
      <c r="U159" s="59"/>
      <c r="V159" s="59"/>
      <c r="W159" s="59"/>
      <c r="X159" s="59"/>
      <c r="Y159" s="59"/>
      <c r="Z159" s="59"/>
      <c r="AA159" s="59"/>
      <c r="AB159" s="59"/>
    </row>
    <row r="160" spans="1:28" ht="16" hidden="1">
      <c r="A160" s="69">
        <v>190.4</v>
      </c>
      <c r="B160" s="70" t="s">
        <v>581</v>
      </c>
      <c r="C160" s="57" t="s">
        <v>26</v>
      </c>
      <c r="D160" s="70" t="s">
        <v>26</v>
      </c>
      <c r="E160" s="70" t="str">
        <f t="shared" si="0"/>
        <v>Agree No</v>
      </c>
      <c r="F160" s="9"/>
      <c r="G160" s="71" t="s">
        <v>2044</v>
      </c>
      <c r="H160" s="59"/>
      <c r="I160" s="59"/>
      <c r="J160" s="59"/>
      <c r="K160" s="59"/>
      <c r="L160" s="59"/>
      <c r="M160" s="59"/>
      <c r="N160" s="59"/>
      <c r="O160" s="59"/>
      <c r="P160" s="59"/>
      <c r="Q160" s="59"/>
      <c r="R160" s="59"/>
      <c r="S160" s="59"/>
      <c r="T160" s="59"/>
      <c r="U160" s="59"/>
      <c r="V160" s="59"/>
      <c r="W160" s="59"/>
      <c r="X160" s="59"/>
      <c r="Y160" s="59"/>
      <c r="Z160" s="59"/>
      <c r="AA160" s="59"/>
      <c r="AB160" s="59"/>
    </row>
    <row r="161" spans="1:28" ht="16" hidden="1">
      <c r="A161" s="69">
        <v>191.6</v>
      </c>
      <c r="B161" s="70" t="s">
        <v>581</v>
      </c>
      <c r="C161" s="57" t="s">
        <v>26</v>
      </c>
      <c r="D161" s="70" t="s">
        <v>26</v>
      </c>
      <c r="E161" s="70" t="str">
        <f t="shared" si="0"/>
        <v>Agree No</v>
      </c>
      <c r="F161" s="9"/>
      <c r="G161" s="71" t="s">
        <v>2064</v>
      </c>
      <c r="H161" s="59"/>
      <c r="I161" s="59"/>
      <c r="J161" s="59"/>
      <c r="K161" s="59"/>
      <c r="L161" s="59"/>
      <c r="M161" s="59"/>
      <c r="N161" s="59"/>
      <c r="O161" s="59"/>
      <c r="P161" s="59"/>
      <c r="Q161" s="59"/>
      <c r="R161" s="59"/>
      <c r="S161" s="59"/>
      <c r="T161" s="59"/>
      <c r="U161" s="59"/>
      <c r="V161" s="59"/>
      <c r="W161" s="59"/>
      <c r="X161" s="59"/>
      <c r="Y161" s="59"/>
      <c r="Z161" s="59"/>
      <c r="AA161" s="59"/>
      <c r="AB161" s="59"/>
    </row>
    <row r="162" spans="1:28" ht="16" hidden="1">
      <c r="A162" s="69">
        <v>192.8</v>
      </c>
      <c r="B162" s="70" t="s">
        <v>581</v>
      </c>
      <c r="C162" s="57" t="s">
        <v>26</v>
      </c>
      <c r="D162" s="70" t="s">
        <v>26</v>
      </c>
      <c r="E162" s="70" t="str">
        <f t="shared" si="0"/>
        <v>Agree No</v>
      </c>
      <c r="F162" s="9"/>
      <c r="G162" s="71" t="s">
        <v>2064</v>
      </c>
      <c r="H162" s="59"/>
      <c r="I162" s="59"/>
      <c r="J162" s="59"/>
      <c r="K162" s="59"/>
      <c r="L162" s="59"/>
      <c r="M162" s="59"/>
      <c r="N162" s="59"/>
      <c r="O162" s="59"/>
      <c r="P162" s="59"/>
      <c r="Q162" s="59"/>
      <c r="R162" s="59"/>
      <c r="S162" s="59"/>
      <c r="T162" s="59"/>
      <c r="U162" s="59"/>
      <c r="V162" s="59"/>
      <c r="W162" s="59"/>
      <c r="X162" s="59"/>
      <c r="Y162" s="59"/>
      <c r="Z162" s="59"/>
      <c r="AA162" s="59"/>
      <c r="AB162" s="59"/>
    </row>
    <row r="163" spans="1:28" ht="16">
      <c r="A163" s="69">
        <v>194</v>
      </c>
      <c r="B163" s="70" t="s">
        <v>586</v>
      </c>
      <c r="C163" s="57" t="s">
        <v>18</v>
      </c>
      <c r="D163" s="70" t="s">
        <v>18</v>
      </c>
      <c r="E163" s="70" t="str">
        <f t="shared" si="0"/>
        <v>Agress Yes</v>
      </c>
      <c r="F163" s="9" t="s">
        <v>24</v>
      </c>
      <c r="G163" s="71" t="s">
        <v>89</v>
      </c>
      <c r="H163" s="59" t="s">
        <v>2109</v>
      </c>
      <c r="I163" s="59"/>
      <c r="J163" s="59"/>
      <c r="K163" s="59"/>
      <c r="L163" s="59"/>
      <c r="M163" s="59"/>
      <c r="N163" s="59"/>
      <c r="O163" s="59"/>
      <c r="P163" s="59"/>
      <c r="Q163" s="59"/>
      <c r="R163" s="59"/>
      <c r="S163" s="59"/>
      <c r="T163" s="59"/>
      <c r="U163" s="59"/>
      <c r="V163" s="59"/>
      <c r="W163" s="59"/>
      <c r="X163" s="59"/>
      <c r="Y163" s="59"/>
      <c r="Z163" s="59"/>
      <c r="AA163" s="59"/>
      <c r="AB163" s="59"/>
    </row>
    <row r="164" spans="1:28" ht="16">
      <c r="A164" s="69">
        <v>195.2</v>
      </c>
      <c r="B164" s="70" t="s">
        <v>586</v>
      </c>
      <c r="C164" s="57" t="s">
        <v>18</v>
      </c>
      <c r="D164" s="70" t="s">
        <v>18</v>
      </c>
      <c r="E164" s="70" t="str">
        <f t="shared" si="0"/>
        <v>Agress Yes</v>
      </c>
      <c r="F164" s="9" t="s">
        <v>24</v>
      </c>
      <c r="G164" s="71" t="s">
        <v>89</v>
      </c>
      <c r="H164" s="59" t="s">
        <v>2109</v>
      </c>
      <c r="I164" s="59"/>
      <c r="J164" s="59"/>
      <c r="K164" s="59"/>
      <c r="L164" s="59"/>
      <c r="M164" s="59"/>
      <c r="N164" s="59"/>
      <c r="O164" s="59"/>
      <c r="P164" s="59"/>
      <c r="Q164" s="59"/>
      <c r="R164" s="59"/>
      <c r="S164" s="59"/>
      <c r="T164" s="59"/>
      <c r="U164" s="59"/>
      <c r="V164" s="59"/>
      <c r="W164" s="59"/>
      <c r="X164" s="59"/>
      <c r="Y164" s="59"/>
      <c r="Z164" s="59"/>
      <c r="AA164" s="59"/>
      <c r="AB164" s="59"/>
    </row>
    <row r="165" spans="1:28" ht="16">
      <c r="A165" s="69">
        <v>196.4</v>
      </c>
      <c r="B165" s="70" t="s">
        <v>586</v>
      </c>
      <c r="C165" s="70" t="s">
        <v>18</v>
      </c>
      <c r="D165" s="70" t="s">
        <v>18</v>
      </c>
      <c r="E165" s="70" t="str">
        <f t="shared" si="0"/>
        <v>Agress Yes</v>
      </c>
      <c r="F165" s="9"/>
      <c r="G165" s="71" t="s">
        <v>2047</v>
      </c>
      <c r="H165" s="59" t="s">
        <v>2109</v>
      </c>
      <c r="I165" s="59"/>
      <c r="J165" s="59"/>
      <c r="K165" s="59"/>
      <c r="L165" s="59"/>
      <c r="M165" s="59"/>
      <c r="N165" s="59"/>
      <c r="O165" s="59"/>
      <c r="P165" s="59"/>
      <c r="Q165" s="59"/>
      <c r="R165" s="59"/>
      <c r="S165" s="59"/>
      <c r="T165" s="59"/>
      <c r="U165" s="59"/>
      <c r="V165" s="59"/>
      <c r="W165" s="59"/>
      <c r="X165" s="59"/>
      <c r="Y165" s="59"/>
      <c r="Z165" s="59"/>
      <c r="AA165" s="59"/>
      <c r="AB165" s="59"/>
    </row>
    <row r="166" spans="1:28" ht="16" hidden="1">
      <c r="A166" s="69">
        <v>197.6</v>
      </c>
      <c r="B166" s="70" t="s">
        <v>586</v>
      </c>
      <c r="C166" s="57" t="s">
        <v>26</v>
      </c>
      <c r="D166" s="70" t="s">
        <v>26</v>
      </c>
      <c r="E166" s="70" t="str">
        <f t="shared" si="0"/>
        <v>Agree No</v>
      </c>
      <c r="F166" s="9"/>
      <c r="G166" s="71" t="s">
        <v>2044</v>
      </c>
      <c r="H166" s="59"/>
      <c r="I166" s="59"/>
      <c r="J166" s="59"/>
      <c r="K166" s="59"/>
      <c r="L166" s="59"/>
      <c r="M166" s="59"/>
      <c r="N166" s="59"/>
      <c r="O166" s="59"/>
      <c r="P166" s="59"/>
      <c r="Q166" s="59"/>
      <c r="R166" s="59"/>
      <c r="S166" s="59"/>
      <c r="T166" s="59"/>
      <c r="U166" s="59"/>
      <c r="V166" s="59"/>
      <c r="W166" s="59"/>
      <c r="X166" s="59"/>
      <c r="Y166" s="59"/>
      <c r="Z166" s="59"/>
      <c r="AA166" s="59"/>
      <c r="AB166" s="59"/>
    </row>
    <row r="167" spans="1:28" ht="16">
      <c r="A167" s="69">
        <v>198.8</v>
      </c>
      <c r="B167" s="70" t="s">
        <v>586</v>
      </c>
      <c r="C167" s="70" t="s">
        <v>18</v>
      </c>
      <c r="D167" s="70" t="s">
        <v>18</v>
      </c>
      <c r="E167" s="70" t="str">
        <f t="shared" si="0"/>
        <v>Agress Yes</v>
      </c>
      <c r="F167" s="9"/>
      <c r="G167" s="71" t="s">
        <v>2047</v>
      </c>
      <c r="H167" s="59" t="s">
        <v>2109</v>
      </c>
      <c r="I167" s="59"/>
      <c r="J167" s="59"/>
      <c r="K167" s="59"/>
      <c r="L167" s="59"/>
      <c r="M167" s="59"/>
      <c r="N167" s="59"/>
      <c r="O167" s="59"/>
      <c r="P167" s="59"/>
      <c r="Q167" s="59"/>
      <c r="R167" s="59"/>
      <c r="S167" s="59"/>
      <c r="T167" s="59"/>
      <c r="U167" s="59"/>
      <c r="V167" s="59"/>
      <c r="W167" s="59"/>
      <c r="X167" s="59"/>
      <c r="Y167" s="59"/>
      <c r="Z167" s="59"/>
      <c r="AA167" s="59"/>
      <c r="AB167" s="59"/>
    </row>
    <row r="168" spans="1:28" ht="16" hidden="1">
      <c r="A168" s="69">
        <v>200</v>
      </c>
      <c r="B168" s="70" t="s">
        <v>599</v>
      </c>
      <c r="C168" s="57" t="s">
        <v>26</v>
      </c>
      <c r="D168" s="70" t="s">
        <v>26</v>
      </c>
      <c r="E168" s="70" t="str">
        <f t="shared" si="0"/>
        <v>Agree No</v>
      </c>
      <c r="F168" s="9"/>
      <c r="G168" s="71" t="s">
        <v>89</v>
      </c>
      <c r="H168" s="59"/>
      <c r="I168" s="59"/>
      <c r="J168" s="59"/>
      <c r="K168" s="59"/>
      <c r="L168" s="59"/>
      <c r="M168" s="59"/>
      <c r="N168" s="59"/>
      <c r="O168" s="59"/>
      <c r="P168" s="59"/>
      <c r="Q168" s="59"/>
      <c r="R168" s="59"/>
      <c r="S168" s="59"/>
      <c r="T168" s="59"/>
      <c r="U168" s="59"/>
      <c r="V168" s="59"/>
      <c r="W168" s="59"/>
      <c r="X168" s="59"/>
      <c r="Y168" s="59"/>
      <c r="Z168" s="59"/>
      <c r="AA168" s="59"/>
      <c r="AB168" s="59"/>
    </row>
    <row r="169" spans="1:28" ht="16" hidden="1">
      <c r="A169" s="69">
        <v>201.2</v>
      </c>
      <c r="B169" s="70" t="s">
        <v>603</v>
      </c>
      <c r="C169" s="57" t="s">
        <v>18</v>
      </c>
      <c r="D169" s="70" t="s">
        <v>18</v>
      </c>
      <c r="E169" s="70" t="str">
        <f t="shared" si="0"/>
        <v>Agress Yes</v>
      </c>
      <c r="F169" s="41" t="s">
        <v>24</v>
      </c>
      <c r="G169" s="71" t="s">
        <v>24</v>
      </c>
      <c r="H169" s="71" t="s">
        <v>24</v>
      </c>
      <c r="I169" s="59"/>
      <c r="J169" s="59"/>
      <c r="K169" s="59"/>
      <c r="L169" s="59"/>
      <c r="M169" s="59"/>
      <c r="N169" s="59"/>
      <c r="O169" s="59"/>
      <c r="P169" s="59"/>
      <c r="Q169" s="59"/>
      <c r="R169" s="59"/>
      <c r="S169" s="59"/>
      <c r="T169" s="59"/>
      <c r="U169" s="59"/>
      <c r="V169" s="59"/>
      <c r="W169" s="59"/>
      <c r="X169" s="59"/>
      <c r="Y169" s="59"/>
      <c r="Z169" s="59"/>
      <c r="AA169" s="59"/>
      <c r="AB169" s="59"/>
    </row>
    <row r="170" spans="1:28" ht="16" hidden="1">
      <c r="A170" s="69">
        <v>202.4</v>
      </c>
      <c r="B170" s="70" t="s">
        <v>609</v>
      </c>
      <c r="C170" s="57" t="s">
        <v>26</v>
      </c>
      <c r="D170" s="70" t="s">
        <v>26</v>
      </c>
      <c r="E170" s="70" t="str">
        <f t="shared" si="0"/>
        <v>Agree No</v>
      </c>
      <c r="F170" s="9"/>
      <c r="G170" s="71" t="s">
        <v>89</v>
      </c>
      <c r="H170" s="59"/>
      <c r="I170" s="59"/>
      <c r="J170" s="59"/>
      <c r="K170" s="59"/>
      <c r="L170" s="59"/>
      <c r="M170" s="59"/>
      <c r="N170" s="59"/>
      <c r="O170" s="59"/>
      <c r="P170" s="59"/>
      <c r="Q170" s="59"/>
      <c r="R170" s="59"/>
      <c r="S170" s="59"/>
      <c r="T170" s="59"/>
      <c r="U170" s="59"/>
      <c r="V170" s="59"/>
      <c r="W170" s="59"/>
      <c r="X170" s="59"/>
      <c r="Y170" s="59"/>
      <c r="Z170" s="59"/>
      <c r="AA170" s="59"/>
      <c r="AB170" s="59"/>
    </row>
    <row r="171" spans="1:28" ht="16" hidden="1">
      <c r="A171" s="69">
        <v>203.6</v>
      </c>
      <c r="B171" s="70" t="s">
        <v>609</v>
      </c>
      <c r="C171" s="57" t="s">
        <v>26</v>
      </c>
      <c r="D171" s="70" t="s">
        <v>26</v>
      </c>
      <c r="E171" s="70" t="str">
        <f t="shared" si="0"/>
        <v>Agree No</v>
      </c>
      <c r="F171" s="9"/>
      <c r="G171" s="71" t="s">
        <v>89</v>
      </c>
      <c r="H171" s="59"/>
      <c r="I171" s="59"/>
      <c r="J171" s="59"/>
      <c r="K171" s="59"/>
      <c r="L171" s="59"/>
      <c r="M171" s="59"/>
      <c r="N171" s="59"/>
      <c r="O171" s="59"/>
      <c r="P171" s="59"/>
      <c r="Q171" s="59"/>
      <c r="R171" s="59"/>
      <c r="S171" s="59"/>
      <c r="T171" s="59"/>
      <c r="U171" s="59"/>
      <c r="V171" s="59"/>
      <c r="W171" s="59"/>
      <c r="X171" s="59"/>
      <c r="Y171" s="59"/>
      <c r="Z171" s="59"/>
      <c r="AA171" s="59"/>
      <c r="AB171" s="59"/>
    </row>
    <row r="172" spans="1:28" ht="16" hidden="1">
      <c r="A172" s="69">
        <v>204.8</v>
      </c>
      <c r="B172" s="70" t="s">
        <v>611</v>
      </c>
      <c r="C172" s="57" t="s">
        <v>26</v>
      </c>
      <c r="D172" s="70" t="s">
        <v>26</v>
      </c>
      <c r="E172" s="70" t="str">
        <f t="shared" si="0"/>
        <v>Agree No</v>
      </c>
      <c r="F172" s="9"/>
      <c r="G172" s="71" t="s">
        <v>2044</v>
      </c>
      <c r="H172" s="59"/>
      <c r="I172" s="59"/>
      <c r="J172" s="59"/>
      <c r="K172" s="59"/>
      <c r="L172" s="59"/>
      <c r="M172" s="59"/>
      <c r="N172" s="59"/>
      <c r="O172" s="59"/>
      <c r="P172" s="59"/>
      <c r="Q172" s="59"/>
      <c r="R172" s="59"/>
      <c r="S172" s="59"/>
      <c r="T172" s="59"/>
      <c r="U172" s="59"/>
      <c r="V172" s="59"/>
      <c r="W172" s="59"/>
      <c r="X172" s="59"/>
      <c r="Y172" s="59"/>
      <c r="Z172" s="59"/>
      <c r="AA172" s="59"/>
      <c r="AB172" s="59"/>
    </row>
    <row r="173" spans="1:28" ht="16" hidden="1">
      <c r="A173" s="69">
        <v>206</v>
      </c>
      <c r="B173" s="70" t="s">
        <v>611</v>
      </c>
      <c r="C173" s="57" t="s">
        <v>26</v>
      </c>
      <c r="D173" s="70" t="s">
        <v>26</v>
      </c>
      <c r="E173" s="70" t="str">
        <f t="shared" si="0"/>
        <v>Agree No</v>
      </c>
      <c r="F173" s="9"/>
      <c r="G173" s="71" t="s">
        <v>2044</v>
      </c>
      <c r="H173" s="59"/>
      <c r="I173" s="59"/>
      <c r="J173" s="59"/>
      <c r="K173" s="59"/>
      <c r="L173" s="59"/>
      <c r="M173" s="59"/>
      <c r="N173" s="59"/>
      <c r="O173" s="59"/>
      <c r="P173" s="59"/>
      <c r="Q173" s="59"/>
      <c r="R173" s="59"/>
      <c r="S173" s="59"/>
      <c r="T173" s="59"/>
      <c r="U173" s="59"/>
      <c r="V173" s="59"/>
      <c r="W173" s="59"/>
      <c r="X173" s="59"/>
      <c r="Y173" s="59"/>
      <c r="Z173" s="59"/>
      <c r="AA173" s="59"/>
      <c r="AB173" s="59"/>
    </row>
    <row r="174" spans="1:28" ht="16" hidden="1">
      <c r="A174" s="69">
        <v>207.2</v>
      </c>
      <c r="B174" s="70" t="s">
        <v>614</v>
      </c>
      <c r="C174" s="57" t="s">
        <v>26</v>
      </c>
      <c r="D174" s="70" t="s">
        <v>26</v>
      </c>
      <c r="E174" s="70" t="str">
        <f t="shared" si="0"/>
        <v>Agree No</v>
      </c>
      <c r="F174" s="9"/>
      <c r="G174" s="71" t="s">
        <v>89</v>
      </c>
      <c r="H174" s="59"/>
      <c r="I174" s="59"/>
      <c r="J174" s="59"/>
      <c r="K174" s="59"/>
      <c r="L174" s="59"/>
      <c r="M174" s="59"/>
      <c r="N174" s="59"/>
      <c r="O174" s="59"/>
      <c r="P174" s="59"/>
      <c r="Q174" s="59"/>
      <c r="R174" s="59"/>
      <c r="S174" s="59"/>
      <c r="T174" s="59"/>
      <c r="U174" s="59"/>
      <c r="V174" s="59"/>
      <c r="W174" s="59"/>
      <c r="X174" s="59"/>
      <c r="Y174" s="59"/>
      <c r="Z174" s="59"/>
      <c r="AA174" s="59"/>
      <c r="AB174" s="59"/>
    </row>
    <row r="175" spans="1:28" ht="16" hidden="1">
      <c r="A175" s="69">
        <v>208.4</v>
      </c>
      <c r="B175" s="70" t="s">
        <v>618</v>
      </c>
      <c r="C175" s="57" t="s">
        <v>26</v>
      </c>
      <c r="D175" s="57" t="s">
        <v>26</v>
      </c>
      <c r="E175" s="70" t="str">
        <f t="shared" si="0"/>
        <v>Agree No</v>
      </c>
      <c r="F175" s="9"/>
      <c r="G175" s="71" t="s">
        <v>77</v>
      </c>
      <c r="H175" s="59"/>
      <c r="I175" s="59"/>
      <c r="J175" s="59"/>
      <c r="K175" s="59"/>
      <c r="L175" s="59"/>
      <c r="M175" s="59"/>
      <c r="N175" s="59"/>
      <c r="O175" s="59"/>
      <c r="P175" s="59"/>
      <c r="Q175" s="59"/>
      <c r="R175" s="59"/>
      <c r="S175" s="59"/>
      <c r="T175" s="59"/>
      <c r="U175" s="59"/>
      <c r="V175" s="59"/>
      <c r="W175" s="59"/>
      <c r="X175" s="59"/>
      <c r="Y175" s="59"/>
      <c r="Z175" s="59"/>
      <c r="AA175" s="59"/>
      <c r="AB175" s="59"/>
    </row>
    <row r="176" spans="1:28" ht="16" hidden="1">
      <c r="A176" s="69">
        <v>209.6</v>
      </c>
      <c r="B176" s="70" t="s">
        <v>618</v>
      </c>
      <c r="C176" s="57" t="s">
        <v>26</v>
      </c>
      <c r="D176" s="70" t="s">
        <v>26</v>
      </c>
      <c r="E176" s="70" t="str">
        <f t="shared" si="0"/>
        <v>Agree No</v>
      </c>
      <c r="F176" s="9"/>
      <c r="G176" s="71" t="s">
        <v>89</v>
      </c>
      <c r="H176" s="59"/>
      <c r="I176" s="59"/>
      <c r="J176" s="59"/>
      <c r="K176" s="59"/>
      <c r="L176" s="59"/>
      <c r="M176" s="59"/>
      <c r="N176" s="59"/>
      <c r="O176" s="59"/>
      <c r="P176" s="59"/>
      <c r="Q176" s="59"/>
      <c r="R176" s="59"/>
      <c r="S176" s="59"/>
      <c r="T176" s="59"/>
      <c r="U176" s="59"/>
      <c r="V176" s="59"/>
      <c r="W176" s="59"/>
      <c r="X176" s="59"/>
      <c r="Y176" s="59"/>
      <c r="Z176" s="59"/>
      <c r="AA176" s="59"/>
      <c r="AB176" s="59"/>
    </row>
    <row r="177" spans="1:28" ht="16">
      <c r="A177" s="69">
        <v>210.8</v>
      </c>
      <c r="B177" s="70" t="s">
        <v>622</v>
      </c>
      <c r="C177" s="57" t="s">
        <v>18</v>
      </c>
      <c r="D177" s="70" t="s">
        <v>18</v>
      </c>
      <c r="E177" s="70" t="str">
        <f t="shared" si="0"/>
        <v>Agress Yes</v>
      </c>
      <c r="F177" s="41" t="s">
        <v>24</v>
      </c>
      <c r="G177" s="71" t="s">
        <v>89</v>
      </c>
      <c r="H177" s="59" t="s">
        <v>2109</v>
      </c>
      <c r="I177" s="59"/>
      <c r="J177" s="59"/>
      <c r="K177" s="59"/>
      <c r="L177" s="59"/>
      <c r="M177" s="59"/>
      <c r="N177" s="59"/>
      <c r="O177" s="59"/>
      <c r="P177" s="59"/>
      <c r="Q177" s="59"/>
      <c r="R177" s="59"/>
      <c r="S177" s="59"/>
      <c r="T177" s="59"/>
      <c r="U177" s="59"/>
      <c r="V177" s="59"/>
      <c r="W177" s="59"/>
      <c r="X177" s="59"/>
      <c r="Y177" s="59"/>
      <c r="Z177" s="59"/>
      <c r="AA177" s="59"/>
      <c r="AB177" s="59"/>
    </row>
    <row r="178" spans="1:28" ht="16">
      <c r="A178" s="69">
        <v>212</v>
      </c>
      <c r="B178" s="70" t="s">
        <v>629</v>
      </c>
      <c r="C178" s="57" t="s">
        <v>18</v>
      </c>
      <c r="D178" s="70" t="s">
        <v>18</v>
      </c>
      <c r="E178" s="70" t="str">
        <f t="shared" si="0"/>
        <v>Agress Yes</v>
      </c>
      <c r="F178" s="41" t="s">
        <v>434</v>
      </c>
      <c r="G178" s="71" t="s">
        <v>89</v>
      </c>
      <c r="H178" s="59" t="s">
        <v>2109</v>
      </c>
      <c r="I178" s="59"/>
      <c r="J178" s="59"/>
      <c r="K178" s="59"/>
      <c r="L178" s="59"/>
      <c r="M178" s="59"/>
      <c r="N178" s="59"/>
      <c r="O178" s="59"/>
      <c r="P178" s="59"/>
      <c r="Q178" s="59"/>
      <c r="R178" s="59"/>
      <c r="S178" s="59"/>
      <c r="T178" s="59"/>
      <c r="U178" s="59"/>
      <c r="V178" s="59"/>
      <c r="W178" s="59"/>
      <c r="X178" s="59"/>
      <c r="Y178" s="59"/>
      <c r="Z178" s="59"/>
      <c r="AA178" s="59"/>
      <c r="AB178" s="59"/>
    </row>
    <row r="179" spans="1:28" ht="16" hidden="1">
      <c r="A179" s="69">
        <v>213.2</v>
      </c>
      <c r="B179" s="70" t="s">
        <v>629</v>
      </c>
      <c r="C179" s="57" t="s">
        <v>18</v>
      </c>
      <c r="D179" s="70" t="s">
        <v>18</v>
      </c>
      <c r="E179" s="70" t="str">
        <f t="shared" si="0"/>
        <v>Agress Yes</v>
      </c>
      <c r="F179" s="41" t="s">
        <v>162</v>
      </c>
      <c r="G179" s="71" t="s">
        <v>24</v>
      </c>
      <c r="H179" s="71" t="s">
        <v>24</v>
      </c>
      <c r="I179" s="59"/>
      <c r="J179" s="59"/>
      <c r="K179" s="59"/>
      <c r="L179" s="59"/>
      <c r="M179" s="59"/>
      <c r="N179" s="59"/>
      <c r="O179" s="59"/>
      <c r="P179" s="59"/>
      <c r="Q179" s="59"/>
      <c r="R179" s="59"/>
      <c r="S179" s="59"/>
      <c r="T179" s="59"/>
      <c r="U179" s="59"/>
      <c r="V179" s="59"/>
      <c r="W179" s="59"/>
      <c r="X179" s="59"/>
      <c r="Y179" s="59"/>
      <c r="Z179" s="59"/>
      <c r="AA179" s="59"/>
      <c r="AB179" s="59"/>
    </row>
    <row r="180" spans="1:28" ht="16" hidden="1">
      <c r="A180" s="69">
        <v>214.4</v>
      </c>
      <c r="B180" s="70" t="s">
        <v>641</v>
      </c>
      <c r="C180" s="57" t="s">
        <v>26</v>
      </c>
      <c r="D180" s="70" t="s">
        <v>26</v>
      </c>
      <c r="E180" s="70" t="str">
        <f t="shared" si="0"/>
        <v>Agree No</v>
      </c>
      <c r="F180" s="9"/>
      <c r="G180" s="71" t="s">
        <v>89</v>
      </c>
      <c r="H180" s="59"/>
      <c r="I180" s="59"/>
      <c r="J180" s="59"/>
      <c r="K180" s="59"/>
      <c r="L180" s="59"/>
      <c r="M180" s="59"/>
      <c r="N180" s="59"/>
      <c r="O180" s="59"/>
      <c r="P180" s="59"/>
      <c r="Q180" s="59"/>
      <c r="R180" s="59"/>
      <c r="S180" s="59"/>
      <c r="T180" s="59"/>
      <c r="U180" s="59"/>
      <c r="V180" s="59"/>
      <c r="W180" s="59"/>
      <c r="X180" s="59"/>
      <c r="Y180" s="59"/>
      <c r="Z180" s="59"/>
      <c r="AA180" s="59"/>
      <c r="AB180" s="59"/>
    </row>
    <row r="181" spans="1:28" ht="16">
      <c r="A181" s="69">
        <v>215.6</v>
      </c>
      <c r="B181" s="70" t="s">
        <v>641</v>
      </c>
      <c r="C181" s="57" t="s">
        <v>18</v>
      </c>
      <c r="D181" s="70" t="s">
        <v>18</v>
      </c>
      <c r="E181" s="70" t="str">
        <f t="shared" si="0"/>
        <v>Agress Yes</v>
      </c>
      <c r="F181" s="9"/>
      <c r="G181" s="71" t="s">
        <v>89</v>
      </c>
      <c r="H181" s="59" t="s">
        <v>2109</v>
      </c>
      <c r="I181" s="59"/>
      <c r="J181" s="59"/>
      <c r="K181" s="59"/>
      <c r="L181" s="59"/>
      <c r="M181" s="59"/>
      <c r="N181" s="59"/>
      <c r="O181" s="59"/>
      <c r="P181" s="59"/>
      <c r="Q181" s="59"/>
      <c r="R181" s="59"/>
      <c r="S181" s="59"/>
      <c r="T181" s="59"/>
      <c r="U181" s="59"/>
      <c r="V181" s="59"/>
      <c r="W181" s="59"/>
      <c r="X181" s="59"/>
      <c r="Y181" s="59"/>
      <c r="Z181" s="59"/>
      <c r="AA181" s="59"/>
      <c r="AB181" s="59"/>
    </row>
    <row r="182" spans="1:28" ht="16" hidden="1">
      <c r="A182" s="69">
        <v>216.8</v>
      </c>
      <c r="B182" s="70" t="s">
        <v>646</v>
      </c>
      <c r="C182" s="57" t="s">
        <v>18</v>
      </c>
      <c r="D182" s="70" t="s">
        <v>18</v>
      </c>
      <c r="E182" s="70" t="str">
        <f t="shared" si="0"/>
        <v>Agress Yes</v>
      </c>
      <c r="F182" s="41" t="s">
        <v>24</v>
      </c>
      <c r="G182" s="71" t="s">
        <v>24</v>
      </c>
      <c r="H182" s="71" t="s">
        <v>24</v>
      </c>
      <c r="I182" s="59"/>
      <c r="J182" s="59"/>
      <c r="K182" s="59"/>
      <c r="L182" s="59"/>
      <c r="M182" s="59"/>
      <c r="N182" s="59"/>
      <c r="O182" s="59"/>
      <c r="P182" s="59"/>
      <c r="Q182" s="59"/>
      <c r="R182" s="59"/>
      <c r="S182" s="59"/>
      <c r="T182" s="59"/>
      <c r="U182" s="59"/>
      <c r="V182" s="59"/>
      <c r="W182" s="59"/>
      <c r="X182" s="59"/>
      <c r="Y182" s="59"/>
      <c r="Z182" s="59"/>
      <c r="AA182" s="59"/>
      <c r="AB182" s="59"/>
    </row>
    <row r="183" spans="1:28" ht="16" hidden="1">
      <c r="A183" s="69">
        <v>218</v>
      </c>
      <c r="B183" s="70" t="s">
        <v>646</v>
      </c>
      <c r="C183" s="57" t="s">
        <v>18</v>
      </c>
      <c r="D183" s="70" t="s">
        <v>18</v>
      </c>
      <c r="E183" s="70" t="str">
        <f t="shared" si="0"/>
        <v>Agress Yes</v>
      </c>
      <c r="F183" s="41" t="s">
        <v>24</v>
      </c>
      <c r="G183" s="71" t="s">
        <v>24</v>
      </c>
      <c r="H183" s="71" t="s">
        <v>24</v>
      </c>
      <c r="I183" s="59"/>
      <c r="J183" s="59"/>
      <c r="K183" s="59"/>
      <c r="L183" s="59"/>
      <c r="M183" s="59"/>
      <c r="N183" s="59"/>
      <c r="O183" s="59"/>
      <c r="P183" s="59"/>
      <c r="Q183" s="59"/>
      <c r="R183" s="59"/>
      <c r="S183" s="59"/>
      <c r="T183" s="59"/>
      <c r="U183" s="59"/>
      <c r="V183" s="59"/>
      <c r="W183" s="59"/>
      <c r="X183" s="59"/>
      <c r="Y183" s="59"/>
      <c r="Z183" s="59"/>
      <c r="AA183" s="59"/>
      <c r="AB183" s="59"/>
    </row>
    <row r="184" spans="1:28" ht="112" hidden="1">
      <c r="A184" s="74">
        <v>219.2</v>
      </c>
      <c r="B184" s="75" t="s">
        <v>655</v>
      </c>
      <c r="C184" s="83" t="s">
        <v>26</v>
      </c>
      <c r="D184" s="83" t="s">
        <v>26</v>
      </c>
      <c r="E184" s="75" t="str">
        <f t="shared" si="0"/>
        <v>Agree No</v>
      </c>
      <c r="F184" s="77"/>
      <c r="G184" s="78" t="s">
        <v>24</v>
      </c>
      <c r="H184" s="79"/>
      <c r="I184" s="79" t="s">
        <v>2065</v>
      </c>
      <c r="J184" s="59"/>
      <c r="K184" s="59"/>
      <c r="L184" s="59"/>
      <c r="M184" s="59"/>
      <c r="N184" s="59"/>
      <c r="O184" s="59"/>
      <c r="P184" s="59"/>
      <c r="Q184" s="59"/>
      <c r="R184" s="59"/>
      <c r="S184" s="59"/>
      <c r="T184" s="59"/>
      <c r="U184" s="59"/>
      <c r="V184" s="59"/>
      <c r="W184" s="59"/>
      <c r="X184" s="59"/>
      <c r="Y184" s="59"/>
      <c r="Z184" s="59"/>
      <c r="AA184" s="59"/>
      <c r="AB184" s="59"/>
    </row>
    <row r="185" spans="1:28" ht="16" hidden="1">
      <c r="A185" s="69">
        <v>220.4</v>
      </c>
      <c r="B185" s="70" t="s">
        <v>659</v>
      </c>
      <c r="C185" s="57" t="s">
        <v>26</v>
      </c>
      <c r="D185" s="70" t="s">
        <v>26</v>
      </c>
      <c r="E185" s="70" t="str">
        <f t="shared" si="0"/>
        <v>Agree No</v>
      </c>
      <c r="F185" s="9"/>
      <c r="G185" s="71" t="s">
        <v>2044</v>
      </c>
      <c r="H185" s="59"/>
      <c r="I185" s="59"/>
      <c r="J185" s="59"/>
      <c r="K185" s="59"/>
      <c r="L185" s="59"/>
      <c r="M185" s="59"/>
      <c r="N185" s="59"/>
      <c r="O185" s="59"/>
      <c r="P185" s="59"/>
      <c r="Q185" s="59"/>
      <c r="R185" s="59"/>
      <c r="S185" s="59"/>
      <c r="T185" s="59"/>
      <c r="U185" s="59"/>
      <c r="V185" s="59"/>
      <c r="W185" s="59"/>
      <c r="X185" s="59"/>
      <c r="Y185" s="59"/>
      <c r="Z185" s="59"/>
      <c r="AA185" s="59"/>
      <c r="AB185" s="59"/>
    </row>
    <row r="186" spans="1:28" ht="16" hidden="1">
      <c r="A186" s="69">
        <v>221.6</v>
      </c>
      <c r="B186" s="70" t="s">
        <v>659</v>
      </c>
      <c r="C186" s="57" t="s">
        <v>26</v>
      </c>
      <c r="D186" s="70" t="s">
        <v>26</v>
      </c>
      <c r="E186" s="70" t="str">
        <f t="shared" si="0"/>
        <v>Agree No</v>
      </c>
      <c r="F186" s="9"/>
      <c r="G186" s="71" t="s">
        <v>89</v>
      </c>
      <c r="H186" s="59"/>
      <c r="I186" s="59"/>
      <c r="J186" s="59"/>
      <c r="K186" s="59"/>
      <c r="L186" s="59"/>
      <c r="M186" s="59"/>
      <c r="N186" s="59"/>
      <c r="O186" s="59"/>
      <c r="P186" s="59"/>
      <c r="Q186" s="59"/>
      <c r="R186" s="59"/>
      <c r="S186" s="59"/>
      <c r="T186" s="59"/>
      <c r="U186" s="59"/>
      <c r="V186" s="59"/>
      <c r="W186" s="59"/>
      <c r="X186" s="59"/>
      <c r="Y186" s="59"/>
      <c r="Z186" s="59"/>
      <c r="AA186" s="59"/>
      <c r="AB186" s="59"/>
    </row>
    <row r="187" spans="1:28" ht="16" hidden="1">
      <c r="A187" s="69">
        <v>222.8</v>
      </c>
      <c r="B187" s="70" t="s">
        <v>664</v>
      </c>
      <c r="C187" s="57" t="s">
        <v>18</v>
      </c>
      <c r="D187" s="70" t="s">
        <v>18</v>
      </c>
      <c r="E187" s="70" t="str">
        <f t="shared" si="0"/>
        <v>Agress Yes</v>
      </c>
      <c r="F187" s="41" t="s">
        <v>24</v>
      </c>
      <c r="G187" s="71" t="s">
        <v>24</v>
      </c>
      <c r="H187" s="71" t="s">
        <v>24</v>
      </c>
      <c r="I187" s="59"/>
      <c r="J187" s="59"/>
      <c r="K187" s="59"/>
      <c r="L187" s="59"/>
      <c r="M187" s="59"/>
      <c r="N187" s="59"/>
      <c r="O187" s="59"/>
      <c r="P187" s="59"/>
      <c r="Q187" s="59"/>
      <c r="R187" s="59"/>
      <c r="S187" s="59"/>
      <c r="T187" s="59"/>
      <c r="U187" s="59"/>
      <c r="V187" s="59"/>
      <c r="W187" s="59"/>
      <c r="X187" s="59"/>
      <c r="Y187" s="59"/>
      <c r="Z187" s="59"/>
      <c r="AA187" s="59"/>
      <c r="AB187" s="59"/>
    </row>
    <row r="188" spans="1:28" ht="16" hidden="1">
      <c r="A188" s="69">
        <v>224</v>
      </c>
      <c r="B188" s="70" t="s">
        <v>673</v>
      </c>
      <c r="C188" s="57" t="s">
        <v>26</v>
      </c>
      <c r="D188" s="70" t="s">
        <v>26</v>
      </c>
      <c r="E188" s="70" t="str">
        <f t="shared" si="0"/>
        <v>Agree No</v>
      </c>
      <c r="F188" s="9"/>
      <c r="G188" s="71" t="s">
        <v>2044</v>
      </c>
      <c r="H188" s="59"/>
      <c r="I188" s="59"/>
      <c r="J188" s="59"/>
      <c r="K188" s="59"/>
      <c r="L188" s="59"/>
      <c r="M188" s="59"/>
      <c r="N188" s="59"/>
      <c r="O188" s="59"/>
      <c r="P188" s="59"/>
      <c r="Q188" s="59"/>
      <c r="R188" s="59"/>
      <c r="S188" s="59"/>
      <c r="T188" s="59"/>
      <c r="U188" s="59"/>
      <c r="V188" s="59"/>
      <c r="W188" s="59"/>
      <c r="X188" s="59"/>
      <c r="Y188" s="59"/>
      <c r="Z188" s="59"/>
      <c r="AA188" s="59"/>
      <c r="AB188" s="59"/>
    </row>
    <row r="189" spans="1:28" ht="16">
      <c r="A189" s="69">
        <v>225.2</v>
      </c>
      <c r="B189" s="70" t="s">
        <v>673</v>
      </c>
      <c r="C189" s="57" t="s">
        <v>18</v>
      </c>
      <c r="D189" s="70" t="s">
        <v>18</v>
      </c>
      <c r="E189" s="70" t="str">
        <f t="shared" si="0"/>
        <v>Agress Yes</v>
      </c>
      <c r="F189" s="41" t="s">
        <v>683</v>
      </c>
      <c r="G189" s="71" t="s">
        <v>89</v>
      </c>
      <c r="H189" s="59" t="s">
        <v>2109</v>
      </c>
      <c r="I189" s="59"/>
      <c r="J189" s="59"/>
      <c r="K189" s="59"/>
      <c r="L189" s="59"/>
      <c r="M189" s="59"/>
      <c r="N189" s="59"/>
      <c r="O189" s="59"/>
      <c r="P189" s="59"/>
      <c r="Q189" s="59"/>
      <c r="R189" s="59"/>
      <c r="S189" s="59"/>
      <c r="T189" s="59"/>
      <c r="U189" s="59"/>
      <c r="V189" s="59"/>
      <c r="W189" s="59"/>
      <c r="X189" s="59"/>
      <c r="Y189" s="59"/>
      <c r="Z189" s="59"/>
      <c r="AA189" s="59"/>
      <c r="AB189" s="59"/>
    </row>
    <row r="190" spans="1:28" ht="16" hidden="1">
      <c r="A190" s="69">
        <v>226.4</v>
      </c>
      <c r="B190" s="70" t="s">
        <v>673</v>
      </c>
      <c r="C190" s="57" t="s">
        <v>26</v>
      </c>
      <c r="D190" s="70" t="s">
        <v>26</v>
      </c>
      <c r="E190" s="70" t="str">
        <f t="shared" si="0"/>
        <v>Agree No</v>
      </c>
      <c r="F190" s="9"/>
      <c r="G190" s="71" t="s">
        <v>89</v>
      </c>
      <c r="H190" s="59"/>
      <c r="I190" s="59"/>
      <c r="J190" s="59"/>
      <c r="K190" s="59"/>
      <c r="L190" s="59"/>
      <c r="M190" s="59"/>
      <c r="N190" s="59"/>
      <c r="O190" s="59"/>
      <c r="P190" s="59"/>
      <c r="Q190" s="59"/>
      <c r="R190" s="59"/>
      <c r="S190" s="59"/>
      <c r="T190" s="59"/>
      <c r="U190" s="59"/>
      <c r="V190" s="59"/>
      <c r="W190" s="59"/>
      <c r="X190" s="59"/>
      <c r="Y190" s="59"/>
      <c r="Z190" s="59"/>
      <c r="AA190" s="59"/>
      <c r="AB190" s="59"/>
    </row>
    <row r="191" spans="1:28" ht="16" hidden="1">
      <c r="A191" s="69">
        <v>227.6</v>
      </c>
      <c r="B191" s="70" t="s">
        <v>673</v>
      </c>
      <c r="C191" s="57" t="s">
        <v>26</v>
      </c>
      <c r="D191" s="70" t="s">
        <v>26</v>
      </c>
      <c r="E191" s="70" t="str">
        <f t="shared" si="0"/>
        <v>Agree No</v>
      </c>
      <c r="F191" s="9"/>
      <c r="G191" s="71" t="s">
        <v>2044</v>
      </c>
      <c r="H191" s="59"/>
      <c r="I191" s="59"/>
      <c r="J191" s="59"/>
      <c r="K191" s="59"/>
      <c r="L191" s="59"/>
      <c r="M191" s="59"/>
      <c r="N191" s="59"/>
      <c r="O191" s="59"/>
      <c r="P191" s="59"/>
      <c r="Q191" s="59"/>
      <c r="R191" s="59"/>
      <c r="S191" s="59"/>
      <c r="T191" s="59"/>
      <c r="U191" s="59"/>
      <c r="V191" s="59"/>
      <c r="W191" s="59"/>
      <c r="X191" s="59"/>
      <c r="Y191" s="59"/>
      <c r="Z191" s="59"/>
      <c r="AA191" s="59"/>
      <c r="AB191" s="59"/>
    </row>
    <row r="192" spans="1:28" ht="16">
      <c r="A192" s="69">
        <v>228.8</v>
      </c>
      <c r="B192" s="70" t="s">
        <v>689</v>
      </c>
      <c r="C192" s="57" t="s">
        <v>18</v>
      </c>
      <c r="D192" s="70" t="s">
        <v>18</v>
      </c>
      <c r="E192" s="70" t="str">
        <f t="shared" si="0"/>
        <v>Agress Yes</v>
      </c>
      <c r="F192" s="41"/>
      <c r="G192" s="71" t="s">
        <v>77</v>
      </c>
      <c r="H192" s="59" t="s">
        <v>2109</v>
      </c>
      <c r="I192" s="59"/>
      <c r="J192" s="59"/>
      <c r="K192" s="59"/>
      <c r="L192" s="59"/>
      <c r="M192" s="59"/>
      <c r="N192" s="59"/>
      <c r="O192" s="59"/>
      <c r="P192" s="59"/>
      <c r="Q192" s="59"/>
      <c r="R192" s="59"/>
      <c r="S192" s="59"/>
      <c r="T192" s="59"/>
      <c r="U192" s="59"/>
      <c r="V192" s="59"/>
      <c r="W192" s="59"/>
      <c r="X192" s="59"/>
      <c r="Y192" s="59"/>
      <c r="Z192" s="59"/>
      <c r="AA192" s="59"/>
      <c r="AB192" s="59"/>
    </row>
    <row r="193" spans="1:28" ht="16">
      <c r="A193" s="69">
        <v>230</v>
      </c>
      <c r="B193" s="70" t="s">
        <v>689</v>
      </c>
      <c r="C193" s="57" t="s">
        <v>18</v>
      </c>
      <c r="D193" s="70" t="s">
        <v>18</v>
      </c>
      <c r="E193" s="70" t="str">
        <f t="shared" si="0"/>
        <v>Agress Yes</v>
      </c>
      <c r="F193" s="9"/>
      <c r="G193" s="71" t="s">
        <v>77</v>
      </c>
      <c r="H193" s="59" t="s">
        <v>2109</v>
      </c>
      <c r="I193" s="59"/>
      <c r="J193" s="59"/>
      <c r="K193" s="59"/>
      <c r="L193" s="59"/>
      <c r="M193" s="59"/>
      <c r="N193" s="59"/>
      <c r="O193" s="59"/>
      <c r="P193" s="59"/>
      <c r="Q193" s="59"/>
      <c r="R193" s="59"/>
      <c r="S193" s="59"/>
      <c r="T193" s="59"/>
      <c r="U193" s="59"/>
      <c r="V193" s="59"/>
      <c r="W193" s="59"/>
      <c r="X193" s="59"/>
      <c r="Y193" s="59"/>
      <c r="Z193" s="59"/>
      <c r="AA193" s="59"/>
      <c r="AB193" s="59"/>
    </row>
    <row r="194" spans="1:28" ht="16" hidden="1">
      <c r="A194" s="69">
        <v>231.2</v>
      </c>
      <c r="B194" s="70" t="s">
        <v>689</v>
      </c>
      <c r="C194" s="57" t="s">
        <v>26</v>
      </c>
      <c r="D194" s="70" t="s">
        <v>26</v>
      </c>
      <c r="E194" s="70" t="str">
        <f t="shared" si="0"/>
        <v>Agree No</v>
      </c>
      <c r="F194" s="9"/>
      <c r="G194" s="71" t="s">
        <v>2050</v>
      </c>
      <c r="H194" s="59"/>
      <c r="I194" s="59"/>
      <c r="J194" s="59"/>
      <c r="K194" s="59"/>
      <c r="L194" s="59"/>
      <c r="M194" s="59"/>
      <c r="N194" s="59"/>
      <c r="O194" s="59"/>
      <c r="P194" s="59"/>
      <c r="Q194" s="59"/>
      <c r="R194" s="59"/>
      <c r="S194" s="59"/>
      <c r="T194" s="59"/>
      <c r="U194" s="59"/>
      <c r="V194" s="59"/>
      <c r="W194" s="59"/>
      <c r="X194" s="59"/>
      <c r="Y194" s="59"/>
      <c r="Z194" s="59"/>
      <c r="AA194" s="59"/>
      <c r="AB194" s="59"/>
    </row>
    <row r="195" spans="1:28" ht="16">
      <c r="A195" s="69">
        <v>232.4</v>
      </c>
      <c r="B195" s="70" t="s">
        <v>695</v>
      </c>
      <c r="C195" s="57" t="s">
        <v>18</v>
      </c>
      <c r="D195" s="70" t="s">
        <v>18</v>
      </c>
      <c r="E195" s="70" t="str">
        <f t="shared" si="0"/>
        <v>Agress Yes</v>
      </c>
      <c r="F195" s="41" t="s">
        <v>221</v>
      </c>
      <c r="G195" s="71" t="s">
        <v>89</v>
      </c>
      <c r="H195" s="59" t="s">
        <v>2109</v>
      </c>
      <c r="I195" s="59"/>
      <c r="J195" s="59"/>
      <c r="K195" s="59"/>
      <c r="L195" s="59"/>
      <c r="M195" s="59"/>
      <c r="N195" s="59"/>
      <c r="O195" s="59"/>
      <c r="P195" s="59"/>
      <c r="Q195" s="59"/>
      <c r="R195" s="59"/>
      <c r="S195" s="59"/>
      <c r="T195" s="59"/>
      <c r="U195" s="59"/>
      <c r="V195" s="59"/>
      <c r="W195" s="59"/>
      <c r="X195" s="59"/>
      <c r="Y195" s="59"/>
      <c r="Z195" s="59"/>
      <c r="AA195" s="59"/>
      <c r="AB195" s="59"/>
    </row>
    <row r="196" spans="1:28" ht="16">
      <c r="A196" s="69">
        <v>233.6</v>
      </c>
      <c r="B196" s="70" t="s">
        <v>700</v>
      </c>
      <c r="C196" s="57" t="s">
        <v>18</v>
      </c>
      <c r="D196" s="70" t="s">
        <v>18</v>
      </c>
      <c r="E196" s="70" t="str">
        <f t="shared" si="0"/>
        <v>Agress Yes</v>
      </c>
      <c r="F196" s="9"/>
      <c r="G196" s="71" t="s">
        <v>2050</v>
      </c>
      <c r="H196" s="59" t="s">
        <v>2109</v>
      </c>
      <c r="I196" s="59"/>
      <c r="J196" s="59"/>
      <c r="K196" s="59"/>
      <c r="L196" s="59"/>
      <c r="M196" s="59"/>
      <c r="N196" s="59"/>
      <c r="O196" s="59"/>
      <c r="P196" s="59"/>
      <c r="Q196" s="59"/>
      <c r="R196" s="59"/>
      <c r="S196" s="59"/>
      <c r="T196" s="59"/>
      <c r="U196" s="59"/>
      <c r="V196" s="59"/>
      <c r="W196" s="59"/>
      <c r="X196" s="59"/>
      <c r="Y196" s="59"/>
      <c r="Z196" s="59"/>
      <c r="AA196" s="59"/>
      <c r="AB196" s="59"/>
    </row>
    <row r="197" spans="1:28" ht="16">
      <c r="A197" s="69">
        <v>234.8</v>
      </c>
      <c r="B197" s="70" t="s">
        <v>700</v>
      </c>
      <c r="C197" s="57" t="s">
        <v>18</v>
      </c>
      <c r="D197" s="70" t="s">
        <v>18</v>
      </c>
      <c r="E197" s="70" t="str">
        <f t="shared" si="0"/>
        <v>Agress Yes</v>
      </c>
      <c r="F197" s="9"/>
      <c r="G197" s="71" t="s">
        <v>2050</v>
      </c>
      <c r="H197" s="59" t="s">
        <v>2109</v>
      </c>
      <c r="I197" s="59"/>
      <c r="J197" s="59"/>
      <c r="K197" s="59"/>
      <c r="L197" s="59"/>
      <c r="M197" s="59"/>
      <c r="N197" s="59"/>
      <c r="O197" s="59"/>
      <c r="P197" s="59"/>
      <c r="Q197" s="59"/>
      <c r="R197" s="59"/>
      <c r="S197" s="59"/>
      <c r="T197" s="59"/>
      <c r="U197" s="59"/>
      <c r="V197" s="59"/>
      <c r="W197" s="59"/>
      <c r="X197" s="59"/>
      <c r="Y197" s="59"/>
      <c r="Z197" s="59"/>
      <c r="AA197" s="59"/>
      <c r="AB197" s="59"/>
    </row>
    <row r="198" spans="1:28" ht="16">
      <c r="A198" s="69">
        <v>236</v>
      </c>
      <c r="B198" s="70" t="s">
        <v>705</v>
      </c>
      <c r="C198" s="57" t="s">
        <v>18</v>
      </c>
      <c r="D198" s="70" t="s">
        <v>18</v>
      </c>
      <c r="E198" s="70" t="str">
        <f t="shared" si="0"/>
        <v>Agress Yes</v>
      </c>
      <c r="F198" s="41" t="s">
        <v>221</v>
      </c>
      <c r="G198" s="71" t="s">
        <v>89</v>
      </c>
      <c r="H198" s="59" t="s">
        <v>2109</v>
      </c>
      <c r="I198" s="59"/>
      <c r="J198" s="59"/>
      <c r="K198" s="59"/>
      <c r="L198" s="59"/>
      <c r="M198" s="59"/>
      <c r="N198" s="59"/>
      <c r="O198" s="59"/>
      <c r="P198" s="59"/>
      <c r="Q198" s="59"/>
      <c r="R198" s="59"/>
      <c r="S198" s="59"/>
      <c r="T198" s="59"/>
      <c r="U198" s="59"/>
      <c r="V198" s="59"/>
      <c r="W198" s="59"/>
      <c r="X198" s="59"/>
      <c r="Y198" s="59"/>
      <c r="Z198" s="59"/>
      <c r="AA198" s="59"/>
      <c r="AB198" s="59"/>
    </row>
    <row r="199" spans="1:28" ht="16">
      <c r="A199" s="69">
        <v>237.2</v>
      </c>
      <c r="B199" s="70" t="s">
        <v>712</v>
      </c>
      <c r="C199" s="57" t="s">
        <v>18</v>
      </c>
      <c r="D199" s="70" t="s">
        <v>18</v>
      </c>
      <c r="E199" s="70" t="str">
        <f t="shared" si="0"/>
        <v>Agress Yes</v>
      </c>
      <c r="F199" s="9"/>
      <c r="G199" s="71" t="s">
        <v>2050</v>
      </c>
      <c r="H199" s="59" t="s">
        <v>2109</v>
      </c>
      <c r="I199" s="59"/>
      <c r="J199" s="59"/>
      <c r="K199" s="59"/>
      <c r="L199" s="59"/>
      <c r="M199" s="59"/>
      <c r="N199" s="59"/>
      <c r="O199" s="59"/>
      <c r="P199" s="59"/>
      <c r="Q199" s="59"/>
      <c r="R199" s="59"/>
      <c r="S199" s="59"/>
      <c r="T199" s="59"/>
      <c r="U199" s="59"/>
      <c r="V199" s="59"/>
      <c r="W199" s="59"/>
      <c r="X199" s="59"/>
      <c r="Y199" s="59"/>
      <c r="Z199" s="59"/>
      <c r="AA199" s="59"/>
      <c r="AB199" s="59"/>
    </row>
    <row r="200" spans="1:28" ht="16">
      <c r="A200" s="69">
        <v>238.4</v>
      </c>
      <c r="B200" s="70" t="s">
        <v>714</v>
      </c>
      <c r="C200" s="57" t="s">
        <v>18</v>
      </c>
      <c r="D200" s="70" t="s">
        <v>18</v>
      </c>
      <c r="E200" s="70" t="str">
        <f t="shared" si="0"/>
        <v>Agress Yes</v>
      </c>
      <c r="F200" s="41" t="s">
        <v>221</v>
      </c>
      <c r="G200" s="71" t="s">
        <v>162</v>
      </c>
      <c r="H200" s="59" t="s">
        <v>2109</v>
      </c>
      <c r="I200" s="59"/>
      <c r="J200" s="59"/>
      <c r="K200" s="59"/>
      <c r="L200" s="59"/>
      <c r="M200" s="59"/>
      <c r="N200" s="59"/>
      <c r="O200" s="59"/>
      <c r="P200" s="59"/>
      <c r="Q200" s="59"/>
      <c r="R200" s="59"/>
      <c r="S200" s="59"/>
      <c r="T200" s="59"/>
      <c r="U200" s="59"/>
      <c r="V200" s="59"/>
      <c r="W200" s="59"/>
      <c r="X200" s="59"/>
      <c r="Y200" s="59"/>
      <c r="Z200" s="59"/>
      <c r="AA200" s="59"/>
      <c r="AB200" s="59"/>
    </row>
    <row r="201" spans="1:28" ht="16">
      <c r="A201" s="69">
        <v>239.6</v>
      </c>
      <c r="B201" s="70" t="s">
        <v>720</v>
      </c>
      <c r="C201" s="57" t="s">
        <v>18</v>
      </c>
      <c r="D201" s="70" t="s">
        <v>18</v>
      </c>
      <c r="E201" s="70" t="str">
        <f t="shared" si="0"/>
        <v>Agress Yes</v>
      </c>
      <c r="F201" s="41" t="s">
        <v>221</v>
      </c>
      <c r="G201" s="71" t="s">
        <v>89</v>
      </c>
      <c r="H201" s="59" t="s">
        <v>2109</v>
      </c>
      <c r="I201" s="59"/>
      <c r="J201" s="59"/>
      <c r="K201" s="59"/>
      <c r="L201" s="59"/>
      <c r="M201" s="59"/>
      <c r="N201" s="59"/>
      <c r="O201" s="59"/>
      <c r="P201" s="59"/>
      <c r="Q201" s="59"/>
      <c r="R201" s="59"/>
      <c r="S201" s="59"/>
      <c r="T201" s="59"/>
      <c r="U201" s="59"/>
      <c r="V201" s="59"/>
      <c r="W201" s="59"/>
      <c r="X201" s="59"/>
      <c r="Y201" s="59"/>
      <c r="Z201" s="59"/>
      <c r="AA201" s="59"/>
      <c r="AB201" s="59"/>
    </row>
    <row r="202" spans="1:28" ht="16">
      <c r="A202" s="69">
        <v>240.8</v>
      </c>
      <c r="B202" s="70" t="s">
        <v>725</v>
      </c>
      <c r="C202" s="57" t="s">
        <v>18</v>
      </c>
      <c r="D202" s="70" t="s">
        <v>18</v>
      </c>
      <c r="E202" s="70" t="str">
        <f t="shared" si="0"/>
        <v>Agress Yes</v>
      </c>
      <c r="F202" s="41" t="s">
        <v>221</v>
      </c>
      <c r="G202" s="71" t="s">
        <v>89</v>
      </c>
      <c r="H202" s="59" t="s">
        <v>2109</v>
      </c>
      <c r="I202" s="59"/>
      <c r="J202" s="59"/>
      <c r="K202" s="59"/>
      <c r="L202" s="59"/>
      <c r="M202" s="59"/>
      <c r="N202" s="59"/>
      <c r="O202" s="59"/>
      <c r="P202" s="59"/>
      <c r="Q202" s="59"/>
      <c r="R202" s="59"/>
      <c r="S202" s="59"/>
      <c r="T202" s="59"/>
      <c r="U202" s="59"/>
      <c r="V202" s="59"/>
      <c r="W202" s="59"/>
      <c r="X202" s="59"/>
      <c r="Y202" s="59"/>
      <c r="Z202" s="59"/>
      <c r="AA202" s="59"/>
      <c r="AB202" s="59"/>
    </row>
    <row r="203" spans="1:28" ht="16">
      <c r="A203" s="69">
        <v>242</v>
      </c>
      <c r="B203" s="70" t="s">
        <v>729</v>
      </c>
      <c r="C203" s="57" t="s">
        <v>18</v>
      </c>
      <c r="D203" s="70" t="s">
        <v>18</v>
      </c>
      <c r="E203" s="70" t="str">
        <f t="shared" si="0"/>
        <v>Agress Yes</v>
      </c>
      <c r="F203" s="41" t="s">
        <v>221</v>
      </c>
      <c r="G203" s="71" t="s">
        <v>89</v>
      </c>
      <c r="H203" s="59" t="s">
        <v>2109</v>
      </c>
      <c r="I203" s="59"/>
      <c r="J203" s="59"/>
      <c r="K203" s="59"/>
      <c r="L203" s="59"/>
      <c r="M203" s="59"/>
      <c r="N203" s="59"/>
      <c r="O203" s="59"/>
      <c r="P203" s="59"/>
      <c r="Q203" s="59"/>
      <c r="R203" s="59"/>
      <c r="S203" s="59"/>
      <c r="T203" s="59"/>
      <c r="U203" s="59"/>
      <c r="V203" s="59"/>
      <c r="W203" s="59"/>
      <c r="X203" s="59"/>
      <c r="Y203" s="59"/>
      <c r="Z203" s="59"/>
      <c r="AA203" s="59"/>
      <c r="AB203" s="59"/>
    </row>
    <row r="204" spans="1:28" ht="16" hidden="1">
      <c r="A204" s="69">
        <v>243.2</v>
      </c>
      <c r="B204" s="70" t="s">
        <v>733</v>
      </c>
      <c r="C204" s="41" t="s">
        <v>26</v>
      </c>
      <c r="D204" s="70" t="s">
        <v>26</v>
      </c>
      <c r="E204" s="70" t="str">
        <f t="shared" si="0"/>
        <v>Agree No</v>
      </c>
      <c r="F204" s="41" t="s">
        <v>221</v>
      </c>
      <c r="G204" s="71" t="s">
        <v>2046</v>
      </c>
      <c r="H204" s="59"/>
      <c r="I204" s="59"/>
      <c r="J204" s="59"/>
      <c r="K204" s="59"/>
      <c r="L204" s="59"/>
      <c r="M204" s="59"/>
      <c r="N204" s="59"/>
      <c r="O204" s="59"/>
      <c r="P204" s="59"/>
      <c r="Q204" s="59"/>
      <c r="R204" s="59"/>
      <c r="S204" s="59"/>
      <c r="T204" s="59"/>
      <c r="U204" s="59"/>
      <c r="V204" s="59"/>
      <c r="W204" s="59"/>
      <c r="X204" s="59"/>
      <c r="Y204" s="59"/>
      <c r="Z204" s="59"/>
      <c r="AA204" s="59"/>
      <c r="AB204" s="59"/>
    </row>
    <row r="205" spans="1:28" ht="16" hidden="1">
      <c r="A205" s="69">
        <v>244.4</v>
      </c>
      <c r="B205" s="70" t="s">
        <v>739</v>
      </c>
      <c r="C205" s="57" t="s">
        <v>26</v>
      </c>
      <c r="D205" s="70" t="s">
        <v>26</v>
      </c>
      <c r="E205" s="70" t="str">
        <f t="shared" si="0"/>
        <v>Agree No</v>
      </c>
      <c r="F205" s="9"/>
      <c r="G205" s="71" t="s">
        <v>89</v>
      </c>
      <c r="H205" s="59"/>
      <c r="I205" s="59"/>
      <c r="J205" s="59"/>
      <c r="K205" s="59"/>
      <c r="L205" s="59"/>
      <c r="M205" s="59"/>
      <c r="N205" s="59"/>
      <c r="O205" s="59"/>
      <c r="P205" s="59"/>
      <c r="Q205" s="59"/>
      <c r="R205" s="59"/>
      <c r="S205" s="59"/>
      <c r="T205" s="59"/>
      <c r="U205" s="59"/>
      <c r="V205" s="59"/>
      <c r="W205" s="59"/>
      <c r="X205" s="59"/>
      <c r="Y205" s="59"/>
      <c r="Z205" s="59"/>
      <c r="AA205" s="59"/>
      <c r="AB205" s="59"/>
    </row>
    <row r="206" spans="1:28" ht="16" hidden="1">
      <c r="A206" s="69">
        <v>245.6</v>
      </c>
      <c r="B206" s="70" t="s">
        <v>739</v>
      </c>
      <c r="C206" s="57" t="s">
        <v>26</v>
      </c>
      <c r="D206" s="70" t="s">
        <v>26</v>
      </c>
      <c r="E206" s="70" t="str">
        <f t="shared" si="0"/>
        <v>Agree No</v>
      </c>
      <c r="F206" s="9"/>
      <c r="G206" s="71" t="s">
        <v>89</v>
      </c>
      <c r="H206" s="59"/>
      <c r="I206" s="59"/>
      <c r="J206" s="59"/>
      <c r="K206" s="59"/>
      <c r="L206" s="59"/>
      <c r="M206" s="59"/>
      <c r="N206" s="59"/>
      <c r="O206" s="59"/>
      <c r="P206" s="59"/>
      <c r="Q206" s="59"/>
      <c r="R206" s="59"/>
      <c r="S206" s="59"/>
      <c r="T206" s="59"/>
      <c r="U206" s="59"/>
      <c r="V206" s="59"/>
      <c r="W206" s="59"/>
      <c r="X206" s="59"/>
      <c r="Y206" s="59"/>
      <c r="Z206" s="59"/>
      <c r="AA206" s="59"/>
      <c r="AB206" s="59"/>
    </row>
    <row r="207" spans="1:28" ht="16">
      <c r="A207" s="69">
        <v>246.8</v>
      </c>
      <c r="B207" s="70" t="s">
        <v>743</v>
      </c>
      <c r="C207" s="70" t="s">
        <v>18</v>
      </c>
      <c r="D207" s="70" t="s">
        <v>18</v>
      </c>
      <c r="E207" s="70" t="str">
        <f t="shared" si="0"/>
        <v>Agress Yes</v>
      </c>
      <c r="F207" s="9"/>
      <c r="G207" s="71" t="s">
        <v>2047</v>
      </c>
      <c r="H207" s="59" t="s">
        <v>2109</v>
      </c>
      <c r="I207" s="59"/>
      <c r="J207" s="59"/>
      <c r="K207" s="59"/>
      <c r="L207" s="59"/>
      <c r="M207" s="59"/>
      <c r="N207" s="59"/>
      <c r="O207" s="59"/>
      <c r="P207" s="59"/>
      <c r="Q207" s="59"/>
      <c r="R207" s="59"/>
      <c r="S207" s="59"/>
      <c r="T207" s="59"/>
      <c r="U207" s="59"/>
      <c r="V207" s="59"/>
      <c r="W207" s="59"/>
      <c r="X207" s="59"/>
      <c r="Y207" s="59"/>
      <c r="Z207" s="59"/>
      <c r="AA207" s="59"/>
      <c r="AB207" s="59"/>
    </row>
    <row r="208" spans="1:28" ht="16" hidden="1">
      <c r="A208" s="69">
        <v>248</v>
      </c>
      <c r="B208" s="70" t="s">
        <v>747</v>
      </c>
      <c r="C208" s="57" t="s">
        <v>26</v>
      </c>
      <c r="D208" s="70" t="s">
        <v>26</v>
      </c>
      <c r="E208" s="70" t="str">
        <f t="shared" si="0"/>
        <v>Agree No</v>
      </c>
      <c r="F208" s="9"/>
      <c r="G208" s="71" t="s">
        <v>89</v>
      </c>
      <c r="H208" s="59"/>
      <c r="I208" s="59"/>
      <c r="J208" s="59"/>
      <c r="K208" s="59"/>
      <c r="L208" s="59"/>
      <c r="M208" s="59"/>
      <c r="N208" s="59"/>
      <c r="O208" s="59"/>
      <c r="P208" s="59"/>
      <c r="Q208" s="59"/>
      <c r="R208" s="59"/>
      <c r="S208" s="59"/>
      <c r="T208" s="59"/>
      <c r="U208" s="59"/>
      <c r="V208" s="59"/>
      <c r="W208" s="59"/>
      <c r="X208" s="59"/>
      <c r="Y208" s="59"/>
      <c r="Z208" s="59"/>
      <c r="AA208" s="59"/>
      <c r="AB208" s="59"/>
    </row>
    <row r="209" spans="1:28" ht="16" hidden="1">
      <c r="A209" s="69">
        <v>249.2</v>
      </c>
      <c r="B209" s="70" t="s">
        <v>751</v>
      </c>
      <c r="C209" s="57" t="s">
        <v>26</v>
      </c>
      <c r="D209" s="70" t="s">
        <v>26</v>
      </c>
      <c r="E209" s="70" t="str">
        <f t="shared" si="0"/>
        <v>Agree No</v>
      </c>
      <c r="F209" s="9"/>
      <c r="G209" s="71" t="s">
        <v>2044</v>
      </c>
      <c r="H209" s="59"/>
      <c r="I209" s="59"/>
      <c r="J209" s="59"/>
      <c r="K209" s="59"/>
      <c r="L209" s="59"/>
      <c r="M209" s="59"/>
      <c r="N209" s="59"/>
      <c r="O209" s="59"/>
      <c r="P209" s="59"/>
      <c r="Q209" s="59"/>
      <c r="R209" s="59"/>
      <c r="S209" s="59"/>
      <c r="T209" s="59"/>
      <c r="U209" s="59"/>
      <c r="V209" s="59"/>
      <c r="W209" s="59"/>
      <c r="X209" s="59"/>
      <c r="Y209" s="59"/>
      <c r="Z209" s="59"/>
      <c r="AA209" s="59"/>
      <c r="AB209" s="59"/>
    </row>
    <row r="210" spans="1:28" ht="16" hidden="1">
      <c r="A210" s="69">
        <v>250.4</v>
      </c>
      <c r="B210" s="70" t="s">
        <v>755</v>
      </c>
      <c r="C210" s="57" t="s">
        <v>26</v>
      </c>
      <c r="D210" s="70" t="s">
        <v>26</v>
      </c>
      <c r="E210" s="70" t="str">
        <f t="shared" si="0"/>
        <v>Agree No</v>
      </c>
      <c r="F210" s="9"/>
      <c r="G210" s="71" t="s">
        <v>89</v>
      </c>
      <c r="H210" s="59"/>
      <c r="I210" s="59"/>
      <c r="J210" s="59"/>
      <c r="K210" s="59"/>
      <c r="L210" s="59"/>
      <c r="M210" s="59"/>
      <c r="N210" s="59"/>
      <c r="O210" s="59"/>
      <c r="P210" s="59"/>
      <c r="Q210" s="59"/>
      <c r="R210" s="59"/>
      <c r="S210" s="59"/>
      <c r="T210" s="59"/>
      <c r="U210" s="59"/>
      <c r="V210" s="59"/>
      <c r="W210" s="59"/>
      <c r="X210" s="59"/>
      <c r="Y210" s="59"/>
      <c r="Z210" s="59"/>
      <c r="AA210" s="59"/>
      <c r="AB210" s="59"/>
    </row>
    <row r="211" spans="1:28" ht="16" hidden="1">
      <c r="A211" s="69">
        <v>251.6</v>
      </c>
      <c r="B211" s="70" t="s">
        <v>757</v>
      </c>
      <c r="C211" s="57" t="s">
        <v>18</v>
      </c>
      <c r="D211" s="70" t="s">
        <v>18</v>
      </c>
      <c r="E211" s="70" t="str">
        <f t="shared" si="0"/>
        <v>Agress Yes</v>
      </c>
      <c r="F211" s="9"/>
      <c r="G211" s="71" t="s">
        <v>24</v>
      </c>
      <c r="H211" s="71" t="s">
        <v>24</v>
      </c>
      <c r="J211" s="59"/>
      <c r="K211" s="59"/>
      <c r="L211" s="59"/>
      <c r="M211" s="59"/>
      <c r="N211" s="59"/>
      <c r="O211" s="59"/>
      <c r="P211" s="59"/>
      <c r="Q211" s="59"/>
      <c r="R211" s="59"/>
      <c r="S211" s="59"/>
      <c r="T211" s="59"/>
      <c r="U211" s="59"/>
      <c r="V211" s="59"/>
      <c r="W211" s="59"/>
      <c r="X211" s="59"/>
      <c r="Y211" s="59"/>
      <c r="Z211" s="59"/>
      <c r="AA211" s="59"/>
      <c r="AB211" s="59"/>
    </row>
    <row r="212" spans="1:28" ht="16">
      <c r="A212" s="69">
        <v>252.8</v>
      </c>
      <c r="B212" s="70" t="s">
        <v>759</v>
      </c>
      <c r="C212" s="57" t="s">
        <v>18</v>
      </c>
      <c r="D212" s="70" t="s">
        <v>18</v>
      </c>
      <c r="E212" s="70" t="str">
        <f t="shared" si="0"/>
        <v>Agress Yes</v>
      </c>
      <c r="F212" s="41" t="s">
        <v>221</v>
      </c>
      <c r="G212" s="71" t="s">
        <v>162</v>
      </c>
      <c r="H212" s="59" t="s">
        <v>2109</v>
      </c>
      <c r="I212" s="59"/>
      <c r="J212" s="59"/>
      <c r="K212" s="59"/>
      <c r="L212" s="59"/>
      <c r="M212" s="59"/>
      <c r="N212" s="59"/>
      <c r="O212" s="59"/>
      <c r="P212" s="59"/>
      <c r="Q212" s="59"/>
      <c r="R212" s="59"/>
      <c r="S212" s="59"/>
      <c r="T212" s="59"/>
      <c r="U212" s="59"/>
      <c r="V212" s="59"/>
      <c r="W212" s="59"/>
      <c r="X212" s="59"/>
      <c r="Y212" s="59"/>
      <c r="Z212" s="59"/>
      <c r="AA212" s="59"/>
      <c r="AB212" s="59"/>
    </row>
    <row r="213" spans="1:28" ht="80" hidden="1">
      <c r="A213" s="69">
        <v>254</v>
      </c>
      <c r="B213" s="70" t="s">
        <v>767</v>
      </c>
      <c r="C213" s="57" t="s">
        <v>18</v>
      </c>
      <c r="D213" s="70" t="s">
        <v>18</v>
      </c>
      <c r="E213" s="70" t="str">
        <f t="shared" si="0"/>
        <v>Agress Yes</v>
      </c>
      <c r="F213" s="9"/>
      <c r="G213" s="71" t="s">
        <v>24</v>
      </c>
      <c r="H213" s="71" t="s">
        <v>24</v>
      </c>
      <c r="I213" s="79" t="s">
        <v>2066</v>
      </c>
      <c r="J213" s="59"/>
      <c r="K213" s="59"/>
      <c r="L213" s="59"/>
      <c r="M213" s="59"/>
      <c r="N213" s="59"/>
      <c r="O213" s="59"/>
      <c r="P213" s="59"/>
      <c r="Q213" s="59"/>
      <c r="R213" s="59"/>
      <c r="S213" s="59"/>
      <c r="T213" s="59"/>
      <c r="U213" s="59"/>
      <c r="V213" s="59"/>
      <c r="W213" s="59"/>
      <c r="X213" s="59"/>
      <c r="Y213" s="59"/>
      <c r="Z213" s="59"/>
      <c r="AA213" s="59"/>
      <c r="AB213" s="59"/>
    </row>
    <row r="214" spans="1:28" hidden="1">
      <c r="A214" s="69">
        <v>255.2</v>
      </c>
      <c r="B214" s="70" t="s">
        <v>769</v>
      </c>
      <c r="C214" s="70" t="s">
        <v>26</v>
      </c>
      <c r="D214" s="70" t="s">
        <v>26</v>
      </c>
      <c r="E214" s="70" t="str">
        <f t="shared" si="0"/>
        <v>Agree No</v>
      </c>
      <c r="F214" s="9"/>
      <c r="G214" s="38"/>
      <c r="H214" s="59"/>
      <c r="I214" s="59"/>
      <c r="J214" s="59"/>
      <c r="K214" s="59"/>
      <c r="L214" s="59"/>
      <c r="M214" s="59"/>
      <c r="N214" s="59"/>
      <c r="O214" s="59"/>
      <c r="P214" s="59"/>
      <c r="Q214" s="59"/>
      <c r="R214" s="59"/>
      <c r="S214" s="59"/>
      <c r="T214" s="59"/>
      <c r="U214" s="59"/>
      <c r="V214" s="59"/>
      <c r="W214" s="59"/>
      <c r="X214" s="59"/>
      <c r="Y214" s="59"/>
      <c r="Z214" s="59"/>
      <c r="AA214" s="59"/>
      <c r="AB214" s="59"/>
    </row>
    <row r="215" spans="1:28" ht="16" hidden="1">
      <c r="A215" s="69">
        <v>256.39999999999998</v>
      </c>
      <c r="B215" s="70" t="s">
        <v>771</v>
      </c>
      <c r="C215" s="57" t="s">
        <v>26</v>
      </c>
      <c r="D215" s="70" t="s">
        <v>26</v>
      </c>
      <c r="E215" s="70" t="str">
        <f t="shared" si="0"/>
        <v>Agree No</v>
      </c>
      <c r="F215" s="9"/>
      <c r="G215" s="71" t="s">
        <v>2044</v>
      </c>
      <c r="H215" s="59"/>
      <c r="I215" s="59"/>
      <c r="J215" s="59"/>
      <c r="K215" s="59"/>
      <c r="L215" s="59"/>
      <c r="M215" s="59"/>
      <c r="N215" s="59"/>
      <c r="O215" s="59"/>
      <c r="P215" s="59"/>
      <c r="Q215" s="59"/>
      <c r="R215" s="59"/>
      <c r="S215" s="59"/>
      <c r="T215" s="59"/>
      <c r="U215" s="59"/>
      <c r="V215" s="59"/>
      <c r="W215" s="59"/>
      <c r="X215" s="59"/>
      <c r="Y215" s="59"/>
      <c r="Z215" s="59"/>
      <c r="AA215" s="59"/>
      <c r="AB215" s="59"/>
    </row>
    <row r="216" spans="1:28" ht="16" hidden="1">
      <c r="A216" s="69">
        <v>257.60000000000002</v>
      </c>
      <c r="B216" s="70" t="s">
        <v>773</v>
      </c>
      <c r="C216" s="57" t="s">
        <v>26</v>
      </c>
      <c r="D216" s="70" t="s">
        <v>26</v>
      </c>
      <c r="E216" s="70" t="str">
        <f t="shared" si="0"/>
        <v>Agree No</v>
      </c>
      <c r="F216" s="9"/>
      <c r="G216" s="71" t="s">
        <v>89</v>
      </c>
      <c r="H216" s="59"/>
      <c r="I216" s="59"/>
      <c r="J216" s="59"/>
      <c r="K216" s="59"/>
      <c r="L216" s="59"/>
      <c r="M216" s="59"/>
      <c r="N216" s="59"/>
      <c r="O216" s="59"/>
      <c r="P216" s="59"/>
      <c r="Q216" s="59"/>
      <c r="R216" s="59"/>
      <c r="S216" s="59"/>
      <c r="T216" s="59"/>
      <c r="U216" s="59"/>
      <c r="V216" s="59"/>
      <c r="W216" s="59"/>
      <c r="X216" s="59"/>
      <c r="Y216" s="59"/>
      <c r="Z216" s="59"/>
      <c r="AA216" s="59"/>
      <c r="AB216" s="59"/>
    </row>
    <row r="217" spans="1:28" ht="16">
      <c r="A217" s="69">
        <v>258.8</v>
      </c>
      <c r="B217" s="70" t="s">
        <v>775</v>
      </c>
      <c r="C217" s="57" t="s">
        <v>18</v>
      </c>
      <c r="D217" s="70" t="s">
        <v>18</v>
      </c>
      <c r="E217" s="70" t="str">
        <f t="shared" si="0"/>
        <v>Agress Yes</v>
      </c>
      <c r="F217" s="41" t="s">
        <v>221</v>
      </c>
      <c r="G217" s="71" t="s">
        <v>89</v>
      </c>
      <c r="H217" s="59" t="s">
        <v>2109</v>
      </c>
      <c r="I217" s="59"/>
      <c r="J217" s="59"/>
      <c r="K217" s="59"/>
      <c r="L217" s="59"/>
      <c r="M217" s="59"/>
      <c r="N217" s="59"/>
      <c r="O217" s="59"/>
      <c r="P217" s="59"/>
      <c r="Q217" s="59"/>
      <c r="R217" s="59"/>
      <c r="S217" s="59"/>
      <c r="T217" s="59"/>
      <c r="U217" s="59"/>
      <c r="V217" s="59"/>
      <c r="W217" s="59"/>
      <c r="X217" s="59"/>
      <c r="Y217" s="59"/>
      <c r="Z217" s="59"/>
      <c r="AA217" s="59"/>
      <c r="AB217" s="59"/>
    </row>
    <row r="218" spans="1:28" ht="16" hidden="1">
      <c r="A218" s="69">
        <v>260</v>
      </c>
      <c r="B218" s="70" t="s">
        <v>782</v>
      </c>
      <c r="C218" s="57" t="s">
        <v>26</v>
      </c>
      <c r="D218" s="70" t="s">
        <v>26</v>
      </c>
      <c r="E218" s="70" t="str">
        <f t="shared" si="0"/>
        <v>Agree No</v>
      </c>
      <c r="F218" s="9"/>
      <c r="G218" s="71" t="s">
        <v>89</v>
      </c>
      <c r="H218" s="59"/>
      <c r="I218" s="59"/>
      <c r="J218" s="59"/>
      <c r="K218" s="59"/>
      <c r="L218" s="59"/>
      <c r="M218" s="59"/>
      <c r="N218" s="59"/>
      <c r="O218" s="59"/>
      <c r="P218" s="59"/>
      <c r="Q218" s="59"/>
      <c r="R218" s="59"/>
      <c r="S218" s="59"/>
      <c r="T218" s="59"/>
      <c r="U218" s="59"/>
      <c r="V218" s="59"/>
      <c r="W218" s="59"/>
      <c r="X218" s="59"/>
      <c r="Y218" s="59"/>
      <c r="Z218" s="59"/>
      <c r="AA218" s="59"/>
      <c r="AB218" s="59"/>
    </row>
    <row r="219" spans="1:28" ht="16" hidden="1">
      <c r="A219" s="69">
        <v>261.2</v>
      </c>
      <c r="B219" s="70" t="s">
        <v>786</v>
      </c>
      <c r="C219" s="41" t="s">
        <v>26</v>
      </c>
      <c r="D219" s="70" t="s">
        <v>26</v>
      </c>
      <c r="E219" s="70" t="str">
        <f t="shared" si="0"/>
        <v>Agree No</v>
      </c>
      <c r="F219" s="41" t="s">
        <v>221</v>
      </c>
      <c r="G219" s="71" t="s">
        <v>2046</v>
      </c>
      <c r="H219" s="59"/>
      <c r="I219" s="59"/>
      <c r="J219" s="59"/>
      <c r="K219" s="59"/>
      <c r="L219" s="59"/>
      <c r="M219" s="59"/>
      <c r="N219" s="59"/>
      <c r="O219" s="59"/>
      <c r="P219" s="59"/>
      <c r="Q219" s="59"/>
      <c r="R219" s="59"/>
      <c r="S219" s="59"/>
      <c r="T219" s="59"/>
      <c r="U219" s="59"/>
      <c r="V219" s="59"/>
      <c r="W219" s="59"/>
      <c r="X219" s="59"/>
      <c r="Y219" s="59"/>
      <c r="Z219" s="59"/>
      <c r="AA219" s="59"/>
      <c r="AB219" s="59"/>
    </row>
    <row r="220" spans="1:28" ht="16">
      <c r="A220" s="69">
        <v>262.39999999999998</v>
      </c>
      <c r="B220" s="70" t="s">
        <v>786</v>
      </c>
      <c r="C220" s="57" t="s">
        <v>18</v>
      </c>
      <c r="D220" s="70" t="s">
        <v>18</v>
      </c>
      <c r="E220" s="70" t="str">
        <f t="shared" si="0"/>
        <v>Agress Yes</v>
      </c>
      <c r="F220" s="41" t="s">
        <v>221</v>
      </c>
      <c r="G220" s="71" t="s">
        <v>2044</v>
      </c>
      <c r="H220" s="59" t="s">
        <v>2109</v>
      </c>
      <c r="I220" s="59"/>
      <c r="J220" s="59"/>
      <c r="K220" s="59"/>
      <c r="L220" s="59"/>
      <c r="M220" s="59"/>
      <c r="N220" s="59"/>
      <c r="O220" s="59"/>
      <c r="P220" s="59"/>
      <c r="Q220" s="59"/>
      <c r="R220" s="59"/>
      <c r="S220" s="59"/>
      <c r="T220" s="59"/>
      <c r="U220" s="59"/>
      <c r="V220" s="59"/>
      <c r="W220" s="59"/>
      <c r="X220" s="59"/>
      <c r="Y220" s="59"/>
      <c r="Z220" s="59"/>
      <c r="AA220" s="59"/>
      <c r="AB220" s="59"/>
    </row>
    <row r="221" spans="1:28" ht="16">
      <c r="A221" s="69">
        <v>263.60000000000002</v>
      </c>
      <c r="B221" s="70" t="s">
        <v>786</v>
      </c>
      <c r="C221" s="57" t="s">
        <v>18</v>
      </c>
      <c r="D221" s="70" t="s">
        <v>18</v>
      </c>
      <c r="E221" s="70" t="str">
        <f t="shared" si="0"/>
        <v>Agress Yes</v>
      </c>
      <c r="F221" s="41" t="s">
        <v>221</v>
      </c>
      <c r="G221" s="71" t="s">
        <v>2044</v>
      </c>
      <c r="H221" s="59" t="s">
        <v>2109</v>
      </c>
      <c r="I221" s="59"/>
      <c r="J221" s="59"/>
      <c r="K221" s="59"/>
      <c r="L221" s="59"/>
      <c r="M221" s="59"/>
      <c r="N221" s="59"/>
      <c r="O221" s="59"/>
      <c r="P221" s="59"/>
      <c r="Q221" s="59"/>
      <c r="R221" s="59"/>
      <c r="S221" s="59"/>
      <c r="T221" s="59"/>
      <c r="U221" s="59"/>
      <c r="V221" s="59"/>
      <c r="W221" s="59"/>
      <c r="X221" s="59"/>
      <c r="Y221" s="59"/>
      <c r="Z221" s="59"/>
      <c r="AA221" s="59"/>
      <c r="AB221" s="59"/>
    </row>
    <row r="222" spans="1:28" ht="80" hidden="1">
      <c r="A222" s="69">
        <v>264.8</v>
      </c>
      <c r="B222" s="70" t="s">
        <v>803</v>
      </c>
      <c r="C222" s="57" t="s">
        <v>18</v>
      </c>
      <c r="D222" s="70" t="s">
        <v>18</v>
      </c>
      <c r="E222" s="70" t="str">
        <f t="shared" si="0"/>
        <v>Agress Yes</v>
      </c>
      <c r="F222" s="9"/>
      <c r="G222" s="71" t="s">
        <v>24</v>
      </c>
      <c r="H222" s="71" t="s">
        <v>24</v>
      </c>
      <c r="I222" s="79" t="s">
        <v>2067</v>
      </c>
      <c r="J222" s="59"/>
      <c r="K222" s="59"/>
      <c r="L222" s="59"/>
      <c r="M222" s="59"/>
      <c r="N222" s="59"/>
      <c r="O222" s="59"/>
      <c r="P222" s="59"/>
      <c r="Q222" s="59"/>
      <c r="R222" s="59"/>
      <c r="S222" s="59"/>
      <c r="T222" s="59"/>
      <c r="U222" s="59"/>
      <c r="V222" s="59"/>
      <c r="W222" s="59"/>
      <c r="X222" s="59"/>
      <c r="Y222" s="59"/>
      <c r="Z222" s="59"/>
      <c r="AA222" s="59"/>
      <c r="AB222" s="59"/>
    </row>
    <row r="223" spans="1:28" ht="16">
      <c r="A223" s="69">
        <v>266</v>
      </c>
      <c r="B223" s="70" t="s">
        <v>807</v>
      </c>
      <c r="C223" s="70" t="s">
        <v>18</v>
      </c>
      <c r="D223" s="70" t="s">
        <v>18</v>
      </c>
      <c r="E223" s="70" t="str">
        <f t="shared" si="0"/>
        <v>Agress Yes</v>
      </c>
      <c r="F223" s="9"/>
      <c r="G223" s="71" t="s">
        <v>2047</v>
      </c>
      <c r="H223" s="59" t="s">
        <v>2109</v>
      </c>
      <c r="I223" s="59"/>
      <c r="J223" s="59"/>
      <c r="K223" s="59"/>
      <c r="L223" s="59"/>
      <c r="M223" s="59"/>
      <c r="N223" s="59"/>
      <c r="O223" s="59"/>
      <c r="P223" s="59"/>
      <c r="Q223" s="59"/>
      <c r="R223" s="59"/>
      <c r="S223" s="59"/>
      <c r="T223" s="59"/>
      <c r="U223" s="59"/>
      <c r="V223" s="59"/>
      <c r="W223" s="59"/>
      <c r="X223" s="59"/>
      <c r="Y223" s="59"/>
      <c r="Z223" s="59"/>
      <c r="AA223" s="59"/>
      <c r="AB223" s="59"/>
    </row>
    <row r="224" spans="1:28" ht="16" hidden="1">
      <c r="A224" s="69">
        <v>267.2</v>
      </c>
      <c r="B224" s="70" t="s">
        <v>811</v>
      </c>
      <c r="C224" s="41" t="s">
        <v>26</v>
      </c>
      <c r="D224" s="70" t="s">
        <v>2068</v>
      </c>
      <c r="E224" s="70" t="str">
        <f t="shared" si="0"/>
        <v>Agree No</v>
      </c>
      <c r="F224" s="9"/>
      <c r="G224" s="71" t="s">
        <v>2046</v>
      </c>
      <c r="H224" s="59"/>
      <c r="I224" s="59"/>
      <c r="J224" s="59"/>
      <c r="K224" s="59"/>
      <c r="L224" s="59"/>
      <c r="M224" s="59"/>
      <c r="N224" s="59"/>
      <c r="O224" s="59"/>
      <c r="P224" s="59"/>
      <c r="Q224" s="59"/>
      <c r="R224" s="59"/>
      <c r="S224" s="59"/>
      <c r="T224" s="59"/>
      <c r="U224" s="59"/>
      <c r="V224" s="59"/>
      <c r="W224" s="59"/>
      <c r="X224" s="59"/>
      <c r="Y224" s="59"/>
      <c r="Z224" s="59"/>
      <c r="AA224" s="59"/>
      <c r="AB224" s="59"/>
    </row>
    <row r="225" spans="1:28" ht="16" hidden="1">
      <c r="A225" s="69">
        <v>268.39999999999998</v>
      </c>
      <c r="B225" s="70" t="s">
        <v>815</v>
      </c>
      <c r="C225" s="57" t="s">
        <v>26</v>
      </c>
      <c r="D225" s="70" t="s">
        <v>26</v>
      </c>
      <c r="E225" s="70" t="str">
        <f t="shared" si="0"/>
        <v>Agree No</v>
      </c>
      <c r="F225" s="9"/>
      <c r="G225" s="71" t="s">
        <v>89</v>
      </c>
      <c r="H225" s="59"/>
      <c r="I225" s="59"/>
      <c r="J225" s="59"/>
      <c r="K225" s="59"/>
      <c r="L225" s="59"/>
      <c r="M225" s="59"/>
      <c r="N225" s="59"/>
      <c r="O225" s="59"/>
      <c r="P225" s="59"/>
      <c r="Q225" s="59"/>
      <c r="R225" s="59"/>
      <c r="S225" s="59"/>
      <c r="T225" s="59"/>
      <c r="U225" s="59"/>
      <c r="V225" s="59"/>
      <c r="W225" s="59"/>
      <c r="X225" s="59"/>
      <c r="Y225" s="59"/>
      <c r="Z225" s="59"/>
      <c r="AA225" s="59"/>
      <c r="AB225" s="59"/>
    </row>
    <row r="226" spans="1:28" ht="16" hidden="1">
      <c r="A226" s="69">
        <v>269.60000000000002</v>
      </c>
      <c r="B226" s="70" t="s">
        <v>817</v>
      </c>
      <c r="C226" s="84" t="s">
        <v>26</v>
      </c>
      <c r="D226" s="70" t="s">
        <v>26</v>
      </c>
      <c r="E226" s="70" t="str">
        <f t="shared" si="0"/>
        <v>Agree No</v>
      </c>
      <c r="F226" s="9"/>
      <c r="G226" s="78" t="s">
        <v>89</v>
      </c>
      <c r="H226" s="59"/>
      <c r="I226" s="59"/>
      <c r="J226" s="59"/>
      <c r="K226" s="59"/>
      <c r="L226" s="59"/>
      <c r="M226" s="59"/>
      <c r="N226" s="59"/>
      <c r="O226" s="59"/>
      <c r="P226" s="59"/>
      <c r="Q226" s="59"/>
      <c r="R226" s="59"/>
      <c r="S226" s="59"/>
      <c r="T226" s="59"/>
      <c r="U226" s="59"/>
      <c r="V226" s="59"/>
      <c r="W226" s="59"/>
      <c r="X226" s="59"/>
      <c r="Y226" s="59"/>
      <c r="Z226" s="59"/>
      <c r="AA226" s="59"/>
      <c r="AB226" s="59"/>
    </row>
    <row r="227" spans="1:28" ht="16" hidden="1">
      <c r="A227" s="69">
        <v>270.8</v>
      </c>
      <c r="B227" s="70" t="s">
        <v>817</v>
      </c>
      <c r="C227" s="57" t="s">
        <v>26</v>
      </c>
      <c r="D227" s="70" t="s">
        <v>26</v>
      </c>
      <c r="E227" s="70" t="str">
        <f t="shared" si="0"/>
        <v>Agree No</v>
      </c>
      <c r="F227" s="9"/>
      <c r="G227" s="71" t="s">
        <v>2044</v>
      </c>
      <c r="H227" s="59"/>
      <c r="I227" s="59"/>
      <c r="J227" s="59"/>
      <c r="K227" s="59"/>
      <c r="L227" s="59"/>
      <c r="M227" s="59"/>
      <c r="N227" s="59"/>
      <c r="O227" s="59"/>
      <c r="P227" s="59"/>
      <c r="Q227" s="59"/>
      <c r="R227" s="59"/>
      <c r="S227" s="59"/>
      <c r="T227" s="59"/>
      <c r="U227" s="59"/>
      <c r="V227" s="59"/>
      <c r="W227" s="59"/>
      <c r="X227" s="59"/>
      <c r="Y227" s="59"/>
      <c r="Z227" s="59"/>
      <c r="AA227" s="59"/>
      <c r="AB227" s="59"/>
    </row>
    <row r="228" spans="1:28" ht="16" hidden="1">
      <c r="A228" s="69">
        <v>272</v>
      </c>
      <c r="B228" s="70" t="s">
        <v>822</v>
      </c>
      <c r="C228" s="57" t="s">
        <v>18</v>
      </c>
      <c r="D228" s="70" t="s">
        <v>18</v>
      </c>
      <c r="E228" s="70" t="str">
        <f t="shared" si="0"/>
        <v>Agress Yes</v>
      </c>
      <c r="F228" s="9"/>
      <c r="G228" s="71" t="s">
        <v>2045</v>
      </c>
      <c r="H228" s="71" t="s">
        <v>2045</v>
      </c>
      <c r="I228" s="59"/>
      <c r="J228" s="59"/>
      <c r="K228" s="59"/>
      <c r="L228" s="59"/>
      <c r="M228" s="59"/>
      <c r="N228" s="59"/>
      <c r="O228" s="59"/>
      <c r="P228" s="59"/>
      <c r="Q228" s="59"/>
      <c r="R228" s="59"/>
      <c r="S228" s="59"/>
      <c r="T228" s="59"/>
      <c r="U228" s="59"/>
      <c r="V228" s="59"/>
      <c r="W228" s="59"/>
      <c r="X228" s="59"/>
      <c r="Y228" s="59"/>
      <c r="Z228" s="59"/>
      <c r="AA228" s="59"/>
      <c r="AB228" s="59"/>
    </row>
    <row r="229" spans="1:28" ht="16" hidden="1">
      <c r="A229" s="69">
        <v>273.2</v>
      </c>
      <c r="B229" s="70" t="s">
        <v>824</v>
      </c>
      <c r="C229" s="57" t="s">
        <v>18</v>
      </c>
      <c r="D229" s="70" t="s">
        <v>18</v>
      </c>
      <c r="E229" s="70" t="str">
        <f t="shared" si="0"/>
        <v>Agress Yes</v>
      </c>
      <c r="F229" s="9"/>
      <c r="G229" s="71" t="s">
        <v>24</v>
      </c>
      <c r="H229" s="71" t="s">
        <v>24</v>
      </c>
      <c r="I229" s="59"/>
      <c r="J229" s="59"/>
      <c r="K229" s="59"/>
      <c r="L229" s="59"/>
      <c r="M229" s="59"/>
      <c r="N229" s="59"/>
      <c r="O229" s="59"/>
      <c r="P229" s="59"/>
      <c r="Q229" s="59"/>
      <c r="R229" s="59"/>
      <c r="S229" s="59"/>
      <c r="T229" s="59"/>
      <c r="U229" s="59"/>
      <c r="V229" s="59"/>
      <c r="W229" s="59"/>
      <c r="X229" s="59"/>
      <c r="Y229" s="59"/>
      <c r="Z229" s="59"/>
      <c r="AA229" s="59"/>
      <c r="AB229" s="59"/>
    </row>
    <row r="230" spans="1:28" ht="16" hidden="1">
      <c r="A230" s="69">
        <v>274.39999999999998</v>
      </c>
      <c r="B230" s="70" t="s">
        <v>828</v>
      </c>
      <c r="C230" s="57" t="s">
        <v>26</v>
      </c>
      <c r="D230" s="70" t="s">
        <v>26</v>
      </c>
      <c r="E230" s="70" t="str">
        <f t="shared" si="0"/>
        <v>Agree No</v>
      </c>
      <c r="F230" s="9"/>
      <c r="G230" s="71" t="s">
        <v>89</v>
      </c>
      <c r="H230" s="59"/>
      <c r="I230" s="59"/>
      <c r="J230" s="59"/>
      <c r="K230" s="59"/>
      <c r="L230" s="59"/>
      <c r="M230" s="59"/>
      <c r="N230" s="59"/>
      <c r="O230" s="59"/>
      <c r="P230" s="59"/>
      <c r="Q230" s="59"/>
      <c r="R230" s="59"/>
      <c r="S230" s="59"/>
      <c r="T230" s="59"/>
      <c r="U230" s="59"/>
      <c r="V230" s="59"/>
      <c r="W230" s="59"/>
      <c r="X230" s="59"/>
      <c r="Y230" s="59"/>
      <c r="Z230" s="59"/>
      <c r="AA230" s="59"/>
      <c r="AB230" s="59"/>
    </row>
    <row r="231" spans="1:28" ht="16" hidden="1">
      <c r="A231" s="69">
        <v>275.60000000000002</v>
      </c>
      <c r="B231" s="70" t="s">
        <v>828</v>
      </c>
      <c r="C231" s="57" t="s">
        <v>18</v>
      </c>
      <c r="D231" s="70" t="s">
        <v>18</v>
      </c>
      <c r="E231" s="70" t="str">
        <f t="shared" si="0"/>
        <v>Agress Yes</v>
      </c>
      <c r="F231" s="9"/>
      <c r="G231" s="71" t="s">
        <v>24</v>
      </c>
      <c r="H231" s="71" t="s">
        <v>24</v>
      </c>
      <c r="I231" s="59"/>
      <c r="J231" s="59"/>
      <c r="K231" s="59"/>
      <c r="L231" s="59"/>
      <c r="M231" s="59"/>
      <c r="N231" s="59"/>
      <c r="O231" s="59"/>
      <c r="P231" s="59"/>
      <c r="Q231" s="59"/>
      <c r="R231" s="59"/>
      <c r="S231" s="59"/>
      <c r="T231" s="59"/>
      <c r="U231" s="59"/>
      <c r="V231" s="59"/>
      <c r="W231" s="59"/>
      <c r="X231" s="59"/>
      <c r="Y231" s="59"/>
      <c r="Z231" s="59"/>
      <c r="AA231" s="59"/>
      <c r="AB231" s="59"/>
    </row>
    <row r="232" spans="1:28" ht="16" hidden="1">
      <c r="A232" s="69">
        <v>276.8</v>
      </c>
      <c r="B232" s="70" t="s">
        <v>831</v>
      </c>
      <c r="C232" s="57" t="s">
        <v>26</v>
      </c>
      <c r="D232" s="70" t="s">
        <v>26</v>
      </c>
      <c r="E232" s="70" t="str">
        <f t="shared" si="0"/>
        <v>Agree No</v>
      </c>
      <c r="F232" s="9"/>
      <c r="G232" s="71" t="s">
        <v>89</v>
      </c>
      <c r="H232" s="59"/>
      <c r="I232" s="59"/>
      <c r="J232" s="59"/>
      <c r="K232" s="59"/>
      <c r="L232" s="59"/>
      <c r="M232" s="59"/>
      <c r="N232" s="59"/>
      <c r="O232" s="59"/>
      <c r="P232" s="59"/>
      <c r="Q232" s="59"/>
      <c r="R232" s="59"/>
      <c r="S232" s="59"/>
      <c r="T232" s="59"/>
      <c r="U232" s="59"/>
      <c r="V232" s="59"/>
      <c r="W232" s="59"/>
      <c r="X232" s="59"/>
      <c r="Y232" s="59"/>
      <c r="Z232" s="59"/>
      <c r="AA232" s="59"/>
      <c r="AB232" s="59"/>
    </row>
    <row r="233" spans="1:28" ht="16" hidden="1">
      <c r="A233" s="69">
        <v>278</v>
      </c>
      <c r="B233" s="70" t="s">
        <v>831</v>
      </c>
      <c r="C233" s="57" t="s">
        <v>26</v>
      </c>
      <c r="D233" s="70" t="s">
        <v>26</v>
      </c>
      <c r="E233" s="70" t="str">
        <f t="shared" si="0"/>
        <v>Agree No</v>
      </c>
      <c r="F233" s="9"/>
      <c r="G233" s="71" t="s">
        <v>89</v>
      </c>
      <c r="H233" s="59"/>
      <c r="I233" s="59"/>
      <c r="J233" s="59"/>
      <c r="K233" s="59"/>
      <c r="L233" s="59"/>
      <c r="M233" s="59"/>
      <c r="N233" s="59"/>
      <c r="O233" s="59"/>
      <c r="P233" s="59"/>
      <c r="Q233" s="59"/>
      <c r="R233" s="59"/>
      <c r="S233" s="59"/>
      <c r="T233" s="59"/>
      <c r="U233" s="59"/>
      <c r="V233" s="59"/>
      <c r="W233" s="59"/>
      <c r="X233" s="59"/>
      <c r="Y233" s="59"/>
      <c r="Z233" s="59"/>
      <c r="AA233" s="59"/>
      <c r="AB233" s="59"/>
    </row>
    <row r="234" spans="1:28" ht="16">
      <c r="A234" s="69">
        <v>279.2</v>
      </c>
      <c r="B234" s="70" t="s">
        <v>833</v>
      </c>
      <c r="C234" s="57" t="s">
        <v>18</v>
      </c>
      <c r="D234" s="70" t="s">
        <v>18</v>
      </c>
      <c r="E234" s="70" t="str">
        <f t="shared" si="0"/>
        <v>Agress Yes</v>
      </c>
      <c r="F234" s="9"/>
      <c r="G234" s="71" t="s">
        <v>77</v>
      </c>
      <c r="H234" s="59" t="s">
        <v>2109</v>
      </c>
      <c r="I234" s="59"/>
      <c r="J234" s="59"/>
      <c r="K234" s="59"/>
      <c r="L234" s="59"/>
      <c r="M234" s="59"/>
      <c r="N234" s="59"/>
      <c r="O234" s="59"/>
      <c r="P234" s="59"/>
      <c r="Q234" s="59"/>
      <c r="R234" s="59"/>
      <c r="S234" s="59"/>
      <c r="T234" s="59"/>
      <c r="U234" s="59"/>
      <c r="V234" s="59"/>
      <c r="W234" s="59"/>
      <c r="X234" s="59"/>
      <c r="Y234" s="59"/>
      <c r="Z234" s="59"/>
      <c r="AA234" s="59"/>
      <c r="AB234" s="59"/>
    </row>
    <row r="235" spans="1:28" ht="16">
      <c r="A235" s="69">
        <v>280.39999999999998</v>
      </c>
      <c r="B235" s="70" t="s">
        <v>837</v>
      </c>
      <c r="C235" s="70" t="s">
        <v>18</v>
      </c>
      <c r="D235" s="70" t="s">
        <v>18</v>
      </c>
      <c r="E235" s="70" t="str">
        <f t="shared" si="0"/>
        <v>Agress Yes</v>
      </c>
      <c r="F235" s="9"/>
      <c r="G235" s="71" t="s">
        <v>2047</v>
      </c>
      <c r="H235" s="59" t="s">
        <v>2109</v>
      </c>
      <c r="I235" s="59"/>
      <c r="J235" s="59"/>
      <c r="K235" s="59"/>
      <c r="L235" s="59"/>
      <c r="M235" s="59"/>
      <c r="N235" s="59"/>
      <c r="O235" s="59"/>
      <c r="P235" s="59"/>
      <c r="Q235" s="59"/>
      <c r="R235" s="59"/>
      <c r="S235" s="59"/>
      <c r="T235" s="59"/>
      <c r="U235" s="59"/>
      <c r="V235" s="59"/>
      <c r="W235" s="59"/>
      <c r="X235" s="59"/>
      <c r="Y235" s="59"/>
      <c r="Z235" s="59"/>
      <c r="AA235" s="59"/>
      <c r="AB235" s="59"/>
    </row>
    <row r="236" spans="1:28" ht="16">
      <c r="A236" s="69">
        <v>281.60000000000002</v>
      </c>
      <c r="B236" s="70" t="s">
        <v>841</v>
      </c>
      <c r="C236" s="57" t="s">
        <v>18</v>
      </c>
      <c r="D236" s="70" t="s">
        <v>18</v>
      </c>
      <c r="E236" s="70" t="str">
        <f t="shared" si="0"/>
        <v>Agress Yes</v>
      </c>
      <c r="F236" s="9"/>
      <c r="G236" s="71" t="s">
        <v>2047</v>
      </c>
      <c r="H236" s="59" t="s">
        <v>2109</v>
      </c>
      <c r="I236" s="59"/>
      <c r="J236" s="59"/>
      <c r="K236" s="59"/>
      <c r="L236" s="59"/>
      <c r="M236" s="59"/>
      <c r="N236" s="59"/>
      <c r="O236" s="59"/>
      <c r="P236" s="59"/>
      <c r="Q236" s="59"/>
      <c r="R236" s="59"/>
      <c r="S236" s="59"/>
      <c r="T236" s="59"/>
      <c r="U236" s="59"/>
      <c r="V236" s="59"/>
      <c r="W236" s="59"/>
      <c r="X236" s="59"/>
      <c r="Y236" s="59"/>
      <c r="Z236" s="59"/>
      <c r="AA236" s="59"/>
      <c r="AB236" s="59"/>
    </row>
    <row r="237" spans="1:28" ht="16" hidden="1">
      <c r="A237" s="69">
        <v>282.8</v>
      </c>
      <c r="B237" s="70" t="s">
        <v>845</v>
      </c>
      <c r="C237" s="57" t="s">
        <v>18</v>
      </c>
      <c r="D237" s="70" t="s">
        <v>18</v>
      </c>
      <c r="E237" s="70" t="str">
        <f t="shared" si="0"/>
        <v>Agress Yes</v>
      </c>
      <c r="F237" s="41" t="s">
        <v>848</v>
      </c>
      <c r="G237" s="71" t="s">
        <v>24</v>
      </c>
      <c r="H237" s="71" t="s">
        <v>24</v>
      </c>
      <c r="I237" s="59"/>
      <c r="J237" s="59"/>
      <c r="K237" s="59"/>
      <c r="L237" s="59"/>
      <c r="M237" s="59"/>
      <c r="N237" s="59"/>
      <c r="O237" s="59"/>
      <c r="P237" s="59"/>
      <c r="Q237" s="59"/>
      <c r="R237" s="59"/>
      <c r="S237" s="59"/>
      <c r="T237" s="59"/>
      <c r="U237" s="59"/>
      <c r="V237" s="59"/>
      <c r="W237" s="59"/>
      <c r="X237" s="59"/>
      <c r="Y237" s="59"/>
      <c r="Z237" s="59"/>
      <c r="AA237" s="59"/>
      <c r="AB237" s="59"/>
    </row>
    <row r="238" spans="1:28" ht="16" hidden="1">
      <c r="A238" s="69">
        <v>284</v>
      </c>
      <c r="B238" s="70" t="s">
        <v>851</v>
      </c>
      <c r="C238" s="57" t="s">
        <v>18</v>
      </c>
      <c r="D238" s="70" t="s">
        <v>18</v>
      </c>
      <c r="E238" s="70" t="str">
        <f t="shared" si="0"/>
        <v>Agress Yes</v>
      </c>
      <c r="F238" s="41" t="s">
        <v>221</v>
      </c>
      <c r="G238" s="71" t="s">
        <v>24</v>
      </c>
      <c r="H238" s="71" t="s">
        <v>24</v>
      </c>
      <c r="I238" s="59"/>
      <c r="J238" s="59"/>
      <c r="K238" s="59"/>
      <c r="L238" s="59"/>
      <c r="M238" s="59"/>
      <c r="N238" s="59"/>
      <c r="O238" s="59"/>
      <c r="P238" s="59"/>
      <c r="Q238" s="59"/>
      <c r="R238" s="59"/>
      <c r="S238" s="59"/>
      <c r="T238" s="59"/>
      <c r="U238" s="59"/>
      <c r="V238" s="59"/>
      <c r="W238" s="59"/>
      <c r="X238" s="59"/>
      <c r="Y238" s="59"/>
      <c r="Z238" s="59"/>
      <c r="AA238" s="59"/>
      <c r="AB238" s="59"/>
    </row>
    <row r="239" spans="1:28" ht="16">
      <c r="A239" s="69">
        <v>285.2</v>
      </c>
      <c r="B239" s="70" t="s">
        <v>856</v>
      </c>
      <c r="C239" s="70" t="s">
        <v>18</v>
      </c>
      <c r="D239" s="70" t="s">
        <v>18</v>
      </c>
      <c r="E239" s="70" t="str">
        <f t="shared" si="0"/>
        <v>Agress Yes</v>
      </c>
      <c r="F239" s="9"/>
      <c r="G239" s="71" t="s">
        <v>2047</v>
      </c>
      <c r="H239" s="59" t="s">
        <v>2109</v>
      </c>
      <c r="I239" s="59"/>
      <c r="J239" s="59"/>
      <c r="K239" s="59"/>
      <c r="L239" s="59"/>
      <c r="M239" s="59"/>
      <c r="N239" s="59"/>
      <c r="O239" s="59"/>
      <c r="P239" s="59"/>
      <c r="Q239" s="59"/>
      <c r="R239" s="59"/>
      <c r="S239" s="59"/>
      <c r="T239" s="59"/>
      <c r="U239" s="59"/>
      <c r="V239" s="59"/>
      <c r="W239" s="59"/>
      <c r="X239" s="59"/>
      <c r="Y239" s="59"/>
      <c r="Z239" s="59"/>
      <c r="AA239" s="59"/>
      <c r="AB239" s="59"/>
    </row>
    <row r="240" spans="1:28" ht="16">
      <c r="A240" s="69">
        <v>286.39999999999998</v>
      </c>
      <c r="B240" s="70" t="s">
        <v>860</v>
      </c>
      <c r="C240" s="70" t="s">
        <v>18</v>
      </c>
      <c r="D240" s="70" t="s">
        <v>18</v>
      </c>
      <c r="E240" s="70" t="str">
        <f t="shared" si="0"/>
        <v>Agress Yes</v>
      </c>
      <c r="F240" s="9"/>
      <c r="G240" s="71" t="s">
        <v>2047</v>
      </c>
      <c r="H240" s="59" t="s">
        <v>2109</v>
      </c>
      <c r="I240" s="59"/>
      <c r="J240" s="59"/>
      <c r="K240" s="59"/>
      <c r="L240" s="59"/>
      <c r="M240" s="59"/>
      <c r="N240" s="59"/>
      <c r="O240" s="59"/>
      <c r="P240" s="59"/>
      <c r="Q240" s="59"/>
      <c r="R240" s="59"/>
      <c r="S240" s="59"/>
      <c r="T240" s="59"/>
      <c r="U240" s="59"/>
      <c r="V240" s="59"/>
      <c r="W240" s="59"/>
      <c r="X240" s="59"/>
      <c r="Y240" s="59"/>
      <c r="Z240" s="59"/>
      <c r="AA240" s="59"/>
      <c r="AB240" s="59"/>
    </row>
    <row r="241" spans="1:28" ht="16" hidden="1">
      <c r="A241" s="69">
        <v>287.60000000000002</v>
      </c>
      <c r="B241" s="70" t="s">
        <v>862</v>
      </c>
      <c r="C241" s="41" t="s">
        <v>26</v>
      </c>
      <c r="D241" s="70" t="s">
        <v>26</v>
      </c>
      <c r="E241" s="70" t="str">
        <f t="shared" si="0"/>
        <v>Agree No</v>
      </c>
      <c r="F241" s="9"/>
      <c r="G241" s="71" t="s">
        <v>2046</v>
      </c>
      <c r="H241" s="59"/>
      <c r="I241" s="59"/>
      <c r="J241" s="59"/>
      <c r="K241" s="59"/>
      <c r="L241" s="59"/>
      <c r="M241" s="59"/>
      <c r="N241" s="59"/>
      <c r="O241" s="59"/>
      <c r="P241" s="59"/>
      <c r="Q241" s="59"/>
      <c r="R241" s="59"/>
      <c r="S241" s="59"/>
      <c r="T241" s="59"/>
      <c r="U241" s="59"/>
      <c r="V241" s="59"/>
      <c r="W241" s="59"/>
      <c r="X241" s="59"/>
      <c r="Y241" s="59"/>
      <c r="Z241" s="59"/>
      <c r="AA241" s="59"/>
      <c r="AB241" s="59"/>
    </row>
    <row r="242" spans="1:28" ht="16" hidden="1">
      <c r="A242" s="69">
        <v>288.8</v>
      </c>
      <c r="B242" s="70" t="s">
        <v>866</v>
      </c>
      <c r="C242" s="57" t="s">
        <v>26</v>
      </c>
      <c r="D242" s="70" t="s">
        <v>26</v>
      </c>
      <c r="E242" s="70" t="str">
        <f t="shared" si="0"/>
        <v>Agree No</v>
      </c>
      <c r="F242" s="9"/>
      <c r="G242" s="71" t="s">
        <v>89</v>
      </c>
      <c r="H242" s="59"/>
      <c r="I242" s="59"/>
      <c r="J242" s="59"/>
      <c r="K242" s="59"/>
      <c r="L242" s="59"/>
      <c r="M242" s="59"/>
      <c r="N242" s="59"/>
      <c r="O242" s="59"/>
      <c r="P242" s="59"/>
      <c r="Q242" s="59"/>
      <c r="R242" s="59"/>
      <c r="S242" s="59"/>
      <c r="T242" s="59"/>
      <c r="U242" s="59"/>
      <c r="V242" s="59"/>
      <c r="W242" s="59"/>
      <c r="X242" s="59"/>
      <c r="Y242" s="59"/>
      <c r="Z242" s="59"/>
      <c r="AA242" s="59"/>
      <c r="AB242" s="59"/>
    </row>
    <row r="243" spans="1:28" ht="16">
      <c r="A243" s="69">
        <v>290</v>
      </c>
      <c r="B243" s="70" t="s">
        <v>870</v>
      </c>
      <c r="C243" s="57" t="s">
        <v>18</v>
      </c>
      <c r="D243" s="70" t="s">
        <v>18</v>
      </c>
      <c r="E243" s="70" t="str">
        <f t="shared" si="0"/>
        <v>Agress Yes</v>
      </c>
      <c r="F243" s="9"/>
      <c r="G243" s="71" t="s">
        <v>2047</v>
      </c>
      <c r="H243" s="59" t="s">
        <v>2109</v>
      </c>
      <c r="I243" s="59"/>
      <c r="J243" s="59"/>
      <c r="K243" s="59"/>
      <c r="L243" s="59"/>
      <c r="M243" s="59"/>
      <c r="N243" s="59"/>
      <c r="O243" s="59"/>
      <c r="P243" s="59"/>
      <c r="Q243" s="59"/>
      <c r="R243" s="59"/>
      <c r="S243" s="59"/>
      <c r="T243" s="59"/>
      <c r="U243" s="59"/>
      <c r="V243" s="59"/>
      <c r="W243" s="59"/>
      <c r="X243" s="59"/>
      <c r="Y243" s="59"/>
      <c r="Z243" s="59"/>
      <c r="AA243" s="59"/>
      <c r="AB243" s="59"/>
    </row>
    <row r="244" spans="1:28" ht="16">
      <c r="A244" s="69">
        <v>291.2</v>
      </c>
      <c r="B244" s="70" t="s">
        <v>872</v>
      </c>
      <c r="C244" s="57" t="s">
        <v>18</v>
      </c>
      <c r="D244" s="70" t="s">
        <v>18</v>
      </c>
      <c r="E244" s="70" t="str">
        <f t="shared" si="0"/>
        <v>Agress Yes</v>
      </c>
      <c r="F244" s="41" t="s">
        <v>221</v>
      </c>
      <c r="G244" s="71" t="s">
        <v>2040</v>
      </c>
      <c r="H244" s="59" t="s">
        <v>2109</v>
      </c>
      <c r="I244" s="59"/>
      <c r="J244" s="59"/>
      <c r="K244" s="59"/>
      <c r="L244" s="59"/>
      <c r="M244" s="59"/>
      <c r="N244" s="59"/>
      <c r="O244" s="59"/>
      <c r="P244" s="59"/>
      <c r="Q244" s="59"/>
      <c r="R244" s="59"/>
      <c r="S244" s="59"/>
      <c r="T244" s="59"/>
      <c r="U244" s="59"/>
      <c r="V244" s="59"/>
      <c r="W244" s="59"/>
      <c r="X244" s="59"/>
      <c r="Y244" s="59"/>
      <c r="Z244" s="59"/>
      <c r="AA244" s="59"/>
      <c r="AB244" s="59"/>
    </row>
    <row r="245" spans="1:28" ht="16">
      <c r="A245" s="69">
        <v>292.39999999999998</v>
      </c>
      <c r="B245" s="70" t="s">
        <v>879</v>
      </c>
      <c r="C245" s="57" t="s">
        <v>18</v>
      </c>
      <c r="D245" s="70" t="s">
        <v>18</v>
      </c>
      <c r="E245" s="70" t="str">
        <f t="shared" si="0"/>
        <v>Agress Yes</v>
      </c>
      <c r="F245" s="41" t="s">
        <v>221</v>
      </c>
      <c r="G245" s="71" t="s">
        <v>89</v>
      </c>
      <c r="H245" s="59" t="s">
        <v>2109</v>
      </c>
      <c r="I245" s="59"/>
      <c r="J245" s="59"/>
      <c r="K245" s="59"/>
      <c r="L245" s="59"/>
      <c r="M245" s="59"/>
      <c r="N245" s="59"/>
      <c r="O245" s="59"/>
      <c r="P245" s="59"/>
      <c r="Q245" s="59"/>
      <c r="R245" s="59"/>
      <c r="S245" s="59"/>
      <c r="T245" s="59"/>
      <c r="U245" s="59"/>
      <c r="V245" s="59"/>
      <c r="W245" s="59"/>
      <c r="X245" s="59"/>
      <c r="Y245" s="59"/>
      <c r="Z245" s="59"/>
      <c r="AA245" s="59"/>
      <c r="AB245" s="59"/>
    </row>
    <row r="246" spans="1:28" ht="16" hidden="1">
      <c r="A246" s="69">
        <v>293.60000000000002</v>
      </c>
      <c r="B246" s="70" t="s">
        <v>888</v>
      </c>
      <c r="C246" s="41" t="s">
        <v>26</v>
      </c>
      <c r="D246" s="70" t="s">
        <v>26</v>
      </c>
      <c r="E246" s="70" t="str">
        <f t="shared" si="0"/>
        <v>Agree No</v>
      </c>
      <c r="F246" s="9"/>
      <c r="G246" s="71" t="s">
        <v>2046</v>
      </c>
      <c r="H246" s="59"/>
      <c r="I246" s="59"/>
      <c r="J246" s="59"/>
      <c r="K246" s="59"/>
      <c r="L246" s="59"/>
      <c r="M246" s="59"/>
      <c r="N246" s="59"/>
      <c r="O246" s="59"/>
      <c r="P246" s="59"/>
      <c r="Q246" s="59"/>
      <c r="R246" s="59"/>
      <c r="S246" s="59"/>
      <c r="T246" s="59"/>
      <c r="U246" s="59"/>
      <c r="V246" s="59"/>
      <c r="W246" s="59"/>
      <c r="X246" s="59"/>
      <c r="Y246" s="59"/>
      <c r="Z246" s="59"/>
      <c r="AA246" s="59"/>
      <c r="AB246" s="59"/>
    </row>
    <row r="247" spans="1:28" ht="16">
      <c r="A247" s="69">
        <v>294.8</v>
      </c>
      <c r="B247" s="70" t="s">
        <v>888</v>
      </c>
      <c r="C247" s="70" t="s">
        <v>18</v>
      </c>
      <c r="D247" s="70" t="s">
        <v>18</v>
      </c>
      <c r="E247" s="70" t="str">
        <f t="shared" si="0"/>
        <v>Agress Yes</v>
      </c>
      <c r="F247" s="9"/>
      <c r="G247" s="71" t="s">
        <v>2047</v>
      </c>
      <c r="H247" s="59" t="s">
        <v>2109</v>
      </c>
      <c r="I247" s="59"/>
      <c r="J247" s="59"/>
      <c r="K247" s="59"/>
      <c r="L247" s="59"/>
      <c r="M247" s="59"/>
      <c r="N247" s="59"/>
      <c r="O247" s="59"/>
      <c r="P247" s="59"/>
      <c r="Q247" s="59"/>
      <c r="R247" s="59"/>
      <c r="S247" s="59"/>
      <c r="T247" s="59"/>
      <c r="U247" s="59"/>
      <c r="V247" s="59"/>
      <c r="W247" s="59"/>
      <c r="X247" s="59"/>
      <c r="Y247" s="59"/>
      <c r="Z247" s="59"/>
      <c r="AA247" s="59"/>
      <c r="AB247" s="59"/>
    </row>
    <row r="248" spans="1:28" ht="16" hidden="1">
      <c r="A248" s="69">
        <v>296</v>
      </c>
      <c r="B248" s="70" t="s">
        <v>895</v>
      </c>
      <c r="C248" s="57" t="s">
        <v>18</v>
      </c>
      <c r="D248" s="70" t="s">
        <v>18</v>
      </c>
      <c r="E248" s="70" t="str">
        <f t="shared" si="0"/>
        <v>Agress Yes</v>
      </c>
      <c r="F248" s="9"/>
      <c r="G248" s="71" t="s">
        <v>24</v>
      </c>
      <c r="H248" s="71" t="s">
        <v>24</v>
      </c>
      <c r="I248" s="59"/>
      <c r="J248" s="59"/>
      <c r="K248" s="59"/>
      <c r="L248" s="59"/>
      <c r="M248" s="59"/>
      <c r="N248" s="59"/>
      <c r="O248" s="59"/>
      <c r="P248" s="59"/>
      <c r="Q248" s="59"/>
      <c r="R248" s="59"/>
      <c r="S248" s="59"/>
      <c r="T248" s="59"/>
      <c r="U248" s="59"/>
      <c r="V248" s="59"/>
      <c r="W248" s="59"/>
      <c r="X248" s="59"/>
      <c r="Y248" s="59"/>
      <c r="Z248" s="59"/>
      <c r="AA248" s="59"/>
      <c r="AB248" s="59"/>
    </row>
    <row r="249" spans="1:28" ht="16">
      <c r="A249" s="69">
        <v>297.2</v>
      </c>
      <c r="B249" s="70" t="s">
        <v>897</v>
      </c>
      <c r="C249" s="57" t="s">
        <v>18</v>
      </c>
      <c r="D249" s="70" t="s">
        <v>18</v>
      </c>
      <c r="E249" s="70" t="str">
        <f t="shared" si="0"/>
        <v>Agress Yes</v>
      </c>
      <c r="F249" s="9"/>
      <c r="G249" s="71" t="s">
        <v>2044</v>
      </c>
      <c r="H249" s="59" t="s">
        <v>2109</v>
      </c>
      <c r="I249" s="59"/>
      <c r="J249" s="59"/>
      <c r="K249" s="59"/>
      <c r="L249" s="59"/>
      <c r="M249" s="59"/>
      <c r="N249" s="59"/>
      <c r="O249" s="59"/>
      <c r="P249" s="59"/>
      <c r="Q249" s="59"/>
      <c r="R249" s="59"/>
      <c r="S249" s="59"/>
      <c r="T249" s="59"/>
      <c r="U249" s="59"/>
      <c r="V249" s="59"/>
      <c r="W249" s="59"/>
      <c r="X249" s="59"/>
      <c r="Y249" s="59"/>
      <c r="Z249" s="59"/>
      <c r="AA249" s="59"/>
      <c r="AB249" s="59"/>
    </row>
    <row r="250" spans="1:28" ht="16">
      <c r="A250" s="69">
        <v>298.39999999999998</v>
      </c>
      <c r="B250" s="70" t="s">
        <v>901</v>
      </c>
      <c r="C250" s="70" t="s">
        <v>18</v>
      </c>
      <c r="D250" s="70" t="s">
        <v>18</v>
      </c>
      <c r="E250" s="70" t="str">
        <f t="shared" si="0"/>
        <v>Agress Yes</v>
      </c>
      <c r="F250" s="9"/>
      <c r="G250" s="71" t="s">
        <v>99</v>
      </c>
      <c r="H250" s="59" t="s">
        <v>2109</v>
      </c>
      <c r="I250" s="59"/>
      <c r="J250" s="59"/>
      <c r="K250" s="59"/>
      <c r="L250" s="59"/>
      <c r="M250" s="59"/>
      <c r="N250" s="59"/>
      <c r="O250" s="59"/>
      <c r="P250" s="59"/>
      <c r="Q250" s="59"/>
      <c r="R250" s="59"/>
      <c r="S250" s="59"/>
      <c r="T250" s="59"/>
      <c r="U250" s="59"/>
      <c r="V250" s="59"/>
      <c r="W250" s="59"/>
      <c r="X250" s="59"/>
      <c r="Y250" s="59"/>
      <c r="Z250" s="59"/>
      <c r="AA250" s="59"/>
      <c r="AB250" s="59"/>
    </row>
    <row r="251" spans="1:28" ht="16">
      <c r="A251" s="69">
        <v>299.60000000000002</v>
      </c>
      <c r="B251" s="70" t="s">
        <v>905</v>
      </c>
      <c r="C251" s="70" t="s">
        <v>18</v>
      </c>
      <c r="D251" s="70" t="s">
        <v>18</v>
      </c>
      <c r="E251" s="70" t="str">
        <f t="shared" si="0"/>
        <v>Agress Yes</v>
      </c>
      <c r="F251" s="9"/>
      <c r="G251" s="71" t="s">
        <v>2047</v>
      </c>
      <c r="H251" s="59" t="s">
        <v>2109</v>
      </c>
      <c r="I251" s="59"/>
      <c r="J251" s="59"/>
      <c r="K251" s="59"/>
      <c r="L251" s="59"/>
      <c r="M251" s="59"/>
      <c r="N251" s="59"/>
      <c r="O251" s="59"/>
      <c r="P251" s="59"/>
      <c r="Q251" s="59"/>
      <c r="R251" s="59"/>
      <c r="S251" s="59"/>
      <c r="T251" s="59"/>
      <c r="U251" s="59"/>
      <c r="V251" s="59"/>
      <c r="W251" s="59"/>
      <c r="X251" s="59"/>
      <c r="Y251" s="59"/>
      <c r="Z251" s="59"/>
      <c r="AA251" s="59"/>
      <c r="AB251" s="59"/>
    </row>
    <row r="252" spans="1:28" ht="16">
      <c r="A252" s="69">
        <v>300.8</v>
      </c>
      <c r="B252" s="70" t="s">
        <v>905</v>
      </c>
      <c r="C252" s="57" t="s">
        <v>18</v>
      </c>
      <c r="D252" s="70" t="s">
        <v>18</v>
      </c>
      <c r="E252" s="70" t="str">
        <f t="shared" si="0"/>
        <v>Agress Yes</v>
      </c>
      <c r="F252" s="41" t="s">
        <v>221</v>
      </c>
      <c r="G252" s="71" t="s">
        <v>89</v>
      </c>
      <c r="H252" s="59" t="s">
        <v>2109</v>
      </c>
      <c r="I252" s="59"/>
      <c r="J252" s="59"/>
      <c r="K252" s="59"/>
      <c r="L252" s="59"/>
      <c r="M252" s="59"/>
      <c r="N252" s="59"/>
      <c r="O252" s="59"/>
      <c r="P252" s="59"/>
      <c r="Q252" s="59"/>
      <c r="R252" s="59"/>
      <c r="S252" s="59"/>
      <c r="T252" s="59"/>
      <c r="U252" s="59"/>
      <c r="V252" s="59"/>
      <c r="W252" s="59"/>
      <c r="X252" s="59"/>
      <c r="Y252" s="59"/>
      <c r="Z252" s="59"/>
      <c r="AA252" s="59"/>
      <c r="AB252" s="59"/>
    </row>
    <row r="253" spans="1:28" ht="16">
      <c r="A253" s="69">
        <v>302</v>
      </c>
      <c r="B253" s="70" t="s">
        <v>905</v>
      </c>
      <c r="C253" s="57" t="s">
        <v>18</v>
      </c>
      <c r="D253" s="70" t="s">
        <v>18</v>
      </c>
      <c r="E253" s="70" t="str">
        <f t="shared" si="0"/>
        <v>Agress Yes</v>
      </c>
      <c r="F253" s="41" t="s">
        <v>221</v>
      </c>
      <c r="G253" s="71" t="s">
        <v>2044</v>
      </c>
      <c r="H253" s="59" t="s">
        <v>2109</v>
      </c>
      <c r="I253" s="59"/>
      <c r="J253" s="59"/>
      <c r="K253" s="59"/>
      <c r="L253" s="59"/>
      <c r="M253" s="59"/>
      <c r="N253" s="59"/>
      <c r="O253" s="59"/>
      <c r="P253" s="59"/>
      <c r="Q253" s="59"/>
      <c r="R253" s="59"/>
      <c r="S253" s="59"/>
      <c r="T253" s="59"/>
      <c r="U253" s="59"/>
      <c r="V253" s="59"/>
      <c r="W253" s="59"/>
      <c r="X253" s="59"/>
      <c r="Y253" s="59"/>
      <c r="Z253" s="59"/>
      <c r="AA253" s="59"/>
      <c r="AB253" s="59"/>
    </row>
    <row r="254" spans="1:28" ht="16" hidden="1">
      <c r="A254" s="69">
        <v>303.2</v>
      </c>
      <c r="B254" s="70" t="s">
        <v>905</v>
      </c>
      <c r="C254" s="84" t="s">
        <v>26</v>
      </c>
      <c r="D254" s="70" t="s">
        <v>26</v>
      </c>
      <c r="E254" s="70" t="str">
        <f t="shared" si="0"/>
        <v>Agree No</v>
      </c>
      <c r="F254" s="9"/>
      <c r="G254" s="71" t="s">
        <v>2046</v>
      </c>
      <c r="H254" s="59"/>
      <c r="I254" s="59"/>
      <c r="J254" s="59"/>
      <c r="K254" s="59"/>
      <c r="L254" s="59"/>
      <c r="M254" s="59"/>
      <c r="N254" s="59"/>
      <c r="O254" s="59"/>
      <c r="P254" s="59"/>
      <c r="Q254" s="59"/>
      <c r="R254" s="59"/>
      <c r="S254" s="59"/>
      <c r="T254" s="59"/>
      <c r="U254" s="59"/>
      <c r="V254" s="59"/>
      <c r="W254" s="59"/>
      <c r="X254" s="59"/>
      <c r="Y254" s="59"/>
      <c r="Z254" s="59"/>
      <c r="AA254" s="59"/>
      <c r="AB254" s="59"/>
    </row>
    <row r="255" spans="1:28" ht="16" hidden="1">
      <c r="A255" s="69">
        <v>304.39999999999998</v>
      </c>
      <c r="B255" s="70" t="s">
        <v>905</v>
      </c>
      <c r="C255" s="57" t="s">
        <v>26</v>
      </c>
      <c r="D255" s="70" t="s">
        <v>26</v>
      </c>
      <c r="E255" s="70" t="str">
        <f t="shared" si="0"/>
        <v>Agree No</v>
      </c>
      <c r="F255" s="9"/>
      <c r="G255" s="71" t="s">
        <v>2044</v>
      </c>
      <c r="H255" s="59"/>
      <c r="I255" s="59"/>
      <c r="J255" s="59"/>
      <c r="K255" s="59"/>
      <c r="L255" s="59"/>
      <c r="M255" s="59"/>
      <c r="N255" s="59"/>
      <c r="O255" s="59"/>
      <c r="P255" s="59"/>
      <c r="Q255" s="59"/>
      <c r="R255" s="59"/>
      <c r="S255" s="59"/>
      <c r="T255" s="59"/>
      <c r="U255" s="59"/>
      <c r="V255" s="59"/>
      <c r="W255" s="59"/>
      <c r="X255" s="59"/>
      <c r="Y255" s="59"/>
      <c r="Z255" s="59"/>
      <c r="AA255" s="59"/>
      <c r="AB255" s="59"/>
    </row>
    <row r="256" spans="1:28" ht="16">
      <c r="A256" s="69">
        <v>305.60000000000002</v>
      </c>
      <c r="B256" s="70" t="s">
        <v>905</v>
      </c>
      <c r="C256" s="57" t="s">
        <v>18</v>
      </c>
      <c r="D256" s="70" t="s">
        <v>18</v>
      </c>
      <c r="E256" s="70" t="str">
        <f t="shared" si="0"/>
        <v>Agress Yes</v>
      </c>
      <c r="F256" s="9"/>
      <c r="G256" s="71" t="s">
        <v>2069</v>
      </c>
      <c r="H256" s="59" t="s">
        <v>2109</v>
      </c>
      <c r="I256" s="59"/>
      <c r="J256" s="59"/>
      <c r="K256" s="59"/>
      <c r="L256" s="59"/>
      <c r="M256" s="59"/>
      <c r="N256" s="59"/>
      <c r="O256" s="59"/>
      <c r="P256" s="59"/>
      <c r="Q256" s="59"/>
      <c r="R256" s="59"/>
      <c r="S256" s="59"/>
      <c r="T256" s="59"/>
      <c r="U256" s="59"/>
      <c r="V256" s="59"/>
      <c r="W256" s="59"/>
      <c r="X256" s="59"/>
      <c r="Y256" s="59"/>
      <c r="Z256" s="59"/>
      <c r="AA256" s="59"/>
      <c r="AB256" s="59"/>
    </row>
    <row r="257" spans="1:28" ht="16" hidden="1">
      <c r="A257" s="69">
        <v>306.8</v>
      </c>
      <c r="B257" s="70" t="s">
        <v>905</v>
      </c>
      <c r="C257" s="84" t="s">
        <v>26</v>
      </c>
      <c r="D257" s="70" t="s">
        <v>26</v>
      </c>
      <c r="E257" s="70" t="str">
        <f t="shared" ref="E257:E511" si="1">IF(AND(C257="Yes",D257="Yes"), "Agress Yes", IF(C257&lt;&gt;D257, "Disagree","Agree No"))</f>
        <v>Agree No</v>
      </c>
      <c r="F257" s="9"/>
      <c r="G257" s="71" t="s">
        <v>2046</v>
      </c>
      <c r="H257" s="59"/>
      <c r="I257" s="59"/>
      <c r="J257" s="59"/>
      <c r="K257" s="59"/>
      <c r="L257" s="59"/>
      <c r="M257" s="59"/>
      <c r="N257" s="59"/>
      <c r="O257" s="59"/>
      <c r="P257" s="59"/>
      <c r="Q257" s="59"/>
      <c r="R257" s="59"/>
      <c r="S257" s="59"/>
      <c r="T257" s="59"/>
      <c r="U257" s="59"/>
      <c r="V257" s="59"/>
      <c r="W257" s="59"/>
      <c r="X257" s="59"/>
      <c r="Y257" s="59"/>
      <c r="Z257" s="59"/>
      <c r="AA257" s="59"/>
      <c r="AB257" s="59"/>
    </row>
    <row r="258" spans="1:28" ht="16">
      <c r="A258" s="69">
        <v>308</v>
      </c>
      <c r="B258" s="70" t="s">
        <v>905</v>
      </c>
      <c r="C258" s="57" t="s">
        <v>18</v>
      </c>
      <c r="D258" s="70" t="s">
        <v>18</v>
      </c>
      <c r="E258" s="70" t="str">
        <f t="shared" si="1"/>
        <v>Agress Yes</v>
      </c>
      <c r="F258" s="9"/>
      <c r="G258" s="71" t="s">
        <v>2069</v>
      </c>
      <c r="H258" s="59" t="s">
        <v>2109</v>
      </c>
      <c r="I258" s="59"/>
      <c r="J258" s="59"/>
      <c r="K258" s="59"/>
      <c r="L258" s="59"/>
      <c r="M258" s="59"/>
      <c r="N258" s="59"/>
      <c r="O258" s="59"/>
      <c r="P258" s="59"/>
      <c r="Q258" s="59"/>
      <c r="R258" s="59"/>
      <c r="S258" s="59"/>
      <c r="T258" s="59"/>
      <c r="U258" s="59"/>
      <c r="V258" s="59"/>
      <c r="W258" s="59"/>
      <c r="X258" s="59"/>
      <c r="Y258" s="59"/>
      <c r="Z258" s="59"/>
      <c r="AA258" s="59"/>
      <c r="AB258" s="59"/>
    </row>
    <row r="259" spans="1:28" ht="16">
      <c r="A259" s="69">
        <v>309.2</v>
      </c>
      <c r="B259" s="70" t="s">
        <v>905</v>
      </c>
      <c r="C259" s="57" t="s">
        <v>18</v>
      </c>
      <c r="D259" s="70" t="s">
        <v>18</v>
      </c>
      <c r="E259" s="70" t="str">
        <f t="shared" si="1"/>
        <v>Agress Yes</v>
      </c>
      <c r="F259" s="9"/>
      <c r="G259" s="71" t="s">
        <v>2044</v>
      </c>
      <c r="H259" s="59" t="s">
        <v>2109</v>
      </c>
      <c r="I259" s="59"/>
      <c r="J259" s="59"/>
      <c r="K259" s="59"/>
      <c r="L259" s="59"/>
      <c r="M259" s="59"/>
      <c r="N259" s="59"/>
      <c r="O259" s="59"/>
      <c r="P259" s="59"/>
      <c r="Q259" s="59"/>
      <c r="R259" s="59"/>
      <c r="S259" s="59"/>
      <c r="T259" s="59"/>
      <c r="U259" s="59"/>
      <c r="V259" s="59"/>
      <c r="W259" s="59"/>
      <c r="X259" s="59"/>
      <c r="Y259" s="59"/>
      <c r="Z259" s="59"/>
      <c r="AA259" s="59"/>
      <c r="AB259" s="59"/>
    </row>
    <row r="260" spans="1:28" ht="16">
      <c r="A260" s="69">
        <v>310.39999999999998</v>
      </c>
      <c r="B260" s="70" t="s">
        <v>905</v>
      </c>
      <c r="C260" s="57" t="s">
        <v>18</v>
      </c>
      <c r="D260" s="70" t="s">
        <v>18</v>
      </c>
      <c r="E260" s="70" t="str">
        <f t="shared" si="1"/>
        <v>Agress Yes</v>
      </c>
      <c r="F260" s="9"/>
      <c r="G260" s="71" t="s">
        <v>2044</v>
      </c>
      <c r="H260" s="59" t="s">
        <v>2109</v>
      </c>
      <c r="I260" s="59"/>
      <c r="J260" s="59"/>
      <c r="K260" s="59"/>
      <c r="L260" s="59"/>
      <c r="M260" s="59"/>
      <c r="N260" s="59"/>
      <c r="O260" s="59"/>
      <c r="P260" s="59"/>
      <c r="Q260" s="59"/>
      <c r="R260" s="59"/>
      <c r="S260" s="59"/>
      <c r="T260" s="59"/>
      <c r="U260" s="59"/>
      <c r="V260" s="59"/>
      <c r="W260" s="59"/>
      <c r="X260" s="59"/>
      <c r="Y260" s="59"/>
      <c r="Z260" s="59"/>
      <c r="AA260" s="59"/>
      <c r="AB260" s="59"/>
    </row>
    <row r="261" spans="1:28" ht="16">
      <c r="A261" s="69">
        <v>311.60000000000002</v>
      </c>
      <c r="B261" s="70" t="s">
        <v>905</v>
      </c>
      <c r="C261" s="57" t="s">
        <v>18</v>
      </c>
      <c r="D261" s="70" t="s">
        <v>18</v>
      </c>
      <c r="E261" s="70" t="str">
        <f t="shared" si="1"/>
        <v>Agress Yes</v>
      </c>
      <c r="F261" s="9"/>
      <c r="G261" s="71" t="s">
        <v>2070</v>
      </c>
      <c r="H261" s="59" t="s">
        <v>2109</v>
      </c>
      <c r="I261" s="59"/>
      <c r="J261" s="59"/>
      <c r="K261" s="59"/>
      <c r="L261" s="59"/>
      <c r="M261" s="59"/>
      <c r="N261" s="59"/>
      <c r="O261" s="59"/>
      <c r="P261" s="59"/>
      <c r="Q261" s="59"/>
      <c r="R261" s="59"/>
      <c r="S261" s="59"/>
      <c r="T261" s="59"/>
      <c r="U261" s="59"/>
      <c r="V261" s="59"/>
      <c r="W261" s="59"/>
      <c r="X261" s="59"/>
      <c r="Y261" s="59"/>
      <c r="Z261" s="59"/>
      <c r="AA261" s="59"/>
      <c r="AB261" s="59"/>
    </row>
    <row r="262" spans="1:28" ht="16">
      <c r="A262" s="69">
        <v>312.8</v>
      </c>
      <c r="B262" s="70" t="s">
        <v>905</v>
      </c>
      <c r="C262" s="57" t="s">
        <v>18</v>
      </c>
      <c r="D262" s="70" t="s">
        <v>18</v>
      </c>
      <c r="E262" s="70" t="str">
        <f t="shared" si="1"/>
        <v>Agress Yes</v>
      </c>
      <c r="F262" s="9"/>
      <c r="G262" s="71" t="s">
        <v>2070</v>
      </c>
      <c r="H262" s="59" t="s">
        <v>2109</v>
      </c>
      <c r="I262" s="59"/>
      <c r="J262" s="59"/>
      <c r="K262" s="59"/>
      <c r="L262" s="59"/>
      <c r="M262" s="59"/>
      <c r="N262" s="59"/>
      <c r="O262" s="59"/>
      <c r="P262" s="59"/>
      <c r="Q262" s="59"/>
      <c r="R262" s="59"/>
      <c r="S262" s="59"/>
      <c r="T262" s="59"/>
      <c r="U262" s="59"/>
      <c r="V262" s="59"/>
      <c r="W262" s="59"/>
      <c r="X262" s="59"/>
      <c r="Y262" s="59"/>
      <c r="Z262" s="59"/>
      <c r="AA262" s="59"/>
      <c r="AB262" s="59"/>
    </row>
    <row r="263" spans="1:28" ht="16">
      <c r="A263" s="69">
        <v>314</v>
      </c>
      <c r="B263" s="70" t="s">
        <v>905</v>
      </c>
      <c r="C263" s="57" t="s">
        <v>18</v>
      </c>
      <c r="D263" s="70" t="s">
        <v>18</v>
      </c>
      <c r="E263" s="70" t="str">
        <f t="shared" si="1"/>
        <v>Agress Yes</v>
      </c>
      <c r="F263" s="9"/>
      <c r="G263" s="71" t="s">
        <v>2070</v>
      </c>
      <c r="H263" s="59" t="s">
        <v>2109</v>
      </c>
      <c r="I263" s="59"/>
      <c r="J263" s="59"/>
      <c r="K263" s="59"/>
      <c r="L263" s="59"/>
      <c r="M263" s="59"/>
      <c r="N263" s="59"/>
      <c r="O263" s="59"/>
      <c r="P263" s="59"/>
      <c r="Q263" s="59"/>
      <c r="R263" s="59"/>
      <c r="S263" s="59"/>
      <c r="T263" s="59"/>
      <c r="U263" s="59"/>
      <c r="V263" s="59"/>
      <c r="W263" s="59"/>
      <c r="X263" s="59"/>
      <c r="Y263" s="59"/>
      <c r="Z263" s="59"/>
      <c r="AA263" s="59"/>
      <c r="AB263" s="59"/>
    </row>
    <row r="264" spans="1:28" ht="16">
      <c r="A264" s="69">
        <v>315.2</v>
      </c>
      <c r="B264" s="70" t="s">
        <v>905</v>
      </c>
      <c r="C264" s="57" t="s">
        <v>18</v>
      </c>
      <c r="D264" s="70" t="s">
        <v>18</v>
      </c>
      <c r="E264" s="70" t="str">
        <f t="shared" si="1"/>
        <v>Agress Yes</v>
      </c>
      <c r="F264" s="41" t="s">
        <v>221</v>
      </c>
      <c r="G264" s="71" t="s">
        <v>2044</v>
      </c>
      <c r="H264" s="59" t="s">
        <v>2109</v>
      </c>
      <c r="I264" s="59"/>
      <c r="J264" s="59"/>
      <c r="K264" s="59"/>
      <c r="L264" s="59"/>
      <c r="M264" s="59"/>
      <c r="N264" s="59"/>
      <c r="O264" s="59"/>
      <c r="P264" s="59"/>
      <c r="Q264" s="59"/>
      <c r="R264" s="59"/>
      <c r="S264" s="59"/>
      <c r="T264" s="59"/>
      <c r="U264" s="59"/>
      <c r="V264" s="59"/>
      <c r="W264" s="59"/>
      <c r="X264" s="59"/>
      <c r="Y264" s="59"/>
      <c r="Z264" s="59"/>
      <c r="AA264" s="59"/>
      <c r="AB264" s="59"/>
    </row>
    <row r="265" spans="1:28" ht="16" hidden="1">
      <c r="A265" s="69">
        <v>316.39999999999998</v>
      </c>
      <c r="B265" s="70" t="s">
        <v>905</v>
      </c>
      <c r="C265" s="57" t="s">
        <v>26</v>
      </c>
      <c r="D265" s="70" t="s">
        <v>26</v>
      </c>
      <c r="E265" s="70" t="str">
        <f t="shared" si="1"/>
        <v>Agree No</v>
      </c>
      <c r="F265" s="9"/>
      <c r="G265" s="71" t="s">
        <v>2069</v>
      </c>
      <c r="H265" s="59"/>
      <c r="I265" s="59"/>
      <c r="J265" s="59"/>
      <c r="K265" s="59"/>
      <c r="L265" s="59"/>
      <c r="M265" s="59"/>
      <c r="N265" s="59"/>
      <c r="O265" s="59"/>
      <c r="P265" s="59"/>
      <c r="Q265" s="59"/>
      <c r="R265" s="59"/>
      <c r="S265" s="59"/>
      <c r="T265" s="59"/>
      <c r="U265" s="59"/>
      <c r="V265" s="59"/>
      <c r="W265" s="59"/>
      <c r="X265" s="59"/>
      <c r="Y265" s="59"/>
      <c r="Z265" s="59"/>
      <c r="AA265" s="59"/>
      <c r="AB265" s="59"/>
    </row>
    <row r="266" spans="1:28" ht="16" hidden="1">
      <c r="A266" s="69">
        <v>317.60000000000002</v>
      </c>
      <c r="B266" s="70" t="s">
        <v>905</v>
      </c>
      <c r="C266" s="57" t="s">
        <v>26</v>
      </c>
      <c r="D266" s="70" t="s">
        <v>26</v>
      </c>
      <c r="E266" s="70" t="str">
        <f t="shared" si="1"/>
        <v>Agree No</v>
      </c>
      <c r="F266" s="9"/>
      <c r="G266" s="71" t="s">
        <v>2069</v>
      </c>
      <c r="H266" s="59"/>
      <c r="I266" s="59"/>
      <c r="J266" s="59"/>
      <c r="K266" s="59"/>
      <c r="L266" s="59"/>
      <c r="M266" s="59"/>
      <c r="N266" s="59"/>
      <c r="O266" s="59"/>
      <c r="P266" s="59"/>
      <c r="Q266" s="59"/>
      <c r="R266" s="59"/>
      <c r="S266" s="59"/>
      <c r="T266" s="59"/>
      <c r="U266" s="59"/>
      <c r="V266" s="59"/>
      <c r="W266" s="59"/>
      <c r="X266" s="59"/>
      <c r="Y266" s="59"/>
      <c r="Z266" s="59"/>
      <c r="AA266" s="59"/>
      <c r="AB266" s="59"/>
    </row>
    <row r="267" spans="1:28" ht="16">
      <c r="A267" s="69">
        <v>318.8</v>
      </c>
      <c r="B267" s="70" t="s">
        <v>937</v>
      </c>
      <c r="C267" s="57" t="s">
        <v>18</v>
      </c>
      <c r="D267" s="70" t="s">
        <v>18</v>
      </c>
      <c r="E267" s="70" t="str">
        <f t="shared" si="1"/>
        <v>Agress Yes</v>
      </c>
      <c r="F267" s="9"/>
      <c r="G267" s="71" t="s">
        <v>89</v>
      </c>
      <c r="H267" s="59" t="s">
        <v>2109</v>
      </c>
      <c r="I267" s="59"/>
      <c r="J267" s="59"/>
      <c r="K267" s="59"/>
      <c r="L267" s="59"/>
      <c r="M267" s="59"/>
      <c r="N267" s="59"/>
      <c r="O267" s="59"/>
      <c r="P267" s="59"/>
      <c r="Q267" s="59"/>
      <c r="R267" s="59"/>
      <c r="S267" s="59"/>
      <c r="T267" s="59"/>
      <c r="U267" s="59"/>
      <c r="V267" s="59"/>
      <c r="W267" s="59"/>
      <c r="X267" s="59"/>
      <c r="Y267" s="59"/>
      <c r="Z267" s="59"/>
      <c r="AA267" s="59"/>
      <c r="AB267" s="59"/>
    </row>
    <row r="268" spans="1:28" ht="16" hidden="1">
      <c r="A268" s="69">
        <v>320</v>
      </c>
      <c r="B268" s="70" t="s">
        <v>938</v>
      </c>
      <c r="C268" s="41" t="s">
        <v>26</v>
      </c>
      <c r="D268" s="70" t="s">
        <v>26</v>
      </c>
      <c r="E268" s="70" t="str">
        <f t="shared" si="1"/>
        <v>Agree No</v>
      </c>
      <c r="F268" s="9"/>
      <c r="G268" s="71" t="s">
        <v>2046</v>
      </c>
      <c r="H268" s="59"/>
      <c r="I268" s="59"/>
      <c r="J268" s="59"/>
      <c r="K268" s="59"/>
      <c r="L268" s="59"/>
      <c r="M268" s="59"/>
      <c r="N268" s="59"/>
      <c r="O268" s="59"/>
      <c r="P268" s="59"/>
      <c r="Q268" s="59"/>
      <c r="R268" s="59"/>
      <c r="S268" s="59"/>
      <c r="T268" s="59"/>
      <c r="U268" s="59"/>
      <c r="V268" s="59"/>
      <c r="W268" s="59"/>
      <c r="X268" s="59"/>
      <c r="Y268" s="59"/>
      <c r="Z268" s="59"/>
      <c r="AA268" s="59"/>
      <c r="AB268" s="59"/>
    </row>
    <row r="269" spans="1:28" ht="16">
      <c r="A269" s="69">
        <v>321.2</v>
      </c>
      <c r="B269" s="70" t="s">
        <v>938</v>
      </c>
      <c r="C269" s="70" t="s">
        <v>18</v>
      </c>
      <c r="D269" s="70" t="s">
        <v>18</v>
      </c>
      <c r="E269" s="70" t="str">
        <f t="shared" si="1"/>
        <v>Agress Yes</v>
      </c>
      <c r="F269" s="9"/>
      <c r="G269" s="71" t="s">
        <v>99</v>
      </c>
      <c r="H269" s="59" t="s">
        <v>2109</v>
      </c>
      <c r="I269" s="59"/>
      <c r="J269" s="59"/>
      <c r="K269" s="59"/>
      <c r="L269" s="59"/>
      <c r="M269" s="59"/>
      <c r="N269" s="59"/>
      <c r="O269" s="59"/>
      <c r="P269" s="59"/>
      <c r="Q269" s="59"/>
      <c r="R269" s="59"/>
      <c r="S269" s="59"/>
      <c r="T269" s="59"/>
      <c r="U269" s="59"/>
      <c r="V269" s="59"/>
      <c r="W269" s="59"/>
      <c r="X269" s="59"/>
      <c r="Y269" s="59"/>
      <c r="Z269" s="59"/>
      <c r="AA269" s="59"/>
      <c r="AB269" s="59"/>
    </row>
    <row r="270" spans="1:28" ht="16">
      <c r="A270" s="69">
        <v>322.39999999999998</v>
      </c>
      <c r="B270" s="70" t="s">
        <v>938</v>
      </c>
      <c r="C270" s="57" t="s">
        <v>18</v>
      </c>
      <c r="D270" s="70" t="s">
        <v>18</v>
      </c>
      <c r="E270" s="70" t="str">
        <f t="shared" si="1"/>
        <v>Agress Yes</v>
      </c>
      <c r="F270" s="9"/>
      <c r="G270" s="71" t="s">
        <v>89</v>
      </c>
      <c r="H270" s="59" t="s">
        <v>2109</v>
      </c>
      <c r="I270" s="59"/>
      <c r="J270" s="59"/>
      <c r="K270" s="59"/>
      <c r="L270" s="59"/>
      <c r="M270" s="59"/>
      <c r="N270" s="59"/>
      <c r="O270" s="59"/>
      <c r="P270" s="59"/>
      <c r="Q270" s="59"/>
      <c r="R270" s="59"/>
      <c r="S270" s="59"/>
      <c r="T270" s="59"/>
      <c r="U270" s="59"/>
      <c r="V270" s="59"/>
      <c r="W270" s="59"/>
      <c r="X270" s="59"/>
      <c r="Y270" s="59"/>
      <c r="Z270" s="59"/>
      <c r="AA270" s="59"/>
      <c r="AB270" s="59"/>
    </row>
    <row r="271" spans="1:28" ht="16" hidden="1">
      <c r="A271" s="69">
        <v>323.60000000000002</v>
      </c>
      <c r="B271" s="70" t="s">
        <v>938</v>
      </c>
      <c r="C271" s="41" t="s">
        <v>26</v>
      </c>
      <c r="D271" s="70" t="s">
        <v>26</v>
      </c>
      <c r="E271" s="70" t="str">
        <f t="shared" si="1"/>
        <v>Agree No</v>
      </c>
      <c r="F271" s="9"/>
      <c r="G271" s="71" t="s">
        <v>2046</v>
      </c>
      <c r="H271" s="59"/>
      <c r="I271" s="59"/>
      <c r="J271" s="59"/>
      <c r="K271" s="59"/>
      <c r="L271" s="59"/>
      <c r="M271" s="59"/>
      <c r="N271" s="59"/>
      <c r="O271" s="59"/>
      <c r="P271" s="59"/>
      <c r="Q271" s="59"/>
      <c r="R271" s="59"/>
      <c r="S271" s="59"/>
      <c r="T271" s="59"/>
      <c r="U271" s="59"/>
      <c r="V271" s="59"/>
      <c r="W271" s="59"/>
      <c r="X271" s="59"/>
      <c r="Y271" s="59"/>
      <c r="Z271" s="59"/>
      <c r="AA271" s="59"/>
      <c r="AB271" s="59"/>
    </row>
    <row r="272" spans="1:28" ht="16">
      <c r="A272" s="69">
        <v>324.8</v>
      </c>
      <c r="B272" s="70" t="s">
        <v>938</v>
      </c>
      <c r="C272" s="70" t="s">
        <v>18</v>
      </c>
      <c r="D272" s="70" t="s">
        <v>18</v>
      </c>
      <c r="E272" s="70" t="str">
        <f t="shared" si="1"/>
        <v>Agress Yes</v>
      </c>
      <c r="F272" s="9"/>
      <c r="G272" s="71" t="s">
        <v>2047</v>
      </c>
      <c r="H272" s="59" t="s">
        <v>2109</v>
      </c>
      <c r="I272" s="59"/>
      <c r="J272" s="59"/>
      <c r="K272" s="59"/>
      <c r="L272" s="59"/>
      <c r="M272" s="59"/>
      <c r="N272" s="59"/>
      <c r="O272" s="59"/>
      <c r="P272" s="59"/>
      <c r="Q272" s="59"/>
      <c r="R272" s="59"/>
      <c r="S272" s="59"/>
      <c r="T272" s="59"/>
      <c r="U272" s="59"/>
      <c r="V272" s="59"/>
      <c r="W272" s="59"/>
      <c r="X272" s="59"/>
      <c r="Y272" s="59"/>
      <c r="Z272" s="59"/>
      <c r="AA272" s="59"/>
      <c r="AB272" s="59"/>
    </row>
    <row r="273" spans="1:28" ht="16" hidden="1">
      <c r="A273" s="69">
        <v>326</v>
      </c>
      <c r="B273" s="70" t="s">
        <v>938</v>
      </c>
      <c r="C273" s="41" t="s">
        <v>26</v>
      </c>
      <c r="D273" s="70" t="s">
        <v>26</v>
      </c>
      <c r="E273" s="70" t="str">
        <f t="shared" si="1"/>
        <v>Agree No</v>
      </c>
      <c r="F273" s="9"/>
      <c r="G273" s="71" t="s">
        <v>2046</v>
      </c>
      <c r="H273" s="59"/>
      <c r="I273" s="59"/>
      <c r="J273" s="59"/>
      <c r="K273" s="59"/>
      <c r="L273" s="59"/>
      <c r="M273" s="59"/>
      <c r="N273" s="59"/>
      <c r="O273" s="59"/>
      <c r="P273" s="59"/>
      <c r="Q273" s="59"/>
      <c r="R273" s="59"/>
      <c r="S273" s="59"/>
      <c r="T273" s="59"/>
      <c r="U273" s="59"/>
      <c r="V273" s="59"/>
      <c r="W273" s="59"/>
      <c r="X273" s="59"/>
      <c r="Y273" s="59"/>
      <c r="Z273" s="59"/>
      <c r="AA273" s="59"/>
      <c r="AB273" s="59"/>
    </row>
    <row r="274" spans="1:28" ht="16" hidden="1">
      <c r="A274" s="69">
        <v>327.2</v>
      </c>
      <c r="B274" s="70" t="s">
        <v>949</v>
      </c>
      <c r="C274" s="84" t="s">
        <v>26</v>
      </c>
      <c r="D274" s="70" t="s">
        <v>26</v>
      </c>
      <c r="E274" s="70" t="str">
        <f t="shared" si="1"/>
        <v>Agree No</v>
      </c>
      <c r="F274" s="9"/>
      <c r="G274" s="71" t="s">
        <v>2051</v>
      </c>
      <c r="H274" s="59"/>
      <c r="I274" s="59"/>
      <c r="J274" s="59"/>
      <c r="K274" s="59"/>
      <c r="L274" s="59"/>
      <c r="M274" s="59"/>
      <c r="N274" s="59"/>
      <c r="O274" s="59"/>
      <c r="P274" s="59"/>
      <c r="Q274" s="59"/>
      <c r="R274" s="59"/>
      <c r="S274" s="59"/>
      <c r="T274" s="59"/>
      <c r="U274" s="59"/>
      <c r="V274" s="59"/>
      <c r="W274" s="59"/>
      <c r="X274" s="59"/>
      <c r="Y274" s="59"/>
      <c r="Z274" s="59"/>
      <c r="AA274" s="59"/>
      <c r="AB274" s="59"/>
    </row>
    <row r="275" spans="1:28" ht="16" hidden="1">
      <c r="A275" s="69">
        <v>328.4</v>
      </c>
      <c r="B275" s="70" t="s">
        <v>950</v>
      </c>
      <c r="C275" s="41" t="s">
        <v>26</v>
      </c>
      <c r="D275" s="70" t="s">
        <v>26</v>
      </c>
      <c r="E275" s="70" t="str">
        <f t="shared" si="1"/>
        <v>Agree No</v>
      </c>
      <c r="F275" s="9"/>
      <c r="G275" s="71" t="s">
        <v>2071</v>
      </c>
      <c r="H275" s="59"/>
      <c r="I275" s="59"/>
      <c r="J275" s="59"/>
      <c r="K275" s="59"/>
      <c r="L275" s="59"/>
      <c r="M275" s="59"/>
      <c r="N275" s="59"/>
      <c r="O275" s="59"/>
      <c r="P275" s="59"/>
      <c r="Q275" s="59"/>
      <c r="R275" s="59"/>
      <c r="S275" s="59"/>
      <c r="T275" s="59"/>
      <c r="U275" s="59"/>
      <c r="V275" s="59"/>
      <c r="W275" s="59"/>
      <c r="X275" s="59"/>
      <c r="Y275" s="59"/>
      <c r="Z275" s="59"/>
      <c r="AA275" s="59"/>
      <c r="AB275" s="59"/>
    </row>
    <row r="276" spans="1:28" ht="16" hidden="1">
      <c r="A276" s="69">
        <v>329.6</v>
      </c>
      <c r="B276" s="70" t="s">
        <v>950</v>
      </c>
      <c r="C276" s="41" t="s">
        <v>26</v>
      </c>
      <c r="D276" s="70" t="s">
        <v>26</v>
      </c>
      <c r="E276" s="70" t="str">
        <f t="shared" si="1"/>
        <v>Agree No</v>
      </c>
      <c r="F276" s="9"/>
      <c r="G276" s="71" t="s">
        <v>2071</v>
      </c>
      <c r="H276" s="59"/>
      <c r="I276" s="59"/>
      <c r="J276" s="59"/>
      <c r="K276" s="59"/>
      <c r="L276" s="59"/>
      <c r="M276" s="59"/>
      <c r="N276" s="59"/>
      <c r="O276" s="59"/>
      <c r="P276" s="59"/>
      <c r="Q276" s="59"/>
      <c r="R276" s="59"/>
      <c r="S276" s="59"/>
      <c r="T276" s="59"/>
      <c r="U276" s="59"/>
      <c r="V276" s="59"/>
      <c r="W276" s="59"/>
      <c r="X276" s="59"/>
      <c r="Y276" s="59"/>
      <c r="Z276" s="59"/>
      <c r="AA276" s="59"/>
      <c r="AB276" s="59"/>
    </row>
    <row r="277" spans="1:28" ht="16" hidden="1">
      <c r="A277" s="69">
        <v>330.8</v>
      </c>
      <c r="B277" s="70" t="s">
        <v>950</v>
      </c>
      <c r="C277" s="41" t="s">
        <v>26</v>
      </c>
      <c r="D277" s="70" t="s">
        <v>26</v>
      </c>
      <c r="E277" s="70" t="str">
        <f t="shared" si="1"/>
        <v>Agree No</v>
      </c>
      <c r="F277" s="9"/>
      <c r="G277" s="71" t="s">
        <v>2071</v>
      </c>
      <c r="H277" s="59"/>
      <c r="I277" s="59"/>
      <c r="J277" s="59"/>
      <c r="K277" s="59"/>
      <c r="L277" s="59"/>
      <c r="M277" s="59"/>
      <c r="N277" s="59"/>
      <c r="O277" s="59"/>
      <c r="P277" s="59"/>
      <c r="Q277" s="59"/>
      <c r="R277" s="59"/>
      <c r="S277" s="59"/>
      <c r="T277" s="59"/>
      <c r="U277" s="59"/>
      <c r="V277" s="59"/>
      <c r="W277" s="59"/>
      <c r="X277" s="59"/>
      <c r="Y277" s="59"/>
      <c r="Z277" s="59"/>
      <c r="AA277" s="59"/>
      <c r="AB277" s="59"/>
    </row>
    <row r="278" spans="1:28" ht="16" hidden="1">
      <c r="A278" s="69">
        <v>332</v>
      </c>
      <c r="B278" s="70" t="s">
        <v>951</v>
      </c>
      <c r="C278" s="57" t="s">
        <v>26</v>
      </c>
      <c r="D278" s="70" t="s">
        <v>26</v>
      </c>
      <c r="E278" s="70" t="str">
        <f t="shared" si="1"/>
        <v>Agree No</v>
      </c>
      <c r="F278" s="9"/>
      <c r="G278" s="71" t="s">
        <v>2069</v>
      </c>
      <c r="H278" s="59"/>
      <c r="I278" s="59"/>
      <c r="J278" s="59"/>
      <c r="K278" s="59"/>
      <c r="L278" s="59"/>
      <c r="M278" s="59"/>
      <c r="N278" s="59"/>
      <c r="O278" s="59"/>
      <c r="P278" s="59"/>
      <c r="Q278" s="59"/>
      <c r="R278" s="59"/>
      <c r="S278" s="59"/>
      <c r="T278" s="59"/>
      <c r="U278" s="59"/>
      <c r="V278" s="59"/>
      <c r="W278" s="59"/>
      <c r="X278" s="59"/>
      <c r="Y278" s="59"/>
      <c r="Z278" s="59"/>
      <c r="AA278" s="59"/>
      <c r="AB278" s="59"/>
    </row>
    <row r="279" spans="1:28" ht="16" hidden="1">
      <c r="A279" s="69">
        <v>333.2</v>
      </c>
      <c r="B279" s="70" t="s">
        <v>955</v>
      </c>
      <c r="C279" s="57" t="s">
        <v>26</v>
      </c>
      <c r="D279" s="70" t="s">
        <v>26</v>
      </c>
      <c r="E279" s="70" t="str">
        <f t="shared" si="1"/>
        <v>Agree No</v>
      </c>
      <c r="F279" s="9"/>
      <c r="G279" s="71" t="s">
        <v>89</v>
      </c>
      <c r="H279" s="59"/>
      <c r="I279" s="59"/>
      <c r="J279" s="59"/>
      <c r="K279" s="59"/>
      <c r="L279" s="59"/>
      <c r="M279" s="59"/>
      <c r="N279" s="59"/>
      <c r="O279" s="59"/>
      <c r="P279" s="59"/>
      <c r="Q279" s="59"/>
      <c r="R279" s="59"/>
      <c r="S279" s="59"/>
      <c r="T279" s="59"/>
      <c r="U279" s="59"/>
      <c r="V279" s="59"/>
      <c r="W279" s="59"/>
      <c r="X279" s="59"/>
      <c r="Y279" s="59"/>
      <c r="Z279" s="59"/>
      <c r="AA279" s="59"/>
      <c r="AB279" s="59"/>
    </row>
    <row r="280" spans="1:28" ht="16">
      <c r="A280" s="69">
        <v>334.4</v>
      </c>
      <c r="B280" s="70" t="s">
        <v>957</v>
      </c>
      <c r="C280" s="57" t="s">
        <v>18</v>
      </c>
      <c r="D280" s="70" t="s">
        <v>18</v>
      </c>
      <c r="E280" s="70" t="str">
        <f t="shared" si="1"/>
        <v>Agress Yes</v>
      </c>
      <c r="F280" s="41" t="s">
        <v>221</v>
      </c>
      <c r="G280" s="71" t="s">
        <v>2044</v>
      </c>
      <c r="H280" s="59" t="s">
        <v>2109</v>
      </c>
      <c r="I280" s="59"/>
      <c r="J280" s="59"/>
      <c r="K280" s="59"/>
      <c r="L280" s="59"/>
      <c r="M280" s="59"/>
      <c r="N280" s="59"/>
      <c r="O280" s="59"/>
      <c r="P280" s="59"/>
      <c r="Q280" s="59"/>
      <c r="R280" s="59"/>
      <c r="S280" s="59"/>
      <c r="T280" s="59"/>
      <c r="U280" s="59"/>
      <c r="V280" s="59"/>
      <c r="W280" s="59"/>
      <c r="X280" s="59"/>
      <c r="Y280" s="59"/>
      <c r="Z280" s="59"/>
      <c r="AA280" s="59"/>
      <c r="AB280" s="59"/>
    </row>
    <row r="281" spans="1:28" ht="16" hidden="1">
      <c r="A281" s="69">
        <v>335.6</v>
      </c>
      <c r="B281" s="70" t="s">
        <v>966</v>
      </c>
      <c r="C281" s="57" t="s">
        <v>26</v>
      </c>
      <c r="D281" s="70" t="s">
        <v>26</v>
      </c>
      <c r="E281" s="70" t="str">
        <f t="shared" si="1"/>
        <v>Agree No</v>
      </c>
      <c r="F281" s="9"/>
      <c r="G281" s="71" t="s">
        <v>2044</v>
      </c>
      <c r="H281" s="59"/>
      <c r="I281" s="59"/>
      <c r="J281" s="59"/>
      <c r="K281" s="59"/>
      <c r="L281" s="59"/>
      <c r="M281" s="59"/>
      <c r="N281" s="59"/>
      <c r="O281" s="59"/>
      <c r="P281" s="59"/>
      <c r="Q281" s="59"/>
      <c r="R281" s="59"/>
      <c r="S281" s="59"/>
      <c r="T281" s="59"/>
      <c r="U281" s="59"/>
      <c r="V281" s="59"/>
      <c r="W281" s="59"/>
      <c r="X281" s="59"/>
      <c r="Y281" s="59"/>
      <c r="Z281" s="59"/>
      <c r="AA281" s="59"/>
      <c r="AB281" s="59"/>
    </row>
    <row r="282" spans="1:28" ht="16">
      <c r="A282" s="69">
        <v>336.8</v>
      </c>
      <c r="B282" s="70" t="s">
        <v>966</v>
      </c>
      <c r="C282" s="57" t="s">
        <v>18</v>
      </c>
      <c r="D282" s="70" t="s">
        <v>18</v>
      </c>
      <c r="E282" s="70" t="str">
        <f t="shared" si="1"/>
        <v>Agress Yes</v>
      </c>
      <c r="F282" s="41" t="s">
        <v>848</v>
      </c>
      <c r="G282" s="71" t="s">
        <v>2044</v>
      </c>
      <c r="H282" s="59" t="s">
        <v>2109</v>
      </c>
      <c r="I282" s="59"/>
      <c r="J282" s="59"/>
      <c r="K282" s="59"/>
      <c r="L282" s="59"/>
      <c r="M282" s="59"/>
      <c r="N282" s="59"/>
      <c r="O282" s="59"/>
      <c r="P282" s="59"/>
      <c r="Q282" s="59"/>
      <c r="R282" s="59"/>
      <c r="S282" s="59"/>
      <c r="T282" s="59"/>
      <c r="U282" s="59"/>
      <c r="V282" s="59"/>
      <c r="W282" s="59"/>
      <c r="X282" s="59"/>
      <c r="Y282" s="59"/>
      <c r="Z282" s="59"/>
      <c r="AA282" s="59"/>
      <c r="AB282" s="59"/>
    </row>
    <row r="283" spans="1:28" ht="16" hidden="1">
      <c r="A283" s="69">
        <v>338</v>
      </c>
      <c r="B283" s="70" t="s">
        <v>966</v>
      </c>
      <c r="C283" s="84" t="s">
        <v>26</v>
      </c>
      <c r="D283" s="70" t="s">
        <v>26</v>
      </c>
      <c r="E283" s="70" t="str">
        <f t="shared" si="1"/>
        <v>Agree No</v>
      </c>
      <c r="F283" s="9"/>
      <c r="G283" s="71" t="s">
        <v>2072</v>
      </c>
      <c r="H283" s="59"/>
      <c r="I283" s="59"/>
      <c r="J283" s="59"/>
      <c r="K283" s="59"/>
      <c r="L283" s="59"/>
      <c r="M283" s="59"/>
      <c r="N283" s="59"/>
      <c r="O283" s="59"/>
      <c r="P283" s="59"/>
      <c r="Q283" s="59"/>
      <c r="R283" s="59"/>
      <c r="S283" s="59"/>
      <c r="T283" s="59"/>
      <c r="U283" s="59"/>
      <c r="V283" s="59"/>
      <c r="W283" s="59"/>
      <c r="X283" s="59"/>
      <c r="Y283" s="59"/>
      <c r="Z283" s="59"/>
      <c r="AA283" s="59"/>
      <c r="AB283" s="59"/>
    </row>
    <row r="284" spans="1:28" ht="16" hidden="1">
      <c r="A284" s="69">
        <v>339.2</v>
      </c>
      <c r="B284" s="70" t="s">
        <v>980</v>
      </c>
      <c r="C284" s="57" t="s">
        <v>18</v>
      </c>
      <c r="D284" s="70" t="s">
        <v>18</v>
      </c>
      <c r="E284" s="70" t="str">
        <f t="shared" si="1"/>
        <v>Agress Yes</v>
      </c>
      <c r="F284" s="9"/>
      <c r="G284" s="71" t="s">
        <v>24</v>
      </c>
      <c r="H284" s="71" t="s">
        <v>24</v>
      </c>
      <c r="I284" s="59"/>
      <c r="J284" s="59"/>
      <c r="K284" s="59"/>
      <c r="L284" s="59"/>
      <c r="M284" s="59"/>
      <c r="N284" s="59"/>
      <c r="O284" s="59"/>
      <c r="P284" s="59"/>
      <c r="Q284" s="59"/>
      <c r="R284" s="59"/>
      <c r="S284" s="59"/>
      <c r="T284" s="59"/>
      <c r="U284" s="59"/>
      <c r="V284" s="59"/>
      <c r="W284" s="59"/>
      <c r="X284" s="59"/>
      <c r="Y284" s="59"/>
      <c r="Z284" s="59"/>
      <c r="AA284" s="59"/>
      <c r="AB284" s="59"/>
    </row>
    <row r="285" spans="1:28" ht="16" hidden="1">
      <c r="A285" s="69">
        <v>340.4</v>
      </c>
      <c r="B285" s="70" t="s">
        <v>980</v>
      </c>
      <c r="C285" s="57" t="s">
        <v>18</v>
      </c>
      <c r="D285" s="70" t="s">
        <v>18</v>
      </c>
      <c r="E285" s="70" t="str">
        <f t="shared" si="1"/>
        <v>Agress Yes</v>
      </c>
      <c r="F285" s="9"/>
      <c r="G285" s="71" t="s">
        <v>24</v>
      </c>
      <c r="H285" s="71" t="s">
        <v>24</v>
      </c>
      <c r="I285" s="59"/>
      <c r="J285" s="59"/>
      <c r="K285" s="59"/>
      <c r="L285" s="59"/>
      <c r="M285" s="59"/>
      <c r="N285" s="59"/>
      <c r="O285" s="59"/>
      <c r="P285" s="59"/>
      <c r="Q285" s="59"/>
      <c r="R285" s="59"/>
      <c r="S285" s="59"/>
      <c r="T285" s="59"/>
      <c r="U285" s="59"/>
      <c r="V285" s="59"/>
      <c r="W285" s="59"/>
      <c r="X285" s="59"/>
      <c r="Y285" s="59"/>
      <c r="Z285" s="59"/>
      <c r="AA285" s="59"/>
      <c r="AB285" s="59"/>
    </row>
    <row r="286" spans="1:28" ht="16">
      <c r="A286" s="69">
        <v>341.6</v>
      </c>
      <c r="B286" s="70" t="s">
        <v>982</v>
      </c>
      <c r="C286" s="57" t="s">
        <v>18</v>
      </c>
      <c r="D286" s="70" t="s">
        <v>18</v>
      </c>
      <c r="E286" s="70" t="str">
        <f t="shared" si="1"/>
        <v>Agress Yes</v>
      </c>
      <c r="F286" s="9"/>
      <c r="G286" s="71" t="s">
        <v>2044</v>
      </c>
      <c r="H286" s="59" t="s">
        <v>2109</v>
      </c>
      <c r="I286" s="59"/>
      <c r="J286" s="59"/>
      <c r="K286" s="59"/>
      <c r="L286" s="59"/>
      <c r="M286" s="59"/>
      <c r="N286" s="59"/>
      <c r="O286" s="59"/>
      <c r="P286" s="59"/>
      <c r="Q286" s="59"/>
      <c r="R286" s="59"/>
      <c r="S286" s="59"/>
      <c r="T286" s="59"/>
      <c r="U286" s="59"/>
      <c r="V286" s="59"/>
      <c r="W286" s="59"/>
      <c r="X286" s="59"/>
      <c r="Y286" s="59"/>
      <c r="Z286" s="59"/>
      <c r="AA286" s="59"/>
      <c r="AB286" s="59"/>
    </row>
    <row r="287" spans="1:28" ht="16">
      <c r="A287" s="69">
        <v>342.8</v>
      </c>
      <c r="B287" s="70" t="s">
        <v>982</v>
      </c>
      <c r="C287" s="57" t="s">
        <v>18</v>
      </c>
      <c r="D287" s="70" t="s">
        <v>18</v>
      </c>
      <c r="E287" s="70" t="str">
        <f t="shared" si="1"/>
        <v>Agress Yes</v>
      </c>
      <c r="F287" s="41" t="s">
        <v>221</v>
      </c>
      <c r="G287" s="71" t="s">
        <v>2044</v>
      </c>
      <c r="H287" s="59" t="s">
        <v>2109</v>
      </c>
      <c r="I287" s="59"/>
      <c r="J287" s="59"/>
      <c r="K287" s="59"/>
      <c r="L287" s="59"/>
      <c r="M287" s="59"/>
      <c r="N287" s="59"/>
      <c r="O287" s="59"/>
      <c r="P287" s="59"/>
      <c r="Q287" s="59"/>
      <c r="R287" s="59"/>
      <c r="S287" s="59"/>
      <c r="T287" s="59"/>
      <c r="U287" s="59"/>
      <c r="V287" s="59"/>
      <c r="W287" s="59"/>
      <c r="X287" s="59"/>
      <c r="Y287" s="59"/>
      <c r="Z287" s="59"/>
      <c r="AA287" s="59"/>
      <c r="AB287" s="59"/>
    </row>
    <row r="288" spans="1:28" ht="16">
      <c r="A288" s="69">
        <v>344</v>
      </c>
      <c r="B288" s="70" t="s">
        <v>982</v>
      </c>
      <c r="C288" s="57" t="s">
        <v>18</v>
      </c>
      <c r="D288" s="70" t="s">
        <v>18</v>
      </c>
      <c r="E288" s="70" t="str">
        <f t="shared" si="1"/>
        <v>Agress Yes</v>
      </c>
      <c r="F288" s="41"/>
      <c r="G288" s="71" t="s">
        <v>2044</v>
      </c>
      <c r="H288" s="59" t="s">
        <v>2109</v>
      </c>
      <c r="I288" s="59"/>
      <c r="J288" s="59"/>
      <c r="K288" s="59"/>
      <c r="L288" s="59"/>
      <c r="M288" s="59"/>
      <c r="N288" s="59"/>
      <c r="O288" s="59"/>
      <c r="P288" s="59"/>
      <c r="Q288" s="59"/>
      <c r="R288" s="59"/>
      <c r="S288" s="59"/>
      <c r="T288" s="59"/>
      <c r="U288" s="59"/>
      <c r="V288" s="59"/>
      <c r="W288" s="59"/>
      <c r="X288" s="59"/>
      <c r="Y288" s="59"/>
      <c r="Z288" s="59"/>
      <c r="AA288" s="59"/>
      <c r="AB288" s="59"/>
    </row>
    <row r="289" spans="1:28" ht="16">
      <c r="A289" s="69">
        <v>345.2</v>
      </c>
      <c r="B289" s="70" t="s">
        <v>982</v>
      </c>
      <c r="C289" s="57" t="s">
        <v>18</v>
      </c>
      <c r="D289" s="70" t="s">
        <v>18</v>
      </c>
      <c r="E289" s="70" t="str">
        <f t="shared" si="1"/>
        <v>Agress Yes</v>
      </c>
      <c r="F289" s="9"/>
      <c r="G289" s="71" t="s">
        <v>2044</v>
      </c>
      <c r="H289" s="59" t="s">
        <v>2109</v>
      </c>
      <c r="I289" s="59"/>
      <c r="J289" s="59"/>
      <c r="K289" s="59"/>
      <c r="L289" s="59"/>
      <c r="M289" s="59"/>
      <c r="N289" s="59"/>
      <c r="O289" s="59"/>
      <c r="P289" s="59"/>
      <c r="Q289" s="59"/>
      <c r="R289" s="59"/>
      <c r="S289" s="59"/>
      <c r="T289" s="59"/>
      <c r="U289" s="59"/>
      <c r="V289" s="59"/>
      <c r="W289" s="59"/>
      <c r="X289" s="59"/>
      <c r="Y289" s="59"/>
      <c r="Z289" s="59"/>
      <c r="AA289" s="59"/>
      <c r="AB289" s="59"/>
    </row>
    <row r="290" spans="1:28" ht="16" hidden="1">
      <c r="A290" s="69">
        <v>346.4</v>
      </c>
      <c r="B290" s="70" t="s">
        <v>982</v>
      </c>
      <c r="C290" s="84" t="s">
        <v>26</v>
      </c>
      <c r="D290" s="70" t="s">
        <v>26</v>
      </c>
      <c r="E290" s="70" t="str">
        <f t="shared" si="1"/>
        <v>Agree No</v>
      </c>
      <c r="F290" s="9"/>
      <c r="G290" s="71" t="s">
        <v>2073</v>
      </c>
      <c r="H290" s="59"/>
      <c r="I290" s="59"/>
      <c r="J290" s="59"/>
      <c r="K290" s="59"/>
      <c r="L290" s="59"/>
      <c r="M290" s="59"/>
      <c r="N290" s="59"/>
      <c r="O290" s="59"/>
      <c r="P290" s="59"/>
      <c r="Q290" s="59"/>
      <c r="R290" s="59"/>
      <c r="S290" s="59"/>
      <c r="T290" s="59"/>
      <c r="U290" s="59"/>
      <c r="V290" s="59"/>
      <c r="W290" s="59"/>
      <c r="X290" s="59"/>
      <c r="Y290" s="59"/>
      <c r="Z290" s="59"/>
      <c r="AA290" s="59"/>
      <c r="AB290" s="59"/>
    </row>
    <row r="291" spans="1:28" ht="16">
      <c r="A291" s="69">
        <v>347.6</v>
      </c>
      <c r="B291" s="70" t="s">
        <v>982</v>
      </c>
      <c r="C291" s="57" t="s">
        <v>18</v>
      </c>
      <c r="D291" s="70" t="s">
        <v>18</v>
      </c>
      <c r="E291" s="70" t="str">
        <f t="shared" si="1"/>
        <v>Agress Yes</v>
      </c>
      <c r="F291" s="9"/>
      <c r="G291" s="71" t="s">
        <v>2044</v>
      </c>
      <c r="H291" s="59" t="s">
        <v>2109</v>
      </c>
      <c r="I291" s="59"/>
      <c r="J291" s="59"/>
      <c r="K291" s="59"/>
      <c r="L291" s="59"/>
      <c r="M291" s="59"/>
      <c r="N291" s="59"/>
      <c r="O291" s="59"/>
      <c r="P291" s="59"/>
      <c r="Q291" s="59"/>
      <c r="R291" s="59"/>
      <c r="S291" s="59"/>
      <c r="T291" s="59"/>
      <c r="U291" s="59"/>
      <c r="V291" s="59"/>
      <c r="W291" s="59"/>
      <c r="X291" s="59"/>
      <c r="Y291" s="59"/>
      <c r="Z291" s="59"/>
      <c r="AA291" s="59"/>
      <c r="AB291" s="59"/>
    </row>
    <row r="292" spans="1:28" ht="16">
      <c r="A292" s="69">
        <v>348.8</v>
      </c>
      <c r="B292" s="70" t="s">
        <v>982</v>
      </c>
      <c r="C292" s="57" t="s">
        <v>18</v>
      </c>
      <c r="D292" s="70" t="s">
        <v>18</v>
      </c>
      <c r="E292" s="70" t="str">
        <f t="shared" si="1"/>
        <v>Agress Yes</v>
      </c>
      <c r="F292" s="9"/>
      <c r="G292" s="71" t="s">
        <v>2044</v>
      </c>
      <c r="H292" s="59" t="s">
        <v>2109</v>
      </c>
      <c r="I292" s="59"/>
      <c r="J292" s="59"/>
      <c r="K292" s="59"/>
      <c r="L292" s="59"/>
      <c r="M292" s="59"/>
      <c r="N292" s="59"/>
      <c r="O292" s="59"/>
      <c r="P292" s="59"/>
      <c r="Q292" s="59"/>
      <c r="R292" s="59"/>
      <c r="S292" s="59"/>
      <c r="T292" s="59"/>
      <c r="U292" s="59"/>
      <c r="V292" s="59"/>
      <c r="W292" s="59"/>
      <c r="X292" s="59"/>
      <c r="Y292" s="59"/>
      <c r="Z292" s="59"/>
      <c r="AA292" s="59"/>
      <c r="AB292" s="59"/>
    </row>
    <row r="293" spans="1:28" ht="16">
      <c r="A293" s="69">
        <v>350</v>
      </c>
      <c r="B293" s="70" t="s">
        <v>982</v>
      </c>
      <c r="C293" s="57" t="s">
        <v>18</v>
      </c>
      <c r="D293" s="70" t="s">
        <v>18</v>
      </c>
      <c r="E293" s="70" t="str">
        <f t="shared" si="1"/>
        <v>Agress Yes</v>
      </c>
      <c r="F293" s="9"/>
      <c r="G293" s="71" t="s">
        <v>2044</v>
      </c>
      <c r="H293" s="59" t="s">
        <v>2109</v>
      </c>
      <c r="I293" s="59"/>
      <c r="J293" s="59"/>
      <c r="K293" s="59"/>
      <c r="L293" s="59"/>
      <c r="M293" s="59"/>
      <c r="N293" s="59"/>
      <c r="O293" s="59"/>
      <c r="P293" s="59"/>
      <c r="Q293" s="59"/>
      <c r="R293" s="59"/>
      <c r="S293" s="59"/>
      <c r="T293" s="59"/>
      <c r="U293" s="59"/>
      <c r="V293" s="59"/>
      <c r="W293" s="59"/>
      <c r="X293" s="59"/>
      <c r="Y293" s="59"/>
      <c r="Z293" s="59"/>
      <c r="AA293" s="59"/>
      <c r="AB293" s="59"/>
    </row>
    <row r="294" spans="1:28" ht="16">
      <c r="A294" s="69">
        <v>351.2</v>
      </c>
      <c r="B294" s="70" t="s">
        <v>982</v>
      </c>
      <c r="C294" s="57" t="s">
        <v>18</v>
      </c>
      <c r="D294" s="70" t="s">
        <v>18</v>
      </c>
      <c r="E294" s="70" t="str">
        <f t="shared" si="1"/>
        <v>Agress Yes</v>
      </c>
      <c r="F294" s="41" t="s">
        <v>221</v>
      </c>
      <c r="G294" s="71" t="s">
        <v>2044</v>
      </c>
      <c r="H294" s="59" t="s">
        <v>2109</v>
      </c>
      <c r="I294" s="59"/>
      <c r="J294" s="59"/>
      <c r="K294" s="59"/>
      <c r="L294" s="59"/>
      <c r="M294" s="59"/>
      <c r="N294" s="59"/>
      <c r="O294" s="59"/>
      <c r="P294" s="59"/>
      <c r="Q294" s="59"/>
      <c r="R294" s="59"/>
      <c r="S294" s="59"/>
      <c r="T294" s="59"/>
      <c r="U294" s="59"/>
      <c r="V294" s="59"/>
      <c r="W294" s="59"/>
      <c r="X294" s="59"/>
      <c r="Y294" s="59"/>
      <c r="Z294" s="59"/>
      <c r="AA294" s="59"/>
      <c r="AB294" s="59"/>
    </row>
    <row r="295" spans="1:28" ht="16" hidden="1">
      <c r="A295" s="69">
        <v>352.4</v>
      </c>
      <c r="B295" s="70" t="s">
        <v>982</v>
      </c>
      <c r="C295" s="84" t="s">
        <v>26</v>
      </c>
      <c r="D295" s="70" t="s">
        <v>26</v>
      </c>
      <c r="E295" s="70" t="str">
        <f t="shared" si="1"/>
        <v>Agree No</v>
      </c>
      <c r="F295" s="9"/>
      <c r="G295" s="71" t="s">
        <v>2073</v>
      </c>
      <c r="H295" s="59"/>
      <c r="I295" s="59"/>
      <c r="J295" s="59"/>
      <c r="K295" s="59"/>
      <c r="L295" s="59"/>
      <c r="M295" s="59"/>
      <c r="N295" s="59"/>
      <c r="O295" s="59"/>
      <c r="P295" s="59"/>
      <c r="Q295" s="59"/>
      <c r="R295" s="59"/>
      <c r="S295" s="59"/>
      <c r="T295" s="59"/>
      <c r="U295" s="59"/>
      <c r="V295" s="59"/>
      <c r="W295" s="59"/>
      <c r="X295" s="59"/>
      <c r="Y295" s="59"/>
      <c r="Z295" s="59"/>
      <c r="AA295" s="59"/>
      <c r="AB295" s="59"/>
    </row>
    <row r="296" spans="1:28" ht="16">
      <c r="A296" s="69">
        <v>353.6</v>
      </c>
      <c r="B296" s="70" t="s">
        <v>998</v>
      </c>
      <c r="C296" s="57" t="s">
        <v>18</v>
      </c>
      <c r="D296" s="70" t="s">
        <v>18</v>
      </c>
      <c r="E296" s="70" t="str">
        <f t="shared" si="1"/>
        <v>Agress Yes</v>
      </c>
      <c r="F296" s="41" t="s">
        <v>221</v>
      </c>
      <c r="G296" s="71" t="s">
        <v>2047</v>
      </c>
      <c r="H296" s="59" t="s">
        <v>2109</v>
      </c>
      <c r="I296" s="59"/>
      <c r="J296" s="59"/>
      <c r="K296" s="59"/>
      <c r="L296" s="59"/>
      <c r="M296" s="59"/>
      <c r="N296" s="59"/>
      <c r="O296" s="59"/>
      <c r="P296" s="59"/>
      <c r="Q296" s="59"/>
      <c r="R296" s="59"/>
      <c r="S296" s="59"/>
      <c r="T296" s="59"/>
      <c r="U296" s="59"/>
      <c r="V296" s="59"/>
      <c r="W296" s="59"/>
      <c r="X296" s="59"/>
      <c r="Y296" s="59"/>
      <c r="Z296" s="59"/>
      <c r="AA296" s="59"/>
      <c r="AB296" s="59"/>
    </row>
    <row r="297" spans="1:28" ht="16" hidden="1">
      <c r="A297" s="69">
        <v>354.8</v>
      </c>
      <c r="B297" s="70" t="s">
        <v>998</v>
      </c>
      <c r="C297" s="57" t="s">
        <v>26</v>
      </c>
      <c r="D297" s="70" t="s">
        <v>26</v>
      </c>
      <c r="E297" s="70" t="str">
        <f t="shared" si="1"/>
        <v>Agree No</v>
      </c>
      <c r="F297" s="9"/>
      <c r="G297" s="71" t="s">
        <v>89</v>
      </c>
      <c r="H297" s="59"/>
      <c r="I297" s="59"/>
      <c r="J297" s="59"/>
      <c r="K297" s="59"/>
      <c r="L297" s="59"/>
      <c r="M297" s="59"/>
      <c r="N297" s="59"/>
      <c r="O297" s="59"/>
      <c r="P297" s="59"/>
      <c r="Q297" s="59"/>
      <c r="R297" s="59"/>
      <c r="S297" s="59"/>
      <c r="T297" s="59"/>
      <c r="U297" s="59"/>
      <c r="V297" s="59"/>
      <c r="W297" s="59"/>
      <c r="X297" s="59"/>
      <c r="Y297" s="59"/>
      <c r="Z297" s="59"/>
      <c r="AA297" s="59"/>
      <c r="AB297" s="59"/>
    </row>
    <row r="298" spans="1:28" ht="16" hidden="1">
      <c r="A298" s="69">
        <v>356</v>
      </c>
      <c r="B298" s="70" t="s">
        <v>998</v>
      </c>
      <c r="C298" s="57" t="s">
        <v>26</v>
      </c>
      <c r="D298" s="70" t="s">
        <v>26</v>
      </c>
      <c r="E298" s="70" t="str">
        <f t="shared" si="1"/>
        <v>Agree No</v>
      </c>
      <c r="F298" s="9"/>
      <c r="G298" s="71" t="s">
        <v>2044</v>
      </c>
      <c r="H298" s="59"/>
      <c r="I298" s="59"/>
      <c r="J298" s="59"/>
      <c r="K298" s="59"/>
      <c r="L298" s="59"/>
      <c r="M298" s="59"/>
      <c r="N298" s="59"/>
      <c r="O298" s="59"/>
      <c r="P298" s="59"/>
      <c r="Q298" s="59"/>
      <c r="R298" s="59"/>
      <c r="S298" s="59"/>
      <c r="T298" s="59"/>
      <c r="U298" s="59"/>
      <c r="V298" s="59"/>
      <c r="W298" s="59"/>
      <c r="X298" s="59"/>
      <c r="Y298" s="59"/>
      <c r="Z298" s="59"/>
      <c r="AA298" s="59"/>
      <c r="AB298" s="59"/>
    </row>
    <row r="299" spans="1:28" ht="16">
      <c r="A299" s="69">
        <v>357.2</v>
      </c>
      <c r="B299" s="70" t="s">
        <v>998</v>
      </c>
      <c r="C299" s="57" t="s">
        <v>18</v>
      </c>
      <c r="D299" s="70" t="s">
        <v>18</v>
      </c>
      <c r="E299" s="70" t="str">
        <f t="shared" si="1"/>
        <v>Agress Yes</v>
      </c>
      <c r="F299" s="9"/>
      <c r="G299" s="71" t="s">
        <v>2069</v>
      </c>
      <c r="H299" s="59" t="s">
        <v>2109</v>
      </c>
      <c r="I299" s="59"/>
      <c r="J299" s="59"/>
      <c r="K299" s="59"/>
      <c r="L299" s="59"/>
      <c r="M299" s="59"/>
      <c r="N299" s="59"/>
      <c r="O299" s="59"/>
      <c r="P299" s="59"/>
      <c r="Q299" s="59"/>
      <c r="R299" s="59"/>
      <c r="S299" s="59"/>
      <c r="T299" s="59"/>
      <c r="U299" s="59"/>
      <c r="V299" s="59"/>
      <c r="W299" s="59"/>
      <c r="X299" s="59"/>
      <c r="Y299" s="59"/>
      <c r="Z299" s="59"/>
      <c r="AA299" s="59"/>
      <c r="AB299" s="59"/>
    </row>
    <row r="300" spans="1:28" ht="16" hidden="1">
      <c r="A300" s="69">
        <v>358.4</v>
      </c>
      <c r="B300" s="70" t="s">
        <v>998</v>
      </c>
      <c r="C300" s="84" t="s">
        <v>26</v>
      </c>
      <c r="D300" s="70" t="s">
        <v>26</v>
      </c>
      <c r="E300" s="70" t="str">
        <f t="shared" si="1"/>
        <v>Agree No</v>
      </c>
      <c r="F300" s="9"/>
      <c r="G300" s="71" t="s">
        <v>2071</v>
      </c>
      <c r="H300" s="59"/>
      <c r="I300" s="59"/>
      <c r="J300" s="59"/>
      <c r="K300" s="59"/>
      <c r="L300" s="59"/>
      <c r="M300" s="59"/>
      <c r="N300" s="59"/>
      <c r="O300" s="59"/>
      <c r="P300" s="59"/>
      <c r="Q300" s="59"/>
      <c r="R300" s="59"/>
      <c r="S300" s="59"/>
      <c r="T300" s="59"/>
      <c r="U300" s="59"/>
      <c r="V300" s="59"/>
      <c r="W300" s="59"/>
      <c r="X300" s="59"/>
      <c r="Y300" s="59"/>
      <c r="Z300" s="59"/>
      <c r="AA300" s="59"/>
      <c r="AB300" s="59"/>
    </row>
    <row r="301" spans="1:28" ht="16">
      <c r="A301" s="69">
        <v>359.6</v>
      </c>
      <c r="B301" s="70" t="s">
        <v>998</v>
      </c>
      <c r="C301" s="57" t="s">
        <v>18</v>
      </c>
      <c r="D301" s="70" t="s">
        <v>18</v>
      </c>
      <c r="E301" s="70" t="str">
        <f t="shared" si="1"/>
        <v>Agress Yes</v>
      </c>
      <c r="F301" s="9"/>
      <c r="G301" s="71" t="s">
        <v>2069</v>
      </c>
      <c r="H301" s="59" t="s">
        <v>2109</v>
      </c>
      <c r="I301" s="59"/>
      <c r="J301" s="59"/>
      <c r="K301" s="59"/>
      <c r="L301" s="59"/>
      <c r="M301" s="59"/>
      <c r="N301" s="59"/>
      <c r="O301" s="59"/>
      <c r="P301" s="59"/>
      <c r="Q301" s="59"/>
      <c r="R301" s="59"/>
      <c r="S301" s="59"/>
      <c r="T301" s="59"/>
      <c r="U301" s="59"/>
      <c r="V301" s="59"/>
      <c r="W301" s="59"/>
      <c r="X301" s="59"/>
      <c r="Y301" s="59"/>
      <c r="Z301" s="59"/>
      <c r="AA301" s="59"/>
      <c r="AB301" s="59"/>
    </row>
    <row r="302" spans="1:28" ht="16">
      <c r="A302" s="69">
        <v>360.8</v>
      </c>
      <c r="B302" s="70" t="s">
        <v>998</v>
      </c>
      <c r="C302" s="57" t="s">
        <v>18</v>
      </c>
      <c r="D302" s="70" t="s">
        <v>18</v>
      </c>
      <c r="E302" s="70" t="str">
        <f t="shared" si="1"/>
        <v>Agress Yes</v>
      </c>
      <c r="F302" s="41" t="s">
        <v>221</v>
      </c>
      <c r="G302" s="71" t="s">
        <v>2044</v>
      </c>
      <c r="H302" s="59" t="s">
        <v>2109</v>
      </c>
      <c r="I302" s="59"/>
      <c r="J302" s="59"/>
      <c r="K302" s="59"/>
      <c r="L302" s="59"/>
      <c r="M302" s="59"/>
      <c r="N302" s="59"/>
      <c r="O302" s="59"/>
      <c r="P302" s="59"/>
      <c r="Q302" s="59"/>
      <c r="R302" s="59"/>
      <c r="S302" s="59"/>
      <c r="T302" s="59"/>
      <c r="U302" s="59"/>
      <c r="V302" s="59"/>
      <c r="W302" s="59"/>
      <c r="X302" s="59"/>
      <c r="Y302" s="59"/>
      <c r="Z302" s="59"/>
      <c r="AA302" s="59"/>
      <c r="AB302" s="59"/>
    </row>
    <row r="303" spans="1:28" ht="16" hidden="1">
      <c r="A303" s="69">
        <v>362</v>
      </c>
      <c r="B303" s="70" t="s">
        <v>998</v>
      </c>
      <c r="C303" s="84" t="s">
        <v>26</v>
      </c>
      <c r="D303" s="70" t="s">
        <v>26</v>
      </c>
      <c r="E303" s="70" t="str">
        <f t="shared" si="1"/>
        <v>Agree No</v>
      </c>
      <c r="F303" s="9"/>
      <c r="G303" s="71" t="s">
        <v>2071</v>
      </c>
      <c r="H303" s="59"/>
      <c r="I303" s="59"/>
      <c r="J303" s="59"/>
      <c r="K303" s="59"/>
      <c r="L303" s="59"/>
      <c r="M303" s="59"/>
      <c r="N303" s="59"/>
      <c r="O303" s="59"/>
      <c r="P303" s="59"/>
      <c r="Q303" s="59"/>
      <c r="R303" s="59"/>
      <c r="S303" s="59"/>
      <c r="T303" s="59"/>
      <c r="U303" s="59"/>
      <c r="V303" s="59"/>
      <c r="W303" s="59"/>
      <c r="X303" s="59"/>
      <c r="Y303" s="59"/>
      <c r="Z303" s="59"/>
      <c r="AA303" s="59"/>
      <c r="AB303" s="59"/>
    </row>
    <row r="304" spans="1:28" ht="16" hidden="1">
      <c r="A304" s="69">
        <v>363.2</v>
      </c>
      <c r="B304" s="70" t="s">
        <v>998</v>
      </c>
      <c r="C304" s="57" t="s">
        <v>26</v>
      </c>
      <c r="D304" s="70" t="s">
        <v>26</v>
      </c>
      <c r="E304" s="70" t="str">
        <f t="shared" si="1"/>
        <v>Agree No</v>
      </c>
      <c r="F304" s="9"/>
      <c r="G304" s="71" t="s">
        <v>2044</v>
      </c>
      <c r="H304" s="59"/>
      <c r="I304" s="59"/>
      <c r="J304" s="59"/>
      <c r="K304" s="59"/>
      <c r="L304" s="59"/>
      <c r="M304" s="59"/>
      <c r="N304" s="59"/>
      <c r="O304" s="59"/>
      <c r="P304" s="59"/>
      <c r="Q304" s="59"/>
      <c r="R304" s="59"/>
      <c r="S304" s="59"/>
      <c r="T304" s="59"/>
      <c r="U304" s="59"/>
      <c r="V304" s="59"/>
      <c r="W304" s="59"/>
      <c r="X304" s="59"/>
      <c r="Y304" s="59"/>
      <c r="Z304" s="59"/>
      <c r="AA304" s="59"/>
      <c r="AB304" s="59"/>
    </row>
    <row r="305" spans="1:28" ht="16">
      <c r="A305" s="69">
        <v>364.4</v>
      </c>
      <c r="B305" s="70" t="s">
        <v>998</v>
      </c>
      <c r="C305" s="70" t="s">
        <v>18</v>
      </c>
      <c r="D305" s="70" t="s">
        <v>18</v>
      </c>
      <c r="E305" s="70" t="str">
        <f t="shared" si="1"/>
        <v>Agress Yes</v>
      </c>
      <c r="F305" s="9"/>
      <c r="G305" s="71" t="s">
        <v>99</v>
      </c>
      <c r="H305" s="59" t="s">
        <v>2109</v>
      </c>
      <c r="I305" s="59"/>
      <c r="J305" s="59"/>
      <c r="K305" s="59"/>
      <c r="L305" s="59"/>
      <c r="M305" s="59"/>
      <c r="N305" s="59"/>
      <c r="O305" s="59"/>
      <c r="P305" s="59"/>
      <c r="Q305" s="59"/>
      <c r="R305" s="59"/>
      <c r="S305" s="59"/>
      <c r="T305" s="59"/>
      <c r="U305" s="59"/>
      <c r="V305" s="59"/>
      <c r="W305" s="59"/>
      <c r="X305" s="59"/>
      <c r="Y305" s="59"/>
      <c r="Z305" s="59"/>
      <c r="AA305" s="59"/>
      <c r="AB305" s="59"/>
    </row>
    <row r="306" spans="1:28" ht="16" hidden="1">
      <c r="A306" s="69">
        <v>365.6</v>
      </c>
      <c r="B306" s="70" t="s">
        <v>998</v>
      </c>
      <c r="C306" s="57" t="s">
        <v>26</v>
      </c>
      <c r="D306" s="70" t="s">
        <v>26</v>
      </c>
      <c r="E306" s="70" t="str">
        <f t="shared" si="1"/>
        <v>Agree No</v>
      </c>
      <c r="F306" s="9"/>
      <c r="G306" s="71" t="s">
        <v>89</v>
      </c>
      <c r="H306" s="59"/>
      <c r="I306" s="59"/>
      <c r="J306" s="59"/>
      <c r="K306" s="59"/>
      <c r="L306" s="59"/>
      <c r="M306" s="59"/>
      <c r="N306" s="59"/>
      <c r="O306" s="59"/>
      <c r="P306" s="59"/>
      <c r="Q306" s="59"/>
      <c r="R306" s="59"/>
      <c r="S306" s="59"/>
      <c r="T306" s="59"/>
      <c r="U306" s="59"/>
      <c r="V306" s="59"/>
      <c r="W306" s="59"/>
      <c r="X306" s="59"/>
      <c r="Y306" s="59"/>
      <c r="Z306" s="59"/>
      <c r="AA306" s="59"/>
      <c r="AB306" s="59"/>
    </row>
    <row r="307" spans="1:28" ht="16" hidden="1">
      <c r="A307" s="69">
        <v>366.8</v>
      </c>
      <c r="B307" s="70" t="s">
        <v>998</v>
      </c>
      <c r="C307" s="57" t="s">
        <v>26</v>
      </c>
      <c r="D307" s="70" t="s">
        <v>26</v>
      </c>
      <c r="E307" s="70" t="str">
        <f t="shared" si="1"/>
        <v>Agree No</v>
      </c>
      <c r="F307" s="9"/>
      <c r="G307" s="71" t="s">
        <v>89</v>
      </c>
      <c r="H307" s="59"/>
      <c r="I307" s="59"/>
      <c r="J307" s="59"/>
      <c r="K307" s="59"/>
      <c r="L307" s="59"/>
      <c r="M307" s="59"/>
      <c r="N307" s="59"/>
      <c r="O307" s="59"/>
      <c r="P307" s="59"/>
      <c r="Q307" s="59"/>
      <c r="R307" s="59"/>
      <c r="S307" s="59"/>
      <c r="T307" s="59"/>
      <c r="U307" s="59"/>
      <c r="V307" s="59"/>
      <c r="W307" s="59"/>
      <c r="X307" s="59"/>
      <c r="Y307" s="59"/>
      <c r="Z307" s="59"/>
      <c r="AA307" s="59"/>
      <c r="AB307" s="59"/>
    </row>
    <row r="308" spans="1:28" ht="16">
      <c r="A308" s="69">
        <v>368</v>
      </c>
      <c r="B308" s="70" t="s">
        <v>998</v>
      </c>
      <c r="C308" s="57" t="s">
        <v>18</v>
      </c>
      <c r="D308" s="70" t="s">
        <v>18</v>
      </c>
      <c r="E308" s="70" t="str">
        <f t="shared" si="1"/>
        <v>Agress Yes</v>
      </c>
      <c r="F308" s="9"/>
      <c r="G308" s="71" t="s">
        <v>89</v>
      </c>
      <c r="H308" s="59" t="s">
        <v>2109</v>
      </c>
      <c r="I308" s="59"/>
      <c r="J308" s="59"/>
      <c r="K308" s="59"/>
      <c r="L308" s="59"/>
      <c r="M308" s="59"/>
      <c r="N308" s="59"/>
      <c r="O308" s="59"/>
      <c r="P308" s="59"/>
      <c r="Q308" s="59"/>
      <c r="R308" s="59"/>
      <c r="S308" s="59"/>
      <c r="T308" s="59"/>
      <c r="U308" s="59"/>
      <c r="V308" s="59"/>
      <c r="W308" s="59"/>
      <c r="X308" s="59"/>
      <c r="Y308" s="59"/>
      <c r="Z308" s="59"/>
      <c r="AA308" s="59"/>
      <c r="AB308" s="59"/>
    </row>
    <row r="309" spans="1:28" ht="16" hidden="1">
      <c r="A309" s="69">
        <v>369.2</v>
      </c>
      <c r="B309" s="70" t="s">
        <v>998</v>
      </c>
      <c r="C309" s="84" t="s">
        <v>26</v>
      </c>
      <c r="D309" s="70" t="s">
        <v>26</v>
      </c>
      <c r="E309" s="70" t="str">
        <f t="shared" si="1"/>
        <v>Agree No</v>
      </c>
      <c r="F309" s="9"/>
      <c r="G309" s="71" t="s">
        <v>2051</v>
      </c>
      <c r="H309" s="59"/>
      <c r="I309" s="59"/>
      <c r="J309" s="59"/>
      <c r="K309" s="59"/>
      <c r="L309" s="59"/>
      <c r="M309" s="59"/>
      <c r="N309" s="59"/>
      <c r="O309" s="59"/>
      <c r="P309" s="59"/>
      <c r="Q309" s="59"/>
      <c r="R309" s="59"/>
      <c r="S309" s="59"/>
      <c r="T309" s="59"/>
      <c r="U309" s="59"/>
      <c r="V309" s="59"/>
      <c r="W309" s="59"/>
      <c r="X309" s="59"/>
      <c r="Y309" s="59"/>
      <c r="Z309" s="59"/>
      <c r="AA309" s="59"/>
      <c r="AB309" s="59"/>
    </row>
    <row r="310" spans="1:28" ht="16" hidden="1">
      <c r="A310" s="69">
        <v>370.4</v>
      </c>
      <c r="B310" s="70" t="s">
        <v>998</v>
      </c>
      <c r="C310" s="57" t="s">
        <v>26</v>
      </c>
      <c r="D310" s="70" t="s">
        <v>26</v>
      </c>
      <c r="E310" s="70" t="str">
        <f t="shared" si="1"/>
        <v>Agree No</v>
      </c>
      <c r="F310" s="9"/>
      <c r="G310" s="71" t="s">
        <v>89</v>
      </c>
      <c r="H310" s="59"/>
      <c r="I310" s="59"/>
      <c r="J310" s="59"/>
      <c r="K310" s="59"/>
      <c r="L310" s="59"/>
      <c r="M310" s="59"/>
      <c r="N310" s="59"/>
      <c r="O310" s="59"/>
      <c r="P310" s="59"/>
      <c r="Q310" s="59"/>
      <c r="R310" s="59"/>
      <c r="S310" s="59"/>
      <c r="T310" s="59"/>
      <c r="U310" s="59"/>
      <c r="V310" s="59"/>
      <c r="W310" s="59"/>
      <c r="X310" s="59"/>
      <c r="Y310" s="59"/>
      <c r="Z310" s="59"/>
      <c r="AA310" s="59"/>
      <c r="AB310" s="59"/>
    </row>
    <row r="311" spans="1:28" ht="16" hidden="1">
      <c r="A311" s="69">
        <v>371.6</v>
      </c>
      <c r="B311" s="70" t="s">
        <v>998</v>
      </c>
      <c r="C311" s="57" t="s">
        <v>26</v>
      </c>
      <c r="D311" s="70" t="s">
        <v>26</v>
      </c>
      <c r="E311" s="70" t="str">
        <f t="shared" si="1"/>
        <v>Agree No</v>
      </c>
      <c r="F311" s="9"/>
      <c r="G311" s="71" t="s">
        <v>89</v>
      </c>
      <c r="H311" s="59"/>
      <c r="I311" s="59"/>
      <c r="J311" s="59"/>
      <c r="K311" s="59"/>
      <c r="L311" s="59"/>
      <c r="M311" s="59"/>
      <c r="N311" s="59"/>
      <c r="O311" s="59"/>
      <c r="P311" s="59"/>
      <c r="Q311" s="59"/>
      <c r="R311" s="59"/>
      <c r="S311" s="59"/>
      <c r="T311" s="59"/>
      <c r="U311" s="59"/>
      <c r="V311" s="59"/>
      <c r="W311" s="59"/>
      <c r="X311" s="59"/>
      <c r="Y311" s="59"/>
      <c r="Z311" s="59"/>
      <c r="AA311" s="59"/>
      <c r="AB311" s="59"/>
    </row>
    <row r="312" spans="1:28" ht="16" hidden="1">
      <c r="A312" s="69">
        <v>372.8</v>
      </c>
      <c r="B312" s="70" t="s">
        <v>998</v>
      </c>
      <c r="C312" s="57" t="s">
        <v>26</v>
      </c>
      <c r="D312" s="70" t="s">
        <v>26</v>
      </c>
      <c r="E312" s="70" t="str">
        <f t="shared" si="1"/>
        <v>Agree No</v>
      </c>
      <c r="F312" s="9"/>
      <c r="G312" s="71" t="s">
        <v>89</v>
      </c>
      <c r="H312" s="59"/>
      <c r="I312" s="59"/>
      <c r="J312" s="59"/>
      <c r="K312" s="59"/>
      <c r="L312" s="59"/>
      <c r="M312" s="59"/>
      <c r="N312" s="59"/>
      <c r="O312" s="59"/>
      <c r="P312" s="59"/>
      <c r="Q312" s="59"/>
      <c r="R312" s="59"/>
      <c r="S312" s="59"/>
      <c r="T312" s="59"/>
      <c r="U312" s="59"/>
      <c r="V312" s="59"/>
      <c r="W312" s="59"/>
      <c r="X312" s="59"/>
      <c r="Y312" s="59"/>
      <c r="Z312" s="59"/>
      <c r="AA312" s="59"/>
      <c r="AB312" s="59"/>
    </row>
    <row r="313" spans="1:28" ht="16" hidden="1">
      <c r="A313" s="69">
        <v>374</v>
      </c>
      <c r="B313" s="70" t="s">
        <v>998</v>
      </c>
      <c r="C313" s="57" t="s">
        <v>26</v>
      </c>
      <c r="D313" s="70" t="s">
        <v>26</v>
      </c>
      <c r="E313" s="70" t="str">
        <f t="shared" si="1"/>
        <v>Agree No</v>
      </c>
      <c r="F313" s="9"/>
      <c r="G313" s="71" t="s">
        <v>89</v>
      </c>
      <c r="H313" s="59"/>
      <c r="I313" s="59"/>
      <c r="J313" s="59"/>
      <c r="K313" s="59"/>
      <c r="L313" s="59"/>
      <c r="M313" s="59"/>
      <c r="N313" s="59"/>
      <c r="O313" s="59"/>
      <c r="P313" s="59"/>
      <c r="Q313" s="59"/>
      <c r="R313" s="59"/>
      <c r="S313" s="59"/>
      <c r="T313" s="59"/>
      <c r="U313" s="59"/>
      <c r="V313" s="59"/>
      <c r="W313" s="59"/>
      <c r="X313" s="59"/>
      <c r="Y313" s="59"/>
      <c r="Z313" s="59"/>
      <c r="AA313" s="59"/>
      <c r="AB313" s="59"/>
    </row>
    <row r="314" spans="1:28" ht="16">
      <c r="A314" s="69">
        <v>375.2</v>
      </c>
      <c r="B314" s="70" t="s">
        <v>998</v>
      </c>
      <c r="C314" s="70" t="s">
        <v>18</v>
      </c>
      <c r="D314" s="70" t="s">
        <v>18</v>
      </c>
      <c r="E314" s="70" t="str">
        <f t="shared" si="1"/>
        <v>Agress Yes</v>
      </c>
      <c r="F314" s="9"/>
      <c r="G314" s="71" t="s">
        <v>2047</v>
      </c>
      <c r="H314" s="59" t="s">
        <v>2109</v>
      </c>
      <c r="I314" s="59"/>
      <c r="J314" s="59"/>
      <c r="K314" s="59"/>
      <c r="L314" s="59"/>
      <c r="M314" s="59"/>
      <c r="N314" s="59"/>
      <c r="O314" s="59"/>
      <c r="P314" s="59"/>
      <c r="Q314" s="59"/>
      <c r="R314" s="59"/>
      <c r="S314" s="59"/>
      <c r="T314" s="59"/>
      <c r="U314" s="59"/>
      <c r="V314" s="59"/>
      <c r="W314" s="59"/>
      <c r="X314" s="59"/>
      <c r="Y314" s="59"/>
      <c r="Z314" s="59"/>
      <c r="AA314" s="59"/>
      <c r="AB314" s="59"/>
    </row>
    <row r="315" spans="1:28" ht="16" hidden="1">
      <c r="A315" s="69">
        <v>376.4</v>
      </c>
      <c r="B315" s="70" t="s">
        <v>1010</v>
      </c>
      <c r="C315" s="57" t="s">
        <v>18</v>
      </c>
      <c r="D315" s="70" t="s">
        <v>18</v>
      </c>
      <c r="E315" s="70" t="str">
        <f t="shared" si="1"/>
        <v>Agress Yes</v>
      </c>
      <c r="F315" s="9"/>
      <c r="G315" s="71" t="s">
        <v>24</v>
      </c>
      <c r="H315" s="71" t="s">
        <v>24</v>
      </c>
      <c r="I315" s="59"/>
      <c r="J315" s="59"/>
      <c r="K315" s="59"/>
      <c r="L315" s="59"/>
      <c r="M315" s="59"/>
      <c r="N315" s="59"/>
      <c r="O315" s="59"/>
      <c r="P315" s="59"/>
      <c r="Q315" s="59"/>
      <c r="R315" s="59"/>
      <c r="S315" s="59"/>
      <c r="T315" s="59"/>
      <c r="U315" s="59"/>
      <c r="V315" s="59"/>
      <c r="W315" s="59"/>
      <c r="X315" s="59"/>
      <c r="Y315" s="59"/>
      <c r="Z315" s="59"/>
      <c r="AA315" s="59"/>
      <c r="AB315" s="59"/>
    </row>
    <row r="316" spans="1:28" ht="16" hidden="1">
      <c r="A316" s="69">
        <v>377.6</v>
      </c>
      <c r="B316" s="70" t="s">
        <v>1012</v>
      </c>
      <c r="C316" s="57" t="s">
        <v>26</v>
      </c>
      <c r="D316" s="70" t="s">
        <v>26</v>
      </c>
      <c r="E316" s="70" t="str">
        <f t="shared" si="1"/>
        <v>Agree No</v>
      </c>
      <c r="F316" s="9"/>
      <c r="G316" s="71" t="s">
        <v>2044</v>
      </c>
      <c r="H316" s="59"/>
      <c r="I316" s="59"/>
      <c r="J316" s="59"/>
      <c r="K316" s="59"/>
      <c r="L316" s="59"/>
      <c r="M316" s="59"/>
      <c r="N316" s="59"/>
      <c r="O316" s="59"/>
      <c r="P316" s="59"/>
      <c r="Q316" s="59"/>
      <c r="R316" s="59"/>
      <c r="S316" s="59"/>
      <c r="T316" s="59"/>
      <c r="U316" s="59"/>
      <c r="V316" s="59"/>
      <c r="W316" s="59"/>
      <c r="X316" s="59"/>
      <c r="Y316" s="59"/>
      <c r="Z316" s="59"/>
      <c r="AA316" s="59"/>
      <c r="AB316" s="59"/>
    </row>
    <row r="317" spans="1:28" ht="16">
      <c r="A317" s="69">
        <v>378.8</v>
      </c>
      <c r="B317" s="70" t="s">
        <v>1012</v>
      </c>
      <c r="C317" s="57" t="s">
        <v>18</v>
      </c>
      <c r="D317" s="70" t="s">
        <v>18</v>
      </c>
      <c r="E317" s="70" t="str">
        <f t="shared" si="1"/>
        <v>Agress Yes</v>
      </c>
      <c r="F317" s="41" t="s">
        <v>221</v>
      </c>
      <c r="G317" s="71" t="s">
        <v>2069</v>
      </c>
      <c r="H317" s="59" t="s">
        <v>2109</v>
      </c>
      <c r="I317" s="59"/>
      <c r="J317" s="59"/>
      <c r="K317" s="59"/>
      <c r="L317" s="59"/>
      <c r="M317" s="59"/>
      <c r="N317" s="59"/>
      <c r="O317" s="59"/>
      <c r="P317" s="59"/>
      <c r="Q317" s="59"/>
      <c r="R317" s="59"/>
      <c r="S317" s="59"/>
      <c r="T317" s="59"/>
      <c r="U317" s="59"/>
      <c r="V317" s="59"/>
      <c r="W317" s="59"/>
      <c r="X317" s="59"/>
      <c r="Y317" s="59"/>
      <c r="Z317" s="59"/>
      <c r="AA317" s="59"/>
      <c r="AB317" s="59"/>
    </row>
    <row r="318" spans="1:28" ht="16" hidden="1">
      <c r="A318" s="69">
        <v>380</v>
      </c>
      <c r="B318" s="70" t="s">
        <v>1012</v>
      </c>
      <c r="C318" s="84" t="s">
        <v>26</v>
      </c>
      <c r="D318" s="70" t="s">
        <v>26</v>
      </c>
      <c r="E318" s="70" t="str">
        <f t="shared" si="1"/>
        <v>Agree No</v>
      </c>
      <c r="F318" s="9"/>
      <c r="G318" s="71" t="s">
        <v>2071</v>
      </c>
      <c r="H318" s="59"/>
      <c r="I318" s="59"/>
      <c r="J318" s="59"/>
      <c r="K318" s="59"/>
      <c r="L318" s="59"/>
      <c r="M318" s="59"/>
      <c r="N318" s="59"/>
      <c r="O318" s="59"/>
      <c r="P318" s="59"/>
      <c r="Q318" s="59"/>
      <c r="R318" s="59"/>
      <c r="S318" s="59"/>
      <c r="T318" s="59"/>
      <c r="U318" s="59"/>
      <c r="V318" s="59"/>
      <c r="W318" s="59"/>
      <c r="X318" s="59"/>
      <c r="Y318" s="59"/>
      <c r="Z318" s="59"/>
      <c r="AA318" s="59"/>
      <c r="AB318" s="59"/>
    </row>
    <row r="319" spans="1:28" ht="16" hidden="1">
      <c r="A319" s="69">
        <v>381.2</v>
      </c>
      <c r="B319" s="70" t="s">
        <v>1012</v>
      </c>
      <c r="C319" s="57" t="s">
        <v>26</v>
      </c>
      <c r="D319" s="70" t="s">
        <v>26</v>
      </c>
      <c r="E319" s="70" t="str">
        <f t="shared" si="1"/>
        <v>Agree No</v>
      </c>
      <c r="F319" s="9"/>
      <c r="G319" s="71" t="s">
        <v>2044</v>
      </c>
      <c r="H319" s="59"/>
      <c r="I319" s="59"/>
      <c r="J319" s="59"/>
      <c r="K319" s="59"/>
      <c r="L319" s="59"/>
      <c r="M319" s="59"/>
      <c r="N319" s="59"/>
      <c r="O319" s="59"/>
      <c r="P319" s="59"/>
      <c r="Q319" s="59"/>
      <c r="R319" s="59"/>
      <c r="S319" s="59"/>
      <c r="T319" s="59"/>
      <c r="U319" s="59"/>
      <c r="V319" s="59"/>
      <c r="W319" s="59"/>
      <c r="X319" s="59"/>
      <c r="Y319" s="59"/>
      <c r="Z319" s="59"/>
      <c r="AA319" s="59"/>
      <c r="AB319" s="59"/>
    </row>
    <row r="320" spans="1:28" ht="16">
      <c r="A320" s="69">
        <v>382.4</v>
      </c>
      <c r="B320" s="70" t="s">
        <v>1012</v>
      </c>
      <c r="C320" s="57" t="s">
        <v>18</v>
      </c>
      <c r="D320" s="70" t="s">
        <v>18</v>
      </c>
      <c r="E320" s="70" t="str">
        <f t="shared" si="1"/>
        <v>Agress Yes</v>
      </c>
      <c r="F320" s="9"/>
      <c r="G320" s="71" t="s">
        <v>2069</v>
      </c>
      <c r="H320" s="59" t="s">
        <v>2109</v>
      </c>
      <c r="I320" s="59"/>
      <c r="J320" s="59"/>
      <c r="K320" s="59"/>
      <c r="L320" s="59"/>
      <c r="M320" s="59"/>
      <c r="N320" s="59"/>
      <c r="O320" s="59"/>
      <c r="P320" s="59"/>
      <c r="Q320" s="59"/>
      <c r="R320" s="59"/>
      <c r="S320" s="59"/>
      <c r="T320" s="59"/>
      <c r="U320" s="59"/>
      <c r="V320" s="59"/>
      <c r="W320" s="59"/>
      <c r="X320" s="59"/>
      <c r="Y320" s="59"/>
      <c r="Z320" s="59"/>
      <c r="AA320" s="59"/>
      <c r="AB320" s="59"/>
    </row>
    <row r="321" spans="1:28" ht="16">
      <c r="A321" s="69">
        <v>383.6</v>
      </c>
      <c r="B321" s="70" t="s">
        <v>1012</v>
      </c>
      <c r="C321" s="57" t="s">
        <v>18</v>
      </c>
      <c r="D321" s="70" t="s">
        <v>18</v>
      </c>
      <c r="E321" s="70" t="str">
        <f t="shared" si="1"/>
        <v>Agress Yes</v>
      </c>
      <c r="F321" s="41" t="s">
        <v>221</v>
      </c>
      <c r="G321" s="71" t="s">
        <v>2044</v>
      </c>
      <c r="H321" s="59" t="s">
        <v>2109</v>
      </c>
      <c r="I321" s="59"/>
      <c r="J321" s="59"/>
      <c r="K321" s="59"/>
      <c r="L321" s="59"/>
      <c r="M321" s="59"/>
      <c r="N321" s="59"/>
      <c r="O321" s="59"/>
      <c r="P321" s="59"/>
      <c r="Q321" s="59"/>
      <c r="R321" s="59"/>
      <c r="S321" s="59"/>
      <c r="T321" s="59"/>
      <c r="U321" s="59"/>
      <c r="V321" s="59"/>
      <c r="W321" s="59"/>
      <c r="X321" s="59"/>
      <c r="Y321" s="59"/>
      <c r="Z321" s="59"/>
      <c r="AA321" s="59"/>
      <c r="AB321" s="59"/>
    </row>
    <row r="322" spans="1:28" ht="16" hidden="1">
      <c r="A322" s="69">
        <v>384.8</v>
      </c>
      <c r="B322" s="70" t="s">
        <v>1012</v>
      </c>
      <c r="C322" s="84" t="s">
        <v>26</v>
      </c>
      <c r="D322" s="70" t="s">
        <v>26</v>
      </c>
      <c r="E322" s="70" t="str">
        <f t="shared" si="1"/>
        <v>Agree No</v>
      </c>
      <c r="F322" s="9"/>
      <c r="G322" s="71" t="s">
        <v>2071</v>
      </c>
      <c r="H322" s="59"/>
      <c r="I322" s="59"/>
      <c r="J322" s="59"/>
      <c r="K322" s="59"/>
      <c r="L322" s="59"/>
      <c r="M322" s="59"/>
      <c r="N322" s="59"/>
      <c r="O322" s="59"/>
      <c r="P322" s="59"/>
      <c r="Q322" s="59"/>
      <c r="R322" s="59"/>
      <c r="S322" s="59"/>
      <c r="T322" s="59"/>
      <c r="U322" s="59"/>
      <c r="V322" s="59"/>
      <c r="W322" s="59"/>
      <c r="X322" s="59"/>
      <c r="Y322" s="59"/>
      <c r="Z322" s="59"/>
      <c r="AA322" s="59"/>
      <c r="AB322" s="59"/>
    </row>
    <row r="323" spans="1:28" ht="16">
      <c r="A323" s="69">
        <v>386</v>
      </c>
      <c r="B323" s="70" t="s">
        <v>1023</v>
      </c>
      <c r="C323" s="57" t="s">
        <v>18</v>
      </c>
      <c r="D323" s="70" t="s">
        <v>18</v>
      </c>
      <c r="E323" s="70" t="str">
        <f t="shared" si="1"/>
        <v>Agress Yes</v>
      </c>
      <c r="F323" s="9"/>
      <c r="G323" s="71" t="s">
        <v>77</v>
      </c>
      <c r="H323" s="59" t="s">
        <v>2109</v>
      </c>
      <c r="I323" s="59"/>
      <c r="J323" s="59"/>
      <c r="K323" s="59"/>
      <c r="L323" s="59"/>
      <c r="M323" s="59"/>
      <c r="N323" s="59"/>
      <c r="O323" s="59"/>
      <c r="P323" s="59"/>
      <c r="Q323" s="59"/>
      <c r="R323" s="59"/>
      <c r="S323" s="59"/>
      <c r="T323" s="59"/>
      <c r="U323" s="59"/>
      <c r="V323" s="59"/>
      <c r="W323" s="59"/>
      <c r="X323" s="59"/>
      <c r="Y323" s="59"/>
      <c r="Z323" s="59"/>
      <c r="AA323" s="59"/>
      <c r="AB323" s="59"/>
    </row>
    <row r="324" spans="1:28" ht="16">
      <c r="A324" s="69">
        <v>387.2</v>
      </c>
      <c r="B324" s="70" t="s">
        <v>1025</v>
      </c>
      <c r="C324" s="57" t="s">
        <v>18</v>
      </c>
      <c r="D324" s="70" t="s">
        <v>18</v>
      </c>
      <c r="E324" s="70" t="str">
        <f t="shared" si="1"/>
        <v>Agress Yes</v>
      </c>
      <c r="F324" s="9"/>
      <c r="G324" s="71" t="s">
        <v>77</v>
      </c>
      <c r="H324" s="59" t="s">
        <v>2109</v>
      </c>
      <c r="I324" s="59"/>
      <c r="J324" s="59"/>
      <c r="K324" s="59"/>
      <c r="L324" s="59"/>
      <c r="M324" s="59"/>
      <c r="N324" s="59"/>
      <c r="O324" s="59"/>
      <c r="P324" s="59"/>
      <c r="Q324" s="59"/>
      <c r="R324" s="59"/>
      <c r="S324" s="59"/>
      <c r="T324" s="59"/>
      <c r="U324" s="59"/>
      <c r="V324" s="59"/>
      <c r="W324" s="59"/>
      <c r="X324" s="59"/>
      <c r="Y324" s="59"/>
      <c r="Z324" s="59"/>
      <c r="AA324" s="59"/>
      <c r="AB324" s="59"/>
    </row>
    <row r="325" spans="1:28" ht="16" hidden="1">
      <c r="A325" s="69">
        <v>388.4</v>
      </c>
      <c r="B325" s="70" t="s">
        <v>1027</v>
      </c>
      <c r="C325" s="57" t="s">
        <v>18</v>
      </c>
      <c r="D325" s="70" t="s">
        <v>18</v>
      </c>
      <c r="E325" s="70" t="str">
        <f t="shared" si="1"/>
        <v>Agress Yes</v>
      </c>
      <c r="F325" s="41" t="s">
        <v>221</v>
      </c>
      <c r="G325" s="71" t="s">
        <v>24</v>
      </c>
      <c r="H325" s="71" t="s">
        <v>24</v>
      </c>
      <c r="I325" s="59"/>
      <c r="J325" s="59"/>
      <c r="K325" s="59"/>
      <c r="L325" s="59"/>
      <c r="M325" s="59"/>
      <c r="N325" s="59"/>
      <c r="O325" s="59"/>
      <c r="P325" s="59"/>
      <c r="Q325" s="59"/>
      <c r="R325" s="59"/>
      <c r="S325" s="59"/>
      <c r="T325" s="59"/>
      <c r="U325" s="59"/>
      <c r="V325" s="59"/>
      <c r="W325" s="59"/>
      <c r="X325" s="59"/>
      <c r="Y325" s="59"/>
      <c r="Z325" s="59"/>
      <c r="AA325" s="59"/>
      <c r="AB325" s="59"/>
    </row>
    <row r="326" spans="1:28" ht="16" hidden="1">
      <c r="A326" s="69">
        <v>389.6</v>
      </c>
      <c r="B326" s="70" t="s">
        <v>1036</v>
      </c>
      <c r="C326" s="41" t="s">
        <v>26</v>
      </c>
      <c r="D326" s="70" t="s">
        <v>26</v>
      </c>
      <c r="E326" s="70" t="str">
        <f t="shared" si="1"/>
        <v>Agree No</v>
      </c>
      <c r="F326" s="9"/>
      <c r="G326" s="71" t="s">
        <v>2071</v>
      </c>
      <c r="H326" s="59"/>
      <c r="I326" s="59"/>
      <c r="J326" s="59"/>
      <c r="K326" s="59"/>
      <c r="L326" s="59"/>
      <c r="M326" s="59"/>
      <c r="N326" s="59"/>
      <c r="O326" s="59"/>
      <c r="P326" s="59"/>
      <c r="Q326" s="59"/>
      <c r="R326" s="59"/>
      <c r="S326" s="59"/>
      <c r="T326" s="59"/>
      <c r="U326" s="59"/>
      <c r="V326" s="59"/>
      <c r="W326" s="59"/>
      <c r="X326" s="59"/>
      <c r="Y326" s="59"/>
      <c r="Z326" s="59"/>
      <c r="AA326" s="59"/>
      <c r="AB326" s="59"/>
    </row>
    <row r="327" spans="1:28" ht="16">
      <c r="A327" s="69">
        <v>390.8</v>
      </c>
      <c r="B327" s="70" t="s">
        <v>1037</v>
      </c>
      <c r="C327" s="70" t="s">
        <v>18</v>
      </c>
      <c r="D327" s="70" t="s">
        <v>18</v>
      </c>
      <c r="E327" s="70" t="str">
        <f t="shared" si="1"/>
        <v>Agress Yes</v>
      </c>
      <c r="F327" s="9"/>
      <c r="G327" s="71" t="s">
        <v>2047</v>
      </c>
      <c r="H327" s="59" t="s">
        <v>2109</v>
      </c>
      <c r="I327" s="59"/>
      <c r="J327" s="59"/>
      <c r="K327" s="59"/>
      <c r="L327" s="59"/>
      <c r="M327" s="59"/>
      <c r="N327" s="59"/>
      <c r="O327" s="59"/>
      <c r="P327" s="59"/>
      <c r="Q327" s="59"/>
      <c r="R327" s="59"/>
      <c r="S327" s="59"/>
      <c r="T327" s="59"/>
      <c r="U327" s="59"/>
      <c r="V327" s="59"/>
      <c r="W327" s="59"/>
      <c r="X327" s="59"/>
      <c r="Y327" s="59"/>
      <c r="Z327" s="59"/>
      <c r="AA327" s="59"/>
      <c r="AB327" s="59"/>
    </row>
    <row r="328" spans="1:28" ht="16" hidden="1">
      <c r="A328" s="69">
        <v>392</v>
      </c>
      <c r="B328" s="70" t="s">
        <v>1041</v>
      </c>
      <c r="C328" s="41" t="s">
        <v>26</v>
      </c>
      <c r="D328" s="70" t="s">
        <v>26</v>
      </c>
      <c r="E328" s="70" t="str">
        <f t="shared" si="1"/>
        <v>Agree No</v>
      </c>
      <c r="F328" s="9"/>
      <c r="G328" s="71" t="s">
        <v>2071</v>
      </c>
      <c r="H328" s="59"/>
      <c r="I328" s="59"/>
      <c r="J328" s="59"/>
      <c r="K328" s="59"/>
      <c r="L328" s="59"/>
      <c r="M328" s="59"/>
      <c r="N328" s="59"/>
      <c r="O328" s="59"/>
      <c r="P328" s="59"/>
      <c r="Q328" s="59"/>
      <c r="R328" s="59"/>
      <c r="S328" s="59"/>
      <c r="T328" s="59"/>
      <c r="U328" s="59"/>
      <c r="V328" s="59"/>
      <c r="W328" s="59"/>
      <c r="X328" s="59"/>
      <c r="Y328" s="59"/>
      <c r="Z328" s="59"/>
      <c r="AA328" s="59"/>
      <c r="AB328" s="59"/>
    </row>
    <row r="329" spans="1:28" ht="16">
      <c r="A329" s="69">
        <v>393.2</v>
      </c>
      <c r="B329" s="70" t="s">
        <v>1043</v>
      </c>
      <c r="C329" s="57" t="s">
        <v>18</v>
      </c>
      <c r="D329" s="70" t="s">
        <v>18</v>
      </c>
      <c r="E329" s="70" t="str">
        <f t="shared" si="1"/>
        <v>Agress Yes</v>
      </c>
      <c r="F329" s="41" t="s">
        <v>221</v>
      </c>
      <c r="G329" s="71" t="s">
        <v>89</v>
      </c>
      <c r="H329" s="59" t="s">
        <v>2109</v>
      </c>
      <c r="I329" s="59"/>
      <c r="J329" s="59"/>
      <c r="K329" s="59"/>
      <c r="L329" s="59"/>
      <c r="M329" s="59"/>
      <c r="N329" s="59"/>
      <c r="O329" s="59"/>
      <c r="P329" s="59"/>
      <c r="Q329" s="59"/>
      <c r="R329" s="59"/>
      <c r="S329" s="59"/>
      <c r="T329" s="59"/>
      <c r="U329" s="59"/>
      <c r="V329" s="59"/>
      <c r="W329" s="59"/>
      <c r="X329" s="59"/>
      <c r="Y329" s="59"/>
      <c r="Z329" s="59"/>
      <c r="AA329" s="59"/>
      <c r="AB329" s="59"/>
    </row>
    <row r="330" spans="1:28" ht="16">
      <c r="A330" s="69">
        <v>394.4</v>
      </c>
      <c r="B330" s="70" t="s">
        <v>1052</v>
      </c>
      <c r="C330" s="57" t="s">
        <v>18</v>
      </c>
      <c r="D330" s="70" t="s">
        <v>18</v>
      </c>
      <c r="E330" s="70" t="str">
        <f t="shared" si="1"/>
        <v>Agress Yes</v>
      </c>
      <c r="F330" s="41" t="s">
        <v>221</v>
      </c>
      <c r="G330" s="71" t="s">
        <v>89</v>
      </c>
      <c r="H330" s="59" t="s">
        <v>2109</v>
      </c>
      <c r="I330" s="59"/>
      <c r="J330" s="59"/>
      <c r="K330" s="59"/>
      <c r="L330" s="59"/>
      <c r="M330" s="59"/>
      <c r="N330" s="59"/>
      <c r="O330" s="59"/>
      <c r="P330" s="59"/>
      <c r="Q330" s="59"/>
      <c r="R330" s="59"/>
      <c r="S330" s="59"/>
      <c r="T330" s="59"/>
      <c r="U330" s="59"/>
      <c r="V330" s="59"/>
      <c r="W330" s="59"/>
      <c r="X330" s="59"/>
      <c r="Y330" s="59"/>
      <c r="Z330" s="59"/>
      <c r="AA330" s="59"/>
      <c r="AB330" s="59"/>
    </row>
    <row r="331" spans="1:28" ht="16">
      <c r="A331" s="69">
        <v>395.6</v>
      </c>
      <c r="B331" s="70" t="s">
        <v>1060</v>
      </c>
      <c r="C331" s="57" t="s">
        <v>18</v>
      </c>
      <c r="D331" s="70" t="s">
        <v>18</v>
      </c>
      <c r="E331" s="70" t="str">
        <f t="shared" si="1"/>
        <v>Agress Yes</v>
      </c>
      <c r="F331" s="9"/>
      <c r="G331" s="71" t="s">
        <v>2047</v>
      </c>
      <c r="H331" s="59" t="s">
        <v>2109</v>
      </c>
      <c r="I331" s="59"/>
      <c r="J331" s="59"/>
      <c r="K331" s="59"/>
      <c r="L331" s="59"/>
      <c r="M331" s="59"/>
      <c r="N331" s="59"/>
      <c r="O331" s="59"/>
      <c r="P331" s="59"/>
      <c r="Q331" s="59"/>
      <c r="R331" s="59"/>
      <c r="S331" s="59"/>
      <c r="T331" s="59"/>
      <c r="U331" s="59"/>
      <c r="V331" s="59"/>
      <c r="W331" s="59"/>
      <c r="X331" s="59"/>
      <c r="Y331" s="59"/>
      <c r="Z331" s="59"/>
      <c r="AA331" s="59"/>
      <c r="AB331" s="59"/>
    </row>
    <row r="332" spans="1:28" ht="16" hidden="1">
      <c r="A332" s="69">
        <v>396.8</v>
      </c>
      <c r="B332" s="70" t="s">
        <v>1064</v>
      </c>
      <c r="C332" s="57" t="s">
        <v>26</v>
      </c>
      <c r="D332" s="70" t="s">
        <v>26</v>
      </c>
      <c r="E332" s="70" t="str">
        <f t="shared" si="1"/>
        <v>Agree No</v>
      </c>
      <c r="F332" s="9"/>
      <c r="G332" s="71" t="s">
        <v>2044</v>
      </c>
      <c r="H332" s="59"/>
      <c r="I332" s="59"/>
      <c r="J332" s="59"/>
      <c r="K332" s="59"/>
      <c r="L332" s="59"/>
      <c r="M332" s="59"/>
      <c r="N332" s="59"/>
      <c r="O332" s="59"/>
      <c r="P332" s="59"/>
      <c r="Q332" s="59"/>
      <c r="R332" s="59"/>
      <c r="S332" s="59"/>
      <c r="T332" s="59"/>
      <c r="U332" s="59"/>
      <c r="V332" s="59"/>
      <c r="W332" s="59"/>
      <c r="X332" s="59"/>
      <c r="Y332" s="59"/>
      <c r="Z332" s="59"/>
      <c r="AA332" s="59"/>
      <c r="AB332" s="59"/>
    </row>
    <row r="333" spans="1:28" ht="16">
      <c r="A333" s="69">
        <v>398</v>
      </c>
      <c r="B333" s="70" t="s">
        <v>1064</v>
      </c>
      <c r="C333" s="57" t="s">
        <v>18</v>
      </c>
      <c r="D333" s="70" t="s">
        <v>18</v>
      </c>
      <c r="E333" s="70" t="str">
        <f t="shared" si="1"/>
        <v>Agress Yes</v>
      </c>
      <c r="F333" s="9"/>
      <c r="G333" s="71" t="s">
        <v>2050</v>
      </c>
      <c r="H333" s="59" t="s">
        <v>2109</v>
      </c>
      <c r="I333" s="59"/>
      <c r="J333" s="59"/>
      <c r="K333" s="59"/>
      <c r="L333" s="59"/>
      <c r="M333" s="59"/>
      <c r="N333" s="59"/>
      <c r="O333" s="59"/>
      <c r="P333" s="59"/>
      <c r="Q333" s="59"/>
      <c r="R333" s="59"/>
      <c r="S333" s="59"/>
      <c r="T333" s="59"/>
      <c r="U333" s="59"/>
      <c r="V333" s="59"/>
      <c r="W333" s="59"/>
      <c r="X333" s="59"/>
      <c r="Y333" s="59"/>
      <c r="Z333" s="59"/>
      <c r="AA333" s="59"/>
      <c r="AB333" s="59"/>
    </row>
    <row r="334" spans="1:28" ht="16">
      <c r="A334" s="69">
        <v>399.2</v>
      </c>
      <c r="B334" s="70" t="s">
        <v>1064</v>
      </c>
      <c r="C334" s="57" t="s">
        <v>18</v>
      </c>
      <c r="D334" s="70" t="s">
        <v>18</v>
      </c>
      <c r="E334" s="70" t="str">
        <f t="shared" si="1"/>
        <v>Agress Yes</v>
      </c>
      <c r="F334" s="9"/>
      <c r="G334" s="71" t="s">
        <v>2050</v>
      </c>
      <c r="H334" s="59" t="s">
        <v>2109</v>
      </c>
      <c r="I334" s="59"/>
      <c r="J334" s="59"/>
      <c r="K334" s="59"/>
      <c r="L334" s="59"/>
      <c r="M334" s="59"/>
      <c r="N334" s="59"/>
      <c r="O334" s="59"/>
      <c r="P334" s="59"/>
      <c r="Q334" s="59"/>
      <c r="R334" s="59"/>
      <c r="S334" s="59"/>
      <c r="T334" s="59"/>
      <c r="U334" s="59"/>
      <c r="V334" s="59"/>
      <c r="W334" s="59"/>
      <c r="X334" s="59"/>
      <c r="Y334" s="59"/>
      <c r="Z334" s="59"/>
      <c r="AA334" s="59"/>
      <c r="AB334" s="59"/>
    </row>
    <row r="335" spans="1:28" ht="16">
      <c r="A335" s="69">
        <v>400.4</v>
      </c>
      <c r="B335" s="70" t="s">
        <v>1064</v>
      </c>
      <c r="C335" s="57" t="s">
        <v>18</v>
      </c>
      <c r="D335" s="70" t="s">
        <v>18</v>
      </c>
      <c r="E335" s="70" t="str">
        <f t="shared" si="1"/>
        <v>Agress Yes</v>
      </c>
      <c r="F335" s="9"/>
      <c r="G335" s="71" t="s">
        <v>2050</v>
      </c>
      <c r="H335" s="59" t="s">
        <v>2109</v>
      </c>
      <c r="I335" s="59"/>
      <c r="J335" s="59"/>
      <c r="K335" s="59"/>
      <c r="L335" s="59"/>
      <c r="M335" s="59"/>
      <c r="N335" s="59"/>
      <c r="O335" s="59"/>
      <c r="P335" s="59"/>
      <c r="Q335" s="59"/>
      <c r="R335" s="59"/>
      <c r="S335" s="59"/>
      <c r="T335" s="59"/>
      <c r="U335" s="59"/>
      <c r="V335" s="59"/>
      <c r="W335" s="59"/>
      <c r="X335" s="59"/>
      <c r="Y335" s="59"/>
      <c r="Z335" s="59"/>
      <c r="AA335" s="59"/>
      <c r="AB335" s="59"/>
    </row>
    <row r="336" spans="1:28" ht="16">
      <c r="A336" s="69">
        <v>401.6</v>
      </c>
      <c r="B336" s="70" t="s">
        <v>1064</v>
      </c>
      <c r="C336" s="57" t="s">
        <v>18</v>
      </c>
      <c r="D336" s="70" t="s">
        <v>18</v>
      </c>
      <c r="E336" s="70" t="str">
        <f t="shared" si="1"/>
        <v>Agress Yes</v>
      </c>
      <c r="F336" s="9"/>
      <c r="G336" s="71" t="s">
        <v>2050</v>
      </c>
      <c r="H336" s="59" t="s">
        <v>2109</v>
      </c>
      <c r="I336" s="59"/>
      <c r="J336" s="59"/>
      <c r="K336" s="59"/>
      <c r="L336" s="59"/>
      <c r="M336" s="59"/>
      <c r="N336" s="59"/>
      <c r="O336" s="59"/>
      <c r="P336" s="59"/>
      <c r="Q336" s="59"/>
      <c r="R336" s="59"/>
      <c r="S336" s="59"/>
      <c r="T336" s="59"/>
      <c r="U336" s="59"/>
      <c r="V336" s="59"/>
      <c r="W336" s="59"/>
      <c r="X336" s="59"/>
      <c r="Y336" s="59"/>
      <c r="Z336" s="59"/>
      <c r="AA336" s="59"/>
      <c r="AB336" s="59"/>
    </row>
    <row r="337" spans="1:28" ht="16">
      <c r="A337" s="69">
        <v>402.8</v>
      </c>
      <c r="B337" s="70" t="s">
        <v>1064</v>
      </c>
      <c r="C337" s="57" t="s">
        <v>18</v>
      </c>
      <c r="D337" s="70" t="s">
        <v>18</v>
      </c>
      <c r="E337" s="70" t="str">
        <f t="shared" si="1"/>
        <v>Agress Yes</v>
      </c>
      <c r="F337" s="9"/>
      <c r="G337" s="71" t="s">
        <v>2044</v>
      </c>
      <c r="H337" s="59" t="s">
        <v>2109</v>
      </c>
      <c r="I337" s="59"/>
      <c r="J337" s="59"/>
      <c r="K337" s="59"/>
      <c r="L337" s="59"/>
      <c r="M337" s="59"/>
      <c r="N337" s="59"/>
      <c r="O337" s="59"/>
      <c r="P337" s="59"/>
      <c r="Q337" s="59"/>
      <c r="R337" s="59"/>
      <c r="S337" s="59"/>
      <c r="T337" s="59"/>
      <c r="U337" s="59"/>
      <c r="V337" s="59"/>
      <c r="W337" s="59"/>
      <c r="X337" s="59"/>
      <c r="Y337" s="59"/>
      <c r="Z337" s="59"/>
      <c r="AA337" s="59"/>
      <c r="AB337" s="59"/>
    </row>
    <row r="338" spans="1:28" ht="16">
      <c r="A338" s="69">
        <v>404</v>
      </c>
      <c r="B338" s="70" t="s">
        <v>1064</v>
      </c>
      <c r="C338" s="57" t="s">
        <v>18</v>
      </c>
      <c r="D338" s="70" t="s">
        <v>18</v>
      </c>
      <c r="E338" s="70" t="str">
        <f t="shared" si="1"/>
        <v>Agress Yes</v>
      </c>
      <c r="F338" s="9"/>
      <c r="G338" s="71" t="s">
        <v>77</v>
      </c>
      <c r="H338" s="59" t="s">
        <v>2109</v>
      </c>
      <c r="I338" s="59"/>
      <c r="J338" s="59"/>
      <c r="K338" s="59"/>
      <c r="L338" s="59"/>
      <c r="M338" s="59"/>
      <c r="N338" s="59"/>
      <c r="O338" s="59"/>
      <c r="P338" s="59"/>
      <c r="Q338" s="59"/>
      <c r="R338" s="59"/>
      <c r="S338" s="59"/>
      <c r="T338" s="59"/>
      <c r="U338" s="59"/>
      <c r="V338" s="59"/>
      <c r="W338" s="59"/>
      <c r="X338" s="59"/>
      <c r="Y338" s="59"/>
      <c r="Z338" s="59"/>
      <c r="AA338" s="59"/>
      <c r="AB338" s="59"/>
    </row>
    <row r="339" spans="1:28" ht="16">
      <c r="A339" s="69">
        <v>405.2</v>
      </c>
      <c r="B339" s="70" t="s">
        <v>1064</v>
      </c>
      <c r="C339" s="57" t="s">
        <v>18</v>
      </c>
      <c r="D339" s="70" t="s">
        <v>18</v>
      </c>
      <c r="E339" s="70" t="str">
        <f t="shared" si="1"/>
        <v>Agress Yes</v>
      </c>
      <c r="F339" s="41" t="s">
        <v>221</v>
      </c>
      <c r="G339" s="71" t="s">
        <v>2044</v>
      </c>
      <c r="H339" s="59" t="s">
        <v>2109</v>
      </c>
      <c r="I339" s="59"/>
      <c r="J339" s="59"/>
      <c r="K339" s="59"/>
      <c r="L339" s="59"/>
      <c r="M339" s="59"/>
      <c r="N339" s="59"/>
      <c r="O339" s="59"/>
      <c r="P339" s="59"/>
      <c r="Q339" s="59"/>
      <c r="R339" s="59"/>
      <c r="S339" s="59"/>
      <c r="T339" s="59"/>
      <c r="U339" s="59"/>
      <c r="V339" s="59"/>
      <c r="W339" s="59"/>
      <c r="X339" s="59"/>
      <c r="Y339" s="59"/>
      <c r="Z339" s="59"/>
      <c r="AA339" s="59"/>
      <c r="AB339" s="59"/>
    </row>
    <row r="340" spans="1:28" ht="16" hidden="1">
      <c r="A340" s="69">
        <v>406.4</v>
      </c>
      <c r="B340" s="70" t="s">
        <v>1064</v>
      </c>
      <c r="C340" s="84" t="s">
        <v>26</v>
      </c>
      <c r="D340" s="70" t="s">
        <v>26</v>
      </c>
      <c r="E340" s="70" t="str">
        <f t="shared" si="1"/>
        <v>Agree No</v>
      </c>
      <c r="F340" s="9"/>
      <c r="G340" s="71" t="s">
        <v>2071</v>
      </c>
      <c r="H340" s="59"/>
      <c r="I340" s="59"/>
      <c r="J340" s="59"/>
      <c r="K340" s="59"/>
      <c r="L340" s="59"/>
      <c r="M340" s="59"/>
      <c r="N340" s="59"/>
      <c r="O340" s="59"/>
      <c r="P340" s="59"/>
      <c r="Q340" s="59"/>
      <c r="R340" s="59"/>
      <c r="S340" s="59"/>
      <c r="T340" s="59"/>
      <c r="U340" s="59"/>
      <c r="V340" s="59"/>
      <c r="W340" s="59"/>
      <c r="X340" s="59"/>
      <c r="Y340" s="59"/>
      <c r="Z340" s="59"/>
      <c r="AA340" s="59"/>
      <c r="AB340" s="59"/>
    </row>
    <row r="341" spans="1:28" ht="16" hidden="1">
      <c r="A341" s="69">
        <v>407.6</v>
      </c>
      <c r="B341" s="70" t="s">
        <v>1064</v>
      </c>
      <c r="C341" s="57" t="s">
        <v>26</v>
      </c>
      <c r="D341" s="70" t="s">
        <v>26</v>
      </c>
      <c r="E341" s="70" t="str">
        <f t="shared" si="1"/>
        <v>Agree No</v>
      </c>
      <c r="F341" s="9"/>
      <c r="G341" s="71" t="s">
        <v>2044</v>
      </c>
      <c r="H341" s="59"/>
      <c r="I341" s="59"/>
      <c r="J341" s="59"/>
      <c r="K341" s="59"/>
      <c r="L341" s="59"/>
      <c r="M341" s="59"/>
      <c r="N341" s="59"/>
      <c r="O341" s="59"/>
      <c r="P341" s="59"/>
      <c r="Q341" s="59"/>
      <c r="R341" s="59"/>
      <c r="S341" s="59"/>
      <c r="T341" s="59"/>
      <c r="U341" s="59"/>
      <c r="V341" s="59"/>
      <c r="W341" s="59"/>
      <c r="X341" s="59"/>
      <c r="Y341" s="59"/>
      <c r="Z341" s="59"/>
      <c r="AA341" s="59"/>
      <c r="AB341" s="59"/>
    </row>
    <row r="342" spans="1:28" ht="16">
      <c r="A342" s="69">
        <v>408.8</v>
      </c>
      <c r="B342" s="70" t="s">
        <v>1064</v>
      </c>
      <c r="C342" s="70" t="s">
        <v>18</v>
      </c>
      <c r="D342" s="70" t="s">
        <v>18</v>
      </c>
      <c r="E342" s="70" t="str">
        <f t="shared" si="1"/>
        <v>Agress Yes</v>
      </c>
      <c r="F342" s="9"/>
      <c r="G342" s="71" t="s">
        <v>99</v>
      </c>
      <c r="H342" s="59" t="s">
        <v>2109</v>
      </c>
      <c r="I342" s="59"/>
      <c r="J342" s="59"/>
      <c r="K342" s="59"/>
      <c r="L342" s="59"/>
      <c r="M342" s="59"/>
      <c r="N342" s="59"/>
      <c r="O342" s="59"/>
      <c r="P342" s="59"/>
      <c r="Q342" s="59"/>
      <c r="R342" s="59"/>
      <c r="S342" s="59"/>
      <c r="T342" s="59"/>
      <c r="U342" s="59"/>
      <c r="V342" s="59"/>
      <c r="W342" s="59"/>
      <c r="X342" s="59"/>
      <c r="Y342" s="59"/>
      <c r="Z342" s="59"/>
      <c r="AA342" s="59"/>
      <c r="AB342" s="59"/>
    </row>
    <row r="343" spans="1:28" hidden="1">
      <c r="A343" s="69">
        <v>410</v>
      </c>
      <c r="B343" s="70" t="s">
        <v>1073</v>
      </c>
      <c r="C343" s="57" t="s">
        <v>26</v>
      </c>
      <c r="D343" s="70" t="s">
        <v>26</v>
      </c>
      <c r="E343" s="70" t="str">
        <f t="shared" si="1"/>
        <v>Agree No</v>
      </c>
      <c r="F343" s="9"/>
      <c r="G343" s="9"/>
      <c r="H343" s="59"/>
      <c r="I343" s="59"/>
      <c r="J343" s="59"/>
      <c r="K343" s="59"/>
      <c r="L343" s="59"/>
      <c r="M343" s="59"/>
      <c r="N343" s="59"/>
      <c r="O343" s="59"/>
      <c r="P343" s="59"/>
      <c r="Q343" s="59"/>
      <c r="R343" s="59"/>
      <c r="S343" s="59"/>
      <c r="T343" s="59"/>
      <c r="U343" s="59"/>
      <c r="V343" s="59"/>
      <c r="W343" s="59"/>
      <c r="X343" s="59"/>
      <c r="Y343" s="59"/>
      <c r="Z343" s="59"/>
      <c r="AA343" s="59"/>
      <c r="AB343" s="59"/>
    </row>
    <row r="344" spans="1:28" ht="16">
      <c r="A344" s="69">
        <v>411.2</v>
      </c>
      <c r="B344" s="70" t="s">
        <v>1075</v>
      </c>
      <c r="C344" s="57" t="s">
        <v>18</v>
      </c>
      <c r="D344" s="70" t="s">
        <v>18</v>
      </c>
      <c r="E344" s="70" t="str">
        <f t="shared" si="1"/>
        <v>Agress Yes</v>
      </c>
      <c r="F344" s="9"/>
      <c r="G344" s="71" t="s">
        <v>2040</v>
      </c>
      <c r="H344" s="59" t="s">
        <v>2109</v>
      </c>
      <c r="I344" s="59"/>
      <c r="J344" s="59"/>
      <c r="K344" s="59"/>
      <c r="L344" s="59"/>
      <c r="M344" s="59"/>
      <c r="N344" s="59"/>
      <c r="O344" s="59"/>
      <c r="P344" s="59"/>
      <c r="Q344" s="59"/>
      <c r="R344" s="59"/>
      <c r="S344" s="59"/>
      <c r="T344" s="59"/>
      <c r="U344" s="59"/>
      <c r="V344" s="59"/>
      <c r="W344" s="59"/>
      <c r="X344" s="59"/>
      <c r="Y344" s="59"/>
      <c r="Z344" s="59"/>
      <c r="AA344" s="59"/>
      <c r="AB344" s="59"/>
    </row>
    <row r="345" spans="1:28" ht="16">
      <c r="A345" s="69">
        <v>412.4</v>
      </c>
      <c r="B345" s="70" t="s">
        <v>1077</v>
      </c>
      <c r="C345" s="57" t="s">
        <v>18</v>
      </c>
      <c r="D345" s="70" t="s">
        <v>18</v>
      </c>
      <c r="E345" s="70" t="str">
        <f t="shared" si="1"/>
        <v>Agress Yes</v>
      </c>
      <c r="F345" s="41" t="s">
        <v>221</v>
      </c>
      <c r="G345" s="71" t="s">
        <v>2044</v>
      </c>
      <c r="H345" s="59" t="s">
        <v>2109</v>
      </c>
      <c r="I345" s="59"/>
      <c r="J345" s="59"/>
      <c r="K345" s="59"/>
      <c r="L345" s="59"/>
      <c r="M345" s="59"/>
      <c r="N345" s="59"/>
      <c r="O345" s="59"/>
      <c r="P345" s="59"/>
      <c r="Q345" s="59"/>
      <c r="R345" s="59"/>
      <c r="S345" s="59"/>
      <c r="T345" s="59"/>
      <c r="U345" s="59"/>
      <c r="V345" s="59"/>
      <c r="W345" s="59"/>
      <c r="X345" s="59"/>
      <c r="Y345" s="59"/>
      <c r="Z345" s="59"/>
      <c r="AA345" s="59"/>
      <c r="AB345" s="59"/>
    </row>
    <row r="346" spans="1:28" ht="16">
      <c r="A346" s="69">
        <v>413.6</v>
      </c>
      <c r="B346" s="70" t="s">
        <v>1084</v>
      </c>
      <c r="C346" s="57" t="s">
        <v>18</v>
      </c>
      <c r="D346" s="70" t="s">
        <v>18</v>
      </c>
      <c r="E346" s="70" t="str">
        <f t="shared" si="1"/>
        <v>Agress Yes</v>
      </c>
      <c r="F346" s="9"/>
      <c r="G346" s="71" t="s">
        <v>2047</v>
      </c>
      <c r="H346" s="59" t="s">
        <v>2109</v>
      </c>
      <c r="I346" s="59"/>
      <c r="J346" s="59"/>
      <c r="K346" s="59"/>
      <c r="L346" s="59"/>
      <c r="M346" s="59"/>
      <c r="N346" s="59"/>
      <c r="O346" s="59"/>
      <c r="P346" s="59"/>
      <c r="Q346" s="59"/>
      <c r="R346" s="59"/>
      <c r="S346" s="59"/>
      <c r="T346" s="59"/>
      <c r="U346" s="59"/>
      <c r="V346" s="59"/>
      <c r="W346" s="59"/>
      <c r="X346" s="59"/>
      <c r="Y346" s="59"/>
      <c r="Z346" s="59"/>
      <c r="AA346" s="59"/>
      <c r="AB346" s="59"/>
    </row>
    <row r="347" spans="1:28" ht="16">
      <c r="A347" s="69">
        <v>414.8</v>
      </c>
      <c r="B347" s="70" t="s">
        <v>1084</v>
      </c>
      <c r="C347" s="57" t="s">
        <v>18</v>
      </c>
      <c r="D347" s="70" t="s">
        <v>18</v>
      </c>
      <c r="E347" s="70" t="str">
        <f t="shared" si="1"/>
        <v>Agress Yes</v>
      </c>
      <c r="F347" s="9"/>
      <c r="G347" s="71" t="s">
        <v>2047</v>
      </c>
      <c r="H347" s="59" t="s">
        <v>2109</v>
      </c>
      <c r="I347" s="59"/>
      <c r="J347" s="59"/>
      <c r="K347" s="59"/>
      <c r="L347" s="59"/>
      <c r="M347" s="59"/>
      <c r="N347" s="59"/>
      <c r="O347" s="59"/>
      <c r="P347" s="59"/>
      <c r="Q347" s="59"/>
      <c r="R347" s="59"/>
      <c r="S347" s="59"/>
      <c r="T347" s="59"/>
      <c r="U347" s="59"/>
      <c r="V347" s="59"/>
      <c r="W347" s="59"/>
      <c r="X347" s="59"/>
      <c r="Y347" s="59"/>
      <c r="Z347" s="59"/>
      <c r="AA347" s="59"/>
      <c r="AB347" s="59"/>
    </row>
    <row r="348" spans="1:28" ht="16">
      <c r="A348" s="69">
        <v>416</v>
      </c>
      <c r="B348" s="70" t="s">
        <v>1090</v>
      </c>
      <c r="C348" s="57" t="s">
        <v>18</v>
      </c>
      <c r="D348" s="70" t="s">
        <v>18</v>
      </c>
      <c r="E348" s="70" t="str">
        <f t="shared" si="1"/>
        <v>Agress Yes</v>
      </c>
      <c r="F348" s="41" t="s">
        <v>221</v>
      </c>
      <c r="G348" s="71" t="s">
        <v>89</v>
      </c>
      <c r="H348" s="59" t="s">
        <v>2109</v>
      </c>
      <c r="I348" s="59"/>
      <c r="J348" s="59"/>
      <c r="K348" s="59"/>
      <c r="L348" s="59"/>
      <c r="M348" s="59"/>
      <c r="N348" s="59"/>
      <c r="O348" s="59"/>
      <c r="P348" s="59"/>
      <c r="Q348" s="59"/>
      <c r="R348" s="59"/>
      <c r="S348" s="59"/>
      <c r="T348" s="59"/>
      <c r="U348" s="59"/>
      <c r="V348" s="59"/>
      <c r="W348" s="59"/>
      <c r="X348" s="59"/>
      <c r="Y348" s="59"/>
      <c r="Z348" s="59"/>
      <c r="AA348" s="59"/>
      <c r="AB348" s="59"/>
    </row>
    <row r="349" spans="1:28" ht="16" hidden="1">
      <c r="A349" s="69">
        <v>417.2</v>
      </c>
      <c r="B349" s="70" t="s">
        <v>1097</v>
      </c>
      <c r="C349" s="57" t="s">
        <v>26</v>
      </c>
      <c r="D349" s="70" t="s">
        <v>26</v>
      </c>
      <c r="E349" s="70" t="str">
        <f t="shared" si="1"/>
        <v>Agree No</v>
      </c>
      <c r="F349" s="9"/>
      <c r="G349" s="71" t="s">
        <v>2044</v>
      </c>
      <c r="H349" s="59"/>
      <c r="I349" s="59"/>
      <c r="J349" s="59"/>
      <c r="K349" s="59"/>
      <c r="L349" s="59"/>
      <c r="M349" s="59"/>
      <c r="N349" s="59"/>
      <c r="O349" s="59"/>
      <c r="P349" s="59"/>
      <c r="Q349" s="59"/>
      <c r="R349" s="59"/>
      <c r="S349" s="59"/>
      <c r="T349" s="59"/>
      <c r="U349" s="59"/>
      <c r="V349" s="59"/>
      <c r="W349" s="59"/>
      <c r="X349" s="59"/>
      <c r="Y349" s="59"/>
      <c r="Z349" s="59"/>
      <c r="AA349" s="59"/>
      <c r="AB349" s="59"/>
    </row>
    <row r="350" spans="1:28" ht="16">
      <c r="A350" s="69">
        <v>418.4</v>
      </c>
      <c r="B350" s="70" t="s">
        <v>1099</v>
      </c>
      <c r="C350" s="57" t="s">
        <v>18</v>
      </c>
      <c r="D350" s="70" t="s">
        <v>18</v>
      </c>
      <c r="E350" s="70" t="str">
        <f t="shared" si="1"/>
        <v>Agress Yes</v>
      </c>
      <c r="F350" s="41" t="s">
        <v>221</v>
      </c>
      <c r="G350" s="71" t="s">
        <v>2047</v>
      </c>
      <c r="H350" s="59" t="s">
        <v>2109</v>
      </c>
      <c r="I350" s="59"/>
      <c r="J350" s="59"/>
      <c r="K350" s="59"/>
      <c r="L350" s="59"/>
      <c r="M350" s="59"/>
      <c r="N350" s="59"/>
      <c r="O350" s="59"/>
      <c r="P350" s="59"/>
      <c r="Q350" s="59"/>
      <c r="R350" s="59"/>
      <c r="S350" s="59"/>
      <c r="T350" s="59"/>
      <c r="U350" s="59"/>
      <c r="V350" s="59"/>
      <c r="W350" s="59"/>
      <c r="X350" s="59"/>
      <c r="Y350" s="59"/>
      <c r="Z350" s="59"/>
      <c r="AA350" s="59"/>
      <c r="AB350" s="59"/>
    </row>
    <row r="351" spans="1:28" ht="16" hidden="1">
      <c r="A351" s="69">
        <v>419.6</v>
      </c>
      <c r="B351" s="70" t="s">
        <v>1104</v>
      </c>
      <c r="C351" s="57" t="s">
        <v>26</v>
      </c>
      <c r="D351" s="57" t="s">
        <v>26</v>
      </c>
      <c r="E351" s="70" t="str">
        <f t="shared" si="1"/>
        <v>Agree No</v>
      </c>
      <c r="F351" s="9"/>
      <c r="G351" s="71" t="s">
        <v>77</v>
      </c>
      <c r="H351" s="59"/>
      <c r="I351" s="59"/>
      <c r="J351" s="59"/>
      <c r="K351" s="59"/>
      <c r="L351" s="59"/>
      <c r="M351" s="59"/>
      <c r="N351" s="59"/>
      <c r="O351" s="59"/>
      <c r="P351" s="59"/>
      <c r="Q351" s="59"/>
      <c r="R351" s="59"/>
      <c r="S351" s="59"/>
      <c r="T351" s="59"/>
      <c r="U351" s="59"/>
      <c r="V351" s="59"/>
      <c r="W351" s="59"/>
      <c r="X351" s="59"/>
      <c r="Y351" s="59"/>
      <c r="Z351" s="59"/>
      <c r="AA351" s="59"/>
      <c r="AB351" s="59"/>
    </row>
    <row r="352" spans="1:28" ht="16" hidden="1">
      <c r="A352" s="69">
        <v>420.8</v>
      </c>
      <c r="B352" s="70" t="s">
        <v>1106</v>
      </c>
      <c r="C352" s="57" t="s">
        <v>26</v>
      </c>
      <c r="D352" s="70" t="s">
        <v>26</v>
      </c>
      <c r="E352" s="70" t="str">
        <f t="shared" si="1"/>
        <v>Agree No</v>
      </c>
      <c r="F352" s="9"/>
      <c r="G352" s="71" t="s">
        <v>2044</v>
      </c>
      <c r="H352" s="59"/>
      <c r="I352" s="59"/>
      <c r="J352" s="59"/>
      <c r="K352" s="59"/>
      <c r="L352" s="59"/>
      <c r="M352" s="59"/>
      <c r="N352" s="59"/>
      <c r="O352" s="59"/>
      <c r="P352" s="59"/>
      <c r="Q352" s="59"/>
      <c r="R352" s="59"/>
      <c r="S352" s="59"/>
      <c r="T352" s="59"/>
      <c r="U352" s="59"/>
      <c r="V352" s="59"/>
      <c r="W352" s="59"/>
      <c r="X352" s="59"/>
      <c r="Y352" s="59"/>
      <c r="Z352" s="59"/>
      <c r="AA352" s="59"/>
      <c r="AB352" s="59"/>
    </row>
    <row r="353" spans="1:28" hidden="1">
      <c r="A353" s="69">
        <v>422</v>
      </c>
      <c r="B353" s="70" t="s">
        <v>1110</v>
      </c>
      <c r="C353" s="57" t="s">
        <v>26</v>
      </c>
      <c r="D353" s="70" t="s">
        <v>26</v>
      </c>
      <c r="E353" s="70" t="str">
        <f t="shared" si="1"/>
        <v>Agree No</v>
      </c>
      <c r="F353" s="9"/>
      <c r="G353" s="9"/>
      <c r="H353" s="59"/>
      <c r="I353" s="59"/>
      <c r="J353" s="59"/>
      <c r="K353" s="59"/>
      <c r="L353" s="59"/>
      <c r="M353" s="59"/>
      <c r="N353" s="59"/>
      <c r="O353" s="59"/>
      <c r="P353" s="59"/>
      <c r="Q353" s="59"/>
      <c r="R353" s="59"/>
      <c r="S353" s="59"/>
      <c r="T353" s="59"/>
      <c r="U353" s="59"/>
      <c r="V353" s="59"/>
      <c r="W353" s="59"/>
      <c r="X353" s="59"/>
      <c r="Y353" s="59"/>
      <c r="Z353" s="59"/>
      <c r="AA353" s="59"/>
      <c r="AB353" s="59"/>
    </row>
    <row r="354" spans="1:28" ht="16">
      <c r="A354" s="69">
        <v>423.2</v>
      </c>
      <c r="B354" s="70" t="s">
        <v>1113</v>
      </c>
      <c r="C354" s="57" t="s">
        <v>18</v>
      </c>
      <c r="D354" s="70" t="s">
        <v>18</v>
      </c>
      <c r="E354" s="70" t="str">
        <f t="shared" si="1"/>
        <v>Agress Yes</v>
      </c>
      <c r="F354" s="41" t="s">
        <v>221</v>
      </c>
      <c r="G354" s="71" t="s">
        <v>89</v>
      </c>
      <c r="H354" s="59" t="s">
        <v>2109</v>
      </c>
      <c r="I354" s="59"/>
      <c r="J354" s="59"/>
      <c r="K354" s="59"/>
      <c r="L354" s="59"/>
      <c r="M354" s="59"/>
      <c r="N354" s="59"/>
      <c r="O354" s="59"/>
      <c r="P354" s="59"/>
      <c r="Q354" s="59"/>
      <c r="R354" s="59"/>
      <c r="S354" s="59"/>
      <c r="T354" s="59"/>
      <c r="U354" s="59"/>
      <c r="V354" s="59"/>
      <c r="W354" s="59"/>
      <c r="X354" s="59"/>
      <c r="Y354" s="59"/>
      <c r="Z354" s="59"/>
      <c r="AA354" s="59"/>
      <c r="AB354" s="59"/>
    </row>
    <row r="355" spans="1:28" ht="16">
      <c r="A355" s="69">
        <v>424.4</v>
      </c>
      <c r="B355" s="70" t="s">
        <v>1118</v>
      </c>
      <c r="C355" s="57" t="s">
        <v>18</v>
      </c>
      <c r="D355" s="70" t="s">
        <v>18</v>
      </c>
      <c r="E355" s="70" t="str">
        <f t="shared" si="1"/>
        <v>Agress Yes</v>
      </c>
      <c r="F355" s="9"/>
      <c r="G355" s="71" t="s">
        <v>2040</v>
      </c>
      <c r="H355" s="59" t="s">
        <v>2109</v>
      </c>
      <c r="I355" s="59"/>
      <c r="J355" s="59"/>
      <c r="K355" s="59"/>
      <c r="L355" s="59"/>
      <c r="M355" s="59"/>
      <c r="N355" s="59"/>
      <c r="O355" s="59"/>
      <c r="P355" s="59"/>
      <c r="Q355" s="59"/>
      <c r="R355" s="59"/>
      <c r="S355" s="59"/>
      <c r="T355" s="59"/>
      <c r="U355" s="59"/>
      <c r="V355" s="59"/>
      <c r="W355" s="59"/>
      <c r="X355" s="59"/>
      <c r="Y355" s="59"/>
      <c r="Z355" s="59"/>
      <c r="AA355" s="59"/>
      <c r="AB355" s="59"/>
    </row>
    <row r="356" spans="1:28" ht="16" hidden="1">
      <c r="A356" s="69">
        <v>425.6</v>
      </c>
      <c r="B356" s="70" t="s">
        <v>1119</v>
      </c>
      <c r="C356" s="84" t="s">
        <v>26</v>
      </c>
      <c r="D356" s="70" t="s">
        <v>26</v>
      </c>
      <c r="E356" s="70" t="str">
        <f t="shared" si="1"/>
        <v>Agree No</v>
      </c>
      <c r="F356" s="9"/>
      <c r="G356" s="71" t="s">
        <v>2074</v>
      </c>
      <c r="H356" s="59"/>
      <c r="I356" s="59"/>
      <c r="J356" s="59"/>
      <c r="K356" s="59"/>
      <c r="L356" s="59"/>
      <c r="M356" s="59"/>
      <c r="N356" s="59"/>
      <c r="O356" s="59"/>
      <c r="P356" s="59"/>
      <c r="Q356" s="59"/>
      <c r="R356" s="59"/>
      <c r="S356" s="59"/>
      <c r="T356" s="59"/>
      <c r="U356" s="59"/>
      <c r="V356" s="59"/>
      <c r="W356" s="59"/>
      <c r="X356" s="59"/>
      <c r="Y356" s="59"/>
      <c r="Z356" s="59"/>
      <c r="AA356" s="59"/>
      <c r="AB356" s="59"/>
    </row>
    <row r="357" spans="1:28" ht="16">
      <c r="A357" s="69">
        <v>426.8</v>
      </c>
      <c r="B357" s="70" t="s">
        <v>1121</v>
      </c>
      <c r="C357" s="57" t="s">
        <v>18</v>
      </c>
      <c r="D357" s="70" t="s">
        <v>18</v>
      </c>
      <c r="E357" s="70" t="str">
        <f t="shared" si="1"/>
        <v>Agress Yes</v>
      </c>
      <c r="F357" s="9"/>
      <c r="G357" s="71" t="s">
        <v>2047</v>
      </c>
      <c r="H357" s="59" t="s">
        <v>2109</v>
      </c>
      <c r="I357" s="59"/>
      <c r="J357" s="59"/>
      <c r="K357" s="59"/>
      <c r="L357" s="59"/>
      <c r="M357" s="59"/>
      <c r="N357" s="59"/>
      <c r="O357" s="59"/>
      <c r="P357" s="59"/>
      <c r="Q357" s="59"/>
      <c r="R357" s="59"/>
      <c r="S357" s="59"/>
      <c r="T357" s="59"/>
      <c r="U357" s="59"/>
      <c r="V357" s="59"/>
      <c r="W357" s="59"/>
      <c r="X357" s="59"/>
      <c r="Y357" s="59"/>
      <c r="Z357" s="59"/>
      <c r="AA357" s="59"/>
      <c r="AB357" s="59"/>
    </row>
    <row r="358" spans="1:28" ht="16" hidden="1">
      <c r="A358" s="69">
        <v>428</v>
      </c>
      <c r="B358" s="70" t="s">
        <v>1121</v>
      </c>
      <c r="C358" s="57" t="s">
        <v>26</v>
      </c>
      <c r="D358" s="70" t="s">
        <v>26</v>
      </c>
      <c r="E358" s="70" t="str">
        <f t="shared" si="1"/>
        <v>Agree No</v>
      </c>
      <c r="F358" s="9"/>
      <c r="G358" s="71" t="s">
        <v>89</v>
      </c>
      <c r="H358" s="59"/>
      <c r="I358" s="59"/>
      <c r="J358" s="59"/>
      <c r="K358" s="59"/>
      <c r="L358" s="59"/>
      <c r="M358" s="59"/>
      <c r="N358" s="59"/>
      <c r="O358" s="59"/>
      <c r="P358" s="59"/>
      <c r="Q358" s="59"/>
      <c r="R358" s="59"/>
      <c r="S358" s="59"/>
      <c r="T358" s="59"/>
      <c r="U358" s="59"/>
      <c r="V358" s="59"/>
      <c r="W358" s="59"/>
      <c r="X358" s="59"/>
      <c r="Y358" s="59"/>
      <c r="Z358" s="59"/>
      <c r="AA358" s="59"/>
      <c r="AB358" s="59"/>
    </row>
    <row r="359" spans="1:28" ht="16" hidden="1">
      <c r="A359" s="69">
        <v>429.2</v>
      </c>
      <c r="B359" s="70" t="s">
        <v>1121</v>
      </c>
      <c r="C359" s="57" t="s">
        <v>26</v>
      </c>
      <c r="D359" s="70" t="s">
        <v>26</v>
      </c>
      <c r="E359" s="70" t="str">
        <f t="shared" si="1"/>
        <v>Agree No</v>
      </c>
      <c r="F359" s="9"/>
      <c r="G359" s="71" t="s">
        <v>2044</v>
      </c>
      <c r="H359" s="59"/>
      <c r="I359" s="59"/>
      <c r="J359" s="59"/>
      <c r="K359" s="59"/>
      <c r="L359" s="59"/>
      <c r="M359" s="59"/>
      <c r="N359" s="59"/>
      <c r="O359" s="59"/>
      <c r="P359" s="59"/>
      <c r="Q359" s="59"/>
      <c r="R359" s="59"/>
      <c r="S359" s="59"/>
      <c r="T359" s="59"/>
      <c r="U359" s="59"/>
      <c r="V359" s="59"/>
      <c r="W359" s="59"/>
      <c r="X359" s="59"/>
      <c r="Y359" s="59"/>
      <c r="Z359" s="59"/>
      <c r="AA359" s="59"/>
      <c r="AB359" s="59"/>
    </row>
    <row r="360" spans="1:28" ht="16">
      <c r="A360" s="69">
        <v>430.4</v>
      </c>
      <c r="B360" s="70" t="s">
        <v>1121</v>
      </c>
      <c r="C360" s="57" t="s">
        <v>18</v>
      </c>
      <c r="D360" s="70" t="s">
        <v>18</v>
      </c>
      <c r="E360" s="70" t="str">
        <f t="shared" si="1"/>
        <v>Agress Yes</v>
      </c>
      <c r="F360" s="9"/>
      <c r="G360" s="71" t="s">
        <v>2069</v>
      </c>
      <c r="H360" s="59" t="s">
        <v>2109</v>
      </c>
      <c r="I360" s="59"/>
      <c r="J360" s="59"/>
      <c r="K360" s="59"/>
      <c r="L360" s="59"/>
      <c r="M360" s="59"/>
      <c r="N360" s="59"/>
      <c r="O360" s="59"/>
      <c r="P360" s="59"/>
      <c r="Q360" s="59"/>
      <c r="R360" s="59"/>
      <c r="S360" s="59"/>
      <c r="T360" s="59"/>
      <c r="U360" s="59"/>
      <c r="V360" s="59"/>
      <c r="W360" s="59"/>
      <c r="X360" s="59"/>
      <c r="Y360" s="59"/>
      <c r="Z360" s="59"/>
      <c r="AA360" s="59"/>
      <c r="AB360" s="59"/>
    </row>
    <row r="361" spans="1:28" ht="16" hidden="1">
      <c r="A361" s="69">
        <v>431.6</v>
      </c>
      <c r="B361" s="70" t="s">
        <v>1121</v>
      </c>
      <c r="C361" s="84" t="s">
        <v>26</v>
      </c>
      <c r="D361" s="70" t="s">
        <v>26</v>
      </c>
      <c r="E361" s="70" t="str">
        <f t="shared" si="1"/>
        <v>Agree No</v>
      </c>
      <c r="F361" s="9"/>
      <c r="G361" s="71" t="s">
        <v>2071</v>
      </c>
      <c r="H361" s="59"/>
      <c r="I361" s="59"/>
      <c r="J361" s="59"/>
      <c r="K361" s="59"/>
      <c r="L361" s="59"/>
      <c r="M361" s="59"/>
      <c r="N361" s="59"/>
      <c r="O361" s="59"/>
      <c r="P361" s="59"/>
      <c r="Q361" s="59"/>
      <c r="R361" s="59"/>
      <c r="S361" s="59"/>
      <c r="T361" s="59"/>
      <c r="U361" s="59"/>
      <c r="V361" s="59"/>
      <c r="W361" s="59"/>
      <c r="X361" s="59"/>
      <c r="Y361" s="59"/>
      <c r="Z361" s="59"/>
      <c r="AA361" s="59"/>
      <c r="AB361" s="59"/>
    </row>
    <row r="362" spans="1:28" ht="16">
      <c r="A362" s="69">
        <v>432.8</v>
      </c>
      <c r="B362" s="70" t="s">
        <v>1121</v>
      </c>
      <c r="C362" s="57" t="s">
        <v>18</v>
      </c>
      <c r="D362" s="70" t="s">
        <v>18</v>
      </c>
      <c r="E362" s="70" t="str">
        <f t="shared" si="1"/>
        <v>Agress Yes</v>
      </c>
      <c r="F362" s="9"/>
      <c r="G362" s="71" t="s">
        <v>2069</v>
      </c>
      <c r="H362" s="59" t="s">
        <v>2109</v>
      </c>
      <c r="I362" s="59"/>
      <c r="J362" s="59"/>
      <c r="K362" s="59"/>
      <c r="L362" s="59"/>
      <c r="M362" s="59"/>
      <c r="N362" s="59"/>
      <c r="O362" s="59"/>
      <c r="P362" s="59"/>
      <c r="Q362" s="59"/>
      <c r="R362" s="59"/>
      <c r="S362" s="59"/>
      <c r="T362" s="59"/>
      <c r="U362" s="59"/>
      <c r="V362" s="59"/>
      <c r="W362" s="59"/>
      <c r="X362" s="59"/>
      <c r="Y362" s="59"/>
      <c r="Z362" s="59"/>
      <c r="AA362" s="59"/>
      <c r="AB362" s="59"/>
    </row>
    <row r="363" spans="1:28" ht="16">
      <c r="A363" s="69">
        <v>434</v>
      </c>
      <c r="B363" s="70" t="s">
        <v>1121</v>
      </c>
      <c r="C363" s="57" t="s">
        <v>18</v>
      </c>
      <c r="D363" s="70" t="s">
        <v>18</v>
      </c>
      <c r="E363" s="70" t="str">
        <f t="shared" si="1"/>
        <v>Agress Yes</v>
      </c>
      <c r="F363" s="41" t="s">
        <v>221</v>
      </c>
      <c r="G363" s="71" t="s">
        <v>2044</v>
      </c>
      <c r="H363" s="59" t="s">
        <v>2109</v>
      </c>
      <c r="I363" s="59"/>
      <c r="J363" s="59"/>
      <c r="K363" s="59"/>
      <c r="L363" s="59"/>
      <c r="M363" s="59"/>
      <c r="N363" s="59"/>
      <c r="O363" s="59"/>
      <c r="P363" s="59"/>
      <c r="Q363" s="59"/>
      <c r="R363" s="59"/>
      <c r="S363" s="59"/>
      <c r="T363" s="59"/>
      <c r="U363" s="59"/>
      <c r="V363" s="59"/>
      <c r="W363" s="59"/>
      <c r="X363" s="59"/>
      <c r="Y363" s="59"/>
      <c r="Z363" s="59"/>
      <c r="AA363" s="59"/>
      <c r="AB363" s="59"/>
    </row>
    <row r="364" spans="1:28" ht="16" hidden="1">
      <c r="A364" s="69">
        <v>435.2</v>
      </c>
      <c r="B364" s="70" t="s">
        <v>1121</v>
      </c>
      <c r="C364" s="84" t="s">
        <v>26</v>
      </c>
      <c r="D364" s="70" t="s">
        <v>26</v>
      </c>
      <c r="E364" s="70" t="str">
        <f t="shared" si="1"/>
        <v>Agree No</v>
      </c>
      <c r="F364" s="9"/>
      <c r="G364" s="71" t="s">
        <v>2071</v>
      </c>
      <c r="H364" s="59"/>
      <c r="I364" s="59"/>
      <c r="J364" s="59"/>
      <c r="K364" s="59"/>
      <c r="L364" s="59"/>
      <c r="M364" s="59"/>
      <c r="N364" s="59"/>
      <c r="O364" s="59"/>
      <c r="P364" s="59"/>
      <c r="Q364" s="59"/>
      <c r="R364" s="59"/>
      <c r="S364" s="59"/>
      <c r="T364" s="59"/>
      <c r="U364" s="59"/>
      <c r="V364" s="59"/>
      <c r="W364" s="59"/>
      <c r="X364" s="59"/>
      <c r="Y364" s="59"/>
      <c r="Z364" s="59"/>
      <c r="AA364" s="59"/>
      <c r="AB364" s="59"/>
    </row>
    <row r="365" spans="1:28" ht="16" hidden="1">
      <c r="A365" s="69">
        <v>436.4</v>
      </c>
      <c r="B365" s="70" t="s">
        <v>1121</v>
      </c>
      <c r="C365" s="57" t="s">
        <v>26</v>
      </c>
      <c r="D365" s="70" t="s">
        <v>26</v>
      </c>
      <c r="E365" s="70" t="str">
        <f t="shared" si="1"/>
        <v>Agree No</v>
      </c>
      <c r="F365" s="9"/>
      <c r="G365" s="71" t="s">
        <v>2044</v>
      </c>
      <c r="H365" s="59"/>
      <c r="I365" s="59"/>
      <c r="J365" s="59"/>
      <c r="K365" s="59"/>
      <c r="L365" s="59"/>
      <c r="M365" s="59"/>
      <c r="N365" s="59"/>
      <c r="O365" s="59"/>
      <c r="P365" s="59"/>
      <c r="Q365" s="59"/>
      <c r="R365" s="59"/>
      <c r="S365" s="59"/>
      <c r="T365" s="59"/>
      <c r="U365" s="59"/>
      <c r="V365" s="59"/>
      <c r="W365" s="59"/>
      <c r="X365" s="59"/>
      <c r="Y365" s="59"/>
      <c r="Z365" s="59"/>
      <c r="AA365" s="59"/>
      <c r="AB365" s="59"/>
    </row>
    <row r="366" spans="1:28" ht="16">
      <c r="A366" s="69">
        <v>437.6</v>
      </c>
      <c r="B366" s="70" t="s">
        <v>1121</v>
      </c>
      <c r="C366" s="70" t="s">
        <v>18</v>
      </c>
      <c r="D366" s="70" t="s">
        <v>18</v>
      </c>
      <c r="E366" s="70" t="str">
        <f t="shared" si="1"/>
        <v>Agress Yes</v>
      </c>
      <c r="F366" s="9"/>
      <c r="G366" s="71" t="s">
        <v>99</v>
      </c>
      <c r="H366" s="59" t="s">
        <v>2109</v>
      </c>
      <c r="I366" s="59"/>
      <c r="J366" s="59"/>
      <c r="K366" s="59"/>
      <c r="L366" s="59"/>
      <c r="M366" s="59"/>
      <c r="N366" s="59"/>
      <c r="O366" s="59"/>
      <c r="P366" s="59"/>
      <c r="Q366" s="59"/>
      <c r="R366" s="59"/>
      <c r="S366" s="59"/>
      <c r="T366" s="59"/>
      <c r="U366" s="59"/>
      <c r="V366" s="59"/>
      <c r="W366" s="59"/>
      <c r="X366" s="59"/>
      <c r="Y366" s="59"/>
      <c r="Z366" s="59"/>
      <c r="AA366" s="59"/>
      <c r="AB366" s="59"/>
    </row>
    <row r="367" spans="1:28" ht="16" hidden="1">
      <c r="A367" s="69">
        <v>438.8</v>
      </c>
      <c r="B367" s="70" t="s">
        <v>1121</v>
      </c>
      <c r="C367" s="57" t="s">
        <v>26</v>
      </c>
      <c r="D367" s="70" t="s">
        <v>26</v>
      </c>
      <c r="E367" s="70" t="str">
        <f t="shared" si="1"/>
        <v>Agree No</v>
      </c>
      <c r="F367" s="9"/>
      <c r="G367" s="71" t="s">
        <v>89</v>
      </c>
      <c r="H367" s="59"/>
      <c r="I367" s="59"/>
      <c r="J367" s="59"/>
      <c r="K367" s="59"/>
      <c r="L367" s="59"/>
      <c r="M367" s="59"/>
      <c r="N367" s="59"/>
      <c r="O367" s="59"/>
      <c r="P367" s="59"/>
      <c r="Q367" s="59"/>
      <c r="R367" s="59"/>
      <c r="S367" s="59"/>
      <c r="T367" s="59"/>
      <c r="U367" s="59"/>
      <c r="V367" s="59"/>
      <c r="W367" s="59"/>
      <c r="X367" s="59"/>
      <c r="Y367" s="59"/>
      <c r="Z367" s="59"/>
      <c r="AA367" s="59"/>
      <c r="AB367" s="59"/>
    </row>
    <row r="368" spans="1:28" ht="16" hidden="1">
      <c r="A368" s="69">
        <v>440</v>
      </c>
      <c r="B368" s="70" t="s">
        <v>1121</v>
      </c>
      <c r="C368" s="57" t="s">
        <v>26</v>
      </c>
      <c r="D368" s="70" t="s">
        <v>26</v>
      </c>
      <c r="E368" s="70" t="str">
        <f t="shared" si="1"/>
        <v>Agree No</v>
      </c>
      <c r="F368" s="9"/>
      <c r="G368" s="71" t="s">
        <v>89</v>
      </c>
      <c r="H368" s="59"/>
      <c r="I368" s="59"/>
      <c r="J368" s="59"/>
      <c r="K368" s="59"/>
      <c r="L368" s="59"/>
      <c r="M368" s="59"/>
      <c r="N368" s="59"/>
      <c r="O368" s="59"/>
      <c r="P368" s="59"/>
      <c r="Q368" s="59"/>
      <c r="R368" s="59"/>
      <c r="S368" s="59"/>
      <c r="T368" s="59"/>
      <c r="U368" s="59"/>
      <c r="V368" s="59"/>
      <c r="W368" s="59"/>
      <c r="X368" s="59"/>
      <c r="Y368" s="59"/>
      <c r="Z368" s="59"/>
      <c r="AA368" s="59"/>
      <c r="AB368" s="59"/>
    </row>
    <row r="369" spans="1:28" ht="16">
      <c r="A369" s="69">
        <v>441.2</v>
      </c>
      <c r="B369" s="70" t="s">
        <v>1121</v>
      </c>
      <c r="C369" s="57" t="s">
        <v>18</v>
      </c>
      <c r="D369" s="70" t="s">
        <v>18</v>
      </c>
      <c r="E369" s="70" t="str">
        <f t="shared" si="1"/>
        <v>Agress Yes</v>
      </c>
      <c r="F369" s="41" t="s">
        <v>221</v>
      </c>
      <c r="G369" s="71" t="s">
        <v>89</v>
      </c>
      <c r="H369" s="59" t="s">
        <v>2109</v>
      </c>
      <c r="I369" s="59"/>
      <c r="J369" s="59"/>
      <c r="K369" s="59"/>
      <c r="L369" s="59"/>
      <c r="M369" s="59"/>
      <c r="N369" s="59"/>
      <c r="O369" s="59"/>
      <c r="P369" s="59"/>
      <c r="Q369" s="59"/>
      <c r="R369" s="59"/>
      <c r="S369" s="59"/>
      <c r="T369" s="59"/>
      <c r="U369" s="59"/>
      <c r="V369" s="59"/>
      <c r="W369" s="59"/>
      <c r="X369" s="59"/>
      <c r="Y369" s="59"/>
      <c r="Z369" s="59"/>
      <c r="AA369" s="59"/>
      <c r="AB369" s="59"/>
    </row>
    <row r="370" spans="1:28" ht="16" hidden="1">
      <c r="A370" s="69">
        <v>442.4</v>
      </c>
      <c r="B370" s="70" t="s">
        <v>1121</v>
      </c>
      <c r="C370" s="84" t="s">
        <v>26</v>
      </c>
      <c r="D370" s="70" t="s">
        <v>26</v>
      </c>
      <c r="E370" s="70" t="str">
        <f t="shared" si="1"/>
        <v>Agree No</v>
      </c>
      <c r="F370" s="9"/>
      <c r="G370" s="71" t="s">
        <v>2051</v>
      </c>
      <c r="H370" s="59"/>
      <c r="I370" s="59"/>
      <c r="J370" s="59"/>
      <c r="K370" s="59"/>
      <c r="L370" s="59"/>
      <c r="M370" s="59"/>
      <c r="N370" s="59"/>
      <c r="O370" s="59"/>
      <c r="P370" s="59"/>
      <c r="Q370" s="59"/>
      <c r="R370" s="59"/>
      <c r="S370" s="59"/>
      <c r="T370" s="59"/>
      <c r="U370" s="59"/>
      <c r="V370" s="59"/>
      <c r="W370" s="59"/>
      <c r="X370" s="59"/>
      <c r="Y370" s="59"/>
      <c r="Z370" s="59"/>
      <c r="AA370" s="59"/>
      <c r="AB370" s="59"/>
    </row>
    <row r="371" spans="1:28" ht="16" hidden="1">
      <c r="A371" s="69">
        <v>443.6</v>
      </c>
      <c r="B371" s="70" t="s">
        <v>1121</v>
      </c>
      <c r="C371" s="57" t="s">
        <v>26</v>
      </c>
      <c r="D371" s="70" t="s">
        <v>26</v>
      </c>
      <c r="E371" s="70" t="str">
        <f t="shared" si="1"/>
        <v>Agree No</v>
      </c>
      <c r="F371" s="9"/>
      <c r="G371" s="71" t="s">
        <v>89</v>
      </c>
      <c r="H371" s="59"/>
      <c r="I371" s="59"/>
      <c r="J371" s="59"/>
      <c r="K371" s="59"/>
      <c r="L371" s="59"/>
      <c r="M371" s="59"/>
      <c r="N371" s="59"/>
      <c r="O371" s="59"/>
      <c r="P371" s="59"/>
      <c r="Q371" s="59"/>
      <c r="R371" s="59"/>
      <c r="S371" s="59"/>
      <c r="T371" s="59"/>
      <c r="U371" s="59"/>
      <c r="V371" s="59"/>
      <c r="W371" s="59"/>
      <c r="X371" s="59"/>
      <c r="Y371" s="59"/>
      <c r="Z371" s="59"/>
      <c r="AA371" s="59"/>
      <c r="AB371" s="59"/>
    </row>
    <row r="372" spans="1:28" ht="16" hidden="1">
      <c r="A372" s="69">
        <v>444.8</v>
      </c>
      <c r="B372" s="70" t="s">
        <v>1121</v>
      </c>
      <c r="C372" s="57" t="s">
        <v>26</v>
      </c>
      <c r="D372" s="70" t="s">
        <v>26</v>
      </c>
      <c r="E372" s="70" t="str">
        <f t="shared" si="1"/>
        <v>Agree No</v>
      </c>
      <c r="F372" s="9"/>
      <c r="G372" s="71" t="s">
        <v>89</v>
      </c>
      <c r="H372" s="59"/>
      <c r="I372" s="59"/>
      <c r="J372" s="59"/>
      <c r="K372" s="59"/>
      <c r="L372" s="59"/>
      <c r="M372" s="59"/>
      <c r="N372" s="59"/>
      <c r="O372" s="59"/>
      <c r="P372" s="59"/>
      <c r="Q372" s="59"/>
      <c r="R372" s="59"/>
      <c r="S372" s="59"/>
      <c r="T372" s="59"/>
      <c r="U372" s="59"/>
      <c r="V372" s="59"/>
      <c r="W372" s="59"/>
      <c r="X372" s="59"/>
      <c r="Y372" s="59"/>
      <c r="Z372" s="59"/>
      <c r="AA372" s="59"/>
      <c r="AB372" s="59"/>
    </row>
    <row r="373" spans="1:28" ht="16" hidden="1">
      <c r="A373" s="69">
        <v>446</v>
      </c>
      <c r="B373" s="70" t="s">
        <v>1121</v>
      </c>
      <c r="C373" s="57" t="s">
        <v>26</v>
      </c>
      <c r="D373" s="70" t="s">
        <v>26</v>
      </c>
      <c r="E373" s="70" t="str">
        <f t="shared" si="1"/>
        <v>Agree No</v>
      </c>
      <c r="F373" s="9"/>
      <c r="G373" s="71" t="s">
        <v>89</v>
      </c>
      <c r="H373" s="59"/>
      <c r="I373" s="59"/>
      <c r="J373" s="59"/>
      <c r="K373" s="59"/>
      <c r="L373" s="59"/>
      <c r="M373" s="59"/>
      <c r="N373" s="59"/>
      <c r="O373" s="59"/>
      <c r="P373" s="59"/>
      <c r="Q373" s="59"/>
      <c r="R373" s="59"/>
      <c r="S373" s="59"/>
      <c r="T373" s="59"/>
      <c r="U373" s="59"/>
      <c r="V373" s="59"/>
      <c r="W373" s="59"/>
      <c r="X373" s="59"/>
      <c r="Y373" s="59"/>
      <c r="Z373" s="59"/>
      <c r="AA373" s="59"/>
      <c r="AB373" s="59"/>
    </row>
    <row r="374" spans="1:28" ht="16" hidden="1">
      <c r="A374" s="69">
        <v>447.2</v>
      </c>
      <c r="B374" s="70" t="s">
        <v>1121</v>
      </c>
      <c r="C374" s="57" t="s">
        <v>26</v>
      </c>
      <c r="D374" s="70" t="s">
        <v>26</v>
      </c>
      <c r="E374" s="70" t="str">
        <f t="shared" si="1"/>
        <v>Agree No</v>
      </c>
      <c r="F374" s="9"/>
      <c r="G374" s="71" t="s">
        <v>89</v>
      </c>
      <c r="H374" s="59"/>
      <c r="I374" s="59"/>
      <c r="J374" s="59"/>
      <c r="K374" s="59"/>
      <c r="L374" s="59"/>
      <c r="M374" s="59"/>
      <c r="N374" s="59"/>
      <c r="O374" s="59"/>
      <c r="P374" s="59"/>
      <c r="Q374" s="59"/>
      <c r="R374" s="59"/>
      <c r="S374" s="59"/>
      <c r="T374" s="59"/>
      <c r="U374" s="59"/>
      <c r="V374" s="59"/>
      <c r="W374" s="59"/>
      <c r="X374" s="59"/>
      <c r="Y374" s="59"/>
      <c r="Z374" s="59"/>
      <c r="AA374" s="59"/>
      <c r="AB374" s="59"/>
    </row>
    <row r="375" spans="1:28" ht="16">
      <c r="A375" s="69">
        <v>448.4</v>
      </c>
      <c r="B375" s="70" t="s">
        <v>1121</v>
      </c>
      <c r="C375" s="70" t="s">
        <v>18</v>
      </c>
      <c r="D375" s="70" t="s">
        <v>18</v>
      </c>
      <c r="E375" s="70" t="str">
        <f t="shared" si="1"/>
        <v>Agress Yes</v>
      </c>
      <c r="F375" s="9"/>
      <c r="G375" s="71" t="s">
        <v>2047</v>
      </c>
      <c r="H375" s="59" t="s">
        <v>2109</v>
      </c>
      <c r="I375" s="59"/>
      <c r="J375" s="59"/>
      <c r="K375" s="59"/>
      <c r="L375" s="59"/>
      <c r="M375" s="59"/>
      <c r="N375" s="59"/>
      <c r="O375" s="59"/>
      <c r="P375" s="59"/>
      <c r="Q375" s="59"/>
      <c r="R375" s="59"/>
      <c r="S375" s="59"/>
      <c r="T375" s="59"/>
      <c r="U375" s="59"/>
      <c r="V375" s="59"/>
      <c r="W375" s="59"/>
      <c r="X375" s="59"/>
      <c r="Y375" s="59"/>
      <c r="Z375" s="59"/>
      <c r="AA375" s="59"/>
      <c r="AB375" s="59"/>
    </row>
    <row r="376" spans="1:28" ht="16" hidden="1">
      <c r="A376" s="69">
        <v>449.6</v>
      </c>
      <c r="B376" s="70" t="s">
        <v>1121</v>
      </c>
      <c r="C376" s="57" t="s">
        <v>26</v>
      </c>
      <c r="D376" s="70" t="s">
        <v>26</v>
      </c>
      <c r="E376" s="70" t="str">
        <f t="shared" si="1"/>
        <v>Agree No</v>
      </c>
      <c r="F376" s="9"/>
      <c r="G376" s="71" t="s">
        <v>2044</v>
      </c>
      <c r="H376" s="59"/>
      <c r="I376" s="59"/>
      <c r="J376" s="59"/>
      <c r="K376" s="59"/>
      <c r="L376" s="59"/>
      <c r="M376" s="59"/>
      <c r="N376" s="59"/>
      <c r="O376" s="59"/>
      <c r="P376" s="59"/>
      <c r="Q376" s="59"/>
      <c r="R376" s="59"/>
      <c r="S376" s="59"/>
      <c r="T376" s="59"/>
      <c r="U376" s="59"/>
      <c r="V376" s="59"/>
      <c r="W376" s="59"/>
      <c r="X376" s="59"/>
      <c r="Y376" s="59"/>
      <c r="Z376" s="59"/>
      <c r="AA376" s="59"/>
      <c r="AB376" s="59"/>
    </row>
    <row r="377" spans="1:28" ht="16" hidden="1">
      <c r="A377" s="69">
        <v>450.8</v>
      </c>
      <c r="B377" s="70" t="s">
        <v>1121</v>
      </c>
      <c r="C377" s="57" t="s">
        <v>26</v>
      </c>
      <c r="D377" s="70" t="s">
        <v>26</v>
      </c>
      <c r="E377" s="70" t="str">
        <f t="shared" si="1"/>
        <v>Agree No</v>
      </c>
      <c r="F377" s="9"/>
      <c r="G377" s="71" t="s">
        <v>89</v>
      </c>
      <c r="H377" s="59"/>
      <c r="I377" s="59"/>
      <c r="J377" s="59"/>
      <c r="K377" s="59"/>
      <c r="L377" s="59"/>
      <c r="M377" s="59"/>
      <c r="N377" s="59"/>
      <c r="O377" s="59"/>
      <c r="P377" s="59"/>
      <c r="Q377" s="59"/>
      <c r="R377" s="59"/>
      <c r="S377" s="59"/>
      <c r="T377" s="59"/>
      <c r="U377" s="59"/>
      <c r="V377" s="59"/>
      <c r="W377" s="59"/>
      <c r="X377" s="59"/>
      <c r="Y377" s="59"/>
      <c r="Z377" s="59"/>
      <c r="AA377" s="59"/>
      <c r="AB377" s="59"/>
    </row>
    <row r="378" spans="1:28" ht="16" hidden="1">
      <c r="A378" s="69">
        <v>452</v>
      </c>
      <c r="B378" s="70" t="s">
        <v>1121</v>
      </c>
      <c r="C378" s="57" t="s">
        <v>26</v>
      </c>
      <c r="D378" s="70" t="s">
        <v>26</v>
      </c>
      <c r="E378" s="70" t="str">
        <f t="shared" si="1"/>
        <v>Agree No</v>
      </c>
      <c r="F378" s="9"/>
      <c r="G378" s="71" t="s">
        <v>2044</v>
      </c>
      <c r="H378" s="59"/>
      <c r="I378" s="59"/>
      <c r="J378" s="59"/>
      <c r="K378" s="59"/>
      <c r="L378" s="59"/>
      <c r="M378" s="59"/>
      <c r="N378" s="59"/>
      <c r="O378" s="59"/>
      <c r="P378" s="59"/>
      <c r="Q378" s="59"/>
      <c r="R378" s="59"/>
      <c r="S378" s="59"/>
      <c r="T378" s="59"/>
      <c r="U378" s="59"/>
      <c r="V378" s="59"/>
      <c r="W378" s="59"/>
      <c r="X378" s="59"/>
      <c r="Y378" s="59"/>
      <c r="Z378" s="59"/>
      <c r="AA378" s="59"/>
      <c r="AB378" s="59"/>
    </row>
    <row r="379" spans="1:28" ht="16">
      <c r="A379" s="69">
        <v>453.2</v>
      </c>
      <c r="B379" s="70" t="s">
        <v>1121</v>
      </c>
      <c r="C379" s="57" t="s">
        <v>18</v>
      </c>
      <c r="D379" s="70" t="s">
        <v>18</v>
      </c>
      <c r="E379" s="70" t="str">
        <f t="shared" si="1"/>
        <v>Agress Yes</v>
      </c>
      <c r="F379" s="9"/>
      <c r="G379" s="71" t="s">
        <v>2069</v>
      </c>
      <c r="H379" s="59" t="s">
        <v>2109</v>
      </c>
      <c r="I379" s="59"/>
      <c r="J379" s="59"/>
      <c r="K379" s="59"/>
      <c r="L379" s="59"/>
      <c r="M379" s="59"/>
      <c r="N379" s="59"/>
      <c r="O379" s="59"/>
      <c r="P379" s="59"/>
      <c r="Q379" s="59"/>
      <c r="R379" s="59"/>
      <c r="S379" s="59"/>
      <c r="T379" s="59"/>
      <c r="U379" s="59"/>
      <c r="V379" s="59"/>
      <c r="W379" s="59"/>
      <c r="X379" s="59"/>
      <c r="Y379" s="59"/>
      <c r="Z379" s="59"/>
      <c r="AA379" s="59"/>
      <c r="AB379" s="59"/>
    </row>
    <row r="380" spans="1:28" ht="16" hidden="1">
      <c r="A380" s="69">
        <v>454.4</v>
      </c>
      <c r="B380" s="70" t="s">
        <v>1121</v>
      </c>
      <c r="C380" s="84" t="s">
        <v>26</v>
      </c>
      <c r="D380" s="70" t="s">
        <v>26</v>
      </c>
      <c r="E380" s="70" t="str">
        <f t="shared" si="1"/>
        <v>Agree No</v>
      </c>
      <c r="F380" s="9"/>
      <c r="G380" s="71" t="s">
        <v>2071</v>
      </c>
      <c r="H380" s="59"/>
      <c r="I380" s="59"/>
      <c r="J380" s="59"/>
      <c r="K380" s="59"/>
      <c r="L380" s="59"/>
      <c r="M380" s="59"/>
      <c r="N380" s="59"/>
      <c r="O380" s="59"/>
      <c r="P380" s="59"/>
      <c r="Q380" s="59"/>
      <c r="R380" s="59"/>
      <c r="S380" s="59"/>
      <c r="T380" s="59"/>
      <c r="U380" s="59"/>
      <c r="V380" s="59"/>
      <c r="W380" s="59"/>
      <c r="X380" s="59"/>
      <c r="Y380" s="59"/>
      <c r="Z380" s="59"/>
      <c r="AA380" s="59"/>
      <c r="AB380" s="59"/>
    </row>
    <row r="381" spans="1:28" ht="16" hidden="1">
      <c r="A381" s="69">
        <v>455.6</v>
      </c>
      <c r="B381" s="70" t="s">
        <v>1121</v>
      </c>
      <c r="C381" s="57" t="s">
        <v>26</v>
      </c>
      <c r="D381" s="70" t="s">
        <v>26</v>
      </c>
      <c r="E381" s="70" t="str">
        <f t="shared" si="1"/>
        <v>Agree No</v>
      </c>
      <c r="F381" s="9"/>
      <c r="G381" s="71" t="s">
        <v>2044</v>
      </c>
      <c r="H381" s="59"/>
      <c r="I381" s="59"/>
      <c r="J381" s="59"/>
      <c r="K381" s="59"/>
      <c r="L381" s="59"/>
      <c r="M381" s="59"/>
      <c r="N381" s="59"/>
      <c r="O381" s="59"/>
      <c r="P381" s="59"/>
      <c r="Q381" s="59"/>
      <c r="R381" s="59"/>
      <c r="S381" s="59"/>
      <c r="T381" s="59"/>
      <c r="U381" s="59"/>
      <c r="V381" s="59"/>
      <c r="W381" s="59"/>
      <c r="X381" s="59"/>
      <c r="Y381" s="59"/>
      <c r="Z381" s="59"/>
      <c r="AA381" s="59"/>
      <c r="AB381" s="59"/>
    </row>
    <row r="382" spans="1:28" ht="16" hidden="1">
      <c r="A382" s="69">
        <v>456.8</v>
      </c>
      <c r="B382" s="70" t="s">
        <v>1121</v>
      </c>
      <c r="C382" s="70" t="s">
        <v>26</v>
      </c>
      <c r="D382" s="70" t="s">
        <v>26</v>
      </c>
      <c r="E382" s="70" t="str">
        <f t="shared" si="1"/>
        <v>Agree No</v>
      </c>
      <c r="F382" s="9"/>
      <c r="G382" s="71" t="s">
        <v>2050</v>
      </c>
      <c r="H382" s="59"/>
      <c r="I382" s="59"/>
      <c r="J382" s="59"/>
      <c r="K382" s="59"/>
      <c r="L382" s="59"/>
      <c r="M382" s="59"/>
      <c r="N382" s="59"/>
      <c r="O382" s="59"/>
      <c r="P382" s="59"/>
      <c r="Q382" s="59"/>
      <c r="R382" s="59"/>
      <c r="S382" s="59"/>
      <c r="T382" s="59"/>
      <c r="U382" s="59"/>
      <c r="V382" s="59"/>
      <c r="W382" s="59"/>
      <c r="X382" s="59"/>
      <c r="Y382" s="59"/>
      <c r="Z382" s="59"/>
      <c r="AA382" s="59"/>
      <c r="AB382" s="59"/>
    </row>
    <row r="383" spans="1:28" ht="16">
      <c r="A383" s="69">
        <v>458</v>
      </c>
      <c r="B383" s="70" t="s">
        <v>1121</v>
      </c>
      <c r="C383" s="57" t="s">
        <v>18</v>
      </c>
      <c r="D383" s="70" t="s">
        <v>18</v>
      </c>
      <c r="E383" s="70" t="str">
        <f t="shared" si="1"/>
        <v>Agress Yes</v>
      </c>
      <c r="F383" s="41" t="s">
        <v>221</v>
      </c>
      <c r="G383" s="71" t="s">
        <v>2044</v>
      </c>
      <c r="H383" s="59" t="s">
        <v>2109</v>
      </c>
      <c r="I383" s="59"/>
      <c r="J383" s="59"/>
      <c r="K383" s="59"/>
      <c r="L383" s="59"/>
      <c r="M383" s="59"/>
      <c r="N383" s="59"/>
      <c r="O383" s="59"/>
      <c r="P383" s="59"/>
      <c r="Q383" s="59"/>
      <c r="R383" s="59"/>
      <c r="S383" s="59"/>
      <c r="T383" s="59"/>
      <c r="U383" s="59"/>
      <c r="V383" s="59"/>
      <c r="W383" s="59"/>
      <c r="X383" s="59"/>
      <c r="Y383" s="59"/>
      <c r="Z383" s="59"/>
      <c r="AA383" s="59"/>
      <c r="AB383" s="59"/>
    </row>
    <row r="384" spans="1:28" ht="16" hidden="1">
      <c r="A384" s="69">
        <v>459.2</v>
      </c>
      <c r="B384" s="70" t="s">
        <v>1121</v>
      </c>
      <c r="C384" s="84" t="s">
        <v>26</v>
      </c>
      <c r="D384" s="70" t="s">
        <v>26</v>
      </c>
      <c r="E384" s="70" t="str">
        <f t="shared" si="1"/>
        <v>Agree No</v>
      </c>
      <c r="F384" s="9"/>
      <c r="G384" s="71" t="s">
        <v>2071</v>
      </c>
      <c r="H384" s="59"/>
      <c r="I384" s="59"/>
      <c r="J384" s="59"/>
      <c r="K384" s="59"/>
      <c r="L384" s="59"/>
      <c r="M384" s="59"/>
      <c r="N384" s="59"/>
      <c r="O384" s="59"/>
      <c r="P384" s="59"/>
      <c r="Q384" s="59"/>
      <c r="R384" s="59"/>
      <c r="S384" s="59"/>
      <c r="T384" s="59"/>
      <c r="U384" s="59"/>
      <c r="V384" s="59"/>
      <c r="W384" s="59"/>
      <c r="X384" s="59"/>
      <c r="Y384" s="59"/>
      <c r="Z384" s="59"/>
      <c r="AA384" s="59"/>
      <c r="AB384" s="59"/>
    </row>
    <row r="385" spans="1:28" ht="16" hidden="1">
      <c r="A385" s="69">
        <v>460.4</v>
      </c>
      <c r="B385" s="70" t="s">
        <v>1121</v>
      </c>
      <c r="C385" s="57" t="s">
        <v>26</v>
      </c>
      <c r="D385" s="70" t="s">
        <v>26</v>
      </c>
      <c r="E385" s="70" t="str">
        <f t="shared" si="1"/>
        <v>Agree No</v>
      </c>
      <c r="F385" s="9"/>
      <c r="G385" s="71" t="s">
        <v>89</v>
      </c>
      <c r="H385" s="59"/>
      <c r="I385" s="59"/>
      <c r="J385" s="59"/>
      <c r="K385" s="59"/>
      <c r="L385" s="59"/>
      <c r="M385" s="59"/>
      <c r="N385" s="59"/>
      <c r="O385" s="59"/>
      <c r="P385" s="59"/>
      <c r="Q385" s="59"/>
      <c r="R385" s="59"/>
      <c r="S385" s="59"/>
      <c r="T385" s="59"/>
      <c r="U385" s="59"/>
      <c r="V385" s="59"/>
      <c r="W385" s="59"/>
      <c r="X385" s="59"/>
      <c r="Y385" s="59"/>
      <c r="Z385" s="59"/>
      <c r="AA385" s="59"/>
      <c r="AB385" s="59"/>
    </row>
    <row r="386" spans="1:28" ht="16" hidden="1">
      <c r="A386" s="69">
        <v>461.6</v>
      </c>
      <c r="B386" s="70" t="s">
        <v>1121</v>
      </c>
      <c r="C386" s="57" t="s">
        <v>26</v>
      </c>
      <c r="D386" s="70" t="s">
        <v>26</v>
      </c>
      <c r="E386" s="70" t="str">
        <f t="shared" si="1"/>
        <v>Agree No</v>
      </c>
      <c r="F386" s="9"/>
      <c r="G386" s="71" t="s">
        <v>89</v>
      </c>
      <c r="H386" s="59"/>
      <c r="I386" s="59"/>
      <c r="J386" s="59"/>
      <c r="K386" s="59"/>
      <c r="L386" s="59"/>
      <c r="M386" s="59"/>
      <c r="N386" s="59"/>
      <c r="O386" s="59"/>
      <c r="P386" s="59"/>
      <c r="Q386" s="59"/>
      <c r="R386" s="59"/>
      <c r="S386" s="59"/>
      <c r="T386" s="59"/>
      <c r="U386" s="59"/>
      <c r="V386" s="59"/>
      <c r="W386" s="59"/>
      <c r="X386" s="59"/>
      <c r="Y386" s="59"/>
      <c r="Z386" s="59"/>
      <c r="AA386" s="59"/>
      <c r="AB386" s="59"/>
    </row>
    <row r="387" spans="1:28" ht="16" hidden="1">
      <c r="A387" s="69">
        <v>462.8</v>
      </c>
      <c r="B387" s="70" t="s">
        <v>1121</v>
      </c>
      <c r="C387" s="57" t="s">
        <v>26</v>
      </c>
      <c r="D387" s="70" t="s">
        <v>26</v>
      </c>
      <c r="E387" s="70" t="str">
        <f t="shared" si="1"/>
        <v>Agree No</v>
      </c>
      <c r="F387" s="9"/>
      <c r="G387" s="71" t="s">
        <v>89</v>
      </c>
      <c r="H387" s="59"/>
      <c r="I387" s="59"/>
      <c r="J387" s="59"/>
      <c r="K387" s="59"/>
      <c r="L387" s="59"/>
      <c r="M387" s="59"/>
      <c r="N387" s="59"/>
      <c r="O387" s="59"/>
      <c r="P387" s="59"/>
      <c r="Q387" s="59"/>
      <c r="R387" s="59"/>
      <c r="S387" s="59"/>
      <c r="T387" s="59"/>
      <c r="U387" s="59"/>
      <c r="V387" s="59"/>
      <c r="W387" s="59"/>
      <c r="X387" s="59"/>
      <c r="Y387" s="59"/>
      <c r="Z387" s="59"/>
      <c r="AA387" s="59"/>
      <c r="AB387" s="59"/>
    </row>
    <row r="388" spans="1:28" ht="16">
      <c r="A388" s="69">
        <v>464</v>
      </c>
      <c r="B388" s="70" t="s">
        <v>1121</v>
      </c>
      <c r="C388" s="57" t="s">
        <v>18</v>
      </c>
      <c r="D388" s="70" t="s">
        <v>18</v>
      </c>
      <c r="E388" s="70" t="str">
        <f t="shared" si="1"/>
        <v>Agress Yes</v>
      </c>
      <c r="F388" s="9"/>
      <c r="G388" s="71" t="s">
        <v>89</v>
      </c>
      <c r="H388" s="59" t="s">
        <v>2109</v>
      </c>
      <c r="I388" s="59"/>
      <c r="J388" s="59"/>
      <c r="K388" s="59"/>
      <c r="L388" s="59"/>
      <c r="M388" s="59"/>
      <c r="N388" s="59"/>
      <c r="O388" s="59"/>
      <c r="P388" s="59"/>
      <c r="Q388" s="59"/>
      <c r="R388" s="59"/>
      <c r="S388" s="59"/>
      <c r="T388" s="59"/>
      <c r="U388" s="59"/>
      <c r="V388" s="59"/>
      <c r="W388" s="59"/>
      <c r="X388" s="59"/>
      <c r="Y388" s="59"/>
      <c r="Z388" s="59"/>
      <c r="AA388" s="59"/>
      <c r="AB388" s="59"/>
    </row>
    <row r="389" spans="1:28" ht="16" hidden="1">
      <c r="A389" s="69">
        <v>465.2</v>
      </c>
      <c r="B389" s="70" t="s">
        <v>1121</v>
      </c>
      <c r="C389" s="84" t="s">
        <v>26</v>
      </c>
      <c r="D389" s="70" t="s">
        <v>26</v>
      </c>
      <c r="E389" s="70" t="str">
        <f t="shared" si="1"/>
        <v>Agree No</v>
      </c>
      <c r="F389" s="9"/>
      <c r="G389" s="71" t="s">
        <v>2051</v>
      </c>
      <c r="H389" s="59"/>
      <c r="I389" s="59"/>
      <c r="J389" s="59"/>
      <c r="K389" s="59"/>
      <c r="L389" s="59"/>
      <c r="M389" s="59"/>
      <c r="N389" s="59"/>
      <c r="O389" s="59"/>
      <c r="P389" s="59"/>
      <c r="Q389" s="59"/>
      <c r="R389" s="59"/>
      <c r="S389" s="59"/>
      <c r="T389" s="59"/>
      <c r="U389" s="59"/>
      <c r="V389" s="59"/>
      <c r="W389" s="59"/>
      <c r="X389" s="59"/>
      <c r="Y389" s="59"/>
      <c r="Z389" s="59"/>
      <c r="AA389" s="59"/>
      <c r="AB389" s="59"/>
    </row>
    <row r="390" spans="1:28" ht="16" hidden="1">
      <c r="A390" s="69">
        <v>466.4</v>
      </c>
      <c r="B390" s="70" t="s">
        <v>1121</v>
      </c>
      <c r="C390" s="57" t="s">
        <v>26</v>
      </c>
      <c r="D390" s="70" t="s">
        <v>26</v>
      </c>
      <c r="E390" s="70" t="str">
        <f t="shared" si="1"/>
        <v>Agree No</v>
      </c>
      <c r="F390" s="9"/>
      <c r="G390" s="71" t="s">
        <v>89</v>
      </c>
      <c r="H390" s="59"/>
      <c r="I390" s="59"/>
      <c r="J390" s="59"/>
      <c r="K390" s="59"/>
      <c r="L390" s="59"/>
      <c r="M390" s="59"/>
      <c r="N390" s="59"/>
      <c r="O390" s="59"/>
      <c r="P390" s="59"/>
      <c r="Q390" s="59"/>
      <c r="R390" s="59"/>
      <c r="S390" s="59"/>
      <c r="T390" s="59"/>
      <c r="U390" s="59"/>
      <c r="V390" s="59"/>
      <c r="W390" s="59"/>
      <c r="X390" s="59"/>
      <c r="Y390" s="59"/>
      <c r="Z390" s="59"/>
      <c r="AA390" s="59"/>
      <c r="AB390" s="59"/>
    </row>
    <row r="391" spans="1:28" ht="16" hidden="1">
      <c r="A391" s="69">
        <v>467.6</v>
      </c>
      <c r="B391" s="70" t="s">
        <v>1121</v>
      </c>
      <c r="C391" s="57" t="s">
        <v>26</v>
      </c>
      <c r="D391" s="70" t="s">
        <v>26</v>
      </c>
      <c r="E391" s="70" t="str">
        <f t="shared" si="1"/>
        <v>Agree No</v>
      </c>
      <c r="F391" s="9"/>
      <c r="G391" s="71" t="s">
        <v>89</v>
      </c>
      <c r="H391" s="59"/>
      <c r="I391" s="59"/>
      <c r="J391" s="59"/>
      <c r="K391" s="59"/>
      <c r="L391" s="59"/>
      <c r="M391" s="59"/>
      <c r="N391" s="59"/>
      <c r="O391" s="59"/>
      <c r="P391" s="59"/>
      <c r="Q391" s="59"/>
      <c r="R391" s="59"/>
      <c r="S391" s="59"/>
      <c r="T391" s="59"/>
      <c r="U391" s="59"/>
      <c r="V391" s="59"/>
      <c r="W391" s="59"/>
      <c r="X391" s="59"/>
      <c r="Y391" s="59"/>
      <c r="Z391" s="59"/>
      <c r="AA391" s="59"/>
      <c r="AB391" s="59"/>
    </row>
    <row r="392" spans="1:28" ht="16" hidden="1">
      <c r="A392" s="69">
        <v>468.8</v>
      </c>
      <c r="B392" s="70" t="s">
        <v>1121</v>
      </c>
      <c r="C392" s="57" t="s">
        <v>26</v>
      </c>
      <c r="D392" s="70" t="s">
        <v>26</v>
      </c>
      <c r="E392" s="70" t="str">
        <f t="shared" si="1"/>
        <v>Agree No</v>
      </c>
      <c r="F392" s="9"/>
      <c r="G392" s="71" t="s">
        <v>89</v>
      </c>
      <c r="H392" s="59"/>
      <c r="I392" s="59"/>
      <c r="J392" s="59"/>
      <c r="K392" s="59"/>
      <c r="L392" s="59"/>
      <c r="M392" s="59"/>
      <c r="N392" s="59"/>
      <c r="O392" s="59"/>
      <c r="P392" s="59"/>
      <c r="Q392" s="59"/>
      <c r="R392" s="59"/>
      <c r="S392" s="59"/>
      <c r="T392" s="59"/>
      <c r="U392" s="59"/>
      <c r="V392" s="59"/>
      <c r="W392" s="59"/>
      <c r="X392" s="59"/>
      <c r="Y392" s="59"/>
      <c r="Z392" s="59"/>
      <c r="AA392" s="59"/>
      <c r="AB392" s="59"/>
    </row>
    <row r="393" spans="1:28" ht="16" hidden="1">
      <c r="A393" s="69">
        <v>470</v>
      </c>
      <c r="B393" s="70" t="s">
        <v>1121</v>
      </c>
      <c r="C393" s="57" t="s">
        <v>26</v>
      </c>
      <c r="D393" s="70" t="s">
        <v>26</v>
      </c>
      <c r="E393" s="70" t="str">
        <f t="shared" si="1"/>
        <v>Agree No</v>
      </c>
      <c r="F393" s="9"/>
      <c r="G393" s="71" t="s">
        <v>89</v>
      </c>
      <c r="H393" s="59"/>
      <c r="I393" s="59"/>
      <c r="J393" s="59"/>
      <c r="K393" s="59"/>
      <c r="L393" s="59"/>
      <c r="M393" s="59"/>
      <c r="N393" s="59"/>
      <c r="O393" s="59"/>
      <c r="P393" s="59"/>
      <c r="Q393" s="59"/>
      <c r="R393" s="59"/>
      <c r="S393" s="59"/>
      <c r="T393" s="59"/>
      <c r="U393" s="59"/>
      <c r="V393" s="59"/>
      <c r="W393" s="59"/>
      <c r="X393" s="59"/>
      <c r="Y393" s="59"/>
      <c r="Z393" s="59"/>
      <c r="AA393" s="59"/>
      <c r="AB393" s="59"/>
    </row>
    <row r="394" spans="1:28" ht="16" hidden="1">
      <c r="A394" s="69">
        <v>471.2</v>
      </c>
      <c r="B394" s="70" t="s">
        <v>1121</v>
      </c>
      <c r="C394" s="57" t="s">
        <v>26</v>
      </c>
      <c r="D394" s="70" t="s">
        <v>26</v>
      </c>
      <c r="E394" s="70" t="str">
        <f t="shared" si="1"/>
        <v>Agree No</v>
      </c>
      <c r="F394" s="9"/>
      <c r="G394" s="71" t="s">
        <v>89</v>
      </c>
      <c r="H394" s="59"/>
      <c r="I394" s="59"/>
      <c r="J394" s="59"/>
      <c r="K394" s="59"/>
      <c r="L394" s="59"/>
      <c r="M394" s="59"/>
      <c r="N394" s="59"/>
      <c r="O394" s="59"/>
      <c r="P394" s="59"/>
      <c r="Q394" s="59"/>
      <c r="R394" s="59"/>
      <c r="S394" s="59"/>
      <c r="T394" s="59"/>
      <c r="U394" s="59"/>
      <c r="V394" s="59"/>
      <c r="W394" s="59"/>
      <c r="X394" s="59"/>
      <c r="Y394" s="59"/>
      <c r="Z394" s="59"/>
      <c r="AA394" s="59"/>
      <c r="AB394" s="59"/>
    </row>
    <row r="395" spans="1:28" ht="16" hidden="1">
      <c r="A395" s="69">
        <v>472.4</v>
      </c>
      <c r="B395" s="70" t="s">
        <v>1121</v>
      </c>
      <c r="C395" s="84" t="s">
        <v>26</v>
      </c>
      <c r="D395" s="70" t="s">
        <v>26</v>
      </c>
      <c r="E395" s="70" t="str">
        <f t="shared" si="1"/>
        <v>Agree No</v>
      </c>
      <c r="F395" s="9"/>
      <c r="G395" s="71" t="s">
        <v>2074</v>
      </c>
      <c r="H395" s="59"/>
      <c r="I395" s="59"/>
      <c r="J395" s="59"/>
      <c r="K395" s="59"/>
      <c r="L395" s="59"/>
      <c r="M395" s="59"/>
      <c r="N395" s="59"/>
      <c r="O395" s="59"/>
      <c r="P395" s="59"/>
      <c r="Q395" s="59"/>
      <c r="R395" s="59"/>
      <c r="S395" s="59"/>
      <c r="T395" s="59"/>
      <c r="U395" s="59"/>
      <c r="V395" s="59"/>
      <c r="W395" s="59"/>
      <c r="X395" s="59"/>
      <c r="Y395" s="59"/>
      <c r="Z395" s="59"/>
      <c r="AA395" s="59"/>
      <c r="AB395" s="59"/>
    </row>
    <row r="396" spans="1:28" ht="16">
      <c r="A396" s="69">
        <v>473.6</v>
      </c>
      <c r="B396" s="70" t="s">
        <v>1121</v>
      </c>
      <c r="C396" s="70" t="s">
        <v>18</v>
      </c>
      <c r="D396" s="70" t="s">
        <v>18</v>
      </c>
      <c r="E396" s="70" t="str">
        <f t="shared" si="1"/>
        <v>Agress Yes</v>
      </c>
      <c r="F396" s="9"/>
      <c r="G396" s="71" t="s">
        <v>2047</v>
      </c>
      <c r="H396" s="59" t="s">
        <v>2109</v>
      </c>
      <c r="I396" s="59"/>
      <c r="J396" s="59"/>
      <c r="K396" s="59"/>
      <c r="L396" s="59"/>
      <c r="M396" s="59"/>
      <c r="N396" s="59"/>
      <c r="O396" s="59"/>
      <c r="P396" s="59"/>
      <c r="Q396" s="59"/>
      <c r="R396" s="59"/>
      <c r="S396" s="59"/>
      <c r="T396" s="59"/>
      <c r="U396" s="59"/>
      <c r="V396" s="59"/>
      <c r="W396" s="59"/>
      <c r="X396" s="59"/>
      <c r="Y396" s="59"/>
      <c r="Z396" s="59"/>
      <c r="AA396" s="59"/>
      <c r="AB396" s="59"/>
    </row>
    <row r="397" spans="1:28" ht="16">
      <c r="A397" s="69">
        <v>474.8</v>
      </c>
      <c r="B397" s="70" t="s">
        <v>1134</v>
      </c>
      <c r="C397" s="57" t="s">
        <v>18</v>
      </c>
      <c r="D397" s="70" t="s">
        <v>18</v>
      </c>
      <c r="E397" s="70" t="str">
        <f t="shared" si="1"/>
        <v>Agress Yes</v>
      </c>
      <c r="F397" s="9"/>
      <c r="G397" s="71" t="s">
        <v>2040</v>
      </c>
      <c r="H397" s="59" t="s">
        <v>2109</v>
      </c>
      <c r="I397" s="59"/>
      <c r="J397" s="59"/>
      <c r="K397" s="59"/>
      <c r="L397" s="59"/>
      <c r="M397" s="59"/>
      <c r="N397" s="59"/>
      <c r="O397" s="59"/>
      <c r="P397" s="59"/>
      <c r="Q397" s="59"/>
      <c r="R397" s="59"/>
      <c r="S397" s="59"/>
      <c r="T397" s="59"/>
      <c r="U397" s="59"/>
      <c r="V397" s="59"/>
      <c r="W397" s="59"/>
      <c r="X397" s="59"/>
      <c r="Y397" s="59"/>
      <c r="Z397" s="59"/>
      <c r="AA397" s="59"/>
      <c r="AB397" s="59"/>
    </row>
    <row r="398" spans="1:28" ht="16">
      <c r="A398" s="69">
        <v>476</v>
      </c>
      <c r="B398" s="70" t="s">
        <v>1136</v>
      </c>
      <c r="C398" s="57" t="s">
        <v>18</v>
      </c>
      <c r="D398" s="70" t="s">
        <v>18</v>
      </c>
      <c r="E398" s="70" t="str">
        <f t="shared" si="1"/>
        <v>Agress Yes</v>
      </c>
      <c r="F398" s="41" t="s">
        <v>221</v>
      </c>
      <c r="G398" s="71" t="s">
        <v>89</v>
      </c>
      <c r="H398" s="59" t="s">
        <v>2109</v>
      </c>
      <c r="I398" s="59"/>
      <c r="J398" s="59"/>
      <c r="K398" s="59"/>
      <c r="L398" s="59"/>
      <c r="M398" s="59"/>
      <c r="N398" s="59"/>
      <c r="O398" s="59"/>
      <c r="P398" s="59"/>
      <c r="Q398" s="59"/>
      <c r="R398" s="59"/>
      <c r="S398" s="59"/>
      <c r="T398" s="59"/>
      <c r="U398" s="59"/>
      <c r="V398" s="59"/>
      <c r="W398" s="59"/>
      <c r="X398" s="59"/>
      <c r="Y398" s="59"/>
      <c r="Z398" s="59"/>
      <c r="AA398" s="59"/>
      <c r="AB398" s="59"/>
    </row>
    <row r="399" spans="1:28" ht="16" hidden="1">
      <c r="A399" s="69">
        <v>477.2</v>
      </c>
      <c r="B399" s="70" t="s">
        <v>1145</v>
      </c>
      <c r="C399" s="57" t="s">
        <v>26</v>
      </c>
      <c r="D399" s="70" t="s">
        <v>26</v>
      </c>
      <c r="E399" s="70" t="str">
        <f t="shared" si="1"/>
        <v>Agree No</v>
      </c>
      <c r="F399" s="9"/>
      <c r="G399" s="71" t="s">
        <v>89</v>
      </c>
      <c r="H399" s="59"/>
      <c r="I399" s="59"/>
      <c r="J399" s="59"/>
      <c r="K399" s="59"/>
      <c r="L399" s="59"/>
      <c r="M399" s="59"/>
      <c r="N399" s="59"/>
      <c r="O399" s="59"/>
      <c r="P399" s="59"/>
      <c r="Q399" s="59"/>
      <c r="R399" s="59"/>
      <c r="S399" s="59"/>
      <c r="T399" s="59"/>
      <c r="U399" s="59"/>
      <c r="V399" s="59"/>
      <c r="W399" s="59"/>
      <c r="X399" s="59"/>
      <c r="Y399" s="59"/>
      <c r="Z399" s="59"/>
      <c r="AA399" s="59"/>
      <c r="AB399" s="59"/>
    </row>
    <row r="400" spans="1:28" ht="16" hidden="1">
      <c r="A400" s="69">
        <v>478.4</v>
      </c>
      <c r="B400" s="70" t="s">
        <v>1145</v>
      </c>
      <c r="C400" s="57" t="s">
        <v>26</v>
      </c>
      <c r="D400" s="70" t="s">
        <v>26</v>
      </c>
      <c r="E400" s="70" t="str">
        <f t="shared" si="1"/>
        <v>Agree No</v>
      </c>
      <c r="F400" s="9"/>
      <c r="G400" s="71" t="s">
        <v>89</v>
      </c>
      <c r="H400" s="59"/>
      <c r="I400" s="59"/>
      <c r="J400" s="59"/>
      <c r="K400" s="59"/>
      <c r="L400" s="59"/>
      <c r="M400" s="59"/>
      <c r="N400" s="59"/>
      <c r="O400" s="59"/>
      <c r="P400" s="59"/>
      <c r="Q400" s="59"/>
      <c r="R400" s="59"/>
      <c r="S400" s="59"/>
      <c r="T400" s="59"/>
      <c r="U400" s="59"/>
      <c r="V400" s="59"/>
      <c r="W400" s="59"/>
      <c r="X400" s="59"/>
      <c r="Y400" s="59"/>
      <c r="Z400" s="59"/>
      <c r="AA400" s="59"/>
      <c r="AB400" s="59"/>
    </row>
    <row r="401" spans="1:28" ht="16" hidden="1">
      <c r="A401" s="74">
        <v>479.6</v>
      </c>
      <c r="B401" s="75" t="s">
        <v>1150</v>
      </c>
      <c r="C401" s="85" t="s">
        <v>26</v>
      </c>
      <c r="D401" s="75" t="s">
        <v>26</v>
      </c>
      <c r="E401" s="75" t="str">
        <f t="shared" si="1"/>
        <v>Agree No</v>
      </c>
      <c r="F401" s="77"/>
      <c r="G401" s="78" t="s">
        <v>2051</v>
      </c>
      <c r="H401" s="86"/>
      <c r="I401" s="86" t="s">
        <v>2075</v>
      </c>
      <c r="J401" s="59"/>
      <c r="K401" s="59"/>
      <c r="L401" s="59"/>
      <c r="M401" s="59"/>
      <c r="N401" s="59"/>
      <c r="O401" s="59"/>
      <c r="P401" s="59"/>
      <c r="Q401" s="59"/>
      <c r="R401" s="59"/>
      <c r="S401" s="59"/>
      <c r="T401" s="59"/>
      <c r="U401" s="59"/>
      <c r="V401" s="59"/>
      <c r="W401" s="59"/>
      <c r="X401" s="59"/>
      <c r="Y401" s="59"/>
      <c r="Z401" s="59"/>
      <c r="AA401" s="59"/>
      <c r="AB401" s="59"/>
    </row>
    <row r="402" spans="1:28" ht="16" hidden="1">
      <c r="A402" s="69">
        <v>480.8</v>
      </c>
      <c r="B402" s="70" t="s">
        <v>1152</v>
      </c>
      <c r="C402" s="84" t="s">
        <v>26</v>
      </c>
      <c r="D402" s="71" t="s">
        <v>26</v>
      </c>
      <c r="E402" s="70" t="str">
        <f t="shared" si="1"/>
        <v>Agree No</v>
      </c>
      <c r="F402" s="9"/>
      <c r="G402" s="71" t="s">
        <v>2071</v>
      </c>
      <c r="H402" s="59"/>
      <c r="I402" s="59"/>
      <c r="J402" s="59"/>
      <c r="K402" s="59"/>
      <c r="L402" s="59"/>
      <c r="M402" s="59"/>
      <c r="N402" s="59"/>
      <c r="O402" s="59"/>
      <c r="P402" s="59"/>
      <c r="Q402" s="59"/>
      <c r="R402" s="59"/>
      <c r="S402" s="59"/>
      <c r="T402" s="59"/>
      <c r="U402" s="59"/>
      <c r="V402" s="59"/>
      <c r="W402" s="59"/>
      <c r="X402" s="59"/>
      <c r="Y402" s="59"/>
      <c r="Z402" s="59"/>
      <c r="AA402" s="59"/>
      <c r="AB402" s="59"/>
    </row>
    <row r="403" spans="1:28" ht="16">
      <c r="A403" s="69">
        <v>482</v>
      </c>
      <c r="B403" s="70" t="s">
        <v>1154</v>
      </c>
      <c r="C403" s="71" t="s">
        <v>18</v>
      </c>
      <c r="D403" s="71" t="s">
        <v>18</v>
      </c>
      <c r="E403" s="70" t="str">
        <f t="shared" si="1"/>
        <v>Agress Yes</v>
      </c>
      <c r="F403" s="9"/>
      <c r="G403" s="71" t="s">
        <v>2047</v>
      </c>
      <c r="H403" s="59" t="s">
        <v>2109</v>
      </c>
      <c r="I403" s="59"/>
      <c r="J403" s="59"/>
      <c r="K403" s="59"/>
      <c r="L403" s="59"/>
      <c r="M403" s="59"/>
      <c r="N403" s="59"/>
      <c r="O403" s="59"/>
      <c r="P403" s="59"/>
      <c r="Q403" s="59"/>
      <c r="R403" s="59"/>
      <c r="S403" s="59"/>
      <c r="T403" s="59"/>
      <c r="U403" s="59"/>
      <c r="V403" s="59"/>
      <c r="W403" s="59"/>
      <c r="X403" s="59"/>
      <c r="Y403" s="59"/>
      <c r="Z403" s="59"/>
      <c r="AA403" s="59"/>
      <c r="AB403" s="59"/>
    </row>
    <row r="404" spans="1:28" ht="16">
      <c r="A404" s="69">
        <v>483.2</v>
      </c>
      <c r="B404" s="70" t="s">
        <v>1156</v>
      </c>
      <c r="C404" s="57" t="s">
        <v>18</v>
      </c>
      <c r="D404" s="71" t="s">
        <v>18</v>
      </c>
      <c r="E404" s="70" t="str">
        <f t="shared" si="1"/>
        <v>Agress Yes</v>
      </c>
      <c r="F404" s="41" t="s">
        <v>221</v>
      </c>
      <c r="G404" s="71" t="s">
        <v>2047</v>
      </c>
      <c r="H404" s="59" t="s">
        <v>2109</v>
      </c>
      <c r="I404" s="59"/>
      <c r="J404" s="59"/>
      <c r="K404" s="59"/>
      <c r="L404" s="59"/>
      <c r="M404" s="59"/>
      <c r="N404" s="59"/>
      <c r="O404" s="59"/>
      <c r="P404" s="59"/>
      <c r="Q404" s="59"/>
      <c r="R404" s="59"/>
      <c r="S404" s="59"/>
      <c r="T404" s="59"/>
      <c r="U404" s="59"/>
      <c r="V404" s="59"/>
      <c r="W404" s="59"/>
      <c r="X404" s="59"/>
      <c r="Y404" s="59"/>
      <c r="Z404" s="59"/>
      <c r="AA404" s="59"/>
      <c r="AB404" s="59"/>
    </row>
    <row r="405" spans="1:28" ht="16">
      <c r="A405" s="69">
        <v>484.4</v>
      </c>
      <c r="B405" s="70" t="s">
        <v>1156</v>
      </c>
      <c r="C405" s="57" t="s">
        <v>18</v>
      </c>
      <c r="D405" s="71" t="s">
        <v>18</v>
      </c>
      <c r="E405" s="70" t="str">
        <f t="shared" si="1"/>
        <v>Agress Yes</v>
      </c>
      <c r="F405" s="41" t="s">
        <v>221</v>
      </c>
      <c r="G405" s="71" t="s">
        <v>2047</v>
      </c>
      <c r="H405" s="59" t="s">
        <v>2109</v>
      </c>
      <c r="I405" s="59"/>
      <c r="J405" s="59"/>
      <c r="K405" s="59"/>
      <c r="L405" s="59"/>
      <c r="M405" s="59"/>
      <c r="N405" s="59"/>
      <c r="O405" s="59"/>
      <c r="P405" s="59"/>
      <c r="Q405" s="59"/>
      <c r="R405" s="59"/>
      <c r="S405" s="59"/>
      <c r="T405" s="59"/>
      <c r="U405" s="59"/>
      <c r="V405" s="59"/>
      <c r="W405" s="59"/>
      <c r="X405" s="59"/>
      <c r="Y405" s="59"/>
      <c r="Z405" s="59"/>
      <c r="AA405" s="59"/>
      <c r="AB405" s="59"/>
    </row>
    <row r="406" spans="1:28" ht="16">
      <c r="A406" s="69">
        <v>485.6</v>
      </c>
      <c r="B406" s="70" t="s">
        <v>1171</v>
      </c>
      <c r="C406" s="57" t="s">
        <v>18</v>
      </c>
      <c r="D406" s="71" t="s">
        <v>18</v>
      </c>
      <c r="E406" s="70" t="str">
        <f t="shared" si="1"/>
        <v>Agress Yes</v>
      </c>
      <c r="F406" s="41" t="s">
        <v>848</v>
      </c>
      <c r="G406" s="71" t="s">
        <v>2047</v>
      </c>
      <c r="H406" s="59" t="s">
        <v>2109</v>
      </c>
      <c r="I406" s="59"/>
      <c r="J406" s="59"/>
      <c r="K406" s="59"/>
      <c r="L406" s="59"/>
      <c r="M406" s="59"/>
      <c r="N406" s="59"/>
      <c r="O406" s="59"/>
      <c r="P406" s="59"/>
      <c r="Q406" s="59"/>
      <c r="R406" s="59"/>
      <c r="S406" s="59"/>
      <c r="T406" s="59"/>
      <c r="U406" s="59"/>
      <c r="V406" s="59"/>
      <c r="W406" s="59"/>
      <c r="X406" s="59"/>
      <c r="Y406" s="59"/>
      <c r="Z406" s="59"/>
      <c r="AA406" s="59"/>
      <c r="AB406" s="59"/>
    </row>
    <row r="407" spans="1:28" ht="16">
      <c r="A407" s="69">
        <v>486.8</v>
      </c>
      <c r="B407" s="70" t="s">
        <v>1179</v>
      </c>
      <c r="C407" s="57" t="s">
        <v>18</v>
      </c>
      <c r="D407" s="71" t="s">
        <v>18</v>
      </c>
      <c r="E407" s="70" t="str">
        <f t="shared" si="1"/>
        <v>Agress Yes</v>
      </c>
      <c r="F407" s="9"/>
      <c r="G407" s="71" t="s">
        <v>2044</v>
      </c>
      <c r="H407" s="59" t="s">
        <v>2109</v>
      </c>
      <c r="I407" s="59"/>
      <c r="J407" s="59"/>
      <c r="K407" s="59"/>
      <c r="L407" s="59"/>
      <c r="M407" s="59"/>
      <c r="N407" s="59"/>
      <c r="O407" s="59"/>
      <c r="P407" s="59"/>
      <c r="Q407" s="59"/>
      <c r="R407" s="59"/>
      <c r="S407" s="59"/>
      <c r="T407" s="59"/>
      <c r="U407" s="59"/>
      <c r="V407" s="59"/>
      <c r="W407" s="59"/>
      <c r="X407" s="59"/>
      <c r="Y407" s="59"/>
      <c r="Z407" s="59"/>
      <c r="AA407" s="59"/>
      <c r="AB407" s="59"/>
    </row>
    <row r="408" spans="1:28" ht="16" hidden="1">
      <c r="A408" s="69">
        <v>488</v>
      </c>
      <c r="B408" s="70" t="s">
        <v>1179</v>
      </c>
      <c r="C408" s="84" t="s">
        <v>26</v>
      </c>
      <c r="D408" s="71" t="s">
        <v>26</v>
      </c>
      <c r="E408" s="70" t="str">
        <f t="shared" si="1"/>
        <v>Agree No</v>
      </c>
      <c r="F408" s="9"/>
      <c r="G408" s="71" t="s">
        <v>2076</v>
      </c>
      <c r="H408" s="59"/>
      <c r="I408" s="59"/>
      <c r="J408" s="59"/>
      <c r="K408" s="59"/>
      <c r="L408" s="59"/>
      <c r="M408" s="59"/>
      <c r="N408" s="59"/>
      <c r="O408" s="59"/>
      <c r="P408" s="59"/>
      <c r="Q408" s="59"/>
      <c r="R408" s="59"/>
      <c r="S408" s="59"/>
      <c r="T408" s="59"/>
      <c r="U408" s="59"/>
      <c r="V408" s="59"/>
      <c r="W408" s="59"/>
      <c r="X408" s="59"/>
      <c r="Y408" s="59"/>
      <c r="Z408" s="59"/>
      <c r="AA408" s="59"/>
      <c r="AB408" s="59"/>
    </row>
    <row r="409" spans="1:28" ht="16" hidden="1">
      <c r="A409" s="69">
        <v>489.2</v>
      </c>
      <c r="B409" s="70" t="s">
        <v>1185</v>
      </c>
      <c r="C409" s="71" t="s">
        <v>26</v>
      </c>
      <c r="D409" s="71" t="s">
        <v>26</v>
      </c>
      <c r="E409" s="70" t="str">
        <f t="shared" si="1"/>
        <v>Agree No</v>
      </c>
      <c r="F409" s="9"/>
      <c r="G409" s="71" t="s">
        <v>2077</v>
      </c>
      <c r="H409" s="59"/>
      <c r="I409" s="59"/>
      <c r="J409" s="59"/>
      <c r="K409" s="59"/>
      <c r="L409" s="59"/>
      <c r="M409" s="59"/>
      <c r="N409" s="59"/>
      <c r="O409" s="59"/>
      <c r="P409" s="59"/>
      <c r="Q409" s="59"/>
      <c r="R409" s="59"/>
      <c r="S409" s="59"/>
      <c r="T409" s="59"/>
      <c r="U409" s="59"/>
      <c r="V409" s="59"/>
      <c r="W409" s="59"/>
      <c r="X409" s="59"/>
      <c r="Y409" s="59"/>
      <c r="Z409" s="59"/>
      <c r="AA409" s="59"/>
      <c r="AB409" s="59"/>
    </row>
    <row r="410" spans="1:28" ht="16">
      <c r="A410" s="69">
        <v>490.4</v>
      </c>
      <c r="B410" s="70" t="s">
        <v>1186</v>
      </c>
      <c r="C410" s="71" t="s">
        <v>18</v>
      </c>
      <c r="D410" s="71" t="s">
        <v>18</v>
      </c>
      <c r="E410" s="70" t="str">
        <f t="shared" si="1"/>
        <v>Agress Yes</v>
      </c>
      <c r="F410" s="9"/>
      <c r="G410" s="71" t="s">
        <v>2047</v>
      </c>
      <c r="H410" s="59" t="s">
        <v>2109</v>
      </c>
      <c r="I410" s="59"/>
      <c r="J410" s="59"/>
      <c r="K410" s="59"/>
      <c r="L410" s="59"/>
      <c r="M410" s="59"/>
      <c r="N410" s="59"/>
      <c r="O410" s="59"/>
      <c r="P410" s="59"/>
      <c r="Q410" s="59"/>
      <c r="R410" s="59"/>
      <c r="S410" s="59"/>
      <c r="T410" s="59"/>
      <c r="U410" s="59"/>
      <c r="V410" s="59"/>
      <c r="W410" s="59"/>
      <c r="X410" s="59"/>
      <c r="Y410" s="59"/>
      <c r="Z410" s="59"/>
      <c r="AA410" s="59"/>
      <c r="AB410" s="59"/>
    </row>
    <row r="411" spans="1:28" ht="16" hidden="1">
      <c r="A411" s="69">
        <v>491.6</v>
      </c>
      <c r="B411" s="70" t="s">
        <v>1190</v>
      </c>
      <c r="C411" s="71" t="s">
        <v>26</v>
      </c>
      <c r="D411" s="71" t="s">
        <v>26</v>
      </c>
      <c r="E411" s="70" t="str">
        <f t="shared" si="1"/>
        <v>Agree No</v>
      </c>
      <c r="F411" s="9"/>
      <c r="G411" s="71" t="s">
        <v>2077</v>
      </c>
      <c r="H411" s="59"/>
      <c r="I411" s="59"/>
      <c r="J411" s="59"/>
      <c r="K411" s="59"/>
      <c r="L411" s="59"/>
      <c r="M411" s="59"/>
      <c r="N411" s="59"/>
      <c r="O411" s="59"/>
      <c r="P411" s="59"/>
      <c r="Q411" s="59"/>
      <c r="R411" s="59"/>
      <c r="S411" s="59"/>
      <c r="T411" s="59"/>
      <c r="U411" s="59"/>
      <c r="V411" s="59"/>
      <c r="W411" s="59"/>
      <c r="X411" s="59"/>
      <c r="Y411" s="59"/>
      <c r="Z411" s="59"/>
      <c r="AA411" s="59"/>
      <c r="AB411" s="59"/>
    </row>
    <row r="412" spans="1:28" ht="16" hidden="1">
      <c r="A412" s="69">
        <v>492.8</v>
      </c>
      <c r="B412" s="70" t="s">
        <v>1190</v>
      </c>
      <c r="C412" s="84" t="s">
        <v>26</v>
      </c>
      <c r="D412" s="84" t="s">
        <v>26</v>
      </c>
      <c r="E412" s="70" t="str">
        <f t="shared" si="1"/>
        <v>Agree No</v>
      </c>
      <c r="F412" s="9"/>
      <c r="G412" s="71" t="s">
        <v>2044</v>
      </c>
      <c r="H412" s="59"/>
      <c r="I412" s="59"/>
      <c r="J412" s="59"/>
      <c r="K412" s="59"/>
      <c r="L412" s="59"/>
      <c r="M412" s="59"/>
      <c r="N412" s="59"/>
      <c r="O412" s="59"/>
      <c r="P412" s="59"/>
      <c r="Q412" s="59"/>
      <c r="R412" s="59"/>
      <c r="S412" s="59"/>
      <c r="T412" s="59"/>
      <c r="U412" s="59"/>
      <c r="V412" s="59"/>
      <c r="W412" s="59"/>
      <c r="X412" s="59"/>
      <c r="Y412" s="59"/>
      <c r="Z412" s="59"/>
      <c r="AA412" s="59"/>
      <c r="AB412" s="59"/>
    </row>
    <row r="413" spans="1:28" ht="32" hidden="1">
      <c r="A413" s="69">
        <v>494</v>
      </c>
      <c r="B413" s="70" t="s">
        <v>1197</v>
      </c>
      <c r="C413" s="71" t="s">
        <v>26</v>
      </c>
      <c r="D413" s="71" t="s">
        <v>26</v>
      </c>
      <c r="E413" s="70" t="str">
        <f t="shared" si="1"/>
        <v>Agree No</v>
      </c>
      <c r="F413" s="41" t="s">
        <v>221</v>
      </c>
      <c r="G413" s="71" t="s">
        <v>2078</v>
      </c>
      <c r="H413" s="59"/>
      <c r="I413" s="59"/>
      <c r="J413" s="59"/>
      <c r="K413" s="59"/>
      <c r="L413" s="59"/>
      <c r="M413" s="59"/>
      <c r="N413" s="59"/>
      <c r="O413" s="59"/>
      <c r="P413" s="59"/>
      <c r="Q413" s="59"/>
      <c r="R413" s="59"/>
      <c r="S413" s="59"/>
      <c r="T413" s="59"/>
      <c r="U413" s="59"/>
      <c r="V413" s="59"/>
      <c r="W413" s="59"/>
      <c r="X413" s="59"/>
      <c r="Y413" s="59"/>
      <c r="Z413" s="59"/>
      <c r="AA413" s="59"/>
      <c r="AB413" s="59"/>
    </row>
    <row r="414" spans="1:28" ht="16">
      <c r="A414" s="69">
        <v>495.2</v>
      </c>
      <c r="B414" s="70" t="s">
        <v>1206</v>
      </c>
      <c r="C414" s="57" t="s">
        <v>18</v>
      </c>
      <c r="D414" s="71" t="s">
        <v>18</v>
      </c>
      <c r="E414" s="70" t="str">
        <f t="shared" si="1"/>
        <v>Agress Yes</v>
      </c>
      <c r="F414" s="9"/>
      <c r="G414" s="71" t="s">
        <v>2040</v>
      </c>
      <c r="H414" s="59" t="s">
        <v>2109</v>
      </c>
      <c r="I414" s="59"/>
      <c r="J414" s="59"/>
      <c r="K414" s="59"/>
      <c r="L414" s="59"/>
      <c r="M414" s="59"/>
      <c r="N414" s="59"/>
      <c r="O414" s="59"/>
      <c r="P414" s="59"/>
      <c r="Q414" s="59"/>
      <c r="R414" s="59"/>
      <c r="S414" s="59"/>
      <c r="T414" s="59"/>
      <c r="U414" s="59"/>
      <c r="V414" s="59"/>
      <c r="W414" s="59"/>
      <c r="X414" s="59"/>
      <c r="Y414" s="59"/>
      <c r="Z414" s="59"/>
      <c r="AA414" s="59"/>
      <c r="AB414" s="59"/>
    </row>
    <row r="415" spans="1:28" ht="16">
      <c r="A415" s="69">
        <v>496.4</v>
      </c>
      <c r="B415" s="70" t="s">
        <v>1208</v>
      </c>
      <c r="C415" s="57" t="s">
        <v>18</v>
      </c>
      <c r="D415" s="71" t="s">
        <v>18</v>
      </c>
      <c r="E415" s="70" t="str">
        <f t="shared" si="1"/>
        <v>Agress Yes</v>
      </c>
      <c r="F415" s="41" t="s">
        <v>221</v>
      </c>
      <c r="G415" s="71" t="s">
        <v>89</v>
      </c>
      <c r="H415" s="59" t="s">
        <v>2109</v>
      </c>
      <c r="I415" s="59"/>
      <c r="J415" s="59"/>
      <c r="K415" s="59"/>
      <c r="L415" s="59"/>
      <c r="M415" s="59"/>
      <c r="N415" s="59"/>
      <c r="O415" s="59"/>
      <c r="P415" s="59"/>
      <c r="Q415" s="59"/>
      <c r="R415" s="59"/>
      <c r="S415" s="59"/>
      <c r="T415" s="59"/>
      <c r="U415" s="59"/>
      <c r="V415" s="59"/>
      <c r="W415" s="59"/>
      <c r="X415" s="59"/>
      <c r="Y415" s="59"/>
      <c r="Z415" s="59"/>
      <c r="AA415" s="59"/>
      <c r="AB415" s="59"/>
    </row>
    <row r="416" spans="1:28" ht="16" hidden="1">
      <c r="A416" s="69">
        <v>497.6</v>
      </c>
      <c r="B416" s="70" t="s">
        <v>1215</v>
      </c>
      <c r="C416" s="71" t="s">
        <v>26</v>
      </c>
      <c r="D416" s="71" t="s">
        <v>26</v>
      </c>
      <c r="E416" s="70" t="str">
        <f t="shared" si="1"/>
        <v>Agree No</v>
      </c>
      <c r="F416" s="9"/>
      <c r="G416" s="38"/>
      <c r="H416" s="59"/>
      <c r="I416" s="59"/>
      <c r="J416" s="59"/>
      <c r="K416" s="59"/>
      <c r="L416" s="59"/>
      <c r="M416" s="59"/>
      <c r="N416" s="59"/>
      <c r="O416" s="59"/>
      <c r="P416" s="59"/>
      <c r="Q416" s="59"/>
      <c r="R416" s="59"/>
      <c r="S416" s="59"/>
      <c r="T416" s="59"/>
      <c r="U416" s="59"/>
      <c r="V416" s="59"/>
      <c r="W416" s="59"/>
      <c r="X416" s="59"/>
      <c r="Y416" s="59"/>
      <c r="Z416" s="59"/>
      <c r="AA416" s="59"/>
      <c r="AB416" s="59"/>
    </row>
    <row r="417" spans="1:28" ht="16" hidden="1">
      <c r="A417" s="69">
        <v>498.8</v>
      </c>
      <c r="B417" s="70" t="s">
        <v>1217</v>
      </c>
      <c r="C417" s="57" t="s">
        <v>26</v>
      </c>
      <c r="D417" s="71" t="s">
        <v>26</v>
      </c>
      <c r="E417" s="70" t="str">
        <f t="shared" si="1"/>
        <v>Agree No</v>
      </c>
      <c r="F417" s="9" t="s">
        <v>2046</v>
      </c>
      <c r="G417" s="71" t="s">
        <v>2071</v>
      </c>
      <c r="H417" s="59"/>
      <c r="I417" s="59"/>
      <c r="J417" s="59"/>
      <c r="K417" s="59"/>
      <c r="L417" s="59"/>
      <c r="M417" s="59"/>
      <c r="N417" s="59"/>
      <c r="O417" s="59"/>
      <c r="P417" s="59"/>
      <c r="Q417" s="59"/>
      <c r="R417" s="59"/>
      <c r="S417" s="59"/>
      <c r="T417" s="59"/>
      <c r="U417" s="59"/>
      <c r="V417" s="59"/>
      <c r="W417" s="59"/>
      <c r="X417" s="59"/>
      <c r="Y417" s="59"/>
      <c r="Z417" s="59"/>
      <c r="AA417" s="59"/>
      <c r="AB417" s="59"/>
    </row>
    <row r="418" spans="1:28" ht="16" hidden="1">
      <c r="A418" s="69">
        <v>500</v>
      </c>
      <c r="B418" s="70" t="s">
        <v>1219</v>
      </c>
      <c r="C418" s="84" t="s">
        <v>26</v>
      </c>
      <c r="D418" s="71" t="s">
        <v>26</v>
      </c>
      <c r="E418" s="70" t="str">
        <f t="shared" si="1"/>
        <v>Agree No</v>
      </c>
      <c r="F418" s="9"/>
      <c r="G418" s="71" t="s">
        <v>2074</v>
      </c>
      <c r="H418" s="59"/>
      <c r="I418" s="59"/>
      <c r="J418" s="59"/>
      <c r="K418" s="59"/>
      <c r="L418" s="59"/>
      <c r="M418" s="59"/>
      <c r="N418" s="59"/>
      <c r="O418" s="59"/>
      <c r="P418" s="59"/>
      <c r="Q418" s="59"/>
      <c r="R418" s="59"/>
      <c r="S418" s="59"/>
      <c r="T418" s="59"/>
      <c r="U418" s="59"/>
      <c r="V418" s="59"/>
      <c r="W418" s="59"/>
      <c r="X418" s="59"/>
      <c r="Y418" s="59"/>
      <c r="Z418" s="59"/>
      <c r="AA418" s="59"/>
      <c r="AB418" s="59"/>
    </row>
    <row r="419" spans="1:28" ht="16" hidden="1">
      <c r="A419" s="69">
        <v>501.2</v>
      </c>
      <c r="B419" s="70" t="s">
        <v>1221</v>
      </c>
      <c r="C419" s="84" t="s">
        <v>26</v>
      </c>
      <c r="D419" s="84" t="s">
        <v>26</v>
      </c>
      <c r="E419" s="70" t="str">
        <f t="shared" si="1"/>
        <v>Agree No</v>
      </c>
      <c r="F419" s="9"/>
      <c r="G419" s="71" t="s">
        <v>2044</v>
      </c>
      <c r="H419" s="59"/>
      <c r="I419" s="59"/>
      <c r="J419" s="59"/>
      <c r="K419" s="59"/>
      <c r="L419" s="59"/>
      <c r="M419" s="59"/>
      <c r="N419" s="59"/>
      <c r="O419" s="59"/>
      <c r="P419" s="59"/>
      <c r="Q419" s="59"/>
      <c r="R419" s="59"/>
      <c r="S419" s="59"/>
      <c r="T419" s="59"/>
      <c r="U419" s="59"/>
      <c r="V419" s="59"/>
      <c r="W419" s="59"/>
      <c r="X419" s="59"/>
      <c r="Y419" s="59"/>
      <c r="Z419" s="59"/>
      <c r="AA419" s="59"/>
      <c r="AB419" s="59"/>
    </row>
    <row r="420" spans="1:28" ht="16" hidden="1">
      <c r="A420" s="69">
        <v>502.4</v>
      </c>
      <c r="B420" s="70" t="s">
        <v>1221</v>
      </c>
      <c r="C420" s="84" t="s">
        <v>26</v>
      </c>
      <c r="D420" s="84" t="s">
        <v>26</v>
      </c>
      <c r="E420" s="70" t="str">
        <f t="shared" si="1"/>
        <v>Agree No</v>
      </c>
      <c r="F420" s="9"/>
      <c r="G420" s="71" t="s">
        <v>2044</v>
      </c>
      <c r="H420" s="59"/>
      <c r="I420" s="59"/>
      <c r="J420" s="59"/>
      <c r="K420" s="59"/>
      <c r="L420" s="59"/>
      <c r="M420" s="59"/>
      <c r="N420" s="59"/>
      <c r="O420" s="59"/>
      <c r="P420" s="59"/>
      <c r="Q420" s="59"/>
      <c r="R420" s="59"/>
      <c r="S420" s="59"/>
      <c r="T420" s="59"/>
      <c r="U420" s="59"/>
      <c r="V420" s="59"/>
      <c r="W420" s="59"/>
      <c r="X420" s="59"/>
      <c r="Y420" s="59"/>
      <c r="Z420" s="59"/>
      <c r="AA420" s="59"/>
      <c r="AB420" s="59"/>
    </row>
    <row r="421" spans="1:28" ht="16">
      <c r="A421" s="69">
        <v>503.6</v>
      </c>
      <c r="B421" s="70" t="s">
        <v>1223</v>
      </c>
      <c r="C421" s="57" t="s">
        <v>18</v>
      </c>
      <c r="D421" s="71" t="s">
        <v>18</v>
      </c>
      <c r="E421" s="70" t="str">
        <f t="shared" si="1"/>
        <v>Agress Yes</v>
      </c>
      <c r="F421" s="9"/>
      <c r="G421" s="71" t="s">
        <v>89</v>
      </c>
      <c r="H421" s="59" t="s">
        <v>2109</v>
      </c>
      <c r="I421" s="59"/>
      <c r="J421" s="59"/>
      <c r="K421" s="59"/>
      <c r="L421" s="59"/>
      <c r="M421" s="59"/>
      <c r="N421" s="59"/>
      <c r="O421" s="59"/>
      <c r="P421" s="59"/>
      <c r="Q421" s="59"/>
      <c r="R421" s="59"/>
      <c r="S421" s="59"/>
      <c r="T421" s="59"/>
      <c r="U421" s="59"/>
      <c r="V421" s="59"/>
      <c r="W421" s="59"/>
      <c r="X421" s="59"/>
      <c r="Y421" s="59"/>
      <c r="Z421" s="59"/>
      <c r="AA421" s="59"/>
      <c r="AB421" s="59"/>
    </row>
    <row r="422" spans="1:28" ht="16">
      <c r="A422" s="69">
        <v>504.8</v>
      </c>
      <c r="B422" s="70" t="s">
        <v>1225</v>
      </c>
      <c r="C422" s="71" t="s">
        <v>18</v>
      </c>
      <c r="D422" s="71" t="s">
        <v>18</v>
      </c>
      <c r="E422" s="70" t="str">
        <f t="shared" si="1"/>
        <v>Agress Yes</v>
      </c>
      <c r="F422" s="9"/>
      <c r="G422" s="71" t="s">
        <v>2047</v>
      </c>
      <c r="H422" s="59" t="s">
        <v>2109</v>
      </c>
      <c r="I422" s="59"/>
      <c r="J422" s="59"/>
      <c r="K422" s="59"/>
      <c r="L422" s="59"/>
      <c r="M422" s="59"/>
      <c r="N422" s="59"/>
      <c r="O422" s="59"/>
      <c r="P422" s="59"/>
      <c r="Q422" s="59"/>
      <c r="R422" s="59"/>
      <c r="S422" s="59"/>
      <c r="T422" s="59"/>
      <c r="U422" s="59"/>
      <c r="V422" s="59"/>
      <c r="W422" s="59"/>
      <c r="X422" s="59"/>
      <c r="Y422" s="59"/>
      <c r="Z422" s="59"/>
      <c r="AA422" s="59"/>
      <c r="AB422" s="59"/>
    </row>
    <row r="423" spans="1:28" ht="16" hidden="1">
      <c r="A423" s="69">
        <v>506</v>
      </c>
      <c r="B423" s="70" t="s">
        <v>1225</v>
      </c>
      <c r="C423" s="57" t="s">
        <v>18</v>
      </c>
      <c r="D423" s="71" t="s">
        <v>18</v>
      </c>
      <c r="E423" s="70" t="str">
        <f t="shared" si="1"/>
        <v>Agress Yes</v>
      </c>
      <c r="F423" s="9"/>
      <c r="G423" s="71" t="s">
        <v>24</v>
      </c>
      <c r="H423" s="71" t="s">
        <v>24</v>
      </c>
      <c r="I423" s="59"/>
      <c r="J423" s="59"/>
      <c r="K423" s="59"/>
      <c r="L423" s="59"/>
      <c r="M423" s="59"/>
      <c r="N423" s="59"/>
      <c r="O423" s="59"/>
      <c r="P423" s="59"/>
      <c r="Q423" s="59"/>
      <c r="R423" s="59"/>
      <c r="S423" s="59"/>
      <c r="T423" s="59"/>
      <c r="U423" s="59"/>
      <c r="V423" s="59"/>
      <c r="W423" s="59"/>
      <c r="X423" s="59"/>
      <c r="Y423" s="59"/>
      <c r="Z423" s="59"/>
      <c r="AA423" s="59"/>
      <c r="AB423" s="59"/>
    </row>
    <row r="424" spans="1:28" ht="16">
      <c r="A424" s="69">
        <v>507.2</v>
      </c>
      <c r="B424" s="70" t="s">
        <v>1232</v>
      </c>
      <c r="C424" s="71" t="s">
        <v>18</v>
      </c>
      <c r="D424" s="71" t="s">
        <v>18</v>
      </c>
      <c r="E424" s="70" t="str">
        <f t="shared" si="1"/>
        <v>Agress Yes</v>
      </c>
      <c r="F424" s="9"/>
      <c r="G424" s="71" t="s">
        <v>2047</v>
      </c>
      <c r="H424" s="59" t="s">
        <v>2109</v>
      </c>
      <c r="I424" s="59"/>
      <c r="J424" s="59"/>
      <c r="K424" s="59"/>
      <c r="L424" s="59"/>
      <c r="M424" s="59"/>
      <c r="N424" s="59"/>
      <c r="O424" s="59"/>
      <c r="P424" s="59"/>
      <c r="Q424" s="59"/>
      <c r="R424" s="59"/>
      <c r="S424" s="59"/>
      <c r="T424" s="59"/>
      <c r="U424" s="59"/>
      <c r="V424" s="59"/>
      <c r="W424" s="59"/>
      <c r="X424" s="59"/>
      <c r="Y424" s="59"/>
      <c r="Z424" s="59"/>
      <c r="AA424" s="59"/>
      <c r="AB424" s="59"/>
    </row>
    <row r="425" spans="1:28" ht="16" hidden="1">
      <c r="A425" s="69">
        <v>508.4</v>
      </c>
      <c r="B425" s="70" t="s">
        <v>1232</v>
      </c>
      <c r="C425" s="84" t="s">
        <v>26</v>
      </c>
      <c r="D425" s="84" t="s">
        <v>26</v>
      </c>
      <c r="E425" s="70" t="str">
        <f t="shared" si="1"/>
        <v>Agree No</v>
      </c>
      <c r="F425" s="9"/>
      <c r="G425" s="71" t="s">
        <v>2044</v>
      </c>
      <c r="H425" s="59"/>
      <c r="I425" s="59"/>
      <c r="J425" s="59"/>
      <c r="K425" s="59"/>
      <c r="L425" s="59"/>
      <c r="M425" s="59"/>
      <c r="N425" s="59"/>
      <c r="O425" s="59"/>
      <c r="P425" s="59"/>
      <c r="Q425" s="59"/>
      <c r="R425" s="59"/>
      <c r="S425" s="59"/>
      <c r="T425" s="59"/>
      <c r="U425" s="59"/>
      <c r="V425" s="59"/>
      <c r="W425" s="59"/>
      <c r="X425" s="59"/>
      <c r="Y425" s="59"/>
      <c r="Z425" s="59"/>
      <c r="AA425" s="59"/>
      <c r="AB425" s="59"/>
    </row>
    <row r="426" spans="1:28" ht="16" hidden="1">
      <c r="A426" s="69">
        <v>509.6</v>
      </c>
      <c r="B426" s="70" t="s">
        <v>1232</v>
      </c>
      <c r="C426" s="84" t="s">
        <v>26</v>
      </c>
      <c r="D426" s="71" t="s">
        <v>26</v>
      </c>
      <c r="E426" s="70" t="str">
        <f t="shared" si="1"/>
        <v>Agree No</v>
      </c>
      <c r="F426" s="9"/>
      <c r="G426" s="71" t="s">
        <v>2050</v>
      </c>
      <c r="H426" s="59"/>
      <c r="I426" s="59"/>
      <c r="J426" s="59"/>
      <c r="K426" s="59"/>
      <c r="L426" s="59"/>
      <c r="M426" s="59"/>
      <c r="N426" s="59"/>
      <c r="O426" s="59"/>
      <c r="P426" s="59"/>
      <c r="Q426" s="59"/>
      <c r="R426" s="59"/>
      <c r="S426" s="59"/>
      <c r="T426" s="59"/>
      <c r="U426" s="59"/>
      <c r="V426" s="59"/>
      <c r="W426" s="59"/>
      <c r="X426" s="59"/>
      <c r="Y426" s="59"/>
      <c r="Z426" s="59"/>
      <c r="AA426" s="59"/>
      <c r="AB426" s="59"/>
    </row>
    <row r="427" spans="1:28" ht="16">
      <c r="A427" s="69">
        <v>510.8</v>
      </c>
      <c r="B427" s="70" t="s">
        <v>1232</v>
      </c>
      <c r="C427" s="57" t="s">
        <v>18</v>
      </c>
      <c r="D427" s="71" t="s">
        <v>18</v>
      </c>
      <c r="E427" s="70" t="str">
        <f t="shared" si="1"/>
        <v>Agress Yes</v>
      </c>
      <c r="F427" s="9"/>
      <c r="G427" s="71" t="s">
        <v>2079</v>
      </c>
      <c r="H427" s="59" t="s">
        <v>2109</v>
      </c>
      <c r="I427" s="59"/>
      <c r="J427" s="59"/>
      <c r="K427" s="59"/>
      <c r="L427" s="59"/>
      <c r="M427" s="59"/>
      <c r="N427" s="59"/>
      <c r="O427" s="59"/>
      <c r="P427" s="59"/>
      <c r="Q427" s="59"/>
      <c r="R427" s="59"/>
      <c r="S427" s="59"/>
      <c r="T427" s="59"/>
      <c r="U427" s="59"/>
      <c r="V427" s="59"/>
      <c r="W427" s="59"/>
      <c r="X427" s="59"/>
      <c r="Y427" s="59"/>
      <c r="Z427" s="59"/>
      <c r="AA427" s="59"/>
      <c r="AB427" s="59"/>
    </row>
    <row r="428" spans="1:28" ht="16">
      <c r="A428" s="69">
        <v>512</v>
      </c>
      <c r="B428" s="70" t="s">
        <v>1237</v>
      </c>
      <c r="C428" s="57" t="s">
        <v>18</v>
      </c>
      <c r="D428" s="71" t="s">
        <v>18</v>
      </c>
      <c r="E428" s="70" t="str">
        <f t="shared" si="1"/>
        <v>Agress Yes</v>
      </c>
      <c r="F428" s="9"/>
      <c r="G428" s="71" t="s">
        <v>2044</v>
      </c>
      <c r="H428" s="59" t="s">
        <v>2109</v>
      </c>
      <c r="I428" s="59"/>
      <c r="J428" s="59"/>
      <c r="K428" s="59"/>
      <c r="L428" s="59"/>
      <c r="M428" s="59"/>
      <c r="N428" s="59"/>
      <c r="O428" s="59"/>
      <c r="P428" s="59"/>
      <c r="Q428" s="59"/>
      <c r="R428" s="59"/>
      <c r="S428" s="59"/>
      <c r="T428" s="59"/>
      <c r="U428" s="59"/>
      <c r="V428" s="59"/>
      <c r="W428" s="59"/>
      <c r="X428" s="59"/>
      <c r="Y428" s="59"/>
      <c r="Z428" s="59"/>
      <c r="AA428" s="59"/>
      <c r="AB428" s="59"/>
    </row>
    <row r="429" spans="1:28" ht="16" hidden="1">
      <c r="A429" s="69">
        <v>513.20000000000005</v>
      </c>
      <c r="B429" s="70" t="s">
        <v>1239</v>
      </c>
      <c r="C429" s="71" t="s">
        <v>26</v>
      </c>
      <c r="D429" s="71" t="s">
        <v>26</v>
      </c>
      <c r="E429" s="70" t="str">
        <f t="shared" si="1"/>
        <v>Agree No</v>
      </c>
      <c r="F429" s="9"/>
      <c r="G429" s="38"/>
      <c r="H429" s="59"/>
      <c r="I429" s="59"/>
      <c r="J429" s="59"/>
      <c r="K429" s="59"/>
      <c r="L429" s="59"/>
      <c r="M429" s="59"/>
      <c r="N429" s="59"/>
      <c r="O429" s="59"/>
      <c r="P429" s="59"/>
      <c r="Q429" s="59"/>
      <c r="R429" s="59"/>
      <c r="S429" s="59"/>
      <c r="T429" s="59"/>
      <c r="U429" s="59"/>
      <c r="V429" s="59"/>
      <c r="W429" s="59"/>
      <c r="X429" s="59"/>
      <c r="Y429" s="59"/>
      <c r="Z429" s="59"/>
      <c r="AA429" s="59"/>
      <c r="AB429" s="59"/>
    </row>
    <row r="430" spans="1:28" ht="16" hidden="1">
      <c r="A430" s="69">
        <v>514.4</v>
      </c>
      <c r="B430" s="70" t="s">
        <v>1241</v>
      </c>
      <c r="C430" s="84" t="s">
        <v>26</v>
      </c>
      <c r="D430" s="71" t="s">
        <v>26</v>
      </c>
      <c r="E430" s="70" t="str">
        <f t="shared" si="1"/>
        <v>Agree No</v>
      </c>
      <c r="F430" s="9"/>
      <c r="G430" s="71" t="s">
        <v>2071</v>
      </c>
      <c r="H430" s="59"/>
      <c r="I430" s="59"/>
      <c r="J430" s="59"/>
      <c r="K430" s="59"/>
      <c r="L430" s="59"/>
      <c r="M430" s="59"/>
      <c r="N430" s="59"/>
      <c r="O430" s="59"/>
      <c r="P430" s="59"/>
      <c r="Q430" s="59"/>
      <c r="R430" s="59"/>
      <c r="S430" s="59"/>
      <c r="T430" s="59"/>
      <c r="U430" s="59"/>
      <c r="V430" s="59"/>
      <c r="W430" s="59"/>
      <c r="X430" s="59"/>
      <c r="Y430" s="59"/>
      <c r="Z430" s="59"/>
      <c r="AA430" s="59"/>
      <c r="AB430" s="59"/>
    </row>
    <row r="431" spans="1:28" ht="16" hidden="1">
      <c r="A431" s="69">
        <v>515.6</v>
      </c>
      <c r="B431" s="70" t="s">
        <v>1245</v>
      </c>
      <c r="C431" s="84" t="s">
        <v>26</v>
      </c>
      <c r="D431" s="84" t="s">
        <v>26</v>
      </c>
      <c r="E431" s="70" t="str">
        <f t="shared" si="1"/>
        <v>Agree No</v>
      </c>
      <c r="F431" s="9"/>
      <c r="G431" s="71" t="s">
        <v>2044</v>
      </c>
      <c r="H431" s="59"/>
      <c r="I431" s="59"/>
      <c r="J431" s="59"/>
      <c r="K431" s="59"/>
      <c r="L431" s="59"/>
      <c r="M431" s="59"/>
      <c r="N431" s="59"/>
      <c r="O431" s="59"/>
      <c r="P431" s="59"/>
      <c r="Q431" s="59"/>
      <c r="R431" s="59"/>
      <c r="S431" s="59"/>
      <c r="T431" s="59"/>
      <c r="U431" s="59"/>
      <c r="V431" s="59"/>
      <c r="W431" s="59"/>
      <c r="X431" s="59"/>
      <c r="Y431" s="59"/>
      <c r="Z431" s="59"/>
      <c r="AA431" s="59"/>
      <c r="AB431" s="59"/>
    </row>
    <row r="432" spans="1:28" ht="16" hidden="1">
      <c r="A432" s="69">
        <v>516.79999999999995</v>
      </c>
      <c r="B432" s="70" t="s">
        <v>1247</v>
      </c>
      <c r="C432" s="84" t="s">
        <v>26</v>
      </c>
      <c r="D432" s="84" t="s">
        <v>26</v>
      </c>
      <c r="E432" s="70" t="str">
        <f t="shared" si="1"/>
        <v>Agree No</v>
      </c>
      <c r="F432" s="9"/>
      <c r="G432" s="71" t="s">
        <v>89</v>
      </c>
      <c r="H432" s="59"/>
      <c r="I432" s="59"/>
      <c r="J432" s="59"/>
      <c r="K432" s="59"/>
      <c r="L432" s="59"/>
      <c r="M432" s="59"/>
      <c r="N432" s="59"/>
      <c r="O432" s="59"/>
      <c r="P432" s="59"/>
      <c r="Q432" s="59"/>
      <c r="R432" s="59"/>
      <c r="S432" s="59"/>
      <c r="T432" s="59"/>
      <c r="U432" s="59"/>
      <c r="V432" s="59"/>
      <c r="W432" s="59"/>
      <c r="X432" s="59"/>
      <c r="Y432" s="59"/>
      <c r="Z432" s="59"/>
      <c r="AA432" s="59"/>
      <c r="AB432" s="59"/>
    </row>
    <row r="433" spans="1:28" ht="16" hidden="1">
      <c r="A433" s="69">
        <v>518</v>
      </c>
      <c r="B433" s="70" t="s">
        <v>1251</v>
      </c>
      <c r="C433" s="84" t="s">
        <v>26</v>
      </c>
      <c r="D433" s="84" t="s">
        <v>26</v>
      </c>
      <c r="E433" s="70" t="str">
        <f t="shared" si="1"/>
        <v>Agree No</v>
      </c>
      <c r="F433" s="9"/>
      <c r="G433" s="71" t="s">
        <v>89</v>
      </c>
      <c r="H433" s="59"/>
      <c r="I433" s="59"/>
      <c r="J433" s="59"/>
      <c r="K433" s="59"/>
      <c r="L433" s="59"/>
      <c r="M433" s="59"/>
      <c r="N433" s="59"/>
      <c r="O433" s="59"/>
      <c r="P433" s="59"/>
      <c r="Q433" s="59"/>
      <c r="R433" s="59"/>
      <c r="S433" s="59"/>
      <c r="T433" s="59"/>
      <c r="U433" s="59"/>
      <c r="V433" s="59"/>
      <c r="W433" s="59"/>
      <c r="X433" s="59"/>
      <c r="Y433" s="59"/>
      <c r="Z433" s="59"/>
      <c r="AA433" s="59"/>
      <c r="AB433" s="59"/>
    </row>
    <row r="434" spans="1:28" ht="16" hidden="1">
      <c r="A434" s="69">
        <v>519.20000000000005</v>
      </c>
      <c r="B434" s="70" t="s">
        <v>1251</v>
      </c>
      <c r="C434" s="84" t="s">
        <v>26</v>
      </c>
      <c r="D434" s="84" t="s">
        <v>26</v>
      </c>
      <c r="E434" s="70" t="str">
        <f t="shared" si="1"/>
        <v>Agree No</v>
      </c>
      <c r="F434" s="9"/>
      <c r="G434" s="71" t="s">
        <v>89</v>
      </c>
      <c r="H434" s="59"/>
      <c r="I434" s="59"/>
      <c r="J434" s="59"/>
      <c r="K434" s="59"/>
      <c r="L434" s="59"/>
      <c r="M434" s="59"/>
      <c r="N434" s="59"/>
      <c r="O434" s="59"/>
      <c r="P434" s="59"/>
      <c r="Q434" s="59"/>
      <c r="R434" s="59"/>
      <c r="S434" s="59"/>
      <c r="T434" s="59"/>
      <c r="U434" s="59"/>
      <c r="V434" s="59"/>
      <c r="W434" s="59"/>
      <c r="X434" s="59"/>
      <c r="Y434" s="59"/>
      <c r="Z434" s="59"/>
      <c r="AA434" s="59"/>
      <c r="AB434" s="59"/>
    </row>
    <row r="435" spans="1:28" ht="16">
      <c r="A435" s="69">
        <v>520.4</v>
      </c>
      <c r="B435" s="70" t="s">
        <v>1254</v>
      </c>
      <c r="C435" s="57" t="s">
        <v>18</v>
      </c>
      <c r="D435" s="71" t="s">
        <v>18</v>
      </c>
      <c r="E435" s="70" t="str">
        <f t="shared" si="1"/>
        <v>Agress Yes</v>
      </c>
      <c r="F435" s="9"/>
      <c r="G435" s="71" t="s">
        <v>2040</v>
      </c>
      <c r="H435" s="59" t="s">
        <v>2109</v>
      </c>
      <c r="I435" s="59"/>
      <c r="J435" s="59"/>
      <c r="K435" s="59"/>
      <c r="L435" s="59"/>
      <c r="M435" s="59"/>
      <c r="N435" s="59"/>
      <c r="O435" s="59"/>
      <c r="P435" s="59"/>
      <c r="Q435" s="59"/>
      <c r="R435" s="59"/>
      <c r="S435" s="59"/>
      <c r="T435" s="59"/>
      <c r="U435" s="59"/>
      <c r="V435" s="59"/>
      <c r="W435" s="59"/>
      <c r="X435" s="59"/>
      <c r="Y435" s="59"/>
      <c r="Z435" s="59"/>
      <c r="AA435" s="59"/>
      <c r="AB435" s="59"/>
    </row>
    <row r="436" spans="1:28" ht="16" hidden="1">
      <c r="A436" s="69">
        <v>521.6</v>
      </c>
      <c r="B436" s="70" t="s">
        <v>1254</v>
      </c>
      <c r="C436" s="84" t="s">
        <v>26</v>
      </c>
      <c r="D436" s="84" t="s">
        <v>26</v>
      </c>
      <c r="E436" s="70" t="str">
        <f t="shared" si="1"/>
        <v>Agree No</v>
      </c>
      <c r="F436" s="9"/>
      <c r="G436" s="71" t="s">
        <v>2044</v>
      </c>
      <c r="H436" s="59"/>
      <c r="I436" s="59"/>
      <c r="J436" s="59"/>
      <c r="K436" s="59"/>
      <c r="L436" s="59"/>
      <c r="M436" s="59"/>
      <c r="N436" s="59"/>
      <c r="O436" s="59"/>
      <c r="P436" s="59"/>
      <c r="Q436" s="59"/>
      <c r="R436" s="59"/>
      <c r="S436" s="59"/>
      <c r="T436" s="59"/>
      <c r="U436" s="59"/>
      <c r="V436" s="59"/>
      <c r="W436" s="59"/>
      <c r="X436" s="59"/>
      <c r="Y436" s="59"/>
      <c r="Z436" s="59"/>
      <c r="AA436" s="59"/>
      <c r="AB436" s="59"/>
    </row>
    <row r="437" spans="1:28" ht="16" hidden="1">
      <c r="A437" s="69">
        <v>522.79999999999995</v>
      </c>
      <c r="B437" s="70" t="s">
        <v>1254</v>
      </c>
      <c r="C437" s="84" t="s">
        <v>26</v>
      </c>
      <c r="D437" s="84" t="s">
        <v>26</v>
      </c>
      <c r="E437" s="70" t="str">
        <f t="shared" si="1"/>
        <v>Agree No</v>
      </c>
      <c r="F437" s="9"/>
      <c r="G437" s="71" t="s">
        <v>2044</v>
      </c>
      <c r="H437" s="59"/>
      <c r="I437" s="59"/>
      <c r="J437" s="59"/>
      <c r="K437" s="59"/>
      <c r="L437" s="59"/>
      <c r="M437" s="59"/>
      <c r="N437" s="59"/>
      <c r="O437" s="59"/>
      <c r="P437" s="59"/>
      <c r="Q437" s="59"/>
      <c r="R437" s="59"/>
      <c r="S437" s="59"/>
      <c r="T437" s="59"/>
      <c r="U437" s="59"/>
      <c r="V437" s="59"/>
      <c r="W437" s="59"/>
      <c r="X437" s="59"/>
      <c r="Y437" s="59"/>
      <c r="Z437" s="59"/>
      <c r="AA437" s="59"/>
      <c r="AB437" s="59"/>
    </row>
    <row r="438" spans="1:28" ht="16" hidden="1">
      <c r="A438" s="69">
        <v>524</v>
      </c>
      <c r="B438" s="70" t="s">
        <v>1254</v>
      </c>
      <c r="C438" s="84" t="s">
        <v>26</v>
      </c>
      <c r="D438" s="84" t="s">
        <v>26</v>
      </c>
      <c r="E438" s="70" t="str">
        <f t="shared" si="1"/>
        <v>Agree No</v>
      </c>
      <c r="F438" s="9"/>
      <c r="G438" s="71" t="s">
        <v>2044</v>
      </c>
      <c r="H438" s="59"/>
      <c r="I438" s="59"/>
      <c r="J438" s="59"/>
      <c r="K438" s="59"/>
      <c r="L438" s="59"/>
      <c r="M438" s="59"/>
      <c r="N438" s="59"/>
      <c r="O438" s="59"/>
      <c r="P438" s="59"/>
      <c r="Q438" s="59"/>
      <c r="R438" s="59"/>
      <c r="S438" s="59"/>
      <c r="T438" s="59"/>
      <c r="U438" s="59"/>
      <c r="V438" s="59"/>
      <c r="W438" s="59"/>
      <c r="X438" s="59"/>
      <c r="Y438" s="59"/>
      <c r="Z438" s="59"/>
      <c r="AA438" s="59"/>
      <c r="AB438" s="59"/>
    </row>
    <row r="439" spans="1:28" ht="16">
      <c r="A439" s="69">
        <v>525.20000000000005</v>
      </c>
      <c r="B439" s="70" t="s">
        <v>1254</v>
      </c>
      <c r="C439" s="57" t="s">
        <v>18</v>
      </c>
      <c r="D439" s="71" t="s">
        <v>18</v>
      </c>
      <c r="E439" s="70" t="str">
        <f t="shared" si="1"/>
        <v>Agress Yes</v>
      </c>
      <c r="F439" s="41" t="s">
        <v>221</v>
      </c>
      <c r="G439" s="71" t="s">
        <v>89</v>
      </c>
      <c r="H439" s="59" t="s">
        <v>2109</v>
      </c>
      <c r="I439" s="59"/>
      <c r="J439" s="59"/>
      <c r="K439" s="59"/>
      <c r="L439" s="59"/>
      <c r="M439" s="59"/>
      <c r="N439" s="59"/>
      <c r="O439" s="59"/>
      <c r="P439" s="59"/>
      <c r="Q439" s="59"/>
      <c r="R439" s="59"/>
      <c r="S439" s="59"/>
      <c r="T439" s="59"/>
      <c r="U439" s="59"/>
      <c r="V439" s="59"/>
      <c r="W439" s="59"/>
      <c r="X439" s="59"/>
      <c r="Y439" s="59"/>
      <c r="Z439" s="59"/>
      <c r="AA439" s="59"/>
      <c r="AB439" s="59"/>
    </row>
    <row r="440" spans="1:28" ht="16" hidden="1">
      <c r="A440" s="69">
        <v>526.4</v>
      </c>
      <c r="B440" s="70" t="s">
        <v>1254</v>
      </c>
      <c r="C440" s="84" t="s">
        <v>26</v>
      </c>
      <c r="D440" s="84" t="s">
        <v>26</v>
      </c>
      <c r="E440" s="70" t="str">
        <f t="shared" si="1"/>
        <v>Agree No</v>
      </c>
      <c r="F440" s="9"/>
      <c r="G440" s="71" t="s">
        <v>2044</v>
      </c>
      <c r="H440" s="59"/>
      <c r="I440" s="59"/>
      <c r="J440" s="59"/>
      <c r="K440" s="59" t="s">
        <v>2044</v>
      </c>
      <c r="L440" s="59">
        <v>33</v>
      </c>
      <c r="M440" s="59"/>
      <c r="N440" s="59"/>
      <c r="O440" s="59"/>
      <c r="P440" s="59"/>
      <c r="Q440" s="59"/>
      <c r="R440" s="59"/>
      <c r="S440" s="59"/>
      <c r="T440" s="59"/>
      <c r="U440" s="59"/>
      <c r="V440" s="59"/>
      <c r="W440" s="59"/>
      <c r="X440" s="59"/>
      <c r="Y440" s="59"/>
      <c r="Z440" s="59"/>
      <c r="AA440" s="59"/>
      <c r="AB440" s="59"/>
    </row>
    <row r="441" spans="1:28" ht="16">
      <c r="A441" s="69">
        <v>527.6</v>
      </c>
      <c r="B441" s="70" t="s">
        <v>1254</v>
      </c>
      <c r="C441" s="57" t="s">
        <v>18</v>
      </c>
      <c r="D441" s="71" t="s">
        <v>18</v>
      </c>
      <c r="E441" s="70" t="str">
        <f t="shared" si="1"/>
        <v>Agress Yes</v>
      </c>
      <c r="F441" s="41" t="s">
        <v>221</v>
      </c>
      <c r="G441" s="71" t="s">
        <v>2047</v>
      </c>
      <c r="H441" s="59" t="s">
        <v>2109</v>
      </c>
      <c r="I441" s="59"/>
      <c r="J441" s="59"/>
      <c r="K441" s="59"/>
      <c r="L441" s="59"/>
      <c r="M441" s="59"/>
      <c r="N441" s="59"/>
      <c r="O441" s="59"/>
      <c r="P441" s="59"/>
      <c r="Q441" s="59"/>
      <c r="R441" s="59"/>
      <c r="S441" s="59"/>
      <c r="T441" s="59"/>
      <c r="U441" s="59"/>
      <c r="V441" s="59"/>
      <c r="W441" s="59"/>
      <c r="X441" s="59"/>
      <c r="Y441" s="59"/>
      <c r="Z441" s="59"/>
      <c r="AA441" s="59"/>
      <c r="AB441" s="59"/>
    </row>
    <row r="442" spans="1:28" ht="16" hidden="1">
      <c r="A442" s="69">
        <v>528.79999999999995</v>
      </c>
      <c r="B442" s="70" t="s">
        <v>1254</v>
      </c>
      <c r="C442" s="84" t="s">
        <v>26</v>
      </c>
      <c r="D442" s="71" t="s">
        <v>26</v>
      </c>
      <c r="E442" s="70" t="str">
        <f t="shared" si="1"/>
        <v>Agree No</v>
      </c>
      <c r="F442" s="9"/>
      <c r="G442" s="38"/>
      <c r="H442" s="59"/>
      <c r="I442" s="59"/>
      <c r="J442" s="59"/>
      <c r="K442" s="59"/>
      <c r="L442" s="59"/>
      <c r="M442" s="59"/>
      <c r="N442" s="59"/>
      <c r="O442" s="59"/>
      <c r="P442" s="59"/>
      <c r="Q442" s="59"/>
      <c r="R442" s="59"/>
      <c r="S442" s="59"/>
      <c r="T442" s="59"/>
      <c r="U442" s="59"/>
      <c r="V442" s="59"/>
      <c r="W442" s="59"/>
      <c r="X442" s="59"/>
      <c r="Y442" s="59"/>
      <c r="Z442" s="59"/>
      <c r="AA442" s="59"/>
      <c r="AB442" s="59"/>
    </row>
    <row r="443" spans="1:28" ht="16" hidden="1">
      <c r="A443" s="69">
        <v>530</v>
      </c>
      <c r="B443" s="70" t="s">
        <v>1254</v>
      </c>
      <c r="C443" s="84" t="s">
        <v>26</v>
      </c>
      <c r="D443" s="84" t="s">
        <v>26</v>
      </c>
      <c r="E443" s="70" t="str">
        <f t="shared" si="1"/>
        <v>Agree No</v>
      </c>
      <c r="F443" s="9"/>
      <c r="G443" s="71" t="s">
        <v>2044</v>
      </c>
      <c r="H443" s="59"/>
      <c r="I443" s="59"/>
      <c r="J443" s="59"/>
      <c r="K443" s="59"/>
      <c r="L443" s="59"/>
      <c r="M443" s="59"/>
      <c r="N443" s="59"/>
      <c r="O443" s="59"/>
      <c r="P443" s="59"/>
      <c r="Q443" s="59"/>
      <c r="R443" s="59"/>
      <c r="S443" s="59"/>
      <c r="T443" s="59"/>
      <c r="U443" s="59"/>
      <c r="V443" s="59"/>
      <c r="W443" s="59"/>
      <c r="X443" s="59"/>
      <c r="Y443" s="59"/>
      <c r="Z443" s="59"/>
      <c r="AA443" s="59"/>
      <c r="AB443" s="59"/>
    </row>
    <row r="444" spans="1:28" ht="16" hidden="1">
      <c r="A444" s="69">
        <v>531.20000000000005</v>
      </c>
      <c r="B444" s="70" t="s">
        <v>1254</v>
      </c>
      <c r="C444" s="71" t="s">
        <v>26</v>
      </c>
      <c r="D444" s="71" t="s">
        <v>26</v>
      </c>
      <c r="E444" s="70" t="str">
        <f t="shared" si="1"/>
        <v>Agree No</v>
      </c>
      <c r="F444" s="9"/>
      <c r="G444" s="38"/>
      <c r="H444" s="59"/>
      <c r="I444" s="59"/>
      <c r="J444" s="59"/>
      <c r="K444" s="59"/>
      <c r="L444" s="59"/>
      <c r="M444" s="59"/>
      <c r="N444" s="59"/>
      <c r="O444" s="59"/>
      <c r="P444" s="59"/>
      <c r="Q444" s="59"/>
      <c r="R444" s="59"/>
      <c r="S444" s="59"/>
      <c r="T444" s="59"/>
      <c r="U444" s="59"/>
      <c r="V444" s="59"/>
      <c r="W444" s="59"/>
      <c r="X444" s="59"/>
      <c r="Y444" s="59"/>
      <c r="Z444" s="59"/>
      <c r="AA444" s="59"/>
      <c r="AB444" s="59"/>
    </row>
    <row r="445" spans="1:28" ht="16" hidden="1">
      <c r="A445" s="69">
        <v>532.4</v>
      </c>
      <c r="B445" s="70" t="s">
        <v>1254</v>
      </c>
      <c r="C445" s="84" t="s">
        <v>26</v>
      </c>
      <c r="D445" s="71" t="s">
        <v>26</v>
      </c>
      <c r="E445" s="70" t="str">
        <f t="shared" si="1"/>
        <v>Agree No</v>
      </c>
      <c r="F445" s="9"/>
      <c r="G445" s="71" t="s">
        <v>2071</v>
      </c>
      <c r="H445" s="59"/>
      <c r="I445" s="59"/>
      <c r="J445" s="59"/>
      <c r="K445" s="59"/>
      <c r="L445" s="59"/>
      <c r="M445" s="59"/>
      <c r="N445" s="59"/>
      <c r="O445" s="59"/>
      <c r="P445" s="59"/>
      <c r="Q445" s="59"/>
      <c r="R445" s="59"/>
      <c r="S445" s="59"/>
      <c r="T445" s="59"/>
      <c r="U445" s="59"/>
      <c r="V445" s="59"/>
      <c r="W445" s="59"/>
      <c r="X445" s="59"/>
      <c r="Y445" s="59"/>
      <c r="Z445" s="59"/>
      <c r="AA445" s="59"/>
      <c r="AB445" s="59"/>
    </row>
    <row r="446" spans="1:28" ht="16" hidden="1">
      <c r="A446" s="69">
        <v>533.6</v>
      </c>
      <c r="B446" s="70" t="s">
        <v>1254</v>
      </c>
      <c r="C446" s="71" t="s">
        <v>26</v>
      </c>
      <c r="D446" s="71" t="s">
        <v>26</v>
      </c>
      <c r="E446" s="70" t="str">
        <f t="shared" si="1"/>
        <v>Agree No</v>
      </c>
      <c r="F446" s="9"/>
      <c r="G446" s="71" t="s">
        <v>2050</v>
      </c>
      <c r="H446" s="59"/>
      <c r="I446" s="59"/>
      <c r="J446" s="59"/>
      <c r="K446" s="59"/>
      <c r="L446" s="59"/>
      <c r="M446" s="59"/>
      <c r="N446" s="59"/>
      <c r="O446" s="59"/>
      <c r="P446" s="59"/>
      <c r="Q446" s="59"/>
      <c r="R446" s="59"/>
      <c r="S446" s="59"/>
      <c r="T446" s="59"/>
      <c r="U446" s="59"/>
      <c r="V446" s="59"/>
      <c r="W446" s="59"/>
      <c r="X446" s="59"/>
      <c r="Y446" s="59"/>
      <c r="Z446" s="59"/>
      <c r="AA446" s="59"/>
      <c r="AB446" s="59"/>
    </row>
    <row r="447" spans="1:28" ht="16">
      <c r="A447" s="69">
        <v>534.79999999999995</v>
      </c>
      <c r="B447" s="70" t="s">
        <v>1254</v>
      </c>
      <c r="C447" s="57" t="s">
        <v>18</v>
      </c>
      <c r="D447" s="71" t="s">
        <v>18</v>
      </c>
      <c r="E447" s="70" t="str">
        <f t="shared" si="1"/>
        <v>Agress Yes</v>
      </c>
      <c r="F447" s="41" t="s">
        <v>221</v>
      </c>
      <c r="G447" s="71" t="s">
        <v>2044</v>
      </c>
      <c r="H447" s="59" t="s">
        <v>2109</v>
      </c>
      <c r="I447" s="59"/>
      <c r="J447" s="59"/>
      <c r="K447" s="59"/>
      <c r="L447" s="59"/>
      <c r="M447" s="59"/>
      <c r="N447" s="59"/>
      <c r="O447" s="59"/>
      <c r="P447" s="59"/>
      <c r="Q447" s="59"/>
      <c r="R447" s="59"/>
      <c r="S447" s="59"/>
      <c r="T447" s="59"/>
      <c r="U447" s="59"/>
      <c r="V447" s="59"/>
      <c r="W447" s="59"/>
      <c r="X447" s="59"/>
      <c r="Y447" s="59"/>
      <c r="Z447" s="59"/>
      <c r="AA447" s="59"/>
      <c r="AB447" s="59"/>
    </row>
    <row r="448" spans="1:28" ht="16" hidden="1">
      <c r="A448" s="69">
        <v>536</v>
      </c>
      <c r="B448" s="70" t="s">
        <v>1254</v>
      </c>
      <c r="C448" s="84" t="s">
        <v>26</v>
      </c>
      <c r="D448" s="71" t="s">
        <v>26</v>
      </c>
      <c r="E448" s="70" t="str">
        <f t="shared" si="1"/>
        <v>Agree No</v>
      </c>
      <c r="F448" s="9"/>
      <c r="G448" s="71" t="s">
        <v>2071</v>
      </c>
      <c r="H448" s="59"/>
      <c r="I448" s="59"/>
      <c r="J448" s="59"/>
      <c r="K448" s="59"/>
      <c r="L448" s="59"/>
      <c r="M448" s="59"/>
      <c r="N448" s="59"/>
      <c r="O448" s="59"/>
      <c r="P448" s="59"/>
      <c r="Q448" s="59"/>
      <c r="R448" s="59"/>
      <c r="S448" s="59"/>
      <c r="T448" s="59"/>
      <c r="U448" s="59"/>
      <c r="V448" s="59"/>
      <c r="W448" s="59"/>
      <c r="X448" s="59"/>
      <c r="Y448" s="59"/>
      <c r="Z448" s="59"/>
      <c r="AA448" s="59"/>
      <c r="AB448" s="59"/>
    </row>
    <row r="449" spans="1:28" ht="16" hidden="1">
      <c r="A449" s="69">
        <v>537.20000000000005</v>
      </c>
      <c r="B449" s="70" t="s">
        <v>1254</v>
      </c>
      <c r="C449" s="84" t="s">
        <v>26</v>
      </c>
      <c r="D449" s="84" t="s">
        <v>26</v>
      </c>
      <c r="E449" s="70" t="str">
        <f t="shared" si="1"/>
        <v>Agree No</v>
      </c>
      <c r="F449" s="9"/>
      <c r="G449" s="71" t="s">
        <v>2044</v>
      </c>
      <c r="H449" s="59"/>
      <c r="I449" s="59"/>
      <c r="J449" s="59"/>
      <c r="K449" s="59"/>
      <c r="L449" s="59"/>
      <c r="M449" s="59"/>
      <c r="N449" s="59"/>
      <c r="O449" s="59"/>
      <c r="P449" s="59"/>
      <c r="Q449" s="59"/>
      <c r="R449" s="59"/>
      <c r="S449" s="59"/>
      <c r="T449" s="59"/>
      <c r="U449" s="59"/>
      <c r="V449" s="59"/>
      <c r="W449" s="59"/>
      <c r="X449" s="59"/>
      <c r="Y449" s="59"/>
      <c r="Z449" s="59"/>
      <c r="AA449" s="59"/>
      <c r="AB449" s="59"/>
    </row>
    <row r="450" spans="1:28" ht="350" hidden="1">
      <c r="A450" s="69">
        <v>538.4</v>
      </c>
      <c r="B450" s="70" t="s">
        <v>1254</v>
      </c>
      <c r="C450" s="57" t="s">
        <v>26</v>
      </c>
      <c r="D450" s="57" t="s">
        <v>26</v>
      </c>
      <c r="E450" s="70" t="str">
        <f t="shared" si="1"/>
        <v>Agree No</v>
      </c>
      <c r="F450" s="9"/>
      <c r="G450" s="71" t="s">
        <v>99</v>
      </c>
      <c r="H450" s="79"/>
      <c r="I450" s="79" t="s">
        <v>2080</v>
      </c>
      <c r="J450" s="81" t="s">
        <v>321</v>
      </c>
      <c r="K450" s="82" t="s">
        <v>322</v>
      </c>
      <c r="L450" s="94"/>
      <c r="M450" s="94"/>
      <c r="N450" s="94" t="s">
        <v>2054</v>
      </c>
      <c r="O450" s="59"/>
      <c r="P450" s="59"/>
      <c r="Q450" s="59"/>
      <c r="R450" s="59"/>
      <c r="S450" s="59"/>
      <c r="T450" s="59"/>
      <c r="U450" s="59"/>
      <c r="V450" s="59"/>
      <c r="W450" s="59"/>
      <c r="X450" s="59"/>
      <c r="Y450" s="59"/>
      <c r="Z450" s="59"/>
      <c r="AA450" s="59"/>
      <c r="AB450" s="59"/>
    </row>
    <row r="451" spans="1:28" ht="16" hidden="1">
      <c r="A451" s="69">
        <v>539.6</v>
      </c>
      <c r="B451" s="70" t="s">
        <v>1254</v>
      </c>
      <c r="C451" s="84" t="s">
        <v>26</v>
      </c>
      <c r="D451" s="71" t="s">
        <v>26</v>
      </c>
      <c r="E451" s="70" t="str">
        <f t="shared" si="1"/>
        <v>Agree No</v>
      </c>
      <c r="F451" s="9"/>
      <c r="G451" s="38"/>
      <c r="H451" s="59"/>
      <c r="I451" s="59"/>
      <c r="J451" s="59"/>
      <c r="K451" s="59"/>
      <c r="L451" s="59"/>
      <c r="M451" s="59"/>
      <c r="N451" s="59"/>
      <c r="O451" s="59"/>
      <c r="P451" s="59"/>
      <c r="Q451" s="59"/>
      <c r="R451" s="59"/>
      <c r="S451" s="59"/>
      <c r="T451" s="59"/>
      <c r="U451" s="59"/>
      <c r="V451" s="59"/>
      <c r="W451" s="59"/>
      <c r="X451" s="59"/>
      <c r="Y451" s="59"/>
      <c r="Z451" s="59"/>
      <c r="AA451" s="59"/>
      <c r="AB451" s="59"/>
    </row>
    <row r="452" spans="1:28" ht="16" hidden="1">
      <c r="A452" s="69">
        <v>540.79999999999995</v>
      </c>
      <c r="B452" s="70" t="s">
        <v>1254</v>
      </c>
      <c r="C452" s="84" t="s">
        <v>26</v>
      </c>
      <c r="D452" s="71" t="s">
        <v>26</v>
      </c>
      <c r="E452" s="70" t="str">
        <f t="shared" si="1"/>
        <v>Agree No</v>
      </c>
      <c r="F452" s="9"/>
      <c r="G452" s="38"/>
      <c r="H452" s="59"/>
      <c r="I452" s="59"/>
      <c r="J452" s="59"/>
      <c r="K452" s="59"/>
      <c r="L452" s="59"/>
      <c r="M452" s="59"/>
      <c r="N452" s="59"/>
      <c r="O452" s="59"/>
      <c r="P452" s="59"/>
      <c r="Q452" s="59"/>
      <c r="R452" s="59"/>
      <c r="S452" s="59"/>
      <c r="T452" s="59"/>
      <c r="U452" s="59"/>
      <c r="V452" s="59"/>
      <c r="W452" s="59"/>
      <c r="X452" s="59"/>
      <c r="Y452" s="59"/>
      <c r="Z452" s="59"/>
      <c r="AA452" s="59"/>
      <c r="AB452" s="59"/>
    </row>
    <row r="453" spans="1:28" ht="16">
      <c r="A453" s="69">
        <v>542</v>
      </c>
      <c r="B453" s="70" t="s">
        <v>1254</v>
      </c>
      <c r="C453" s="57" t="s">
        <v>18</v>
      </c>
      <c r="D453" s="71" t="s">
        <v>18</v>
      </c>
      <c r="E453" s="70" t="str">
        <f t="shared" si="1"/>
        <v>Agress Yes</v>
      </c>
      <c r="F453" s="41" t="s">
        <v>221</v>
      </c>
      <c r="G453" s="71" t="s">
        <v>89</v>
      </c>
      <c r="H453" s="59" t="s">
        <v>2109</v>
      </c>
      <c r="I453" s="59"/>
      <c r="J453" s="59"/>
      <c r="K453" s="59"/>
      <c r="L453" s="59"/>
      <c r="M453" s="59"/>
      <c r="N453" s="59"/>
      <c r="O453" s="59"/>
      <c r="P453" s="59"/>
      <c r="Q453" s="59"/>
      <c r="R453" s="59"/>
      <c r="S453" s="59"/>
      <c r="T453" s="59"/>
      <c r="U453" s="59"/>
      <c r="V453" s="59"/>
      <c r="W453" s="59"/>
      <c r="X453" s="59"/>
      <c r="Y453" s="59"/>
      <c r="Z453" s="59"/>
      <c r="AA453" s="59"/>
      <c r="AB453" s="59"/>
    </row>
    <row r="454" spans="1:28" ht="16" hidden="1">
      <c r="A454" s="69">
        <v>543.20000000000005</v>
      </c>
      <c r="B454" s="70" t="s">
        <v>1254</v>
      </c>
      <c r="C454" s="71" t="s">
        <v>26</v>
      </c>
      <c r="D454" s="71" t="s">
        <v>26</v>
      </c>
      <c r="E454" s="70" t="str">
        <f t="shared" si="1"/>
        <v>Agree No</v>
      </c>
      <c r="F454" s="9"/>
      <c r="G454" s="71" t="s">
        <v>2082</v>
      </c>
      <c r="H454" s="59"/>
      <c r="I454" s="59"/>
      <c r="J454" s="59"/>
      <c r="K454" s="59"/>
      <c r="L454" s="59"/>
      <c r="M454" s="59"/>
      <c r="N454" s="59"/>
      <c r="O454" s="59"/>
      <c r="P454" s="59"/>
      <c r="Q454" s="59"/>
      <c r="R454" s="59"/>
      <c r="S454" s="59"/>
      <c r="T454" s="59"/>
      <c r="U454" s="59"/>
      <c r="V454" s="59"/>
      <c r="W454" s="59"/>
      <c r="X454" s="59"/>
      <c r="Y454" s="59"/>
      <c r="Z454" s="59"/>
      <c r="AA454" s="59"/>
      <c r="AB454" s="59"/>
    </row>
    <row r="455" spans="1:28" ht="16" hidden="1">
      <c r="A455" s="69">
        <v>544.4</v>
      </c>
      <c r="B455" s="70" t="s">
        <v>1254</v>
      </c>
      <c r="C455" s="84" t="s">
        <v>26</v>
      </c>
      <c r="D455" s="71" t="s">
        <v>26</v>
      </c>
      <c r="E455" s="70" t="str">
        <f t="shared" si="1"/>
        <v>Agree No</v>
      </c>
      <c r="F455" s="9"/>
      <c r="G455" s="38"/>
      <c r="H455" s="59"/>
      <c r="I455" s="59"/>
      <c r="J455" s="59"/>
      <c r="K455" s="59"/>
      <c r="L455" s="59"/>
      <c r="M455" s="59"/>
      <c r="N455" s="59"/>
      <c r="O455" s="59"/>
      <c r="P455" s="59"/>
      <c r="Q455" s="59"/>
      <c r="R455" s="59"/>
      <c r="S455" s="59"/>
      <c r="T455" s="59"/>
      <c r="U455" s="59"/>
      <c r="V455" s="59"/>
      <c r="W455" s="59"/>
      <c r="X455" s="59"/>
      <c r="Y455" s="59"/>
      <c r="Z455" s="59"/>
      <c r="AA455" s="59"/>
      <c r="AB455" s="59"/>
    </row>
    <row r="456" spans="1:28" ht="16" hidden="1">
      <c r="A456" s="69">
        <v>545.6</v>
      </c>
      <c r="B456" s="70" t="s">
        <v>1254</v>
      </c>
      <c r="C456" s="84" t="s">
        <v>26</v>
      </c>
      <c r="D456" s="71" t="s">
        <v>26</v>
      </c>
      <c r="E456" s="70" t="str">
        <f t="shared" si="1"/>
        <v>Agree No</v>
      </c>
      <c r="F456" s="9"/>
      <c r="G456" s="38"/>
      <c r="H456" s="59"/>
      <c r="I456" s="59"/>
      <c r="J456" s="59"/>
      <c r="K456" s="59"/>
      <c r="L456" s="59"/>
      <c r="M456" s="59"/>
      <c r="N456" s="59"/>
      <c r="O456" s="59"/>
      <c r="P456" s="59"/>
      <c r="Q456" s="59"/>
      <c r="R456" s="59"/>
      <c r="S456" s="59"/>
      <c r="T456" s="59"/>
      <c r="U456" s="59"/>
      <c r="V456" s="59"/>
      <c r="W456" s="59"/>
      <c r="X456" s="59"/>
      <c r="Y456" s="59"/>
      <c r="Z456" s="59"/>
      <c r="AA456" s="59"/>
      <c r="AB456" s="59"/>
    </row>
    <row r="457" spans="1:28" ht="16" hidden="1">
      <c r="A457" s="69">
        <v>546.79999999999995</v>
      </c>
      <c r="B457" s="70" t="s">
        <v>1254</v>
      </c>
      <c r="C457" s="84" t="s">
        <v>26</v>
      </c>
      <c r="D457" s="71" t="s">
        <v>26</v>
      </c>
      <c r="E457" s="70" t="str">
        <f t="shared" si="1"/>
        <v>Agree No</v>
      </c>
      <c r="F457" s="9"/>
      <c r="G457" s="38"/>
      <c r="H457" s="59"/>
      <c r="I457" s="59"/>
      <c r="J457" s="59"/>
      <c r="K457" s="59"/>
      <c r="L457" s="59"/>
      <c r="M457" s="59"/>
      <c r="N457" s="59"/>
      <c r="O457" s="59"/>
      <c r="P457" s="59"/>
      <c r="Q457" s="59"/>
      <c r="R457" s="59"/>
      <c r="S457" s="59"/>
      <c r="T457" s="59"/>
      <c r="U457" s="59"/>
      <c r="V457" s="59"/>
      <c r="W457" s="59"/>
      <c r="X457" s="59"/>
      <c r="Y457" s="59"/>
      <c r="Z457" s="59"/>
      <c r="AA457" s="59"/>
      <c r="AB457" s="59"/>
    </row>
    <row r="458" spans="1:28" ht="16" hidden="1">
      <c r="A458" s="69">
        <v>548</v>
      </c>
      <c r="B458" s="70" t="s">
        <v>1254</v>
      </c>
      <c r="C458" s="84" t="s">
        <v>26</v>
      </c>
      <c r="D458" s="71" t="s">
        <v>26</v>
      </c>
      <c r="E458" s="70" t="str">
        <f t="shared" si="1"/>
        <v>Agree No</v>
      </c>
      <c r="F458" s="9"/>
      <c r="G458" s="38"/>
      <c r="H458" s="59"/>
      <c r="I458" s="59"/>
      <c r="J458" s="59"/>
      <c r="K458" s="59"/>
      <c r="L458" s="59"/>
      <c r="M458" s="59"/>
      <c r="N458" s="59"/>
      <c r="O458" s="59"/>
      <c r="P458" s="59"/>
      <c r="Q458" s="59"/>
      <c r="R458" s="59"/>
      <c r="S458" s="59"/>
      <c r="T458" s="59"/>
      <c r="U458" s="59"/>
      <c r="V458" s="59"/>
      <c r="W458" s="59"/>
      <c r="X458" s="59"/>
      <c r="Y458" s="59"/>
      <c r="Z458" s="59"/>
      <c r="AA458" s="59"/>
      <c r="AB458" s="59"/>
    </row>
    <row r="459" spans="1:28" ht="16">
      <c r="A459" s="69">
        <v>549.20000000000005</v>
      </c>
      <c r="B459" s="70" t="s">
        <v>1254</v>
      </c>
      <c r="C459" s="71" t="s">
        <v>18</v>
      </c>
      <c r="D459" s="71" t="s">
        <v>18</v>
      </c>
      <c r="E459" s="70" t="str">
        <f t="shared" si="1"/>
        <v>Agress Yes</v>
      </c>
      <c r="F459" s="9"/>
      <c r="G459" s="71" t="s">
        <v>2047</v>
      </c>
      <c r="H459" s="59" t="s">
        <v>2109</v>
      </c>
      <c r="I459" s="59"/>
      <c r="J459" s="59"/>
      <c r="K459" s="59"/>
      <c r="L459" s="59"/>
      <c r="M459" s="59"/>
      <c r="N459" s="59"/>
      <c r="O459" s="59"/>
      <c r="P459" s="59"/>
      <c r="Q459" s="59"/>
      <c r="R459" s="59"/>
      <c r="S459" s="59"/>
      <c r="T459" s="59"/>
      <c r="U459" s="59"/>
      <c r="V459" s="59"/>
      <c r="W459" s="59"/>
      <c r="X459" s="59"/>
      <c r="Y459" s="59"/>
      <c r="Z459" s="59"/>
      <c r="AA459" s="59"/>
      <c r="AB459" s="59"/>
    </row>
    <row r="460" spans="1:28" ht="16">
      <c r="A460" s="69">
        <v>550.4</v>
      </c>
      <c r="B460" s="70" t="s">
        <v>1254</v>
      </c>
      <c r="C460" s="57" t="s">
        <v>18</v>
      </c>
      <c r="D460" s="71" t="s">
        <v>18</v>
      </c>
      <c r="E460" s="70" t="str">
        <f t="shared" si="1"/>
        <v>Agress Yes</v>
      </c>
      <c r="F460" s="41" t="s">
        <v>221</v>
      </c>
      <c r="G460" s="71" t="s">
        <v>2040</v>
      </c>
      <c r="H460" s="59" t="s">
        <v>2109</v>
      </c>
      <c r="I460" s="59"/>
      <c r="J460" s="59"/>
      <c r="K460" s="59"/>
      <c r="L460" s="59"/>
      <c r="M460" s="59"/>
      <c r="N460" s="59"/>
      <c r="O460" s="59"/>
      <c r="P460" s="59"/>
      <c r="Q460" s="59"/>
      <c r="R460" s="59"/>
      <c r="S460" s="59"/>
      <c r="T460" s="59"/>
      <c r="U460" s="59"/>
      <c r="V460" s="59"/>
      <c r="W460" s="59"/>
      <c r="X460" s="59"/>
      <c r="Y460" s="59"/>
      <c r="Z460" s="59"/>
      <c r="AA460" s="59"/>
      <c r="AB460" s="59"/>
    </row>
    <row r="461" spans="1:28" ht="16" hidden="1">
      <c r="A461" s="69">
        <v>551.6</v>
      </c>
      <c r="B461" s="70" t="s">
        <v>1254</v>
      </c>
      <c r="C461" s="84" t="s">
        <v>26</v>
      </c>
      <c r="D461" s="71" t="s">
        <v>26</v>
      </c>
      <c r="E461" s="70" t="str">
        <f t="shared" si="1"/>
        <v>Agree No</v>
      </c>
      <c r="F461" s="9"/>
      <c r="G461" s="71" t="s">
        <v>2050</v>
      </c>
      <c r="H461" s="59"/>
      <c r="I461" s="59"/>
      <c r="J461" s="59"/>
      <c r="K461" s="59"/>
      <c r="L461" s="59"/>
      <c r="M461" s="59"/>
      <c r="N461" s="59"/>
      <c r="O461" s="59"/>
      <c r="P461" s="59"/>
      <c r="Q461" s="59"/>
      <c r="R461" s="59"/>
      <c r="S461" s="59"/>
      <c r="T461" s="59"/>
      <c r="U461" s="59"/>
      <c r="V461" s="59"/>
      <c r="W461" s="59"/>
      <c r="X461" s="59"/>
      <c r="Y461" s="59"/>
      <c r="Z461" s="59"/>
      <c r="AA461" s="59"/>
      <c r="AB461" s="59"/>
    </row>
    <row r="462" spans="1:28" ht="16" hidden="1">
      <c r="A462" s="69">
        <v>552.79999999999995</v>
      </c>
      <c r="B462" s="70" t="s">
        <v>1254</v>
      </c>
      <c r="C462" s="84" t="s">
        <v>26</v>
      </c>
      <c r="D462" s="84" t="s">
        <v>26</v>
      </c>
      <c r="E462" s="70" t="str">
        <f t="shared" si="1"/>
        <v>Agree No</v>
      </c>
      <c r="F462" s="9"/>
      <c r="G462" s="71" t="s">
        <v>2044</v>
      </c>
      <c r="H462" s="59"/>
      <c r="I462" s="59"/>
      <c r="J462" s="59"/>
      <c r="K462" s="59"/>
      <c r="L462" s="59"/>
      <c r="M462" s="59"/>
      <c r="N462" s="59"/>
      <c r="O462" s="59"/>
      <c r="P462" s="59"/>
      <c r="Q462" s="59"/>
      <c r="R462" s="59"/>
      <c r="S462" s="59"/>
      <c r="T462" s="59"/>
      <c r="U462" s="59"/>
      <c r="V462" s="59"/>
      <c r="W462" s="59"/>
      <c r="X462" s="59"/>
      <c r="Y462" s="59"/>
      <c r="Z462" s="59"/>
      <c r="AA462" s="59"/>
      <c r="AB462" s="59"/>
    </row>
    <row r="463" spans="1:28" ht="16">
      <c r="A463" s="69">
        <v>554</v>
      </c>
      <c r="B463" s="70" t="s">
        <v>1254</v>
      </c>
      <c r="C463" s="57" t="s">
        <v>18</v>
      </c>
      <c r="D463" s="71" t="s">
        <v>18</v>
      </c>
      <c r="E463" s="70" t="str">
        <f t="shared" si="1"/>
        <v>Agress Yes</v>
      </c>
      <c r="F463" s="41" t="s">
        <v>24</v>
      </c>
      <c r="G463" s="71" t="s">
        <v>89</v>
      </c>
      <c r="H463" s="59" t="s">
        <v>2109</v>
      </c>
      <c r="I463" s="59"/>
      <c r="J463" s="59"/>
      <c r="K463" s="59"/>
      <c r="L463" s="59"/>
      <c r="M463" s="59"/>
      <c r="N463" s="59"/>
      <c r="O463" s="59"/>
      <c r="P463" s="59"/>
      <c r="Q463" s="59"/>
      <c r="R463" s="59"/>
      <c r="S463" s="59"/>
      <c r="T463" s="59"/>
      <c r="U463" s="59"/>
      <c r="V463" s="59"/>
      <c r="W463" s="59"/>
      <c r="X463" s="59"/>
      <c r="Y463" s="59"/>
      <c r="Z463" s="59"/>
      <c r="AA463" s="59"/>
      <c r="AB463" s="59"/>
    </row>
    <row r="464" spans="1:28" ht="16" hidden="1">
      <c r="A464" s="69">
        <v>555.20000000000005</v>
      </c>
      <c r="B464" s="70" t="s">
        <v>1254</v>
      </c>
      <c r="C464" s="71" t="s">
        <v>26</v>
      </c>
      <c r="D464" s="71" t="s">
        <v>26</v>
      </c>
      <c r="E464" s="70" t="str">
        <f t="shared" si="1"/>
        <v>Agree No</v>
      </c>
      <c r="F464" s="9"/>
      <c r="G464" s="38"/>
      <c r="H464" s="59"/>
      <c r="I464" s="59"/>
      <c r="J464" s="59"/>
      <c r="K464" s="59"/>
      <c r="L464" s="59"/>
      <c r="M464" s="59"/>
      <c r="N464" s="59"/>
      <c r="O464" s="59"/>
      <c r="P464" s="59"/>
      <c r="Q464" s="59"/>
      <c r="R464" s="59"/>
      <c r="S464" s="59"/>
      <c r="T464" s="59"/>
      <c r="U464" s="59"/>
      <c r="V464" s="59"/>
      <c r="W464" s="59"/>
      <c r="X464" s="59"/>
      <c r="Y464" s="59"/>
      <c r="Z464" s="59"/>
      <c r="AA464" s="59"/>
      <c r="AB464" s="59"/>
    </row>
    <row r="465" spans="1:28" ht="16">
      <c r="A465" s="69">
        <v>556.4</v>
      </c>
      <c r="B465" s="70" t="s">
        <v>1298</v>
      </c>
      <c r="C465" s="57" t="s">
        <v>18</v>
      </c>
      <c r="D465" s="71" t="s">
        <v>18</v>
      </c>
      <c r="E465" s="70" t="str">
        <f t="shared" si="1"/>
        <v>Agress Yes</v>
      </c>
      <c r="F465" s="9"/>
      <c r="G465" s="71" t="s">
        <v>89</v>
      </c>
      <c r="H465" s="59" t="s">
        <v>2109</v>
      </c>
      <c r="I465" s="59"/>
      <c r="J465" s="59"/>
      <c r="K465" s="59"/>
      <c r="L465" s="59"/>
      <c r="M465" s="59"/>
      <c r="N465" s="59"/>
      <c r="O465" s="59"/>
      <c r="P465" s="59"/>
      <c r="Q465" s="59"/>
      <c r="R465" s="59"/>
      <c r="S465" s="59"/>
      <c r="T465" s="59"/>
      <c r="U465" s="59"/>
      <c r="V465" s="59"/>
      <c r="W465" s="59"/>
      <c r="X465" s="59"/>
      <c r="Y465" s="59"/>
      <c r="Z465" s="59"/>
      <c r="AA465" s="59"/>
      <c r="AB465" s="59"/>
    </row>
    <row r="466" spans="1:28" hidden="1">
      <c r="A466" s="69">
        <v>557.6</v>
      </c>
      <c r="B466" s="70" t="s">
        <v>1298</v>
      </c>
      <c r="C466" s="84" t="s">
        <v>26</v>
      </c>
      <c r="D466" s="38" t="s">
        <v>26</v>
      </c>
      <c r="E466" s="70" t="str">
        <f t="shared" si="1"/>
        <v>Agree No</v>
      </c>
      <c r="F466" s="9"/>
      <c r="G466" s="38"/>
      <c r="H466" s="59"/>
      <c r="I466" s="59"/>
      <c r="J466" s="59"/>
      <c r="K466" s="59"/>
      <c r="L466" s="59"/>
      <c r="M466" s="59"/>
      <c r="N466" s="59"/>
      <c r="O466" s="59"/>
      <c r="P466" s="59"/>
      <c r="Q466" s="59"/>
      <c r="R466" s="59"/>
      <c r="S466" s="59"/>
      <c r="T466" s="59"/>
      <c r="U466" s="59"/>
      <c r="V466" s="59"/>
      <c r="W466" s="59"/>
      <c r="X466" s="59"/>
      <c r="Y466" s="59"/>
      <c r="Z466" s="59"/>
      <c r="AA466" s="59"/>
      <c r="AB466" s="59"/>
    </row>
    <row r="467" spans="1:28" ht="16" hidden="1">
      <c r="A467" s="69">
        <v>558.79999999999995</v>
      </c>
      <c r="B467" s="70" t="s">
        <v>1298</v>
      </c>
      <c r="C467" s="71" t="s">
        <v>26</v>
      </c>
      <c r="D467" s="71" t="s">
        <v>26</v>
      </c>
      <c r="E467" s="70" t="str">
        <f t="shared" si="1"/>
        <v>Agree No</v>
      </c>
      <c r="F467" s="9"/>
      <c r="G467" s="38"/>
      <c r="H467" s="59"/>
      <c r="I467" s="59"/>
      <c r="J467" s="59"/>
      <c r="K467" s="59"/>
      <c r="L467" s="59"/>
      <c r="M467" s="59"/>
      <c r="N467" s="59"/>
      <c r="O467" s="59"/>
      <c r="P467" s="59"/>
      <c r="Q467" s="59"/>
      <c r="R467" s="59"/>
      <c r="S467" s="59"/>
      <c r="T467" s="59"/>
      <c r="U467" s="59"/>
      <c r="V467" s="59"/>
      <c r="W467" s="59"/>
      <c r="X467" s="59"/>
      <c r="Y467" s="59"/>
      <c r="Z467" s="59"/>
      <c r="AA467" s="59"/>
      <c r="AB467" s="59"/>
    </row>
    <row r="468" spans="1:28" ht="16" hidden="1">
      <c r="A468" s="69">
        <v>560</v>
      </c>
      <c r="B468" s="70" t="s">
        <v>1303</v>
      </c>
      <c r="C468" s="84" t="s">
        <v>26</v>
      </c>
      <c r="D468" s="87" t="s">
        <v>26</v>
      </c>
      <c r="E468" s="70" t="str">
        <f t="shared" si="1"/>
        <v>Agree No</v>
      </c>
      <c r="F468" s="9"/>
      <c r="G468" s="95"/>
      <c r="H468" s="59"/>
      <c r="I468" s="59"/>
      <c r="J468" s="59"/>
      <c r="K468" s="59"/>
      <c r="L468" s="59"/>
      <c r="M468" s="59"/>
      <c r="N468" s="59"/>
      <c r="O468" s="59"/>
      <c r="P468" s="59"/>
      <c r="Q468" s="59"/>
      <c r="R468" s="59"/>
      <c r="S468" s="59"/>
      <c r="T468" s="59"/>
      <c r="U468" s="59"/>
      <c r="V468" s="59"/>
      <c r="W468" s="59"/>
      <c r="X468" s="59"/>
      <c r="Y468" s="59"/>
      <c r="Z468" s="59"/>
      <c r="AA468" s="59"/>
      <c r="AB468" s="59"/>
    </row>
    <row r="469" spans="1:28" ht="16">
      <c r="A469" s="69">
        <v>561.20000000000005</v>
      </c>
      <c r="B469" s="70" t="s">
        <v>1303</v>
      </c>
      <c r="C469" s="71" t="s">
        <v>18</v>
      </c>
      <c r="D469" s="71" t="s">
        <v>18</v>
      </c>
      <c r="E469" s="70" t="str">
        <f t="shared" si="1"/>
        <v>Agress Yes</v>
      </c>
      <c r="F469" s="9"/>
      <c r="G469" s="71" t="s">
        <v>2047</v>
      </c>
      <c r="H469" s="59" t="s">
        <v>2109</v>
      </c>
      <c r="I469" s="59"/>
      <c r="J469" s="59"/>
      <c r="K469" s="59"/>
      <c r="L469" s="59"/>
      <c r="M469" s="59"/>
      <c r="N469" s="59"/>
      <c r="O469" s="59"/>
      <c r="P469" s="59"/>
      <c r="Q469" s="59"/>
      <c r="R469" s="59"/>
      <c r="S469" s="59"/>
      <c r="T469" s="59"/>
      <c r="U469" s="59"/>
      <c r="V469" s="59"/>
      <c r="W469" s="59"/>
      <c r="X469" s="59"/>
      <c r="Y469" s="59"/>
      <c r="Z469" s="59"/>
      <c r="AA469" s="59"/>
      <c r="AB469" s="59"/>
    </row>
    <row r="470" spans="1:28" ht="16" hidden="1">
      <c r="A470" s="69">
        <v>562.4</v>
      </c>
      <c r="B470" s="70" t="s">
        <v>1309</v>
      </c>
      <c r="C470" s="84" t="s">
        <v>26</v>
      </c>
      <c r="D470" s="71" t="s">
        <v>26</v>
      </c>
      <c r="E470" s="70" t="str">
        <f t="shared" si="1"/>
        <v>Agree No</v>
      </c>
      <c r="F470" s="9"/>
      <c r="G470" s="71" t="s">
        <v>2083</v>
      </c>
      <c r="H470" s="59"/>
      <c r="I470" s="59"/>
      <c r="J470" s="59"/>
      <c r="K470" s="59"/>
      <c r="L470" s="59"/>
      <c r="M470" s="59"/>
      <c r="N470" s="59"/>
      <c r="O470" s="59"/>
      <c r="P470" s="59"/>
      <c r="Q470" s="59"/>
      <c r="R470" s="59"/>
      <c r="S470" s="59"/>
      <c r="T470" s="59"/>
      <c r="U470" s="59"/>
      <c r="V470" s="59"/>
      <c r="W470" s="59"/>
      <c r="X470" s="59"/>
      <c r="Y470" s="59"/>
      <c r="Z470" s="59"/>
      <c r="AA470" s="59"/>
      <c r="AB470" s="59"/>
    </row>
    <row r="471" spans="1:28" ht="16" hidden="1">
      <c r="A471" s="69">
        <v>563.6</v>
      </c>
      <c r="B471" s="70" t="s">
        <v>1313</v>
      </c>
      <c r="C471" s="71" t="s">
        <v>26</v>
      </c>
      <c r="D471" s="71" t="s">
        <v>26</v>
      </c>
      <c r="E471" s="70" t="str">
        <f t="shared" si="1"/>
        <v>Agree No</v>
      </c>
      <c r="F471" s="9"/>
      <c r="G471" s="71" t="s">
        <v>2083</v>
      </c>
      <c r="H471" s="59"/>
      <c r="I471" s="59"/>
      <c r="J471" s="59"/>
      <c r="K471" s="59"/>
      <c r="L471" s="59"/>
      <c r="M471" s="59"/>
      <c r="N471" s="59"/>
      <c r="O471" s="59"/>
      <c r="P471" s="59"/>
      <c r="Q471" s="59"/>
      <c r="R471" s="59"/>
      <c r="S471" s="59"/>
      <c r="T471" s="59"/>
      <c r="U471" s="59"/>
      <c r="V471" s="59"/>
      <c r="W471" s="59"/>
      <c r="X471" s="59"/>
      <c r="Y471" s="59"/>
      <c r="Z471" s="59"/>
      <c r="AA471" s="59"/>
      <c r="AB471" s="59"/>
    </row>
    <row r="472" spans="1:28" ht="16" hidden="1">
      <c r="A472" s="69">
        <v>564.79999999999995</v>
      </c>
      <c r="B472" s="70" t="s">
        <v>1315</v>
      </c>
      <c r="C472" s="71" t="s">
        <v>26</v>
      </c>
      <c r="D472" s="71" t="s">
        <v>26</v>
      </c>
      <c r="E472" s="70" t="str">
        <f t="shared" si="1"/>
        <v>Agree No</v>
      </c>
      <c r="F472" s="9"/>
      <c r="G472" s="38"/>
      <c r="H472" s="59"/>
      <c r="I472" s="59"/>
      <c r="J472" s="59"/>
      <c r="K472" s="59"/>
      <c r="L472" s="59"/>
      <c r="M472" s="59"/>
      <c r="N472" s="59"/>
      <c r="O472" s="59"/>
      <c r="P472" s="59"/>
      <c r="Q472" s="59"/>
      <c r="R472" s="59"/>
      <c r="S472" s="59"/>
      <c r="T472" s="59"/>
      <c r="U472" s="59"/>
      <c r="V472" s="59"/>
      <c r="W472" s="59"/>
      <c r="X472" s="59"/>
      <c r="Y472" s="59"/>
      <c r="Z472" s="59"/>
      <c r="AA472" s="59"/>
      <c r="AB472" s="59"/>
    </row>
    <row r="473" spans="1:28" ht="16" hidden="1">
      <c r="A473" s="69">
        <v>566</v>
      </c>
      <c r="B473" s="70" t="s">
        <v>1317</v>
      </c>
      <c r="C473" s="71" t="s">
        <v>26</v>
      </c>
      <c r="D473" s="71" t="s">
        <v>26</v>
      </c>
      <c r="E473" s="70" t="str">
        <f t="shared" si="1"/>
        <v>Agree No</v>
      </c>
      <c r="F473" s="9"/>
      <c r="G473" s="71" t="s">
        <v>2041</v>
      </c>
      <c r="H473" s="59"/>
      <c r="I473" s="59"/>
      <c r="J473" s="59"/>
      <c r="K473" s="59"/>
      <c r="L473" s="59"/>
      <c r="M473" s="59"/>
      <c r="N473" s="59"/>
      <c r="O473" s="59"/>
      <c r="P473" s="59"/>
      <c r="Q473" s="59"/>
      <c r="R473" s="59"/>
      <c r="S473" s="59"/>
      <c r="T473" s="59"/>
      <c r="U473" s="59"/>
      <c r="V473" s="59"/>
      <c r="W473" s="59"/>
      <c r="X473" s="59"/>
      <c r="Y473" s="59"/>
      <c r="Z473" s="59"/>
      <c r="AA473" s="59"/>
      <c r="AB473" s="59"/>
    </row>
    <row r="474" spans="1:28" ht="16">
      <c r="A474" s="69">
        <v>567.20000000000005</v>
      </c>
      <c r="B474" s="70" t="s">
        <v>1318</v>
      </c>
      <c r="C474" s="57" t="s">
        <v>18</v>
      </c>
      <c r="D474" s="71" t="s">
        <v>18</v>
      </c>
      <c r="E474" s="70" t="str">
        <f t="shared" si="1"/>
        <v>Agress Yes</v>
      </c>
      <c r="F474" s="41" t="s">
        <v>221</v>
      </c>
      <c r="G474" s="71" t="s">
        <v>89</v>
      </c>
      <c r="H474" s="59" t="s">
        <v>2109</v>
      </c>
      <c r="I474" s="59"/>
      <c r="J474" s="59"/>
      <c r="K474" s="59"/>
      <c r="L474" s="59"/>
      <c r="M474" s="59"/>
      <c r="N474" s="59"/>
      <c r="O474" s="59"/>
      <c r="P474" s="59"/>
      <c r="Q474" s="59"/>
      <c r="R474" s="59"/>
      <c r="S474" s="59"/>
      <c r="T474" s="59"/>
      <c r="U474" s="59"/>
      <c r="V474" s="59"/>
      <c r="W474" s="59"/>
      <c r="X474" s="59"/>
      <c r="Y474" s="59"/>
      <c r="Z474" s="59"/>
      <c r="AA474" s="59"/>
      <c r="AB474" s="59"/>
    </row>
    <row r="475" spans="1:28" ht="16">
      <c r="A475" s="69">
        <v>568.4</v>
      </c>
      <c r="B475" s="70" t="s">
        <v>1318</v>
      </c>
      <c r="C475" s="57" t="s">
        <v>18</v>
      </c>
      <c r="D475" s="71" t="s">
        <v>18</v>
      </c>
      <c r="E475" s="70" t="str">
        <f t="shared" si="1"/>
        <v>Agress Yes</v>
      </c>
      <c r="F475" s="9"/>
      <c r="G475" s="71" t="s">
        <v>2047</v>
      </c>
      <c r="H475" s="59" t="s">
        <v>2109</v>
      </c>
      <c r="I475" s="59"/>
      <c r="J475" s="59"/>
      <c r="K475" s="59"/>
      <c r="L475" s="59"/>
      <c r="M475" s="59"/>
      <c r="N475" s="59"/>
      <c r="O475" s="59"/>
      <c r="P475" s="59"/>
      <c r="Q475" s="59"/>
      <c r="R475" s="59"/>
      <c r="S475" s="59"/>
      <c r="T475" s="59"/>
      <c r="U475" s="59"/>
      <c r="V475" s="59"/>
      <c r="W475" s="59"/>
      <c r="X475" s="59"/>
      <c r="Y475" s="59"/>
      <c r="Z475" s="59"/>
      <c r="AA475" s="59"/>
      <c r="AB475" s="59"/>
    </row>
    <row r="476" spans="1:28" ht="16">
      <c r="A476" s="69">
        <v>569.6</v>
      </c>
      <c r="B476" s="70" t="s">
        <v>1318</v>
      </c>
      <c r="C476" s="57" t="s">
        <v>18</v>
      </c>
      <c r="D476" s="71" t="s">
        <v>18</v>
      </c>
      <c r="E476" s="70" t="str">
        <f t="shared" si="1"/>
        <v>Agress Yes</v>
      </c>
      <c r="F476" s="41" t="s">
        <v>221</v>
      </c>
      <c r="G476" s="71" t="s">
        <v>89</v>
      </c>
      <c r="H476" s="59" t="s">
        <v>2109</v>
      </c>
      <c r="I476" s="59"/>
      <c r="J476" s="59"/>
      <c r="K476" s="59"/>
      <c r="L476" s="59"/>
      <c r="M476" s="59"/>
      <c r="N476" s="59"/>
      <c r="O476" s="59"/>
      <c r="P476" s="59"/>
      <c r="Q476" s="59"/>
      <c r="R476" s="59"/>
      <c r="S476" s="59"/>
      <c r="T476" s="59"/>
      <c r="U476" s="59"/>
      <c r="V476" s="59"/>
      <c r="W476" s="59"/>
      <c r="X476" s="59"/>
      <c r="Y476" s="59"/>
      <c r="Z476" s="59"/>
      <c r="AA476" s="59"/>
      <c r="AB476" s="59"/>
    </row>
    <row r="477" spans="1:28" ht="16" hidden="1">
      <c r="A477" s="69">
        <v>570.79999999999995</v>
      </c>
      <c r="B477" s="70" t="s">
        <v>1331</v>
      </c>
      <c r="C477" s="84" t="s">
        <v>26</v>
      </c>
      <c r="D477" s="84" t="s">
        <v>26</v>
      </c>
      <c r="E477" s="70" t="str">
        <f t="shared" si="1"/>
        <v>Agree No</v>
      </c>
      <c r="F477" s="9"/>
      <c r="G477" s="71" t="s">
        <v>89</v>
      </c>
      <c r="H477" s="59"/>
      <c r="I477" s="59"/>
      <c r="J477" s="59"/>
      <c r="K477" s="59"/>
      <c r="L477" s="59"/>
      <c r="M477" s="59"/>
      <c r="N477" s="59"/>
      <c r="O477" s="59"/>
      <c r="P477" s="59"/>
      <c r="Q477" s="59"/>
      <c r="R477" s="59"/>
      <c r="S477" s="59"/>
      <c r="T477" s="59"/>
      <c r="U477" s="59"/>
      <c r="V477" s="59"/>
      <c r="W477" s="59"/>
      <c r="X477" s="59"/>
      <c r="Y477" s="59"/>
      <c r="Z477" s="59"/>
      <c r="AA477" s="59"/>
      <c r="AB477" s="59"/>
    </row>
    <row r="478" spans="1:28" ht="16" hidden="1">
      <c r="A478" s="69">
        <v>572</v>
      </c>
      <c r="B478" s="70" t="s">
        <v>1331</v>
      </c>
      <c r="C478" s="84" t="s">
        <v>26</v>
      </c>
      <c r="D478" s="84" t="s">
        <v>26</v>
      </c>
      <c r="E478" s="70" t="str">
        <f t="shared" si="1"/>
        <v>Agree No</v>
      </c>
      <c r="F478" s="9"/>
      <c r="G478" s="71" t="s">
        <v>89</v>
      </c>
      <c r="H478" s="59"/>
      <c r="I478" s="59"/>
      <c r="J478" s="59"/>
      <c r="K478" s="59"/>
      <c r="L478" s="59"/>
      <c r="M478" s="59"/>
      <c r="N478" s="59"/>
      <c r="O478" s="59"/>
      <c r="P478" s="59"/>
      <c r="Q478" s="59"/>
      <c r="R478" s="59"/>
      <c r="S478" s="59"/>
      <c r="T478" s="59"/>
      <c r="U478" s="59"/>
      <c r="V478" s="59"/>
      <c r="W478" s="59"/>
      <c r="X478" s="59"/>
      <c r="Y478" s="59"/>
      <c r="Z478" s="59"/>
      <c r="AA478" s="59"/>
      <c r="AB478" s="59"/>
    </row>
    <row r="479" spans="1:28" ht="16" hidden="1">
      <c r="A479" s="69">
        <v>573.20000000000005</v>
      </c>
      <c r="B479" s="70" t="s">
        <v>1331</v>
      </c>
      <c r="C479" s="84" t="s">
        <v>26</v>
      </c>
      <c r="D479" s="84" t="s">
        <v>26</v>
      </c>
      <c r="E479" s="70" t="str">
        <f t="shared" si="1"/>
        <v>Agree No</v>
      </c>
      <c r="F479" s="9"/>
      <c r="G479" s="71" t="s">
        <v>89</v>
      </c>
      <c r="H479" s="59"/>
      <c r="I479" s="59"/>
      <c r="J479" s="59"/>
      <c r="K479" s="59"/>
      <c r="L479" s="59"/>
      <c r="M479" s="59"/>
      <c r="N479" s="59"/>
      <c r="O479" s="59"/>
      <c r="P479" s="59"/>
      <c r="Q479" s="59"/>
      <c r="R479" s="59"/>
      <c r="S479" s="59"/>
      <c r="T479" s="59"/>
      <c r="U479" s="59"/>
      <c r="V479" s="59"/>
      <c r="W479" s="59"/>
      <c r="X479" s="59"/>
      <c r="Y479" s="59"/>
      <c r="Z479" s="59"/>
      <c r="AA479" s="59"/>
      <c r="AB479" s="59"/>
    </row>
    <row r="480" spans="1:28" ht="16" hidden="1">
      <c r="A480" s="69">
        <v>574.4</v>
      </c>
      <c r="B480" s="70" t="s">
        <v>1331</v>
      </c>
      <c r="C480" s="84" t="s">
        <v>26</v>
      </c>
      <c r="D480" s="84" t="s">
        <v>26</v>
      </c>
      <c r="E480" s="70" t="str">
        <f t="shared" si="1"/>
        <v>Agree No</v>
      </c>
      <c r="F480" s="9"/>
      <c r="G480" s="71" t="s">
        <v>89</v>
      </c>
      <c r="H480" s="59"/>
      <c r="I480" s="59"/>
      <c r="J480" s="59"/>
      <c r="K480" s="59"/>
      <c r="L480" s="59"/>
      <c r="M480" s="59"/>
      <c r="N480" s="59"/>
      <c r="O480" s="59"/>
      <c r="P480" s="59"/>
      <c r="Q480" s="59"/>
      <c r="R480" s="59"/>
      <c r="S480" s="59"/>
      <c r="T480" s="59"/>
      <c r="U480" s="59"/>
      <c r="V480" s="59"/>
      <c r="W480" s="59"/>
      <c r="X480" s="59"/>
      <c r="Y480" s="59"/>
      <c r="Z480" s="59"/>
      <c r="AA480" s="59"/>
      <c r="AB480" s="59"/>
    </row>
    <row r="481" spans="1:28" ht="16" hidden="1">
      <c r="A481" s="69">
        <v>575.6</v>
      </c>
      <c r="B481" s="70" t="s">
        <v>1331</v>
      </c>
      <c r="C481" s="84" t="s">
        <v>26</v>
      </c>
      <c r="D481" s="84" t="s">
        <v>26</v>
      </c>
      <c r="E481" s="70" t="str">
        <f t="shared" si="1"/>
        <v>Agree No</v>
      </c>
      <c r="F481" s="9"/>
      <c r="G481" s="71" t="s">
        <v>89</v>
      </c>
      <c r="H481" s="59"/>
      <c r="I481" s="59"/>
      <c r="J481" s="59"/>
      <c r="K481" s="59"/>
      <c r="L481" s="59"/>
      <c r="M481" s="59"/>
      <c r="N481" s="59"/>
      <c r="O481" s="59"/>
      <c r="P481" s="59"/>
      <c r="Q481" s="59"/>
      <c r="R481" s="59"/>
      <c r="S481" s="59"/>
      <c r="T481" s="59"/>
      <c r="U481" s="59"/>
      <c r="V481" s="59"/>
      <c r="W481" s="59"/>
      <c r="X481" s="59"/>
      <c r="Y481" s="59"/>
      <c r="Z481" s="59"/>
      <c r="AA481" s="59"/>
      <c r="AB481" s="59"/>
    </row>
    <row r="482" spans="1:28" ht="16">
      <c r="A482" s="69">
        <v>576.79999999999995</v>
      </c>
      <c r="B482" s="70" t="s">
        <v>1334</v>
      </c>
      <c r="C482" s="57" t="s">
        <v>18</v>
      </c>
      <c r="D482" s="71" t="s">
        <v>18</v>
      </c>
      <c r="E482" s="70" t="str">
        <f t="shared" si="1"/>
        <v>Agress Yes</v>
      </c>
      <c r="F482" s="41" t="s">
        <v>221</v>
      </c>
      <c r="G482" s="71" t="s">
        <v>2044</v>
      </c>
      <c r="H482" s="59" t="s">
        <v>2109</v>
      </c>
      <c r="I482" s="59"/>
      <c r="J482" s="59"/>
      <c r="K482" s="59"/>
      <c r="L482" s="59"/>
      <c r="M482" s="59"/>
      <c r="N482" s="59"/>
      <c r="O482" s="59"/>
      <c r="P482" s="59"/>
      <c r="Q482" s="59"/>
      <c r="R482" s="59"/>
      <c r="S482" s="59"/>
      <c r="T482" s="59"/>
      <c r="U482" s="59"/>
      <c r="V482" s="59"/>
      <c r="W482" s="59"/>
      <c r="X482" s="59"/>
      <c r="Y482" s="59"/>
      <c r="Z482" s="59"/>
      <c r="AA482" s="59"/>
      <c r="AB482" s="59"/>
    </row>
    <row r="483" spans="1:28" ht="16">
      <c r="A483" s="69">
        <v>578</v>
      </c>
      <c r="B483" s="70" t="s">
        <v>1334</v>
      </c>
      <c r="C483" s="57" t="s">
        <v>18</v>
      </c>
      <c r="D483" s="71" t="s">
        <v>18</v>
      </c>
      <c r="E483" s="70" t="str">
        <f t="shared" si="1"/>
        <v>Agress Yes</v>
      </c>
      <c r="F483" s="41" t="s">
        <v>221</v>
      </c>
      <c r="G483" s="71" t="s">
        <v>89</v>
      </c>
      <c r="H483" s="59" t="s">
        <v>2109</v>
      </c>
      <c r="I483" s="59"/>
      <c r="J483" s="59"/>
      <c r="K483" s="59"/>
      <c r="L483" s="59"/>
      <c r="M483" s="59"/>
      <c r="N483" s="59"/>
      <c r="O483" s="59"/>
      <c r="P483" s="59"/>
      <c r="Q483" s="59"/>
      <c r="R483" s="59"/>
      <c r="S483" s="59"/>
      <c r="T483" s="59"/>
      <c r="U483" s="59"/>
      <c r="V483" s="59"/>
      <c r="W483" s="59"/>
      <c r="X483" s="59"/>
      <c r="Y483" s="59"/>
      <c r="Z483" s="59"/>
      <c r="AA483" s="59"/>
      <c r="AB483" s="59"/>
    </row>
    <row r="484" spans="1:28" ht="16">
      <c r="A484" s="69">
        <v>579.20000000000005</v>
      </c>
      <c r="B484" s="70" t="s">
        <v>1334</v>
      </c>
      <c r="C484" s="57" t="s">
        <v>18</v>
      </c>
      <c r="D484" s="71" t="s">
        <v>18</v>
      </c>
      <c r="E484" s="70" t="str">
        <f t="shared" si="1"/>
        <v>Agress Yes</v>
      </c>
      <c r="F484" s="41" t="s">
        <v>221</v>
      </c>
      <c r="G484" s="71" t="s">
        <v>89</v>
      </c>
      <c r="H484" s="59" t="s">
        <v>2109</v>
      </c>
      <c r="I484" s="59"/>
      <c r="J484" s="59"/>
      <c r="K484" s="59"/>
      <c r="L484" s="59"/>
      <c r="M484" s="59"/>
      <c r="N484" s="59"/>
      <c r="O484" s="59"/>
      <c r="P484" s="59"/>
      <c r="Q484" s="59"/>
      <c r="R484" s="59"/>
      <c r="S484" s="59"/>
      <c r="T484" s="59"/>
      <c r="U484" s="59"/>
      <c r="V484" s="59"/>
      <c r="W484" s="59"/>
      <c r="X484" s="59"/>
      <c r="Y484" s="59"/>
      <c r="Z484" s="59"/>
      <c r="AA484" s="59"/>
      <c r="AB484" s="59"/>
    </row>
    <row r="485" spans="1:28" ht="16" hidden="1">
      <c r="A485" s="69">
        <v>580.4</v>
      </c>
      <c r="B485" s="70" t="s">
        <v>1354</v>
      </c>
      <c r="C485" s="84" t="s">
        <v>26</v>
      </c>
      <c r="D485" s="84" t="s">
        <v>26</v>
      </c>
      <c r="E485" s="70" t="str">
        <f t="shared" si="1"/>
        <v>Agree No</v>
      </c>
      <c r="F485" s="9"/>
      <c r="G485" s="71" t="s">
        <v>2044</v>
      </c>
      <c r="H485" s="59"/>
      <c r="I485" s="59"/>
      <c r="J485" s="59"/>
      <c r="K485" s="59"/>
      <c r="L485" s="59"/>
      <c r="M485" s="59"/>
      <c r="N485" s="59"/>
      <c r="O485" s="59"/>
      <c r="P485" s="59"/>
      <c r="Q485" s="59"/>
      <c r="R485" s="59"/>
      <c r="S485" s="59"/>
      <c r="T485" s="59"/>
      <c r="U485" s="59"/>
      <c r="V485" s="59"/>
      <c r="W485" s="59"/>
      <c r="X485" s="59"/>
      <c r="Y485" s="59"/>
      <c r="Z485" s="59"/>
      <c r="AA485" s="59"/>
      <c r="AB485" s="59"/>
    </row>
    <row r="486" spans="1:28" ht="16" hidden="1">
      <c r="A486" s="69">
        <v>581.6</v>
      </c>
      <c r="B486" s="70" t="s">
        <v>1354</v>
      </c>
      <c r="C486" s="84" t="s">
        <v>26</v>
      </c>
      <c r="D486" s="71" t="s">
        <v>26</v>
      </c>
      <c r="E486" s="70" t="str">
        <f t="shared" si="1"/>
        <v>Agree No</v>
      </c>
      <c r="F486" s="9"/>
      <c r="G486" s="38"/>
      <c r="H486" s="59"/>
      <c r="I486" s="59"/>
      <c r="J486" s="59"/>
      <c r="K486" s="59"/>
      <c r="L486" s="59"/>
      <c r="M486" s="59"/>
      <c r="N486" s="59"/>
      <c r="O486" s="59"/>
      <c r="P486" s="59"/>
      <c r="Q486" s="59"/>
      <c r="R486" s="59"/>
      <c r="S486" s="59"/>
      <c r="T486" s="59"/>
      <c r="U486" s="59"/>
      <c r="V486" s="59"/>
      <c r="W486" s="59"/>
      <c r="X486" s="59"/>
      <c r="Y486" s="59"/>
      <c r="Z486" s="59"/>
      <c r="AA486" s="59"/>
      <c r="AB486" s="59"/>
    </row>
    <row r="487" spans="1:28" ht="16">
      <c r="A487" s="69">
        <v>582.79999999999995</v>
      </c>
      <c r="B487" s="70" t="s">
        <v>1359</v>
      </c>
      <c r="C487" s="57" t="s">
        <v>18</v>
      </c>
      <c r="D487" s="71" t="s">
        <v>18</v>
      </c>
      <c r="E487" s="70" t="str">
        <f t="shared" si="1"/>
        <v>Agress Yes</v>
      </c>
      <c r="F487" s="41" t="s">
        <v>221</v>
      </c>
      <c r="G487" s="71" t="s">
        <v>2047</v>
      </c>
      <c r="H487" s="59" t="s">
        <v>2109</v>
      </c>
      <c r="I487" s="59"/>
      <c r="J487" s="59"/>
      <c r="K487" s="59"/>
      <c r="L487" s="59"/>
      <c r="M487" s="59"/>
      <c r="N487" s="59"/>
      <c r="O487" s="59"/>
      <c r="P487" s="59"/>
      <c r="Q487" s="59"/>
      <c r="R487" s="59"/>
      <c r="S487" s="59"/>
      <c r="T487" s="59"/>
      <c r="U487" s="59"/>
      <c r="V487" s="59"/>
      <c r="W487" s="59"/>
      <c r="X487" s="59"/>
      <c r="Y487" s="59"/>
      <c r="Z487" s="59"/>
      <c r="AA487" s="59"/>
      <c r="AB487" s="59"/>
    </row>
    <row r="488" spans="1:28" ht="16" hidden="1">
      <c r="A488" s="69">
        <v>584</v>
      </c>
      <c r="B488" s="70" t="s">
        <v>1368</v>
      </c>
      <c r="C488" s="84" t="s">
        <v>26</v>
      </c>
      <c r="D488" s="71" t="s">
        <v>26</v>
      </c>
      <c r="E488" s="70" t="str">
        <f t="shared" si="1"/>
        <v>Agree No</v>
      </c>
      <c r="F488" s="9"/>
      <c r="G488" s="71" t="s">
        <v>2071</v>
      </c>
      <c r="H488" s="59"/>
      <c r="I488" s="59"/>
      <c r="J488" s="59"/>
      <c r="K488" s="59"/>
      <c r="L488" s="59"/>
      <c r="M488" s="59"/>
      <c r="N488" s="59"/>
      <c r="O488" s="59"/>
      <c r="P488" s="59"/>
      <c r="Q488" s="59"/>
      <c r="R488" s="59"/>
      <c r="S488" s="59"/>
      <c r="T488" s="59"/>
      <c r="U488" s="59"/>
      <c r="V488" s="59"/>
      <c r="W488" s="59"/>
      <c r="X488" s="59"/>
      <c r="Y488" s="59"/>
      <c r="Z488" s="59"/>
      <c r="AA488" s="59"/>
      <c r="AB488" s="59"/>
    </row>
    <row r="489" spans="1:28" ht="19.5" hidden="1" customHeight="1">
      <c r="A489" s="69">
        <v>585.20000000000005</v>
      </c>
      <c r="B489" s="70" t="s">
        <v>1370</v>
      </c>
      <c r="C489" s="71" t="s">
        <v>18</v>
      </c>
      <c r="D489" s="71" t="s">
        <v>18</v>
      </c>
      <c r="E489" s="70" t="str">
        <f t="shared" si="1"/>
        <v>Agress Yes</v>
      </c>
      <c r="F489" s="9"/>
      <c r="G489" s="71" t="s">
        <v>24</v>
      </c>
      <c r="H489" s="71" t="s">
        <v>24</v>
      </c>
      <c r="I489" s="59" t="s">
        <v>2084</v>
      </c>
      <c r="J489" s="81" t="s">
        <v>1371</v>
      </c>
      <c r="K489" s="82" t="s">
        <v>1372</v>
      </c>
      <c r="L489" s="59"/>
      <c r="M489" s="59"/>
      <c r="N489" s="59"/>
      <c r="O489" s="59"/>
      <c r="P489" s="59"/>
      <c r="Q489" s="59"/>
      <c r="R489" s="59"/>
      <c r="S489" s="59"/>
      <c r="T489" s="59"/>
      <c r="U489" s="59"/>
      <c r="V489" s="59"/>
      <c r="W489" s="59"/>
      <c r="X489" s="59"/>
      <c r="Y489" s="59"/>
      <c r="Z489" s="59"/>
      <c r="AA489" s="59"/>
      <c r="AB489" s="59"/>
    </row>
    <row r="490" spans="1:28" ht="16" hidden="1">
      <c r="A490" s="69">
        <v>586.4</v>
      </c>
      <c r="B490" s="70" t="s">
        <v>1370</v>
      </c>
      <c r="C490" s="71" t="s">
        <v>18</v>
      </c>
      <c r="D490" s="71" t="s">
        <v>18</v>
      </c>
      <c r="E490" s="70" t="str">
        <f t="shared" si="1"/>
        <v>Agress Yes</v>
      </c>
      <c r="F490" s="9"/>
      <c r="G490" s="71" t="s">
        <v>24</v>
      </c>
      <c r="H490" s="71" t="s">
        <v>24</v>
      </c>
      <c r="I490" s="59" t="s">
        <v>2084</v>
      </c>
      <c r="J490" s="59"/>
      <c r="K490" s="59"/>
      <c r="L490" s="59"/>
      <c r="M490" s="59"/>
      <c r="N490" s="59"/>
      <c r="O490" s="59"/>
      <c r="P490" s="59"/>
      <c r="Q490" s="59"/>
      <c r="R490" s="59"/>
      <c r="S490" s="59"/>
      <c r="T490" s="59"/>
      <c r="U490" s="59"/>
      <c r="V490" s="59"/>
      <c r="W490" s="59"/>
      <c r="X490" s="59"/>
      <c r="Y490" s="59"/>
      <c r="Z490" s="59"/>
      <c r="AA490" s="59"/>
      <c r="AB490" s="59"/>
    </row>
    <row r="491" spans="1:28" ht="16" hidden="1">
      <c r="A491" s="69">
        <v>587.6</v>
      </c>
      <c r="B491" s="70" t="s">
        <v>1370</v>
      </c>
      <c r="C491" s="71" t="s">
        <v>18</v>
      </c>
      <c r="D491" s="71" t="s">
        <v>18</v>
      </c>
      <c r="E491" s="70" t="str">
        <f t="shared" si="1"/>
        <v>Agress Yes</v>
      </c>
      <c r="F491" s="9"/>
      <c r="G491" s="71" t="s">
        <v>24</v>
      </c>
      <c r="H491" s="71" t="s">
        <v>24</v>
      </c>
      <c r="I491" s="59" t="s">
        <v>2084</v>
      </c>
      <c r="J491" s="59"/>
      <c r="K491" s="59"/>
      <c r="L491" s="59"/>
      <c r="M491" s="59"/>
      <c r="N491" s="59"/>
      <c r="O491" s="59"/>
      <c r="P491" s="59"/>
      <c r="Q491" s="59"/>
      <c r="R491" s="59"/>
      <c r="S491" s="59"/>
      <c r="T491" s="59"/>
      <c r="U491" s="59"/>
      <c r="V491" s="59"/>
      <c r="W491" s="59"/>
      <c r="X491" s="59"/>
      <c r="Y491" s="59"/>
      <c r="Z491" s="59"/>
      <c r="AA491" s="59"/>
      <c r="AB491" s="59"/>
    </row>
    <row r="492" spans="1:28" ht="16" hidden="1">
      <c r="A492" s="69">
        <v>588.79999999999995</v>
      </c>
      <c r="B492" s="70" t="s">
        <v>1370</v>
      </c>
      <c r="C492" s="71" t="s">
        <v>18</v>
      </c>
      <c r="D492" s="71" t="s">
        <v>18</v>
      </c>
      <c r="E492" s="70" t="str">
        <f t="shared" si="1"/>
        <v>Agress Yes</v>
      </c>
      <c r="F492" s="9"/>
      <c r="G492" s="71" t="s">
        <v>24</v>
      </c>
      <c r="H492" s="71" t="s">
        <v>24</v>
      </c>
      <c r="I492" s="59" t="s">
        <v>2084</v>
      </c>
      <c r="J492" s="59"/>
      <c r="K492" s="59"/>
      <c r="L492" s="59"/>
      <c r="M492" s="59"/>
      <c r="N492" s="59"/>
      <c r="O492" s="59"/>
      <c r="P492" s="59"/>
      <c r="Q492" s="59"/>
      <c r="R492" s="59"/>
      <c r="S492" s="59"/>
      <c r="T492" s="59"/>
      <c r="U492" s="59"/>
      <c r="V492" s="59"/>
      <c r="W492" s="59"/>
      <c r="X492" s="59"/>
      <c r="Y492" s="59"/>
      <c r="Z492" s="59"/>
      <c r="AA492" s="59"/>
      <c r="AB492" s="59"/>
    </row>
    <row r="493" spans="1:28" ht="16" hidden="1">
      <c r="A493" s="69">
        <v>590</v>
      </c>
      <c r="B493" s="70" t="s">
        <v>1376</v>
      </c>
      <c r="C493" s="71" t="s">
        <v>26</v>
      </c>
      <c r="D493" s="71" t="s">
        <v>26</v>
      </c>
      <c r="E493" s="70" t="str">
        <f t="shared" si="1"/>
        <v>Agree No</v>
      </c>
      <c r="F493" s="41" t="s">
        <v>221</v>
      </c>
      <c r="G493" s="71" t="s">
        <v>2042</v>
      </c>
      <c r="H493" s="59"/>
      <c r="I493" s="59"/>
      <c r="J493" s="59"/>
      <c r="K493" s="59"/>
      <c r="L493" s="59"/>
      <c r="M493" s="59"/>
      <c r="N493" s="59"/>
      <c r="O493" s="59"/>
      <c r="P493" s="59"/>
      <c r="Q493" s="59"/>
      <c r="R493" s="59"/>
      <c r="S493" s="59"/>
      <c r="T493" s="59"/>
      <c r="U493" s="59"/>
      <c r="V493" s="59"/>
      <c r="W493" s="59"/>
      <c r="X493" s="59"/>
      <c r="Y493" s="59"/>
      <c r="Z493" s="59"/>
      <c r="AA493" s="59"/>
      <c r="AB493" s="59"/>
    </row>
    <row r="494" spans="1:28" ht="16" hidden="1">
      <c r="A494" s="69">
        <v>591.20000000000005</v>
      </c>
      <c r="B494" s="70" t="s">
        <v>1381</v>
      </c>
      <c r="C494" s="84" t="s">
        <v>26</v>
      </c>
      <c r="D494" s="84" t="s">
        <v>26</v>
      </c>
      <c r="E494" s="70" t="str">
        <f t="shared" si="1"/>
        <v>Agree No</v>
      </c>
      <c r="F494" s="9"/>
      <c r="G494" s="71" t="s">
        <v>2085</v>
      </c>
      <c r="H494" s="59"/>
      <c r="I494" s="59"/>
      <c r="J494" s="59"/>
      <c r="K494" s="59"/>
      <c r="L494" s="59"/>
      <c r="M494" s="59"/>
      <c r="N494" s="59"/>
      <c r="O494" s="59"/>
      <c r="P494" s="59"/>
      <c r="Q494" s="59"/>
      <c r="R494" s="59"/>
      <c r="S494" s="59"/>
      <c r="T494" s="59"/>
      <c r="U494" s="59"/>
      <c r="V494" s="59"/>
      <c r="W494" s="59"/>
      <c r="X494" s="59"/>
      <c r="Y494" s="59"/>
      <c r="Z494" s="59"/>
      <c r="AA494" s="59"/>
      <c r="AB494" s="59"/>
    </row>
    <row r="495" spans="1:28" ht="16" hidden="1">
      <c r="A495" s="69">
        <v>592.4</v>
      </c>
      <c r="B495" s="70" t="s">
        <v>1385</v>
      </c>
      <c r="C495" s="71" t="s">
        <v>26</v>
      </c>
      <c r="D495" s="71" t="s">
        <v>26</v>
      </c>
      <c r="E495" s="70" t="str">
        <f t="shared" si="1"/>
        <v>Agree No</v>
      </c>
      <c r="F495" s="9"/>
      <c r="G495" s="38"/>
      <c r="H495" s="59"/>
      <c r="I495" s="59"/>
      <c r="J495" s="59"/>
      <c r="K495" s="59"/>
      <c r="L495" s="59"/>
      <c r="M495" s="59"/>
      <c r="N495" s="59"/>
      <c r="O495" s="59"/>
      <c r="P495" s="59"/>
      <c r="Q495" s="59"/>
      <c r="R495" s="59"/>
      <c r="S495" s="59"/>
      <c r="T495" s="59"/>
      <c r="U495" s="59"/>
      <c r="V495" s="59"/>
      <c r="W495" s="59"/>
      <c r="X495" s="59"/>
      <c r="Y495" s="59"/>
      <c r="Z495" s="59"/>
      <c r="AA495" s="59"/>
      <c r="AB495" s="59"/>
    </row>
    <row r="496" spans="1:28" hidden="1">
      <c r="A496" s="69">
        <v>593.6</v>
      </c>
      <c r="B496" s="70" t="s">
        <v>1387</v>
      </c>
      <c r="C496" s="84" t="s">
        <v>26</v>
      </c>
      <c r="D496" s="89" t="s">
        <v>26</v>
      </c>
      <c r="E496" s="70" t="str">
        <f t="shared" si="1"/>
        <v>Agree No</v>
      </c>
      <c r="F496" s="9"/>
      <c r="G496" s="89"/>
      <c r="H496" s="59"/>
      <c r="I496" s="59"/>
      <c r="J496" s="59"/>
      <c r="K496" s="59"/>
      <c r="L496" s="59"/>
      <c r="M496" s="59"/>
      <c r="N496" s="59"/>
      <c r="O496" s="59"/>
      <c r="P496" s="59"/>
      <c r="Q496" s="59"/>
      <c r="R496" s="59"/>
      <c r="S496" s="59"/>
      <c r="T496" s="59"/>
      <c r="U496" s="59"/>
      <c r="V496" s="59"/>
      <c r="W496" s="59"/>
      <c r="X496" s="59"/>
      <c r="Y496" s="59"/>
      <c r="Z496" s="59"/>
      <c r="AA496" s="59"/>
      <c r="AB496" s="59"/>
    </row>
    <row r="497" spans="1:28" ht="16" hidden="1">
      <c r="A497" s="69">
        <v>594.79999999999995</v>
      </c>
      <c r="B497" s="70" t="s">
        <v>1387</v>
      </c>
      <c r="C497" s="71" t="s">
        <v>26</v>
      </c>
      <c r="D497" s="71" t="s">
        <v>26</v>
      </c>
      <c r="E497" s="70" t="str">
        <f t="shared" si="1"/>
        <v>Agree No</v>
      </c>
      <c r="F497" s="9"/>
      <c r="G497" s="71" t="s">
        <v>2071</v>
      </c>
      <c r="H497" s="59"/>
      <c r="I497" s="59"/>
      <c r="J497" s="59"/>
      <c r="K497" s="59"/>
      <c r="L497" s="59"/>
      <c r="M497" s="59"/>
      <c r="N497" s="59"/>
      <c r="O497" s="59"/>
      <c r="P497" s="59"/>
      <c r="Q497" s="59"/>
      <c r="R497" s="59"/>
      <c r="S497" s="59"/>
      <c r="T497" s="59"/>
      <c r="U497" s="59"/>
      <c r="V497" s="59"/>
      <c r="W497" s="59"/>
      <c r="X497" s="59"/>
      <c r="Y497" s="59"/>
      <c r="Z497" s="59"/>
      <c r="AA497" s="59"/>
      <c r="AB497" s="59"/>
    </row>
    <row r="498" spans="1:28" ht="16">
      <c r="A498" s="69">
        <v>596</v>
      </c>
      <c r="B498" s="70" t="s">
        <v>14</v>
      </c>
      <c r="C498" s="57" t="s">
        <v>18</v>
      </c>
      <c r="D498" s="71" t="s">
        <v>18</v>
      </c>
      <c r="E498" s="70" t="str">
        <f t="shared" si="1"/>
        <v>Agress Yes</v>
      </c>
      <c r="F498" s="41" t="s">
        <v>221</v>
      </c>
      <c r="G498" s="71" t="s">
        <v>2085</v>
      </c>
      <c r="H498" s="59" t="s">
        <v>2109</v>
      </c>
      <c r="I498" s="59"/>
      <c r="J498" s="59"/>
      <c r="K498" s="59"/>
      <c r="L498" s="59"/>
      <c r="M498" s="59"/>
      <c r="N498" s="59"/>
      <c r="O498" s="59"/>
      <c r="P498" s="59"/>
      <c r="Q498" s="59"/>
      <c r="R498" s="59"/>
      <c r="S498" s="59"/>
      <c r="T498" s="59"/>
      <c r="U498" s="59"/>
      <c r="V498" s="59"/>
      <c r="W498" s="59"/>
      <c r="X498" s="59"/>
      <c r="Y498" s="59"/>
      <c r="Z498" s="59"/>
      <c r="AA498" s="59"/>
      <c r="AB498" s="59"/>
    </row>
    <row r="499" spans="1:28" ht="16" hidden="1">
      <c r="A499" s="69">
        <v>597.20000000000005</v>
      </c>
      <c r="B499" s="70" t="s">
        <v>1398</v>
      </c>
      <c r="C499" s="84" t="s">
        <v>26</v>
      </c>
      <c r="D499" s="71" t="s">
        <v>26</v>
      </c>
      <c r="E499" s="70" t="str">
        <f t="shared" si="1"/>
        <v>Agree No</v>
      </c>
      <c r="F499" s="9"/>
      <c r="G499" s="38"/>
      <c r="H499" s="59"/>
      <c r="I499" s="59"/>
      <c r="J499" s="59"/>
      <c r="K499" s="59"/>
      <c r="L499" s="59"/>
      <c r="M499" s="59"/>
      <c r="N499" s="59"/>
      <c r="O499" s="59"/>
      <c r="P499" s="59"/>
      <c r="Q499" s="59"/>
      <c r="R499" s="59"/>
      <c r="S499" s="59"/>
      <c r="T499" s="59"/>
      <c r="U499" s="59"/>
      <c r="V499" s="59"/>
      <c r="W499" s="59"/>
      <c r="X499" s="59"/>
      <c r="Y499" s="59"/>
      <c r="Z499" s="59"/>
      <c r="AA499" s="59"/>
      <c r="AB499" s="59"/>
    </row>
    <row r="500" spans="1:28" ht="16" hidden="1">
      <c r="A500" s="69">
        <v>598.4</v>
      </c>
      <c r="B500" s="70" t="s">
        <v>1400</v>
      </c>
      <c r="C500" s="84" t="s">
        <v>26</v>
      </c>
      <c r="D500" s="71" t="s">
        <v>26</v>
      </c>
      <c r="E500" s="70" t="str">
        <f t="shared" si="1"/>
        <v>Agree No</v>
      </c>
      <c r="F500" s="9"/>
      <c r="G500" s="38"/>
      <c r="H500" s="59"/>
      <c r="I500" s="59"/>
      <c r="J500" s="59"/>
      <c r="K500" s="59"/>
      <c r="L500" s="59"/>
      <c r="M500" s="59"/>
      <c r="N500" s="59"/>
      <c r="O500" s="59"/>
      <c r="P500" s="59"/>
      <c r="Q500" s="59"/>
      <c r="R500" s="59"/>
      <c r="S500" s="59"/>
      <c r="T500" s="59"/>
      <c r="U500" s="59"/>
      <c r="V500" s="59"/>
      <c r="W500" s="59"/>
      <c r="X500" s="59"/>
      <c r="Y500" s="59"/>
      <c r="Z500" s="59"/>
      <c r="AA500" s="59"/>
      <c r="AB500" s="59"/>
    </row>
    <row r="501" spans="1:28" ht="16" hidden="1">
      <c r="A501" s="69">
        <v>599.6</v>
      </c>
      <c r="B501" s="70" t="s">
        <v>1402</v>
      </c>
      <c r="C501" s="71" t="s">
        <v>26</v>
      </c>
      <c r="D501" s="71" t="s">
        <v>26</v>
      </c>
      <c r="E501" s="70" t="str">
        <f t="shared" si="1"/>
        <v>Agree No</v>
      </c>
      <c r="F501" s="41" t="s">
        <v>221</v>
      </c>
      <c r="G501" s="71" t="s">
        <v>2042</v>
      </c>
      <c r="H501" s="59"/>
      <c r="I501" s="59"/>
      <c r="J501" s="59"/>
      <c r="K501" s="59"/>
      <c r="L501" s="59"/>
      <c r="M501" s="59"/>
      <c r="N501" s="59"/>
      <c r="O501" s="59"/>
      <c r="P501" s="59"/>
      <c r="Q501" s="59"/>
      <c r="R501" s="59"/>
      <c r="S501" s="59"/>
      <c r="T501" s="59"/>
      <c r="U501" s="59"/>
      <c r="V501" s="59"/>
      <c r="W501" s="59"/>
      <c r="X501" s="59"/>
      <c r="Y501" s="59"/>
      <c r="Z501" s="59"/>
      <c r="AA501" s="59"/>
      <c r="AB501" s="59"/>
    </row>
    <row r="502" spans="1:28" ht="16" hidden="1">
      <c r="A502" s="69">
        <v>600.79999999999995</v>
      </c>
      <c r="B502" s="70" t="s">
        <v>1402</v>
      </c>
      <c r="C502" s="71" t="s">
        <v>26</v>
      </c>
      <c r="D502" s="71" t="s">
        <v>26</v>
      </c>
      <c r="E502" s="70" t="str">
        <f t="shared" si="1"/>
        <v>Agree No</v>
      </c>
      <c r="F502" s="41" t="s">
        <v>221</v>
      </c>
      <c r="G502" s="71" t="s">
        <v>2042</v>
      </c>
      <c r="H502" s="59"/>
      <c r="I502" s="59"/>
      <c r="J502" s="59"/>
      <c r="K502" s="59"/>
      <c r="L502" s="59"/>
      <c r="M502" s="59"/>
      <c r="N502" s="59"/>
      <c r="O502" s="59"/>
      <c r="P502" s="59"/>
      <c r="Q502" s="59"/>
      <c r="R502" s="59"/>
      <c r="S502" s="59"/>
      <c r="T502" s="59"/>
      <c r="U502" s="59"/>
      <c r="V502" s="59"/>
      <c r="W502" s="59"/>
      <c r="X502" s="59"/>
      <c r="Y502" s="59"/>
      <c r="Z502" s="59"/>
      <c r="AA502" s="59"/>
      <c r="AB502" s="59"/>
    </row>
    <row r="503" spans="1:28" ht="16">
      <c r="A503" s="69">
        <v>602</v>
      </c>
      <c r="B503" s="70" t="s">
        <v>1414</v>
      </c>
      <c r="C503" s="57" t="s">
        <v>18</v>
      </c>
      <c r="D503" s="71" t="s">
        <v>18</v>
      </c>
      <c r="E503" s="70" t="str">
        <f t="shared" si="1"/>
        <v>Agress Yes</v>
      </c>
      <c r="F503" s="41" t="s">
        <v>221</v>
      </c>
      <c r="G503" s="71" t="s">
        <v>2040</v>
      </c>
      <c r="H503" s="59" t="s">
        <v>2109</v>
      </c>
      <c r="I503" s="59"/>
      <c r="J503" s="59"/>
      <c r="K503" s="59"/>
      <c r="L503" s="59"/>
      <c r="M503" s="59"/>
      <c r="N503" s="59"/>
      <c r="O503" s="59"/>
      <c r="P503" s="59"/>
      <c r="Q503" s="59"/>
      <c r="R503" s="59"/>
      <c r="S503" s="59"/>
      <c r="T503" s="59"/>
      <c r="U503" s="59"/>
      <c r="V503" s="59"/>
      <c r="W503" s="59"/>
      <c r="X503" s="59"/>
      <c r="Y503" s="59"/>
      <c r="Z503" s="59"/>
      <c r="AA503" s="59"/>
      <c r="AB503" s="59"/>
    </row>
    <row r="504" spans="1:28" ht="16" hidden="1">
      <c r="A504" s="69">
        <v>603.20000000000005</v>
      </c>
      <c r="B504" s="70" t="s">
        <v>1420</v>
      </c>
      <c r="C504" s="57" t="s">
        <v>18</v>
      </c>
      <c r="D504" s="71" t="s">
        <v>18</v>
      </c>
      <c r="E504" s="70" t="str">
        <f t="shared" si="1"/>
        <v>Agress Yes</v>
      </c>
      <c r="F504" s="41" t="s">
        <v>221</v>
      </c>
      <c r="G504" s="71" t="s">
        <v>24</v>
      </c>
      <c r="H504" s="71" t="s">
        <v>24</v>
      </c>
      <c r="I504" s="59"/>
      <c r="J504" s="59"/>
      <c r="K504" s="59"/>
      <c r="L504" s="59"/>
      <c r="M504" s="59"/>
      <c r="N504" s="59"/>
      <c r="O504" s="59"/>
      <c r="P504" s="59"/>
      <c r="Q504" s="59"/>
      <c r="R504" s="59"/>
      <c r="S504" s="59"/>
      <c r="T504" s="59"/>
      <c r="U504" s="59"/>
      <c r="V504" s="59"/>
      <c r="W504" s="59"/>
      <c r="X504" s="59"/>
      <c r="Y504" s="59"/>
      <c r="Z504" s="59"/>
      <c r="AA504" s="59"/>
      <c r="AB504" s="59"/>
    </row>
    <row r="505" spans="1:28" ht="16" hidden="1">
      <c r="A505" s="69">
        <v>604.4</v>
      </c>
      <c r="B505" s="70" t="s">
        <v>1426</v>
      </c>
      <c r="C505" s="84" t="s">
        <v>26</v>
      </c>
      <c r="D505" s="84" t="s">
        <v>26</v>
      </c>
      <c r="E505" s="70" t="str">
        <f t="shared" si="1"/>
        <v>Agree No</v>
      </c>
      <c r="F505" s="9"/>
      <c r="G505" s="71" t="s">
        <v>2044</v>
      </c>
      <c r="H505" s="59"/>
      <c r="I505" s="59"/>
      <c r="J505" s="59"/>
      <c r="K505" s="59"/>
      <c r="L505" s="59"/>
      <c r="M505" s="59"/>
      <c r="N505" s="59"/>
      <c r="O505" s="59"/>
      <c r="P505" s="59"/>
      <c r="Q505" s="59"/>
      <c r="R505" s="59"/>
      <c r="S505" s="59"/>
      <c r="T505" s="59"/>
      <c r="U505" s="59"/>
      <c r="V505" s="59"/>
      <c r="W505" s="59"/>
      <c r="X505" s="59"/>
      <c r="Y505" s="59"/>
      <c r="Z505" s="59"/>
      <c r="AA505" s="59"/>
      <c r="AB505" s="59"/>
    </row>
    <row r="506" spans="1:28" ht="16" hidden="1">
      <c r="A506" s="69">
        <v>605.6</v>
      </c>
      <c r="B506" s="70" t="s">
        <v>1430</v>
      </c>
      <c r="C506" s="71" t="s">
        <v>26</v>
      </c>
      <c r="D506" s="71" t="s">
        <v>26</v>
      </c>
      <c r="E506" s="70" t="str">
        <f t="shared" si="1"/>
        <v>Agree No</v>
      </c>
      <c r="F506" s="41" t="s">
        <v>221</v>
      </c>
      <c r="G506" s="38"/>
      <c r="H506" s="59"/>
      <c r="I506" s="59"/>
      <c r="J506" s="59"/>
      <c r="K506" s="59"/>
      <c r="L506" s="59"/>
      <c r="M506" s="59"/>
      <c r="N506" s="59"/>
      <c r="O506" s="59"/>
      <c r="P506" s="59"/>
      <c r="Q506" s="59"/>
      <c r="R506" s="59"/>
      <c r="S506" s="59"/>
      <c r="T506" s="59"/>
      <c r="U506" s="59"/>
      <c r="V506" s="59"/>
      <c r="W506" s="59"/>
      <c r="X506" s="59"/>
      <c r="Y506" s="59"/>
      <c r="Z506" s="59"/>
      <c r="AA506" s="59"/>
      <c r="AB506" s="59"/>
    </row>
    <row r="507" spans="1:28" ht="16">
      <c r="A507" s="69">
        <v>606.79999999999995</v>
      </c>
      <c r="B507" s="70" t="s">
        <v>1430</v>
      </c>
      <c r="C507" s="57" t="s">
        <v>18</v>
      </c>
      <c r="D507" s="71" t="s">
        <v>18</v>
      </c>
      <c r="E507" s="70" t="str">
        <f t="shared" si="1"/>
        <v>Agress Yes</v>
      </c>
      <c r="F507" s="41" t="s">
        <v>221</v>
      </c>
      <c r="G507" s="71" t="s">
        <v>2044</v>
      </c>
      <c r="H507" s="59" t="s">
        <v>2109</v>
      </c>
      <c r="I507" s="59"/>
      <c r="J507" s="59"/>
      <c r="K507" s="59"/>
      <c r="L507" s="59"/>
      <c r="M507" s="59"/>
      <c r="N507" s="59"/>
      <c r="O507" s="59"/>
      <c r="P507" s="59"/>
      <c r="Q507" s="59"/>
      <c r="R507" s="59"/>
      <c r="S507" s="59"/>
      <c r="T507" s="59"/>
      <c r="U507" s="59"/>
      <c r="V507" s="59"/>
      <c r="W507" s="59"/>
      <c r="X507" s="59"/>
      <c r="Y507" s="59"/>
      <c r="Z507" s="59"/>
      <c r="AA507" s="59"/>
      <c r="AB507" s="59"/>
    </row>
    <row r="508" spans="1:28" ht="16" hidden="1">
      <c r="A508" s="69">
        <v>608</v>
      </c>
      <c r="B508" s="70" t="s">
        <v>1445</v>
      </c>
      <c r="C508" s="71" t="s">
        <v>26</v>
      </c>
      <c r="D508" s="71" t="s">
        <v>26</v>
      </c>
      <c r="E508" s="70" t="str">
        <f t="shared" si="1"/>
        <v>Agree No</v>
      </c>
      <c r="F508" s="41" t="s">
        <v>221</v>
      </c>
      <c r="G508" s="71" t="s">
        <v>2071</v>
      </c>
      <c r="H508" s="59"/>
      <c r="I508" s="59"/>
      <c r="J508" s="59"/>
      <c r="K508" s="59"/>
      <c r="L508" s="59"/>
      <c r="M508" s="59"/>
      <c r="N508" s="59"/>
      <c r="O508" s="59"/>
      <c r="P508" s="59"/>
      <c r="Q508" s="59"/>
      <c r="R508" s="59"/>
      <c r="S508" s="59"/>
      <c r="T508" s="59"/>
      <c r="U508" s="59"/>
      <c r="V508" s="59"/>
      <c r="W508" s="59"/>
      <c r="X508" s="59"/>
      <c r="Y508" s="59"/>
      <c r="Z508" s="59"/>
      <c r="AA508" s="59"/>
      <c r="AB508" s="59"/>
    </row>
    <row r="509" spans="1:28" ht="16" hidden="1">
      <c r="A509" s="69">
        <v>609.20000000000005</v>
      </c>
      <c r="B509" s="70" t="s">
        <v>1454</v>
      </c>
      <c r="C509" s="84" t="s">
        <v>26</v>
      </c>
      <c r="D509" s="71" t="s">
        <v>26</v>
      </c>
      <c r="E509" s="70" t="str">
        <f t="shared" si="1"/>
        <v>Agree No</v>
      </c>
      <c r="F509" s="9"/>
      <c r="G509" s="71" t="s">
        <v>2071</v>
      </c>
      <c r="H509" s="59"/>
      <c r="I509" s="59"/>
      <c r="J509" s="59"/>
      <c r="K509" s="59"/>
      <c r="L509" s="59"/>
      <c r="M509" s="59"/>
      <c r="N509" s="59"/>
      <c r="O509" s="59"/>
      <c r="P509" s="59"/>
      <c r="Q509" s="59"/>
      <c r="R509" s="59"/>
      <c r="S509" s="59"/>
      <c r="T509" s="59"/>
      <c r="U509" s="59"/>
      <c r="V509" s="59"/>
      <c r="W509" s="59"/>
      <c r="X509" s="59"/>
      <c r="Y509" s="59"/>
      <c r="Z509" s="59"/>
      <c r="AA509" s="59"/>
      <c r="AB509" s="59"/>
    </row>
    <row r="510" spans="1:28" ht="16" hidden="1">
      <c r="A510" s="69">
        <v>610.4</v>
      </c>
      <c r="B510" s="70" t="s">
        <v>1458</v>
      </c>
      <c r="C510" s="84" t="s">
        <v>26</v>
      </c>
      <c r="D510" s="71" t="s">
        <v>26</v>
      </c>
      <c r="E510" s="70" t="str">
        <f t="shared" si="1"/>
        <v>Agree No</v>
      </c>
      <c r="F510" s="9"/>
      <c r="G510" s="71" t="s">
        <v>2071</v>
      </c>
      <c r="H510" s="59"/>
      <c r="I510" s="59"/>
      <c r="J510" s="59"/>
      <c r="K510" s="59"/>
      <c r="L510" s="59"/>
      <c r="M510" s="59"/>
      <c r="N510" s="59"/>
      <c r="O510" s="59"/>
      <c r="P510" s="59"/>
      <c r="Q510" s="59"/>
      <c r="R510" s="59"/>
      <c r="S510" s="59"/>
      <c r="T510" s="59"/>
      <c r="U510" s="59"/>
      <c r="V510" s="59"/>
      <c r="W510" s="59"/>
      <c r="X510" s="59"/>
      <c r="Y510" s="59"/>
      <c r="Z510" s="59"/>
      <c r="AA510" s="59"/>
      <c r="AB510" s="59"/>
    </row>
    <row r="511" spans="1:28" ht="16">
      <c r="A511" s="69">
        <v>611.6</v>
      </c>
      <c r="B511" s="70" t="s">
        <v>1458</v>
      </c>
      <c r="C511" s="57" t="s">
        <v>18</v>
      </c>
      <c r="D511" s="71" t="s">
        <v>18</v>
      </c>
      <c r="E511" s="70" t="str">
        <f t="shared" si="1"/>
        <v>Agress Yes</v>
      </c>
      <c r="F511" s="41" t="s">
        <v>221</v>
      </c>
      <c r="G511" s="71" t="s">
        <v>2044</v>
      </c>
      <c r="H511" s="59" t="s">
        <v>2109</v>
      </c>
      <c r="I511" s="59"/>
      <c r="J511" s="59"/>
      <c r="K511" s="59"/>
      <c r="L511" s="59"/>
      <c r="M511" s="59"/>
      <c r="N511" s="59"/>
      <c r="O511" s="59"/>
      <c r="P511" s="59"/>
      <c r="Q511" s="59"/>
      <c r="R511" s="59"/>
      <c r="S511" s="59"/>
      <c r="T511" s="59"/>
      <c r="U511" s="59"/>
      <c r="V511" s="59"/>
      <c r="W511" s="59"/>
      <c r="X511" s="59"/>
      <c r="Y511" s="59"/>
      <c r="Z511" s="59"/>
      <c r="AA511" s="59"/>
      <c r="AB511" s="59"/>
    </row>
    <row r="512" spans="1:28" ht="16" hidden="1">
      <c r="A512" s="69">
        <v>612.79999999999995</v>
      </c>
      <c r="B512" s="70" t="s">
        <v>1470</v>
      </c>
      <c r="C512" s="84" t="s">
        <v>26</v>
      </c>
      <c r="D512" s="71" t="s">
        <v>26</v>
      </c>
      <c r="E512" s="70" t="str">
        <f t="shared" ref="E512:E766" si="2">IF(AND(C512="Yes",D512="Yes"), "Agress Yes", IF(C512&lt;&gt;D512, "Disagree","Agree No"))</f>
        <v>Agree No</v>
      </c>
      <c r="F512" s="9"/>
      <c r="G512" s="71" t="s">
        <v>2071</v>
      </c>
      <c r="H512" s="59"/>
      <c r="I512" s="59"/>
      <c r="J512" s="59"/>
      <c r="K512" s="59"/>
      <c r="L512" s="59"/>
      <c r="M512" s="59"/>
      <c r="N512" s="59"/>
      <c r="O512" s="59"/>
      <c r="P512" s="59"/>
      <c r="Q512" s="59"/>
      <c r="R512" s="59"/>
      <c r="S512" s="59"/>
      <c r="T512" s="59"/>
      <c r="U512" s="59"/>
      <c r="V512" s="59"/>
      <c r="W512" s="59"/>
      <c r="X512" s="59"/>
      <c r="Y512" s="59"/>
      <c r="Z512" s="59"/>
      <c r="AA512" s="59"/>
      <c r="AB512" s="59"/>
    </row>
    <row r="513" spans="1:28" ht="16" hidden="1">
      <c r="A513" s="69">
        <v>614</v>
      </c>
      <c r="B513" s="70" t="s">
        <v>1472</v>
      </c>
      <c r="C513" s="71" t="s">
        <v>26</v>
      </c>
      <c r="D513" s="71" t="s">
        <v>26</v>
      </c>
      <c r="E513" s="70" t="str">
        <f t="shared" si="2"/>
        <v>Agree No</v>
      </c>
      <c r="F513" s="41" t="s">
        <v>221</v>
      </c>
      <c r="G513" s="71" t="s">
        <v>2071</v>
      </c>
      <c r="H513" s="59"/>
      <c r="I513" s="59"/>
      <c r="J513" s="59"/>
      <c r="K513" s="59"/>
      <c r="L513" s="59"/>
      <c r="M513" s="59"/>
      <c r="N513" s="59"/>
      <c r="O513" s="59"/>
      <c r="P513" s="59"/>
      <c r="Q513" s="59"/>
      <c r="R513" s="59"/>
      <c r="S513" s="59"/>
      <c r="T513" s="59"/>
      <c r="U513" s="59"/>
      <c r="V513" s="59"/>
      <c r="W513" s="59"/>
      <c r="X513" s="59"/>
      <c r="Y513" s="59"/>
      <c r="Z513" s="59"/>
      <c r="AA513" s="59"/>
      <c r="AB513" s="59"/>
    </row>
    <row r="514" spans="1:28" ht="16">
      <c r="A514" s="69">
        <v>615.20000000000005</v>
      </c>
      <c r="B514" s="70" t="s">
        <v>1477</v>
      </c>
      <c r="C514" s="71" t="s">
        <v>18</v>
      </c>
      <c r="D514" s="71" t="s">
        <v>18</v>
      </c>
      <c r="E514" s="70" t="str">
        <f t="shared" si="2"/>
        <v>Agress Yes</v>
      </c>
      <c r="F514" s="9"/>
      <c r="G514" s="71" t="s">
        <v>2047</v>
      </c>
      <c r="H514" s="59" t="s">
        <v>2109</v>
      </c>
      <c r="I514" s="59"/>
      <c r="J514" s="59"/>
      <c r="K514" s="59"/>
      <c r="L514" s="59"/>
      <c r="M514" s="59"/>
      <c r="N514" s="59"/>
      <c r="O514" s="59"/>
      <c r="P514" s="59"/>
      <c r="Q514" s="59"/>
      <c r="R514" s="59"/>
      <c r="S514" s="59"/>
      <c r="T514" s="59"/>
      <c r="U514" s="59"/>
      <c r="V514" s="59"/>
      <c r="W514" s="59"/>
      <c r="X514" s="59"/>
      <c r="Y514" s="59"/>
      <c r="Z514" s="59"/>
      <c r="AA514" s="59"/>
      <c r="AB514" s="59"/>
    </row>
    <row r="515" spans="1:28" ht="16" hidden="1">
      <c r="A515" s="69">
        <v>616.4</v>
      </c>
      <c r="B515" s="70" t="s">
        <v>1481</v>
      </c>
      <c r="C515" s="71" t="s">
        <v>26</v>
      </c>
      <c r="D515" s="71" t="s">
        <v>26</v>
      </c>
      <c r="E515" s="70" t="str">
        <f t="shared" si="2"/>
        <v>Agree No</v>
      </c>
      <c r="F515" s="41" t="s">
        <v>221</v>
      </c>
      <c r="G515" s="38"/>
      <c r="H515" s="59"/>
      <c r="I515" s="59"/>
      <c r="J515" s="59"/>
      <c r="K515" s="59"/>
      <c r="L515" s="59"/>
      <c r="M515" s="59"/>
      <c r="N515" s="59"/>
      <c r="O515" s="59"/>
      <c r="P515" s="59"/>
      <c r="Q515" s="59"/>
      <c r="R515" s="59"/>
      <c r="S515" s="59"/>
      <c r="T515" s="59"/>
      <c r="U515" s="59"/>
      <c r="V515" s="59"/>
      <c r="W515" s="59"/>
      <c r="X515" s="59"/>
      <c r="Y515" s="59"/>
      <c r="Z515" s="59"/>
      <c r="AA515" s="59"/>
      <c r="AB515" s="59"/>
    </row>
    <row r="516" spans="1:28" ht="16" hidden="1">
      <c r="A516" s="69">
        <v>617.6</v>
      </c>
      <c r="B516" s="70" t="s">
        <v>1481</v>
      </c>
      <c r="C516" s="71" t="s">
        <v>26</v>
      </c>
      <c r="D516" s="71" t="s">
        <v>26</v>
      </c>
      <c r="E516" s="70" t="str">
        <f t="shared" si="2"/>
        <v>Agree No</v>
      </c>
      <c r="F516" s="9"/>
      <c r="G516" s="38"/>
      <c r="H516" s="59"/>
      <c r="I516" s="59"/>
      <c r="J516" s="59"/>
      <c r="K516" s="59"/>
      <c r="L516" s="59"/>
      <c r="M516" s="59"/>
      <c r="N516" s="59"/>
      <c r="O516" s="59"/>
      <c r="P516" s="59"/>
      <c r="Q516" s="59"/>
      <c r="R516" s="59"/>
      <c r="S516" s="59"/>
      <c r="T516" s="59"/>
      <c r="U516" s="59"/>
      <c r="V516" s="59"/>
      <c r="W516" s="59"/>
      <c r="X516" s="59"/>
      <c r="Y516" s="59"/>
      <c r="Z516" s="59"/>
      <c r="AA516" s="59"/>
      <c r="AB516" s="59"/>
    </row>
    <row r="517" spans="1:28" ht="16" hidden="1">
      <c r="A517" s="69">
        <v>618.79999999999995</v>
      </c>
      <c r="B517" s="70" t="s">
        <v>1481</v>
      </c>
      <c r="C517" s="71" t="s">
        <v>26</v>
      </c>
      <c r="D517" s="71" t="s">
        <v>26</v>
      </c>
      <c r="E517" s="70" t="str">
        <f t="shared" si="2"/>
        <v>Agree No</v>
      </c>
      <c r="F517" s="9"/>
      <c r="G517" s="38"/>
      <c r="H517" s="59"/>
      <c r="I517" s="59"/>
      <c r="J517" s="59"/>
      <c r="K517" s="59"/>
      <c r="L517" s="59"/>
      <c r="M517" s="59"/>
      <c r="N517" s="59"/>
      <c r="O517" s="59"/>
      <c r="P517" s="59"/>
      <c r="Q517" s="59"/>
      <c r="R517" s="59"/>
      <c r="S517" s="59"/>
      <c r="T517" s="59"/>
      <c r="U517" s="59"/>
      <c r="V517" s="59"/>
      <c r="W517" s="59"/>
      <c r="X517" s="59"/>
      <c r="Y517" s="59"/>
      <c r="Z517" s="59"/>
      <c r="AA517" s="59"/>
      <c r="AB517" s="59"/>
    </row>
    <row r="518" spans="1:28" ht="16" hidden="1">
      <c r="A518" s="69">
        <v>620</v>
      </c>
      <c r="B518" s="70" t="s">
        <v>1481</v>
      </c>
      <c r="C518" s="71" t="s">
        <v>26</v>
      </c>
      <c r="D518" s="71" t="s">
        <v>26</v>
      </c>
      <c r="E518" s="70" t="str">
        <f t="shared" si="2"/>
        <v>Agree No</v>
      </c>
      <c r="F518" s="9"/>
      <c r="G518" s="38"/>
      <c r="H518" s="59"/>
      <c r="I518" s="59"/>
      <c r="J518" s="59"/>
      <c r="K518" s="59"/>
      <c r="L518" s="59"/>
      <c r="M518" s="59"/>
      <c r="N518" s="59"/>
      <c r="O518" s="59"/>
      <c r="P518" s="59"/>
      <c r="Q518" s="59"/>
      <c r="R518" s="59"/>
      <c r="S518" s="59"/>
      <c r="T518" s="59"/>
      <c r="U518" s="59"/>
      <c r="V518" s="59"/>
      <c r="W518" s="59"/>
      <c r="X518" s="59"/>
      <c r="Y518" s="59"/>
      <c r="Z518" s="59"/>
      <c r="AA518" s="59"/>
      <c r="AB518" s="59"/>
    </row>
    <row r="519" spans="1:28" ht="16" hidden="1">
      <c r="A519" s="69">
        <v>621.20000000000005</v>
      </c>
      <c r="B519" s="70" t="s">
        <v>1481</v>
      </c>
      <c r="C519" s="71" t="s">
        <v>26</v>
      </c>
      <c r="D519" s="71" t="s">
        <v>26</v>
      </c>
      <c r="E519" s="70" t="str">
        <f t="shared" si="2"/>
        <v>Agree No</v>
      </c>
      <c r="F519" s="9"/>
      <c r="G519" s="38"/>
      <c r="H519" s="59"/>
      <c r="I519" s="59"/>
      <c r="J519" s="59"/>
      <c r="K519" s="59"/>
      <c r="L519" s="59"/>
      <c r="M519" s="59"/>
      <c r="N519" s="59"/>
      <c r="O519" s="59"/>
      <c r="P519" s="59"/>
      <c r="Q519" s="59"/>
      <c r="R519" s="59"/>
      <c r="S519" s="59"/>
      <c r="T519" s="59"/>
      <c r="U519" s="59"/>
      <c r="V519" s="59"/>
      <c r="W519" s="59"/>
      <c r="X519" s="59"/>
      <c r="Y519" s="59"/>
      <c r="Z519" s="59"/>
      <c r="AA519" s="59"/>
      <c r="AB519" s="59"/>
    </row>
    <row r="520" spans="1:28" ht="16" hidden="1">
      <c r="A520" s="69">
        <v>622.4</v>
      </c>
      <c r="B520" s="70" t="s">
        <v>1481</v>
      </c>
      <c r="C520" s="71" t="s">
        <v>26</v>
      </c>
      <c r="D520" s="71" t="s">
        <v>26</v>
      </c>
      <c r="E520" s="70" t="str">
        <f t="shared" si="2"/>
        <v>Agree No</v>
      </c>
      <c r="F520" s="9"/>
      <c r="G520" s="38"/>
      <c r="H520" s="59"/>
      <c r="I520" s="59"/>
      <c r="J520" s="59"/>
      <c r="K520" s="59"/>
      <c r="L520" s="59"/>
      <c r="M520" s="59"/>
      <c r="N520" s="59"/>
      <c r="O520" s="59"/>
      <c r="P520" s="59"/>
      <c r="Q520" s="59"/>
      <c r="R520" s="59"/>
      <c r="S520" s="59"/>
      <c r="T520" s="59"/>
      <c r="U520" s="59"/>
      <c r="V520" s="59"/>
      <c r="W520" s="59"/>
      <c r="X520" s="59"/>
      <c r="Y520" s="59"/>
      <c r="Z520" s="59"/>
      <c r="AA520" s="59"/>
      <c r="AB520" s="59"/>
    </row>
    <row r="521" spans="1:28" ht="16">
      <c r="A521" s="69">
        <v>623.6</v>
      </c>
      <c r="B521" s="70" t="s">
        <v>1481</v>
      </c>
      <c r="C521" s="71" t="s">
        <v>18</v>
      </c>
      <c r="D521" s="71" t="s">
        <v>18</v>
      </c>
      <c r="E521" s="70" t="str">
        <f t="shared" si="2"/>
        <v>Agress Yes</v>
      </c>
      <c r="F521" s="9"/>
      <c r="G521" s="71" t="s">
        <v>2047</v>
      </c>
      <c r="H521" s="59" t="s">
        <v>2109</v>
      </c>
      <c r="I521" s="59"/>
      <c r="J521" s="59"/>
      <c r="K521" s="59"/>
      <c r="L521" s="59"/>
      <c r="M521" s="59"/>
      <c r="N521" s="59"/>
      <c r="O521" s="59"/>
      <c r="P521" s="59"/>
      <c r="Q521" s="59"/>
      <c r="R521" s="59"/>
      <c r="S521" s="59"/>
      <c r="T521" s="59"/>
      <c r="U521" s="59"/>
      <c r="V521" s="59"/>
      <c r="W521" s="59"/>
      <c r="X521" s="59"/>
      <c r="Y521" s="59"/>
      <c r="Z521" s="59"/>
      <c r="AA521" s="59"/>
      <c r="AB521" s="59"/>
    </row>
    <row r="522" spans="1:28" ht="16">
      <c r="A522" s="69">
        <v>624.79999999999995</v>
      </c>
      <c r="B522" s="70" t="s">
        <v>1481</v>
      </c>
      <c r="C522" s="57" t="s">
        <v>18</v>
      </c>
      <c r="D522" s="71" t="s">
        <v>18</v>
      </c>
      <c r="E522" s="70" t="str">
        <f t="shared" si="2"/>
        <v>Agress Yes</v>
      </c>
      <c r="F522" s="9"/>
      <c r="G522" s="71" t="s">
        <v>2044</v>
      </c>
      <c r="H522" s="59" t="s">
        <v>2109</v>
      </c>
      <c r="I522" s="59"/>
      <c r="J522" s="59"/>
      <c r="K522" s="59"/>
      <c r="L522" s="59"/>
      <c r="M522" s="59"/>
      <c r="N522" s="59"/>
      <c r="O522" s="59"/>
      <c r="P522" s="59"/>
      <c r="Q522" s="59"/>
      <c r="R522" s="59"/>
      <c r="S522" s="59"/>
      <c r="T522" s="59"/>
      <c r="U522" s="59"/>
      <c r="V522" s="59"/>
      <c r="W522" s="59"/>
      <c r="X522" s="59"/>
      <c r="Y522" s="59"/>
      <c r="Z522" s="59"/>
      <c r="AA522" s="59"/>
      <c r="AB522" s="59"/>
    </row>
    <row r="523" spans="1:28" ht="16">
      <c r="A523" s="69">
        <v>626</v>
      </c>
      <c r="B523" s="70" t="s">
        <v>1481</v>
      </c>
      <c r="C523" s="57" t="s">
        <v>18</v>
      </c>
      <c r="D523" s="71" t="s">
        <v>18</v>
      </c>
      <c r="E523" s="70" t="str">
        <f t="shared" si="2"/>
        <v>Agress Yes</v>
      </c>
      <c r="F523" s="9"/>
      <c r="G523" s="71" t="s">
        <v>2040</v>
      </c>
      <c r="H523" s="59" t="s">
        <v>2109</v>
      </c>
      <c r="I523" s="59"/>
      <c r="J523" s="59"/>
      <c r="K523" s="59"/>
      <c r="L523" s="59"/>
      <c r="M523" s="59"/>
      <c r="N523" s="59"/>
      <c r="O523" s="59"/>
      <c r="P523" s="59"/>
      <c r="Q523" s="59"/>
      <c r="R523" s="59"/>
      <c r="S523" s="59"/>
      <c r="T523" s="59"/>
      <c r="U523" s="59"/>
      <c r="V523" s="59"/>
      <c r="W523" s="59"/>
      <c r="X523" s="59"/>
      <c r="Y523" s="59"/>
      <c r="Z523" s="59"/>
      <c r="AA523" s="59"/>
      <c r="AB523" s="59"/>
    </row>
    <row r="524" spans="1:28" ht="24.75" hidden="1" customHeight="1">
      <c r="A524" s="69">
        <v>627.20000000000005</v>
      </c>
      <c r="B524" s="70" t="s">
        <v>1481</v>
      </c>
      <c r="C524" s="84" t="s">
        <v>18</v>
      </c>
      <c r="D524" s="71" t="s">
        <v>18</v>
      </c>
      <c r="E524" s="70" t="str">
        <f t="shared" si="2"/>
        <v>Agress Yes</v>
      </c>
      <c r="F524" s="9"/>
      <c r="G524" s="71" t="s">
        <v>24</v>
      </c>
      <c r="H524" s="71" t="s">
        <v>24</v>
      </c>
      <c r="I524" s="11" t="s">
        <v>2086</v>
      </c>
      <c r="J524" s="81" t="s">
        <v>594</v>
      </c>
      <c r="K524" s="82" t="s">
        <v>595</v>
      </c>
      <c r="L524" s="59"/>
      <c r="M524" s="59"/>
      <c r="N524" s="59"/>
      <c r="O524" s="59"/>
      <c r="P524" s="59"/>
      <c r="Q524" s="59"/>
      <c r="R524" s="59"/>
      <c r="S524" s="59"/>
      <c r="T524" s="59"/>
      <c r="U524" s="59"/>
      <c r="V524" s="59"/>
      <c r="W524" s="59"/>
      <c r="X524" s="59"/>
      <c r="Y524" s="59"/>
      <c r="Z524" s="59"/>
      <c r="AA524" s="59"/>
      <c r="AB524" s="59"/>
    </row>
    <row r="525" spans="1:28" ht="16" hidden="1">
      <c r="A525" s="69">
        <v>628.4</v>
      </c>
      <c r="B525" s="70" t="s">
        <v>1481</v>
      </c>
      <c r="C525" s="84" t="s">
        <v>26</v>
      </c>
      <c r="D525" s="71" t="s">
        <v>26</v>
      </c>
      <c r="E525" s="70" t="str">
        <f t="shared" si="2"/>
        <v>Agree No</v>
      </c>
      <c r="F525" s="9"/>
      <c r="G525" s="38"/>
      <c r="H525" s="59"/>
      <c r="I525" s="59"/>
      <c r="J525" s="59"/>
      <c r="K525" s="59"/>
      <c r="L525" s="59"/>
      <c r="M525" s="59"/>
      <c r="N525" s="59"/>
      <c r="O525" s="59"/>
      <c r="P525" s="59"/>
      <c r="Q525" s="59"/>
      <c r="R525" s="59"/>
      <c r="S525" s="59"/>
      <c r="T525" s="59"/>
      <c r="U525" s="59"/>
      <c r="V525" s="59"/>
      <c r="W525" s="59"/>
      <c r="X525" s="59"/>
      <c r="Y525" s="59"/>
      <c r="Z525" s="59"/>
      <c r="AA525" s="59"/>
      <c r="AB525" s="59"/>
    </row>
    <row r="526" spans="1:28" ht="16" hidden="1">
      <c r="A526" s="69">
        <v>629.6</v>
      </c>
      <c r="B526" s="70" t="s">
        <v>1481</v>
      </c>
      <c r="C526" s="84" t="s">
        <v>26</v>
      </c>
      <c r="D526" s="71" t="s">
        <v>26</v>
      </c>
      <c r="E526" s="70" t="str">
        <f t="shared" si="2"/>
        <v>Agree No</v>
      </c>
      <c r="F526" s="9"/>
      <c r="G526" s="38"/>
      <c r="H526" s="59"/>
      <c r="I526" s="59"/>
      <c r="J526" s="59"/>
      <c r="K526" s="59"/>
      <c r="L526" s="59"/>
      <c r="M526" s="59"/>
      <c r="N526" s="59"/>
      <c r="O526" s="59"/>
      <c r="P526" s="59"/>
      <c r="Q526" s="59"/>
      <c r="R526" s="59"/>
      <c r="S526" s="59"/>
      <c r="T526" s="59"/>
      <c r="U526" s="59"/>
      <c r="V526" s="59"/>
      <c r="W526" s="59"/>
      <c r="X526" s="59"/>
      <c r="Y526" s="59"/>
      <c r="Z526" s="59"/>
      <c r="AA526" s="59"/>
      <c r="AB526" s="59"/>
    </row>
    <row r="527" spans="1:28" ht="16" hidden="1">
      <c r="A527" s="69">
        <v>630.79999999999995</v>
      </c>
      <c r="B527" s="70" t="s">
        <v>1481</v>
      </c>
      <c r="C527" s="84" t="s">
        <v>26</v>
      </c>
      <c r="D527" s="71" t="s">
        <v>26</v>
      </c>
      <c r="E527" s="70" t="str">
        <f t="shared" si="2"/>
        <v>Agree No</v>
      </c>
      <c r="F527" s="9"/>
      <c r="G527" s="38"/>
      <c r="H527" s="59"/>
      <c r="I527" s="59"/>
      <c r="J527" s="59"/>
      <c r="K527" s="59"/>
      <c r="L527" s="59"/>
      <c r="M527" s="59"/>
      <c r="N527" s="59"/>
      <c r="O527" s="59"/>
      <c r="P527" s="59"/>
      <c r="Q527" s="59"/>
      <c r="R527" s="59"/>
      <c r="S527" s="59"/>
      <c r="T527" s="59"/>
      <c r="U527" s="59"/>
      <c r="V527" s="59"/>
      <c r="W527" s="59"/>
      <c r="X527" s="59"/>
      <c r="Y527" s="59"/>
      <c r="Z527" s="59"/>
      <c r="AA527" s="59"/>
      <c r="AB527" s="59"/>
    </row>
    <row r="528" spans="1:28" ht="15" hidden="1" customHeight="1">
      <c r="A528" s="69">
        <v>632</v>
      </c>
      <c r="B528" s="70" t="s">
        <v>1481</v>
      </c>
      <c r="C528" s="71" t="s">
        <v>18</v>
      </c>
      <c r="D528" s="71" t="s">
        <v>18</v>
      </c>
      <c r="E528" s="70" t="str">
        <f t="shared" si="2"/>
        <v>Agress Yes</v>
      </c>
      <c r="F528" s="9"/>
      <c r="G528" s="71" t="s">
        <v>24</v>
      </c>
      <c r="H528" s="71" t="s">
        <v>24</v>
      </c>
      <c r="I528" s="59" t="s">
        <v>2087</v>
      </c>
      <c r="J528" s="81" t="s">
        <v>1489</v>
      </c>
      <c r="K528" s="82" t="s">
        <v>595</v>
      </c>
      <c r="L528" s="59"/>
      <c r="M528" s="59"/>
      <c r="N528" s="59"/>
      <c r="O528" s="59"/>
      <c r="P528" s="59"/>
      <c r="Q528" s="59"/>
      <c r="R528" s="59"/>
      <c r="S528" s="59"/>
      <c r="T528" s="59"/>
      <c r="U528" s="59"/>
      <c r="V528" s="59"/>
      <c r="W528" s="59"/>
      <c r="X528" s="59"/>
      <c r="Y528" s="59"/>
      <c r="Z528" s="59"/>
      <c r="AA528" s="59"/>
      <c r="AB528" s="59"/>
    </row>
    <row r="529" spans="1:28" ht="16" hidden="1">
      <c r="A529" s="69">
        <v>633.20000000000005</v>
      </c>
      <c r="B529" s="70" t="s">
        <v>1490</v>
      </c>
      <c r="C529" s="84" t="s">
        <v>26</v>
      </c>
      <c r="D529" s="71" t="s">
        <v>26</v>
      </c>
      <c r="E529" s="70" t="str">
        <f t="shared" si="2"/>
        <v>Agree No</v>
      </c>
      <c r="F529" s="9"/>
      <c r="G529" s="71" t="s">
        <v>2088</v>
      </c>
      <c r="H529" s="59"/>
      <c r="I529" s="59"/>
      <c r="J529" s="59"/>
      <c r="K529" s="59"/>
      <c r="L529" s="59"/>
      <c r="M529" s="59"/>
      <c r="N529" s="59"/>
      <c r="O529" s="59"/>
      <c r="P529" s="59"/>
      <c r="Q529" s="59"/>
      <c r="R529" s="59"/>
      <c r="S529" s="59"/>
      <c r="T529" s="59"/>
      <c r="U529" s="59"/>
      <c r="V529" s="59"/>
      <c r="W529" s="59"/>
      <c r="X529" s="59"/>
      <c r="Y529" s="59"/>
      <c r="Z529" s="59"/>
      <c r="AA529" s="59"/>
      <c r="AB529" s="59"/>
    </row>
    <row r="530" spans="1:28" ht="16">
      <c r="A530" s="69">
        <v>634.4</v>
      </c>
      <c r="B530" s="70" t="s">
        <v>1492</v>
      </c>
      <c r="C530" s="57" t="s">
        <v>18</v>
      </c>
      <c r="D530" s="71" t="s">
        <v>18</v>
      </c>
      <c r="E530" s="70" t="str">
        <f t="shared" si="2"/>
        <v>Agress Yes</v>
      </c>
      <c r="F530" s="41" t="s">
        <v>221</v>
      </c>
      <c r="G530" s="71" t="s">
        <v>89</v>
      </c>
      <c r="H530" s="59" t="s">
        <v>2109</v>
      </c>
      <c r="I530" s="59"/>
      <c r="J530" s="59"/>
      <c r="K530" s="59"/>
      <c r="L530" s="59"/>
      <c r="M530" s="59"/>
      <c r="N530" s="59"/>
      <c r="O530" s="59"/>
      <c r="P530" s="59"/>
      <c r="Q530" s="59"/>
      <c r="R530" s="59"/>
      <c r="S530" s="59"/>
      <c r="T530" s="59"/>
      <c r="U530" s="59"/>
      <c r="V530" s="59"/>
      <c r="W530" s="59"/>
      <c r="X530" s="59"/>
      <c r="Y530" s="59"/>
      <c r="Z530" s="59"/>
      <c r="AA530" s="59"/>
      <c r="AB530" s="59"/>
    </row>
    <row r="531" spans="1:28" ht="16">
      <c r="A531" s="69">
        <v>635.6</v>
      </c>
      <c r="B531" s="70" t="s">
        <v>1495</v>
      </c>
      <c r="C531" s="71" t="s">
        <v>18</v>
      </c>
      <c r="D531" s="71" t="s">
        <v>18</v>
      </c>
      <c r="E531" s="70" t="str">
        <f t="shared" si="2"/>
        <v>Agress Yes</v>
      </c>
      <c r="F531" s="9"/>
      <c r="G531" s="71" t="s">
        <v>2047</v>
      </c>
      <c r="H531" s="59" t="s">
        <v>2109</v>
      </c>
      <c r="I531" s="59"/>
      <c r="J531" s="59"/>
      <c r="K531" s="59"/>
      <c r="L531" s="59"/>
      <c r="M531" s="59"/>
      <c r="N531" s="59"/>
      <c r="O531" s="59"/>
      <c r="P531" s="59"/>
      <c r="Q531" s="59"/>
      <c r="R531" s="59"/>
      <c r="S531" s="59"/>
      <c r="T531" s="59"/>
      <c r="U531" s="59"/>
      <c r="V531" s="59"/>
      <c r="W531" s="59"/>
      <c r="X531" s="59"/>
      <c r="Y531" s="59"/>
      <c r="Z531" s="59"/>
      <c r="AA531" s="59"/>
      <c r="AB531" s="59"/>
    </row>
    <row r="532" spans="1:28" ht="16" hidden="1">
      <c r="A532" s="69">
        <v>636.79999999999995</v>
      </c>
      <c r="B532" s="70" t="s">
        <v>1497</v>
      </c>
      <c r="C532" s="84" t="s">
        <v>26</v>
      </c>
      <c r="D532" s="71" t="s">
        <v>26</v>
      </c>
      <c r="E532" s="70" t="str">
        <f t="shared" si="2"/>
        <v>Agree No</v>
      </c>
      <c r="F532" s="9"/>
      <c r="G532" s="71" t="s">
        <v>2071</v>
      </c>
      <c r="H532" s="59"/>
      <c r="I532" s="59"/>
      <c r="J532" s="59"/>
      <c r="K532" s="59"/>
      <c r="L532" s="59"/>
      <c r="M532" s="59"/>
      <c r="N532" s="59"/>
      <c r="O532" s="59"/>
      <c r="P532" s="59"/>
      <c r="Q532" s="59"/>
      <c r="R532" s="59"/>
      <c r="S532" s="59"/>
      <c r="T532" s="59"/>
      <c r="U532" s="59"/>
      <c r="V532" s="59"/>
      <c r="W532" s="59"/>
      <c r="X532" s="59"/>
      <c r="Y532" s="59"/>
      <c r="Z532" s="59"/>
      <c r="AA532" s="59"/>
      <c r="AB532" s="59"/>
    </row>
    <row r="533" spans="1:28" ht="16" hidden="1">
      <c r="A533" s="69">
        <v>638</v>
      </c>
      <c r="B533" s="70" t="s">
        <v>1501</v>
      </c>
      <c r="C533" s="71" t="s">
        <v>18</v>
      </c>
      <c r="D533" s="71" t="s">
        <v>18</v>
      </c>
      <c r="E533" s="70" t="str">
        <f t="shared" si="2"/>
        <v>Agress Yes</v>
      </c>
      <c r="F533" s="9"/>
      <c r="G533" s="71" t="s">
        <v>24</v>
      </c>
      <c r="H533" s="71" t="s">
        <v>24</v>
      </c>
      <c r="I533" s="59"/>
      <c r="J533" s="59"/>
      <c r="K533" s="59"/>
      <c r="L533" s="59"/>
      <c r="M533" s="59"/>
      <c r="N533" s="59"/>
      <c r="O533" s="59"/>
      <c r="P533" s="59"/>
      <c r="Q533" s="59"/>
      <c r="R533" s="59"/>
      <c r="S533" s="59"/>
      <c r="T533" s="59"/>
      <c r="U533" s="59"/>
      <c r="V533" s="59"/>
      <c r="W533" s="59"/>
      <c r="X533" s="59"/>
      <c r="Y533" s="59"/>
      <c r="Z533" s="59"/>
      <c r="AA533" s="59"/>
      <c r="AB533" s="59"/>
    </row>
    <row r="534" spans="1:28" ht="16" hidden="1">
      <c r="A534" s="69">
        <v>639.20000000000005</v>
      </c>
      <c r="B534" s="70" t="s">
        <v>1501</v>
      </c>
      <c r="C534" s="84" t="s">
        <v>26</v>
      </c>
      <c r="D534" s="71" t="s">
        <v>26</v>
      </c>
      <c r="E534" s="70" t="str">
        <f t="shared" si="2"/>
        <v>Agree No</v>
      </c>
      <c r="F534" s="9"/>
      <c r="G534" s="71" t="s">
        <v>2071</v>
      </c>
      <c r="H534" s="59"/>
      <c r="I534" s="59"/>
      <c r="J534" s="59"/>
      <c r="K534" s="59"/>
      <c r="L534" s="59"/>
      <c r="M534" s="59"/>
      <c r="N534" s="59"/>
      <c r="O534" s="59"/>
      <c r="P534" s="59"/>
      <c r="Q534" s="59"/>
      <c r="R534" s="59"/>
      <c r="S534" s="59"/>
      <c r="T534" s="59"/>
      <c r="U534" s="59"/>
      <c r="V534" s="59"/>
      <c r="W534" s="59"/>
      <c r="X534" s="59"/>
      <c r="Y534" s="59"/>
      <c r="Z534" s="59"/>
      <c r="AA534" s="59"/>
      <c r="AB534" s="59"/>
    </row>
    <row r="535" spans="1:28" ht="16">
      <c r="A535" s="69">
        <v>640.4</v>
      </c>
      <c r="B535" s="70" t="s">
        <v>1506</v>
      </c>
      <c r="C535" s="57" t="s">
        <v>18</v>
      </c>
      <c r="D535" s="71" t="s">
        <v>18</v>
      </c>
      <c r="E535" s="70" t="str">
        <f t="shared" si="2"/>
        <v>Agress Yes</v>
      </c>
      <c r="F535" s="41" t="s">
        <v>221</v>
      </c>
      <c r="G535" s="71" t="s">
        <v>2044</v>
      </c>
      <c r="H535" s="59" t="s">
        <v>2109</v>
      </c>
      <c r="I535" s="59"/>
      <c r="J535" s="59"/>
      <c r="K535" s="59"/>
      <c r="L535" s="59"/>
      <c r="M535" s="59"/>
      <c r="N535" s="59"/>
      <c r="O535" s="59"/>
      <c r="P535" s="59"/>
      <c r="Q535" s="59"/>
      <c r="R535" s="59"/>
      <c r="S535" s="59"/>
      <c r="T535" s="59"/>
      <c r="U535" s="59"/>
      <c r="V535" s="59"/>
      <c r="W535" s="59"/>
      <c r="X535" s="59"/>
      <c r="Y535" s="59"/>
      <c r="Z535" s="59"/>
      <c r="AA535" s="59"/>
      <c r="AB535" s="59"/>
    </row>
    <row r="536" spans="1:28" ht="16" hidden="1">
      <c r="A536" s="69">
        <v>641.6</v>
      </c>
      <c r="B536" s="70" t="s">
        <v>1515</v>
      </c>
      <c r="C536" s="57" t="s">
        <v>18</v>
      </c>
      <c r="D536" s="71" t="s">
        <v>18</v>
      </c>
      <c r="E536" s="70" t="str">
        <f t="shared" si="2"/>
        <v>Agress Yes</v>
      </c>
      <c r="F536" s="41" t="s">
        <v>221</v>
      </c>
      <c r="G536" s="71" t="s">
        <v>24</v>
      </c>
      <c r="H536" s="71" t="s">
        <v>24</v>
      </c>
      <c r="I536" s="59"/>
      <c r="J536" s="59"/>
      <c r="K536" s="59"/>
      <c r="L536" s="59"/>
      <c r="M536" s="59"/>
      <c r="N536" s="59"/>
      <c r="O536" s="59"/>
      <c r="P536" s="59"/>
      <c r="Q536" s="59"/>
      <c r="R536" s="59"/>
      <c r="S536" s="59"/>
      <c r="T536" s="59"/>
      <c r="U536" s="59"/>
      <c r="V536" s="59"/>
      <c r="W536" s="59"/>
      <c r="X536" s="59"/>
      <c r="Y536" s="59"/>
      <c r="Z536" s="59"/>
      <c r="AA536" s="59"/>
      <c r="AB536" s="59"/>
    </row>
    <row r="537" spans="1:28" ht="16" hidden="1">
      <c r="A537" s="69">
        <v>642.79999999999995</v>
      </c>
      <c r="B537" s="70" t="s">
        <v>1521</v>
      </c>
      <c r="C537" s="84" t="s">
        <v>26</v>
      </c>
      <c r="D537" s="71" t="s">
        <v>26</v>
      </c>
      <c r="E537" s="70" t="str">
        <f t="shared" si="2"/>
        <v>Agree No</v>
      </c>
      <c r="F537" s="9"/>
      <c r="G537" s="38"/>
      <c r="H537" s="59"/>
      <c r="I537" s="59"/>
      <c r="J537" s="59"/>
      <c r="K537" s="59"/>
      <c r="L537" s="59"/>
      <c r="M537" s="59"/>
      <c r="N537" s="59"/>
      <c r="O537" s="59"/>
      <c r="P537" s="59"/>
      <c r="Q537" s="59"/>
      <c r="R537" s="59"/>
      <c r="S537" s="59"/>
      <c r="T537" s="59"/>
      <c r="U537" s="59"/>
      <c r="V537" s="59"/>
      <c r="W537" s="59"/>
      <c r="X537" s="59"/>
      <c r="Y537" s="59"/>
      <c r="Z537" s="59"/>
      <c r="AA537" s="59"/>
      <c r="AB537" s="59"/>
    </row>
    <row r="538" spans="1:28" ht="16" hidden="1">
      <c r="A538" s="69">
        <v>644</v>
      </c>
      <c r="B538" s="70" t="s">
        <v>1522</v>
      </c>
      <c r="C538" s="71" t="s">
        <v>26</v>
      </c>
      <c r="D538" s="71" t="s">
        <v>26</v>
      </c>
      <c r="E538" s="70" t="str">
        <f t="shared" si="2"/>
        <v>Agree No</v>
      </c>
      <c r="F538" s="41" t="s">
        <v>221</v>
      </c>
      <c r="G538" s="38"/>
      <c r="H538" s="59"/>
      <c r="I538" s="59"/>
      <c r="J538" s="59"/>
      <c r="K538" s="59"/>
      <c r="L538" s="59"/>
      <c r="M538" s="59"/>
      <c r="N538" s="59"/>
      <c r="O538" s="59"/>
      <c r="P538" s="59"/>
      <c r="Q538" s="59"/>
      <c r="R538" s="59"/>
      <c r="S538" s="59"/>
      <c r="T538" s="59"/>
      <c r="U538" s="59"/>
      <c r="V538" s="59"/>
      <c r="W538" s="59"/>
      <c r="X538" s="59"/>
      <c r="Y538" s="59"/>
      <c r="Z538" s="59"/>
      <c r="AA538" s="59"/>
      <c r="AB538" s="59"/>
    </row>
    <row r="539" spans="1:28" ht="16" hidden="1">
      <c r="A539" s="69">
        <v>645.20000000000005</v>
      </c>
      <c r="B539" s="70" t="s">
        <v>1522</v>
      </c>
      <c r="C539" s="57" t="s">
        <v>18</v>
      </c>
      <c r="D539" s="71" t="s">
        <v>18</v>
      </c>
      <c r="E539" s="70" t="str">
        <f t="shared" si="2"/>
        <v>Agress Yes</v>
      </c>
      <c r="F539" s="41" t="s">
        <v>221</v>
      </c>
      <c r="G539" s="71" t="s">
        <v>24</v>
      </c>
      <c r="H539" s="71" t="s">
        <v>24</v>
      </c>
      <c r="I539" s="59"/>
      <c r="J539" s="59"/>
      <c r="K539" s="59"/>
      <c r="L539" s="59"/>
      <c r="M539" s="59"/>
      <c r="N539" s="59"/>
      <c r="O539" s="59"/>
      <c r="P539" s="59"/>
      <c r="Q539" s="59"/>
      <c r="R539" s="59"/>
      <c r="S539" s="59"/>
      <c r="T539" s="59"/>
      <c r="U539" s="59"/>
      <c r="V539" s="59"/>
      <c r="W539" s="59"/>
      <c r="X539" s="59"/>
      <c r="Y539" s="59"/>
      <c r="Z539" s="59"/>
      <c r="AA539" s="59"/>
      <c r="AB539" s="59"/>
    </row>
    <row r="540" spans="1:28" ht="16">
      <c r="A540" s="69">
        <v>646.4</v>
      </c>
      <c r="B540" s="70" t="s">
        <v>1538</v>
      </c>
      <c r="C540" s="57" t="s">
        <v>18</v>
      </c>
      <c r="D540" s="71" t="s">
        <v>18</v>
      </c>
      <c r="E540" s="70" t="str">
        <f t="shared" si="2"/>
        <v>Agress Yes</v>
      </c>
      <c r="F540" s="9"/>
      <c r="G540" s="71" t="s">
        <v>89</v>
      </c>
      <c r="H540" s="59" t="s">
        <v>2109</v>
      </c>
      <c r="I540" s="59"/>
      <c r="J540" s="59"/>
      <c r="K540" s="59"/>
      <c r="L540" s="59"/>
      <c r="M540" s="59"/>
      <c r="N540" s="59"/>
      <c r="O540" s="59"/>
      <c r="P540" s="59"/>
      <c r="Q540" s="59"/>
      <c r="R540" s="59"/>
      <c r="S540" s="59"/>
      <c r="T540" s="59"/>
      <c r="U540" s="59"/>
      <c r="V540" s="59"/>
      <c r="W540" s="59"/>
      <c r="X540" s="59"/>
      <c r="Y540" s="59"/>
      <c r="Z540" s="59"/>
      <c r="AA540" s="59"/>
      <c r="AB540" s="59"/>
    </row>
    <row r="541" spans="1:28" ht="16">
      <c r="A541" s="69">
        <v>647.6</v>
      </c>
      <c r="B541" s="70" t="s">
        <v>1539</v>
      </c>
      <c r="C541" s="57" t="s">
        <v>18</v>
      </c>
      <c r="D541" s="71" t="s">
        <v>18</v>
      </c>
      <c r="E541" s="70" t="str">
        <f t="shared" si="2"/>
        <v>Agress Yes</v>
      </c>
      <c r="F541" s="41" t="s">
        <v>221</v>
      </c>
      <c r="G541" s="71" t="s">
        <v>2047</v>
      </c>
      <c r="H541" s="59" t="s">
        <v>2109</v>
      </c>
      <c r="I541" s="59"/>
      <c r="J541" s="59"/>
      <c r="K541" s="59"/>
      <c r="L541" s="59"/>
      <c r="M541" s="59"/>
      <c r="N541" s="59"/>
      <c r="O541" s="59"/>
      <c r="P541" s="59"/>
      <c r="Q541" s="59"/>
      <c r="R541" s="59"/>
      <c r="S541" s="59"/>
      <c r="T541" s="59"/>
      <c r="U541" s="59"/>
      <c r="V541" s="59"/>
      <c r="W541" s="59"/>
      <c r="X541" s="59"/>
      <c r="Y541" s="59"/>
      <c r="Z541" s="59"/>
      <c r="AA541" s="59"/>
      <c r="AB541" s="59"/>
    </row>
    <row r="542" spans="1:28" ht="16" hidden="1">
      <c r="A542" s="69">
        <v>648.79999999999995</v>
      </c>
      <c r="B542" s="70" t="s">
        <v>1539</v>
      </c>
      <c r="C542" s="71" t="s">
        <v>26</v>
      </c>
      <c r="D542" s="71" t="s">
        <v>26</v>
      </c>
      <c r="E542" s="70" t="str">
        <f t="shared" si="2"/>
        <v>Agree No</v>
      </c>
      <c r="F542" s="41" t="s">
        <v>221</v>
      </c>
      <c r="G542" s="38"/>
      <c r="H542" s="59"/>
      <c r="I542" s="59"/>
      <c r="J542" s="59"/>
      <c r="K542" s="59"/>
      <c r="L542" s="59"/>
      <c r="M542" s="59"/>
      <c r="N542" s="59"/>
      <c r="O542" s="59"/>
      <c r="P542" s="59"/>
      <c r="Q542" s="59"/>
      <c r="R542" s="59"/>
      <c r="S542" s="59"/>
      <c r="T542" s="59"/>
      <c r="U542" s="59"/>
      <c r="V542" s="59"/>
      <c r="W542" s="59"/>
      <c r="X542" s="59"/>
      <c r="Y542" s="59"/>
      <c r="Z542" s="59"/>
      <c r="AA542" s="59"/>
      <c r="AB542" s="59"/>
    </row>
    <row r="543" spans="1:28" ht="16" hidden="1">
      <c r="A543" s="69">
        <v>650</v>
      </c>
      <c r="B543" s="70" t="s">
        <v>1539</v>
      </c>
      <c r="C543" s="84" t="s">
        <v>26</v>
      </c>
      <c r="D543" s="71" t="s">
        <v>26</v>
      </c>
      <c r="E543" s="70" t="str">
        <f t="shared" si="2"/>
        <v>Agree No</v>
      </c>
      <c r="F543" s="9"/>
      <c r="G543" s="38"/>
      <c r="H543" s="59"/>
      <c r="I543" s="59"/>
      <c r="J543" s="59"/>
      <c r="K543" s="59"/>
      <c r="L543" s="59"/>
      <c r="M543" s="59"/>
      <c r="N543" s="59"/>
      <c r="O543" s="59"/>
      <c r="P543" s="59"/>
      <c r="Q543" s="59"/>
      <c r="R543" s="59"/>
      <c r="S543" s="59"/>
      <c r="T543" s="59"/>
      <c r="U543" s="59"/>
      <c r="V543" s="59"/>
      <c r="W543" s="59"/>
      <c r="X543" s="59"/>
      <c r="Y543" s="59"/>
      <c r="Z543" s="59"/>
      <c r="AA543" s="59"/>
      <c r="AB543" s="59"/>
    </row>
    <row r="544" spans="1:28" ht="16" hidden="1">
      <c r="A544" s="69">
        <v>651.20000000000005</v>
      </c>
      <c r="B544" s="70" t="s">
        <v>1539</v>
      </c>
      <c r="C544" s="71" t="s">
        <v>26</v>
      </c>
      <c r="D544" s="71" t="s">
        <v>26</v>
      </c>
      <c r="E544" s="70" t="str">
        <f t="shared" si="2"/>
        <v>Agree No</v>
      </c>
      <c r="F544" s="41" t="s">
        <v>221</v>
      </c>
      <c r="G544" s="38"/>
      <c r="H544" s="59"/>
      <c r="I544" s="59"/>
      <c r="J544" s="59"/>
      <c r="K544" s="59"/>
      <c r="L544" s="59"/>
      <c r="M544" s="59"/>
      <c r="N544" s="59"/>
      <c r="O544" s="59"/>
      <c r="P544" s="59"/>
      <c r="Q544" s="59"/>
      <c r="R544" s="59"/>
      <c r="S544" s="59"/>
      <c r="T544" s="59"/>
      <c r="U544" s="59"/>
      <c r="V544" s="59"/>
      <c r="W544" s="59"/>
      <c r="X544" s="59"/>
      <c r="Y544" s="59"/>
      <c r="Z544" s="59"/>
      <c r="AA544" s="59"/>
      <c r="AB544" s="59"/>
    </row>
    <row r="545" spans="1:28" ht="16" hidden="1">
      <c r="A545" s="69">
        <v>652.4</v>
      </c>
      <c r="B545" s="70" t="s">
        <v>1539</v>
      </c>
      <c r="C545" s="71" t="s">
        <v>26</v>
      </c>
      <c r="D545" s="71" t="s">
        <v>26</v>
      </c>
      <c r="E545" s="70" t="str">
        <f t="shared" si="2"/>
        <v>Agree No</v>
      </c>
      <c r="F545" s="41" t="s">
        <v>221</v>
      </c>
      <c r="G545" s="38"/>
      <c r="H545" s="59"/>
      <c r="I545" s="59"/>
      <c r="J545" s="59"/>
      <c r="K545" s="59"/>
      <c r="L545" s="59"/>
      <c r="M545" s="59"/>
      <c r="N545" s="59"/>
      <c r="O545" s="59"/>
      <c r="P545" s="59"/>
      <c r="Q545" s="59"/>
      <c r="R545" s="59"/>
      <c r="S545" s="59"/>
      <c r="T545" s="59"/>
      <c r="U545" s="59"/>
      <c r="V545" s="59"/>
      <c r="W545" s="59"/>
      <c r="X545" s="59"/>
      <c r="Y545" s="59"/>
      <c r="Z545" s="59"/>
      <c r="AA545" s="59"/>
      <c r="AB545" s="59"/>
    </row>
    <row r="546" spans="1:28" ht="16" hidden="1">
      <c r="A546" s="69">
        <v>653.6</v>
      </c>
      <c r="B546" s="70" t="s">
        <v>1539</v>
      </c>
      <c r="C546" s="71" t="s">
        <v>26</v>
      </c>
      <c r="D546" s="71" t="s">
        <v>26</v>
      </c>
      <c r="E546" s="70" t="str">
        <f t="shared" si="2"/>
        <v>Agree No</v>
      </c>
      <c r="F546" s="41" t="s">
        <v>221</v>
      </c>
      <c r="G546" s="38"/>
      <c r="H546" s="59"/>
      <c r="I546" s="59"/>
      <c r="J546" s="59"/>
      <c r="K546" s="59"/>
      <c r="L546" s="59"/>
      <c r="M546" s="59"/>
      <c r="N546" s="59"/>
      <c r="O546" s="59"/>
      <c r="P546" s="59"/>
      <c r="Q546" s="59"/>
      <c r="R546" s="59"/>
      <c r="S546" s="59"/>
      <c r="T546" s="59"/>
      <c r="U546" s="59"/>
      <c r="V546" s="59"/>
      <c r="W546" s="59"/>
      <c r="X546" s="59"/>
      <c r="Y546" s="59"/>
      <c r="Z546" s="59"/>
      <c r="AA546" s="59"/>
      <c r="AB546" s="59"/>
    </row>
    <row r="547" spans="1:28" ht="16" hidden="1">
      <c r="A547" s="69">
        <v>654.79999999999995</v>
      </c>
      <c r="B547" s="70" t="s">
        <v>1558</v>
      </c>
      <c r="C547" s="84" t="s">
        <v>26</v>
      </c>
      <c r="D547" s="84" t="s">
        <v>26</v>
      </c>
      <c r="E547" s="70" t="str">
        <f t="shared" si="2"/>
        <v>Agree No</v>
      </c>
      <c r="F547" s="9"/>
      <c r="G547" s="71" t="s">
        <v>2044</v>
      </c>
      <c r="H547" s="59"/>
      <c r="I547" s="59"/>
      <c r="J547" s="59"/>
      <c r="K547" s="59"/>
      <c r="L547" s="59"/>
      <c r="M547" s="59"/>
      <c r="N547" s="59"/>
      <c r="O547" s="59"/>
      <c r="P547" s="59"/>
      <c r="Q547" s="59"/>
      <c r="R547" s="59"/>
      <c r="S547" s="59"/>
      <c r="T547" s="59"/>
      <c r="U547" s="59"/>
      <c r="V547" s="59"/>
      <c r="W547" s="59"/>
      <c r="X547" s="59"/>
      <c r="Y547" s="59"/>
      <c r="Z547" s="59"/>
      <c r="AA547" s="59"/>
      <c r="AB547" s="59"/>
    </row>
    <row r="548" spans="1:28" ht="16" hidden="1">
      <c r="A548" s="69">
        <v>656</v>
      </c>
      <c r="B548" s="70" t="s">
        <v>1559</v>
      </c>
      <c r="C548" s="84" t="s">
        <v>26</v>
      </c>
      <c r="D548" s="71" t="s">
        <v>26</v>
      </c>
      <c r="E548" s="70" t="str">
        <f t="shared" si="2"/>
        <v>Agree No</v>
      </c>
      <c r="F548" s="9"/>
      <c r="G548" s="71" t="s">
        <v>2071</v>
      </c>
      <c r="H548" s="59"/>
      <c r="I548" s="59"/>
      <c r="J548" s="59"/>
      <c r="K548" s="59"/>
      <c r="L548" s="59"/>
      <c r="M548" s="59"/>
      <c r="N548" s="59"/>
      <c r="O548" s="59"/>
      <c r="P548" s="59"/>
      <c r="Q548" s="59"/>
      <c r="R548" s="59"/>
      <c r="S548" s="59"/>
      <c r="T548" s="59"/>
      <c r="U548" s="59"/>
      <c r="V548" s="59"/>
      <c r="W548" s="59"/>
      <c r="X548" s="59"/>
      <c r="Y548" s="59"/>
      <c r="Z548" s="59"/>
      <c r="AA548" s="59"/>
      <c r="AB548" s="59"/>
    </row>
    <row r="549" spans="1:28" ht="16">
      <c r="A549" s="69">
        <v>657.2</v>
      </c>
      <c r="B549" s="70" t="s">
        <v>1559</v>
      </c>
      <c r="C549" s="57" t="s">
        <v>18</v>
      </c>
      <c r="D549" s="71" t="s">
        <v>18</v>
      </c>
      <c r="E549" s="70" t="str">
        <f t="shared" si="2"/>
        <v>Agress Yes</v>
      </c>
      <c r="F549" s="9"/>
      <c r="G549" s="71" t="s">
        <v>2044</v>
      </c>
      <c r="H549" s="59" t="s">
        <v>2109</v>
      </c>
      <c r="I549" s="59"/>
      <c r="J549" s="59"/>
      <c r="K549" s="59"/>
      <c r="L549" s="59"/>
      <c r="M549" s="59"/>
      <c r="N549" s="59"/>
      <c r="O549" s="59"/>
      <c r="P549" s="59"/>
      <c r="Q549" s="59"/>
      <c r="R549" s="59"/>
      <c r="S549" s="59"/>
      <c r="T549" s="59"/>
      <c r="U549" s="59"/>
      <c r="V549" s="59"/>
      <c r="W549" s="59"/>
      <c r="X549" s="59"/>
      <c r="Y549" s="59"/>
      <c r="Z549" s="59"/>
      <c r="AA549" s="59"/>
      <c r="AB549" s="59"/>
    </row>
    <row r="550" spans="1:28" ht="16" hidden="1">
      <c r="A550" s="69">
        <v>658.4</v>
      </c>
      <c r="B550" s="70" t="s">
        <v>1566</v>
      </c>
      <c r="C550" s="84" t="s">
        <v>26</v>
      </c>
      <c r="D550" s="71" t="s">
        <v>26</v>
      </c>
      <c r="E550" s="70" t="str">
        <f t="shared" si="2"/>
        <v>Agree No</v>
      </c>
      <c r="F550" s="9"/>
      <c r="G550" s="71" t="s">
        <v>2059</v>
      </c>
      <c r="H550" s="59"/>
      <c r="I550" s="59"/>
      <c r="J550" s="59"/>
      <c r="K550" s="59"/>
      <c r="L550" s="59"/>
      <c r="M550" s="59"/>
      <c r="N550" s="59"/>
      <c r="O550" s="59"/>
      <c r="P550" s="59"/>
      <c r="Q550" s="59"/>
      <c r="R550" s="59"/>
      <c r="S550" s="59"/>
      <c r="T550" s="59"/>
      <c r="U550" s="59"/>
      <c r="V550" s="59"/>
      <c r="W550" s="59"/>
      <c r="X550" s="59"/>
      <c r="Y550" s="59"/>
      <c r="Z550" s="59"/>
      <c r="AA550" s="59"/>
      <c r="AB550" s="59"/>
    </row>
    <row r="551" spans="1:28" ht="16" hidden="1">
      <c r="A551" s="69">
        <v>659.6</v>
      </c>
      <c r="B551" s="70" t="s">
        <v>1567</v>
      </c>
      <c r="C551" s="71" t="s">
        <v>26</v>
      </c>
      <c r="D551" s="71" t="s">
        <v>26</v>
      </c>
      <c r="E551" s="70" t="str">
        <f t="shared" si="2"/>
        <v>Agree No</v>
      </c>
      <c r="F551" s="41" t="s">
        <v>221</v>
      </c>
      <c r="G551" s="71" t="s">
        <v>2071</v>
      </c>
      <c r="H551" s="59"/>
      <c r="I551" s="59"/>
      <c r="J551" s="59"/>
      <c r="K551" s="59"/>
      <c r="L551" s="59"/>
      <c r="M551" s="59"/>
      <c r="N551" s="59"/>
      <c r="O551" s="59"/>
      <c r="P551" s="59"/>
      <c r="Q551" s="59"/>
      <c r="R551" s="59"/>
      <c r="S551" s="59"/>
      <c r="T551" s="59"/>
      <c r="U551" s="59"/>
      <c r="V551" s="59"/>
      <c r="W551" s="59"/>
      <c r="X551" s="59"/>
      <c r="Y551" s="59"/>
      <c r="Z551" s="59"/>
      <c r="AA551" s="59"/>
      <c r="AB551" s="59"/>
    </row>
    <row r="552" spans="1:28" ht="16">
      <c r="A552" s="69">
        <v>660.8</v>
      </c>
      <c r="B552" s="70" t="s">
        <v>1573</v>
      </c>
      <c r="C552" s="57" t="s">
        <v>18</v>
      </c>
      <c r="D552" s="71" t="s">
        <v>18</v>
      </c>
      <c r="E552" s="70" t="str">
        <f t="shared" si="2"/>
        <v>Agress Yes</v>
      </c>
      <c r="F552" s="41" t="s">
        <v>221</v>
      </c>
      <c r="G552" s="71" t="s">
        <v>2044</v>
      </c>
      <c r="H552" s="59" t="s">
        <v>2109</v>
      </c>
      <c r="I552" s="59"/>
      <c r="J552" s="59"/>
      <c r="K552" s="59"/>
      <c r="L552" s="59"/>
      <c r="M552" s="59"/>
      <c r="N552" s="59"/>
      <c r="O552" s="59"/>
      <c r="P552" s="59"/>
      <c r="Q552" s="59"/>
      <c r="R552" s="59"/>
      <c r="S552" s="59"/>
      <c r="T552" s="59"/>
      <c r="U552" s="59"/>
      <c r="V552" s="59"/>
      <c r="W552" s="59"/>
      <c r="X552" s="59"/>
      <c r="Y552" s="59"/>
      <c r="Z552" s="59"/>
      <c r="AA552" s="59"/>
      <c r="AB552" s="59"/>
    </row>
    <row r="553" spans="1:28" ht="16" hidden="1">
      <c r="A553" s="69">
        <v>662</v>
      </c>
      <c r="B553" s="70" t="s">
        <v>1580</v>
      </c>
      <c r="C553" s="84" t="s">
        <v>26</v>
      </c>
      <c r="D553" s="71" t="s">
        <v>26</v>
      </c>
      <c r="E553" s="70" t="str">
        <f t="shared" si="2"/>
        <v>Agree No</v>
      </c>
      <c r="F553" s="9"/>
      <c r="G553" s="38"/>
      <c r="H553" s="59"/>
      <c r="I553" s="59"/>
      <c r="J553" s="59"/>
      <c r="K553" s="59"/>
      <c r="L553" s="59"/>
      <c r="M553" s="59"/>
      <c r="N553" s="59"/>
      <c r="O553" s="59"/>
      <c r="P553" s="59"/>
      <c r="Q553" s="59"/>
      <c r="R553" s="59"/>
      <c r="S553" s="59"/>
      <c r="T553" s="59"/>
      <c r="U553" s="59"/>
      <c r="V553" s="59"/>
      <c r="W553" s="59"/>
      <c r="X553" s="59"/>
      <c r="Y553" s="59"/>
      <c r="Z553" s="59"/>
      <c r="AA553" s="59"/>
      <c r="AB553" s="59"/>
    </row>
    <row r="554" spans="1:28" ht="16" hidden="1">
      <c r="A554" s="69">
        <v>663.2</v>
      </c>
      <c r="B554" s="70" t="s">
        <v>1580</v>
      </c>
      <c r="C554" s="71" t="s">
        <v>26</v>
      </c>
      <c r="D554" s="71" t="s">
        <v>26</v>
      </c>
      <c r="E554" s="70" t="str">
        <f t="shared" si="2"/>
        <v>Agree No</v>
      </c>
      <c r="F554" s="41" t="s">
        <v>221</v>
      </c>
      <c r="G554" s="38"/>
      <c r="H554" s="59"/>
      <c r="I554" s="59"/>
      <c r="J554" s="59"/>
      <c r="K554" s="59"/>
      <c r="L554" s="59"/>
      <c r="M554" s="59"/>
      <c r="N554" s="59"/>
      <c r="O554" s="59"/>
      <c r="P554" s="59"/>
      <c r="Q554" s="59"/>
      <c r="R554" s="59"/>
      <c r="S554" s="59"/>
      <c r="T554" s="59"/>
      <c r="U554" s="59"/>
      <c r="V554" s="59"/>
      <c r="W554" s="59"/>
      <c r="X554" s="59"/>
      <c r="Y554" s="59"/>
      <c r="Z554" s="59"/>
      <c r="AA554" s="59"/>
      <c r="AB554" s="59"/>
    </row>
    <row r="555" spans="1:28" ht="16" hidden="1">
      <c r="A555" s="69">
        <v>664.4</v>
      </c>
      <c r="B555" s="70" t="s">
        <v>1580</v>
      </c>
      <c r="C555" s="71" t="s">
        <v>26</v>
      </c>
      <c r="D555" s="71" t="s">
        <v>26</v>
      </c>
      <c r="E555" s="70" t="str">
        <f t="shared" si="2"/>
        <v>Agree No</v>
      </c>
      <c r="F555" s="41" t="s">
        <v>221</v>
      </c>
      <c r="G555" s="38"/>
      <c r="H555" s="59"/>
      <c r="I555" s="59"/>
      <c r="J555" s="59"/>
      <c r="K555" s="59"/>
      <c r="L555" s="59"/>
      <c r="M555" s="59"/>
      <c r="N555" s="59"/>
      <c r="O555" s="59"/>
      <c r="P555" s="59"/>
      <c r="Q555" s="59"/>
      <c r="R555" s="59"/>
      <c r="S555" s="59"/>
      <c r="T555" s="59"/>
      <c r="U555" s="59"/>
      <c r="V555" s="59"/>
      <c r="W555" s="59"/>
      <c r="X555" s="59"/>
      <c r="Y555" s="59"/>
      <c r="Z555" s="59"/>
      <c r="AA555" s="59"/>
      <c r="AB555" s="59"/>
    </row>
    <row r="556" spans="1:28" ht="16" hidden="1">
      <c r="A556" s="69">
        <v>665.6</v>
      </c>
      <c r="B556" s="70" t="s">
        <v>1593</v>
      </c>
      <c r="C556" s="84" t="s">
        <v>26</v>
      </c>
      <c r="D556" s="71" t="s">
        <v>26</v>
      </c>
      <c r="E556" s="70" t="str">
        <f t="shared" si="2"/>
        <v>Agree No</v>
      </c>
      <c r="F556" s="9"/>
      <c r="G556" s="38"/>
      <c r="H556" s="59"/>
      <c r="I556" s="59"/>
      <c r="J556" s="59"/>
      <c r="K556" s="59"/>
      <c r="L556" s="59"/>
      <c r="M556" s="59"/>
      <c r="N556" s="59"/>
      <c r="O556" s="59"/>
      <c r="P556" s="59"/>
      <c r="Q556" s="59"/>
      <c r="R556" s="59"/>
      <c r="S556" s="59"/>
      <c r="T556" s="59"/>
      <c r="U556" s="59"/>
      <c r="V556" s="59"/>
      <c r="W556" s="59"/>
      <c r="X556" s="59"/>
      <c r="Y556" s="59"/>
      <c r="Z556" s="59"/>
      <c r="AA556" s="59"/>
      <c r="AB556" s="59"/>
    </row>
    <row r="557" spans="1:28" ht="320" hidden="1">
      <c r="A557" s="69">
        <v>666.8</v>
      </c>
      <c r="B557" s="70" t="s">
        <v>1595</v>
      </c>
      <c r="C557" s="71" t="s">
        <v>18</v>
      </c>
      <c r="D557" s="71" t="s">
        <v>18</v>
      </c>
      <c r="E557" s="70" t="str">
        <f t="shared" si="2"/>
        <v>Agress Yes</v>
      </c>
      <c r="F557" s="9"/>
      <c r="G557" s="71" t="s">
        <v>24</v>
      </c>
      <c r="H557" s="71" t="s">
        <v>24</v>
      </c>
      <c r="I557" s="11" t="s">
        <v>2089</v>
      </c>
      <c r="J557" s="81" t="s">
        <v>1598</v>
      </c>
      <c r="K557" s="82" t="s">
        <v>1227</v>
      </c>
      <c r="L557" s="59"/>
      <c r="M557" s="59"/>
      <c r="N557" s="59"/>
      <c r="O557" s="59"/>
      <c r="P557" s="59"/>
      <c r="Q557" s="59"/>
      <c r="R557" s="59"/>
      <c r="S557" s="59"/>
      <c r="T557" s="59"/>
      <c r="U557" s="59"/>
      <c r="V557" s="59"/>
      <c r="W557" s="59"/>
      <c r="X557" s="59"/>
      <c r="Y557" s="59"/>
      <c r="Z557" s="59"/>
      <c r="AA557" s="59"/>
      <c r="AB557" s="59"/>
    </row>
    <row r="558" spans="1:28" ht="135" hidden="1">
      <c r="A558" s="69">
        <v>668</v>
      </c>
      <c r="B558" s="70" t="s">
        <v>1595</v>
      </c>
      <c r="C558" s="71" t="s">
        <v>18</v>
      </c>
      <c r="D558" s="71" t="s">
        <v>18</v>
      </c>
      <c r="E558" s="70" t="str">
        <f t="shared" si="2"/>
        <v>Agress Yes</v>
      </c>
      <c r="F558" s="9"/>
      <c r="G558" s="71" t="s">
        <v>24</v>
      </c>
      <c r="H558" s="71" t="s">
        <v>24</v>
      </c>
      <c r="I558" s="11" t="s">
        <v>2089</v>
      </c>
      <c r="J558" s="59"/>
      <c r="K558" s="59"/>
      <c r="L558" s="59"/>
      <c r="M558" s="59"/>
      <c r="N558" s="59"/>
      <c r="O558" s="59"/>
      <c r="P558" s="59"/>
      <c r="Q558" s="59"/>
      <c r="R558" s="59"/>
      <c r="S558" s="59"/>
      <c r="T558" s="59"/>
      <c r="U558" s="59"/>
      <c r="V558" s="59"/>
      <c r="W558" s="59"/>
      <c r="X558" s="59"/>
      <c r="Y558" s="59"/>
      <c r="Z558" s="59"/>
      <c r="AA558" s="59"/>
      <c r="AB558" s="59"/>
    </row>
    <row r="559" spans="1:28" ht="135" hidden="1">
      <c r="A559" s="69">
        <v>669.2</v>
      </c>
      <c r="B559" s="70" t="s">
        <v>1595</v>
      </c>
      <c r="C559" s="71" t="s">
        <v>18</v>
      </c>
      <c r="D559" s="71" t="s">
        <v>18</v>
      </c>
      <c r="E559" s="70" t="str">
        <f t="shared" si="2"/>
        <v>Agress Yes</v>
      </c>
      <c r="F559" s="9"/>
      <c r="G559" s="71" t="s">
        <v>24</v>
      </c>
      <c r="H559" s="71" t="s">
        <v>24</v>
      </c>
      <c r="I559" s="11" t="s">
        <v>2089</v>
      </c>
      <c r="J559" s="59"/>
      <c r="K559" s="59"/>
      <c r="L559" s="59"/>
      <c r="M559" s="59"/>
      <c r="N559" s="59"/>
      <c r="O559" s="59"/>
      <c r="P559" s="59"/>
      <c r="Q559" s="59"/>
      <c r="R559" s="59"/>
      <c r="S559" s="59"/>
      <c r="T559" s="59"/>
      <c r="U559" s="59"/>
      <c r="V559" s="59"/>
      <c r="W559" s="59"/>
      <c r="X559" s="59"/>
      <c r="Y559" s="59"/>
      <c r="Z559" s="59"/>
      <c r="AA559" s="59"/>
      <c r="AB559" s="59"/>
    </row>
    <row r="560" spans="1:28" ht="135" hidden="1">
      <c r="A560" s="69">
        <v>670.4</v>
      </c>
      <c r="B560" s="70" t="s">
        <v>1595</v>
      </c>
      <c r="C560" s="71" t="s">
        <v>18</v>
      </c>
      <c r="D560" s="71" t="s">
        <v>18</v>
      </c>
      <c r="E560" s="70" t="str">
        <f t="shared" si="2"/>
        <v>Agress Yes</v>
      </c>
      <c r="F560" s="9"/>
      <c r="G560" s="71" t="s">
        <v>24</v>
      </c>
      <c r="H560" s="71" t="s">
        <v>24</v>
      </c>
      <c r="I560" s="11" t="s">
        <v>2089</v>
      </c>
      <c r="J560" s="59"/>
      <c r="K560" s="59"/>
      <c r="L560" s="59"/>
      <c r="M560" s="59"/>
      <c r="N560" s="59"/>
      <c r="O560" s="59"/>
      <c r="P560" s="59"/>
      <c r="Q560" s="59"/>
      <c r="R560" s="59"/>
      <c r="S560" s="59"/>
      <c r="T560" s="59"/>
      <c r="U560" s="59"/>
      <c r="V560" s="59"/>
      <c r="W560" s="59"/>
      <c r="X560" s="59"/>
      <c r="Y560" s="59"/>
      <c r="Z560" s="59"/>
      <c r="AA560" s="59"/>
      <c r="AB560" s="59"/>
    </row>
    <row r="561" spans="1:28" ht="135" hidden="1">
      <c r="A561" s="69">
        <v>671.6</v>
      </c>
      <c r="B561" s="70" t="s">
        <v>1595</v>
      </c>
      <c r="C561" s="71" t="s">
        <v>18</v>
      </c>
      <c r="D561" s="71" t="s">
        <v>18</v>
      </c>
      <c r="E561" s="70" t="str">
        <f t="shared" si="2"/>
        <v>Agress Yes</v>
      </c>
      <c r="F561" s="9"/>
      <c r="G561" s="71" t="s">
        <v>24</v>
      </c>
      <c r="H561" s="71" t="s">
        <v>24</v>
      </c>
      <c r="I561" s="11" t="s">
        <v>2089</v>
      </c>
      <c r="J561" s="59"/>
      <c r="K561" s="59"/>
      <c r="L561" s="59"/>
      <c r="M561" s="59"/>
      <c r="N561" s="59"/>
      <c r="O561" s="59"/>
      <c r="P561" s="59"/>
      <c r="Q561" s="59"/>
      <c r="R561" s="59"/>
      <c r="S561" s="59"/>
      <c r="T561" s="59"/>
      <c r="U561" s="59"/>
      <c r="V561" s="59"/>
      <c r="W561" s="59"/>
      <c r="X561" s="59"/>
      <c r="Y561" s="59"/>
      <c r="Z561" s="59"/>
      <c r="AA561" s="59"/>
      <c r="AB561" s="59"/>
    </row>
    <row r="562" spans="1:28" ht="135" hidden="1">
      <c r="A562" s="69">
        <v>672.8</v>
      </c>
      <c r="B562" s="70" t="s">
        <v>1595</v>
      </c>
      <c r="C562" s="71" t="s">
        <v>18</v>
      </c>
      <c r="D562" s="71" t="s">
        <v>18</v>
      </c>
      <c r="E562" s="70" t="str">
        <f t="shared" si="2"/>
        <v>Agress Yes</v>
      </c>
      <c r="F562" s="9"/>
      <c r="G562" s="71" t="s">
        <v>24</v>
      </c>
      <c r="H562" s="71" t="s">
        <v>24</v>
      </c>
      <c r="I562" s="11" t="s">
        <v>2089</v>
      </c>
      <c r="J562" s="59"/>
      <c r="K562" s="59"/>
      <c r="L562" s="59"/>
      <c r="M562" s="59"/>
      <c r="N562" s="59"/>
      <c r="O562" s="59"/>
      <c r="P562" s="59"/>
      <c r="Q562" s="59"/>
      <c r="R562" s="59"/>
      <c r="S562" s="59"/>
      <c r="T562" s="59"/>
      <c r="U562" s="59"/>
      <c r="V562" s="59"/>
      <c r="W562" s="59"/>
      <c r="X562" s="59"/>
      <c r="Y562" s="59"/>
      <c r="Z562" s="59"/>
      <c r="AA562" s="59"/>
      <c r="AB562" s="59"/>
    </row>
    <row r="563" spans="1:28" ht="135" hidden="1">
      <c r="A563" s="69">
        <v>674</v>
      </c>
      <c r="B563" s="70" t="s">
        <v>1595</v>
      </c>
      <c r="C563" s="71" t="s">
        <v>18</v>
      </c>
      <c r="D563" s="71" t="s">
        <v>18</v>
      </c>
      <c r="E563" s="70" t="str">
        <f t="shared" si="2"/>
        <v>Agress Yes</v>
      </c>
      <c r="F563" s="9"/>
      <c r="G563" s="71" t="s">
        <v>24</v>
      </c>
      <c r="H563" s="71" t="s">
        <v>24</v>
      </c>
      <c r="I563" s="11" t="s">
        <v>2089</v>
      </c>
      <c r="J563" s="59"/>
      <c r="K563" s="59"/>
      <c r="L563" s="59"/>
      <c r="M563" s="59"/>
      <c r="N563" s="59"/>
      <c r="O563" s="59"/>
      <c r="P563" s="59"/>
      <c r="Q563" s="59"/>
      <c r="R563" s="59"/>
      <c r="S563" s="59"/>
      <c r="T563" s="59"/>
      <c r="U563" s="59"/>
      <c r="V563" s="59"/>
      <c r="W563" s="59"/>
      <c r="X563" s="59"/>
      <c r="Y563" s="59"/>
      <c r="Z563" s="59"/>
      <c r="AA563" s="59"/>
      <c r="AB563" s="59"/>
    </row>
    <row r="564" spans="1:28" ht="135" hidden="1">
      <c r="A564" s="69">
        <v>675.2</v>
      </c>
      <c r="B564" s="70" t="s">
        <v>1595</v>
      </c>
      <c r="C564" s="71" t="s">
        <v>18</v>
      </c>
      <c r="D564" s="71" t="s">
        <v>18</v>
      </c>
      <c r="E564" s="70" t="str">
        <f t="shared" si="2"/>
        <v>Agress Yes</v>
      </c>
      <c r="F564" s="9"/>
      <c r="G564" s="71" t="s">
        <v>24</v>
      </c>
      <c r="H564" s="71" t="s">
        <v>24</v>
      </c>
      <c r="I564" s="11" t="s">
        <v>2089</v>
      </c>
      <c r="J564" s="59"/>
      <c r="K564" s="59"/>
      <c r="L564" s="59"/>
      <c r="M564" s="59"/>
      <c r="N564" s="59"/>
      <c r="O564" s="59"/>
      <c r="P564" s="59"/>
      <c r="Q564" s="59"/>
      <c r="R564" s="59"/>
      <c r="S564" s="59"/>
      <c r="T564" s="59"/>
      <c r="U564" s="59"/>
      <c r="V564" s="59"/>
      <c r="W564" s="59"/>
      <c r="X564" s="59"/>
      <c r="Y564" s="59"/>
      <c r="Z564" s="59"/>
      <c r="AA564" s="59"/>
      <c r="AB564" s="59"/>
    </row>
    <row r="565" spans="1:28" ht="135" hidden="1">
      <c r="A565" s="69">
        <v>676.4</v>
      </c>
      <c r="B565" s="70" t="s">
        <v>1595</v>
      </c>
      <c r="C565" s="71" t="s">
        <v>18</v>
      </c>
      <c r="D565" s="71" t="s">
        <v>18</v>
      </c>
      <c r="E565" s="70" t="str">
        <f t="shared" si="2"/>
        <v>Agress Yes</v>
      </c>
      <c r="F565" s="9"/>
      <c r="G565" s="71" t="s">
        <v>24</v>
      </c>
      <c r="H565" s="71" t="s">
        <v>24</v>
      </c>
      <c r="I565" s="11" t="s">
        <v>2089</v>
      </c>
      <c r="J565" s="59"/>
      <c r="K565" s="59"/>
      <c r="L565" s="59"/>
      <c r="M565" s="59"/>
      <c r="N565" s="59"/>
      <c r="O565" s="59"/>
      <c r="P565" s="59"/>
      <c r="Q565" s="59"/>
      <c r="R565" s="59"/>
      <c r="S565" s="59"/>
      <c r="T565" s="59"/>
      <c r="U565" s="59"/>
      <c r="V565" s="59"/>
      <c r="W565" s="59"/>
      <c r="X565" s="59"/>
      <c r="Y565" s="59"/>
      <c r="Z565" s="59"/>
      <c r="AA565" s="59"/>
      <c r="AB565" s="59"/>
    </row>
    <row r="566" spans="1:28" ht="135" hidden="1">
      <c r="A566" s="69">
        <v>677.6</v>
      </c>
      <c r="B566" s="70" t="s">
        <v>1595</v>
      </c>
      <c r="C566" s="71" t="s">
        <v>18</v>
      </c>
      <c r="D566" s="71" t="s">
        <v>18</v>
      </c>
      <c r="E566" s="70" t="str">
        <f t="shared" si="2"/>
        <v>Agress Yes</v>
      </c>
      <c r="F566" s="9"/>
      <c r="G566" s="71" t="s">
        <v>24</v>
      </c>
      <c r="H566" s="71" t="s">
        <v>24</v>
      </c>
      <c r="I566" s="11" t="s">
        <v>2089</v>
      </c>
      <c r="J566" s="59"/>
      <c r="K566" s="59"/>
      <c r="L566" s="59"/>
      <c r="M566" s="59"/>
      <c r="N566" s="59"/>
      <c r="O566" s="59"/>
      <c r="P566" s="59"/>
      <c r="Q566" s="59"/>
      <c r="R566" s="59"/>
      <c r="S566" s="59"/>
      <c r="T566" s="59"/>
      <c r="U566" s="59"/>
      <c r="V566" s="59"/>
      <c r="W566" s="59"/>
      <c r="X566" s="59"/>
      <c r="Y566" s="59"/>
      <c r="Z566" s="59"/>
      <c r="AA566" s="59"/>
      <c r="AB566" s="59"/>
    </row>
    <row r="567" spans="1:28" ht="135" hidden="1">
      <c r="A567" s="69">
        <v>678.8</v>
      </c>
      <c r="B567" s="70" t="s">
        <v>1595</v>
      </c>
      <c r="C567" s="71" t="s">
        <v>18</v>
      </c>
      <c r="D567" s="71" t="s">
        <v>18</v>
      </c>
      <c r="E567" s="70" t="str">
        <f t="shared" si="2"/>
        <v>Agress Yes</v>
      </c>
      <c r="F567" s="9"/>
      <c r="G567" s="71" t="s">
        <v>24</v>
      </c>
      <c r="H567" s="71" t="s">
        <v>24</v>
      </c>
      <c r="I567" s="11" t="s">
        <v>2089</v>
      </c>
      <c r="J567" s="59"/>
      <c r="K567" s="59"/>
      <c r="L567" s="59"/>
      <c r="M567" s="59"/>
      <c r="N567" s="59"/>
      <c r="O567" s="59"/>
      <c r="P567" s="59"/>
      <c r="Q567" s="59"/>
      <c r="R567" s="59"/>
      <c r="S567" s="59"/>
      <c r="T567" s="59"/>
      <c r="U567" s="59"/>
      <c r="V567" s="59"/>
      <c r="W567" s="59"/>
      <c r="X567" s="59"/>
      <c r="Y567" s="59"/>
      <c r="Z567" s="59"/>
      <c r="AA567" s="59"/>
      <c r="AB567" s="59"/>
    </row>
    <row r="568" spans="1:28" ht="135" hidden="1">
      <c r="A568" s="69">
        <v>680</v>
      </c>
      <c r="B568" s="70" t="s">
        <v>1595</v>
      </c>
      <c r="C568" s="71" t="s">
        <v>18</v>
      </c>
      <c r="D568" s="71" t="s">
        <v>18</v>
      </c>
      <c r="E568" s="70" t="str">
        <f t="shared" si="2"/>
        <v>Agress Yes</v>
      </c>
      <c r="F568" s="9"/>
      <c r="G568" s="71" t="s">
        <v>24</v>
      </c>
      <c r="H568" s="71" t="s">
        <v>24</v>
      </c>
      <c r="I568" s="11" t="s">
        <v>2089</v>
      </c>
      <c r="J568" s="59"/>
      <c r="K568" s="59"/>
      <c r="L568" s="59"/>
      <c r="M568" s="59"/>
      <c r="N568" s="59"/>
      <c r="O568" s="59"/>
      <c r="P568" s="59"/>
      <c r="Q568" s="59"/>
      <c r="R568" s="59"/>
      <c r="S568" s="59"/>
      <c r="T568" s="59"/>
      <c r="U568" s="59"/>
      <c r="V568" s="59"/>
      <c r="W568" s="59"/>
      <c r="X568" s="59"/>
      <c r="Y568" s="59"/>
      <c r="Z568" s="59"/>
      <c r="AA568" s="59"/>
      <c r="AB568" s="59"/>
    </row>
    <row r="569" spans="1:28" ht="16" hidden="1">
      <c r="A569" s="69">
        <v>681.2</v>
      </c>
      <c r="B569" s="70" t="s">
        <v>1601</v>
      </c>
      <c r="C569" s="84" t="s">
        <v>26</v>
      </c>
      <c r="D569" s="71" t="s">
        <v>26</v>
      </c>
      <c r="E569" s="70" t="str">
        <f t="shared" si="2"/>
        <v>Agree No</v>
      </c>
      <c r="F569" s="9"/>
      <c r="G569" s="71" t="s">
        <v>2071</v>
      </c>
      <c r="H569" s="59"/>
      <c r="I569" s="59"/>
      <c r="J569" s="59"/>
      <c r="K569" s="59"/>
      <c r="L569" s="59"/>
      <c r="M569" s="59"/>
      <c r="N569" s="59"/>
      <c r="O569" s="59"/>
      <c r="P569" s="59"/>
      <c r="Q569" s="59"/>
      <c r="R569" s="59"/>
      <c r="S569" s="59"/>
      <c r="T569" s="59"/>
      <c r="U569" s="59"/>
      <c r="V569" s="59"/>
      <c r="W569" s="59"/>
      <c r="X569" s="59"/>
      <c r="Y569" s="59"/>
      <c r="Z569" s="59"/>
      <c r="AA569" s="59"/>
      <c r="AB569" s="59"/>
    </row>
    <row r="570" spans="1:28" ht="16" hidden="1">
      <c r="A570" s="69">
        <v>682.4</v>
      </c>
      <c r="B570" s="70" t="s">
        <v>1605</v>
      </c>
      <c r="C570" s="71" t="s">
        <v>26</v>
      </c>
      <c r="D570" s="71" t="s">
        <v>26</v>
      </c>
      <c r="E570" s="70" t="str">
        <f t="shared" si="2"/>
        <v>Agree No</v>
      </c>
      <c r="F570" s="41" t="s">
        <v>221</v>
      </c>
      <c r="G570" s="38"/>
      <c r="H570" s="59"/>
      <c r="I570" s="59"/>
      <c r="J570" s="59"/>
      <c r="K570" s="59"/>
      <c r="L570" s="59"/>
      <c r="M570" s="59"/>
      <c r="N570" s="59"/>
      <c r="O570" s="59"/>
      <c r="P570" s="59"/>
      <c r="Q570" s="59"/>
      <c r="R570" s="59"/>
      <c r="S570" s="59"/>
      <c r="T570" s="59"/>
      <c r="U570" s="59"/>
      <c r="V570" s="59"/>
      <c r="W570" s="59"/>
      <c r="X570" s="59"/>
      <c r="Y570" s="59"/>
      <c r="Z570" s="59"/>
      <c r="AA570" s="59"/>
      <c r="AB570" s="59"/>
    </row>
    <row r="571" spans="1:28" ht="16">
      <c r="A571" s="69">
        <v>683.6</v>
      </c>
      <c r="B571" s="70" t="s">
        <v>1605</v>
      </c>
      <c r="C571" s="71" t="s">
        <v>18</v>
      </c>
      <c r="D571" s="71" t="s">
        <v>18</v>
      </c>
      <c r="E571" s="70" t="str">
        <f t="shared" si="2"/>
        <v>Agress Yes</v>
      </c>
      <c r="F571" s="9"/>
      <c r="G571" s="71" t="s">
        <v>2047</v>
      </c>
      <c r="H571" s="59" t="s">
        <v>2109</v>
      </c>
      <c r="I571" s="59"/>
      <c r="J571" s="59"/>
      <c r="K571" s="59"/>
      <c r="L571" s="59"/>
      <c r="M571" s="59"/>
      <c r="N571" s="59"/>
      <c r="O571" s="59"/>
      <c r="P571" s="59"/>
      <c r="Q571" s="59"/>
      <c r="R571" s="59"/>
      <c r="S571" s="59"/>
      <c r="T571" s="59"/>
      <c r="U571" s="59"/>
      <c r="V571" s="59"/>
      <c r="W571" s="59"/>
      <c r="X571" s="59"/>
      <c r="Y571" s="59"/>
      <c r="Z571" s="59"/>
      <c r="AA571" s="59"/>
      <c r="AB571" s="59"/>
    </row>
    <row r="572" spans="1:28" ht="16">
      <c r="A572" s="69">
        <v>684.8</v>
      </c>
      <c r="B572" s="70" t="s">
        <v>1615</v>
      </c>
      <c r="C572" s="57" t="s">
        <v>18</v>
      </c>
      <c r="D572" s="71" t="s">
        <v>18</v>
      </c>
      <c r="E572" s="70" t="str">
        <f t="shared" si="2"/>
        <v>Agress Yes</v>
      </c>
      <c r="F572" s="41" t="s">
        <v>221</v>
      </c>
      <c r="G572" s="71" t="s">
        <v>2044</v>
      </c>
      <c r="H572" s="59" t="s">
        <v>2109</v>
      </c>
      <c r="I572" s="59"/>
      <c r="J572" s="59"/>
      <c r="K572" s="59"/>
      <c r="L572" s="59"/>
      <c r="M572" s="59"/>
      <c r="N572" s="59"/>
      <c r="O572" s="59"/>
      <c r="P572" s="59"/>
      <c r="Q572" s="59"/>
      <c r="R572" s="59"/>
      <c r="S572" s="59"/>
      <c r="T572" s="59"/>
      <c r="U572" s="59"/>
      <c r="V572" s="59"/>
      <c r="W572" s="59"/>
      <c r="X572" s="59"/>
      <c r="Y572" s="59"/>
      <c r="Z572" s="59"/>
      <c r="AA572" s="59"/>
      <c r="AB572" s="59"/>
    </row>
    <row r="573" spans="1:28" ht="16" hidden="1">
      <c r="A573" s="69">
        <v>686</v>
      </c>
      <c r="B573" s="70" t="s">
        <v>1619</v>
      </c>
      <c r="C573" s="84" t="s">
        <v>26</v>
      </c>
      <c r="D573" s="71" t="s">
        <v>26</v>
      </c>
      <c r="E573" s="70" t="str">
        <f t="shared" si="2"/>
        <v>Agree No</v>
      </c>
      <c r="F573" s="9"/>
      <c r="G573" s="71" t="s">
        <v>2071</v>
      </c>
      <c r="H573" s="59"/>
      <c r="I573" s="59"/>
      <c r="J573" s="59"/>
      <c r="K573" s="59"/>
      <c r="L573" s="59"/>
      <c r="M573" s="59"/>
      <c r="N573" s="59"/>
      <c r="O573" s="59"/>
      <c r="P573" s="59"/>
      <c r="Q573" s="59"/>
      <c r="R573" s="59"/>
      <c r="S573" s="59"/>
      <c r="T573" s="59"/>
      <c r="U573" s="59"/>
      <c r="V573" s="59"/>
      <c r="W573" s="59"/>
      <c r="X573" s="59"/>
      <c r="Y573" s="59"/>
      <c r="Z573" s="59"/>
      <c r="AA573" s="59"/>
      <c r="AB573" s="59"/>
    </row>
    <row r="574" spans="1:28" ht="16">
      <c r="A574" s="69">
        <v>687.2</v>
      </c>
      <c r="B574" s="70" t="s">
        <v>1623</v>
      </c>
      <c r="C574" s="71" t="s">
        <v>18</v>
      </c>
      <c r="D574" s="71" t="s">
        <v>18</v>
      </c>
      <c r="E574" s="70" t="str">
        <f t="shared" si="2"/>
        <v>Agress Yes</v>
      </c>
      <c r="F574" s="9"/>
      <c r="G574" s="71" t="s">
        <v>2047</v>
      </c>
      <c r="H574" s="59" t="s">
        <v>2109</v>
      </c>
      <c r="I574" s="59"/>
      <c r="J574" s="59"/>
      <c r="K574" s="59"/>
      <c r="L574" s="59"/>
      <c r="M574" s="59"/>
      <c r="N574" s="59"/>
      <c r="O574" s="59"/>
      <c r="P574" s="59"/>
      <c r="Q574" s="59"/>
      <c r="R574" s="59"/>
      <c r="S574" s="59"/>
      <c r="T574" s="59"/>
      <c r="U574" s="59"/>
      <c r="V574" s="59"/>
      <c r="W574" s="59"/>
      <c r="X574" s="59"/>
      <c r="Y574" s="59"/>
      <c r="Z574" s="59"/>
      <c r="AA574" s="59"/>
      <c r="AB574" s="59"/>
    </row>
    <row r="575" spans="1:28" ht="16" hidden="1">
      <c r="A575" s="69">
        <v>688.4</v>
      </c>
      <c r="B575" s="70" t="s">
        <v>1623</v>
      </c>
      <c r="C575" s="84" t="s">
        <v>26</v>
      </c>
      <c r="D575" s="84" t="s">
        <v>26</v>
      </c>
      <c r="E575" s="70" t="str">
        <f t="shared" si="2"/>
        <v>Agree No</v>
      </c>
      <c r="F575" s="9"/>
      <c r="G575" s="71" t="s">
        <v>2044</v>
      </c>
      <c r="H575" s="59"/>
      <c r="I575" s="59"/>
      <c r="J575" s="59"/>
      <c r="K575" s="59"/>
      <c r="L575" s="59"/>
      <c r="M575" s="59"/>
      <c r="N575" s="59"/>
      <c r="O575" s="59"/>
      <c r="P575" s="59"/>
      <c r="Q575" s="59"/>
      <c r="R575" s="59"/>
      <c r="S575" s="59"/>
      <c r="T575" s="59"/>
      <c r="U575" s="59"/>
      <c r="V575" s="59"/>
      <c r="W575" s="59"/>
      <c r="X575" s="59"/>
      <c r="Y575" s="59"/>
      <c r="Z575" s="59"/>
      <c r="AA575" s="59"/>
      <c r="AB575" s="59"/>
    </row>
    <row r="576" spans="1:28" ht="16">
      <c r="A576" s="69">
        <v>689.6</v>
      </c>
      <c r="B576" s="70" t="s">
        <v>1623</v>
      </c>
      <c r="C576" s="57" t="s">
        <v>18</v>
      </c>
      <c r="D576" s="71" t="s">
        <v>18</v>
      </c>
      <c r="E576" s="70" t="str">
        <f t="shared" si="2"/>
        <v>Agress Yes</v>
      </c>
      <c r="F576" s="41" t="s">
        <v>848</v>
      </c>
      <c r="G576" s="71" t="s">
        <v>89</v>
      </c>
      <c r="H576" s="59" t="s">
        <v>2109</v>
      </c>
      <c r="I576" s="59"/>
      <c r="J576" s="59"/>
      <c r="K576" s="59"/>
      <c r="L576" s="59"/>
      <c r="M576" s="59"/>
      <c r="N576" s="59"/>
      <c r="O576" s="59"/>
      <c r="P576" s="59"/>
      <c r="Q576" s="59"/>
      <c r="R576" s="59"/>
      <c r="S576" s="59"/>
      <c r="T576" s="59"/>
      <c r="U576" s="59"/>
      <c r="V576" s="59"/>
      <c r="W576" s="59"/>
      <c r="X576" s="59"/>
      <c r="Y576" s="59"/>
      <c r="Z576" s="59"/>
      <c r="AA576" s="59"/>
      <c r="AB576" s="59"/>
    </row>
    <row r="577" spans="1:28" ht="16" hidden="1">
      <c r="A577" s="69">
        <v>690.8</v>
      </c>
      <c r="B577" s="70" t="s">
        <v>1623</v>
      </c>
      <c r="C577" s="71" t="s">
        <v>26</v>
      </c>
      <c r="D577" s="71" t="s">
        <v>26</v>
      </c>
      <c r="E577" s="70" t="str">
        <f t="shared" si="2"/>
        <v>Agree No</v>
      </c>
      <c r="F577" s="9"/>
      <c r="G577" s="71" t="s">
        <v>2050</v>
      </c>
      <c r="H577" s="59"/>
      <c r="I577" s="59"/>
      <c r="J577" s="59"/>
      <c r="K577" s="59"/>
      <c r="L577" s="59"/>
      <c r="M577" s="59"/>
      <c r="N577" s="59"/>
      <c r="O577" s="59"/>
      <c r="P577" s="59"/>
      <c r="Q577" s="59"/>
      <c r="R577" s="59"/>
      <c r="S577" s="59"/>
      <c r="T577" s="59"/>
      <c r="U577" s="59"/>
      <c r="V577" s="59"/>
      <c r="W577" s="59"/>
      <c r="X577" s="59"/>
      <c r="Y577" s="59"/>
      <c r="Z577" s="59"/>
      <c r="AA577" s="59"/>
      <c r="AB577" s="59"/>
    </row>
    <row r="578" spans="1:28" ht="16" hidden="1">
      <c r="A578" s="69">
        <v>692</v>
      </c>
      <c r="B578" s="70" t="s">
        <v>1623</v>
      </c>
      <c r="C578" s="71" t="s">
        <v>26</v>
      </c>
      <c r="D578" s="71" t="s">
        <v>26</v>
      </c>
      <c r="E578" s="70" t="str">
        <f t="shared" si="2"/>
        <v>Agree No</v>
      </c>
      <c r="F578" s="9"/>
      <c r="G578" s="71" t="s">
        <v>2071</v>
      </c>
      <c r="H578" s="59"/>
      <c r="I578" s="59"/>
      <c r="J578" s="59"/>
      <c r="K578" s="59"/>
      <c r="L578" s="59"/>
      <c r="M578" s="59"/>
      <c r="N578" s="59"/>
      <c r="O578" s="59"/>
      <c r="P578" s="59"/>
      <c r="Q578" s="59"/>
      <c r="R578" s="59"/>
      <c r="S578" s="59"/>
      <c r="T578" s="59"/>
      <c r="U578" s="59"/>
      <c r="V578" s="59"/>
      <c r="W578" s="59"/>
      <c r="X578" s="59"/>
      <c r="Y578" s="59"/>
      <c r="Z578" s="59"/>
      <c r="AA578" s="59"/>
      <c r="AB578" s="59"/>
    </row>
    <row r="579" spans="1:28" ht="16" hidden="1">
      <c r="A579" s="69">
        <v>693.2</v>
      </c>
      <c r="B579" s="70" t="s">
        <v>1623</v>
      </c>
      <c r="C579" s="84" t="s">
        <v>26</v>
      </c>
      <c r="D579" s="84" t="s">
        <v>26</v>
      </c>
      <c r="E579" s="70" t="str">
        <f t="shared" si="2"/>
        <v>Agree No</v>
      </c>
      <c r="F579" s="9"/>
      <c r="G579" s="71" t="s">
        <v>2044</v>
      </c>
      <c r="H579" s="59"/>
      <c r="I579" s="59"/>
      <c r="J579" s="59"/>
      <c r="K579" s="59"/>
      <c r="L579" s="59"/>
      <c r="M579" s="59"/>
      <c r="N579" s="59"/>
      <c r="O579" s="59"/>
      <c r="P579" s="59"/>
      <c r="Q579" s="59"/>
      <c r="R579" s="59"/>
      <c r="S579" s="59"/>
      <c r="T579" s="59"/>
      <c r="U579" s="59"/>
      <c r="V579" s="59"/>
      <c r="W579" s="59"/>
      <c r="X579" s="59"/>
      <c r="Y579" s="59"/>
      <c r="Z579" s="59"/>
      <c r="AA579" s="59"/>
      <c r="AB579" s="59"/>
    </row>
    <row r="580" spans="1:28" ht="409.6">
      <c r="A580" s="69">
        <v>694.4</v>
      </c>
      <c r="B580" s="70" t="s">
        <v>1623</v>
      </c>
      <c r="C580" s="71" t="s">
        <v>18</v>
      </c>
      <c r="D580" s="71" t="s">
        <v>18</v>
      </c>
      <c r="E580" s="70" t="str">
        <f t="shared" si="2"/>
        <v>Agress Yes</v>
      </c>
      <c r="F580" s="9"/>
      <c r="G580" s="71" t="s">
        <v>99</v>
      </c>
      <c r="H580" s="59" t="s">
        <v>2109</v>
      </c>
      <c r="I580" s="79" t="s">
        <v>2090</v>
      </c>
      <c r="J580" s="81" t="s">
        <v>561</v>
      </c>
      <c r="K580" s="82" t="s">
        <v>290</v>
      </c>
      <c r="L580" s="94"/>
      <c r="M580" s="94"/>
      <c r="N580" s="94" t="s">
        <v>2093</v>
      </c>
      <c r="O580" s="59" t="s">
        <v>2110</v>
      </c>
      <c r="P580" s="59"/>
      <c r="Q580" s="59"/>
      <c r="R580" s="59"/>
      <c r="S580" s="59"/>
      <c r="T580" s="59"/>
      <c r="U580" s="59"/>
      <c r="V580" s="59"/>
      <c r="W580" s="59"/>
      <c r="X580" s="59"/>
      <c r="Y580" s="59"/>
      <c r="Z580" s="59"/>
      <c r="AA580" s="59"/>
      <c r="AB580" s="59"/>
    </row>
    <row r="581" spans="1:28" ht="16" hidden="1">
      <c r="A581" s="69">
        <v>695.6</v>
      </c>
      <c r="B581" s="70" t="s">
        <v>1627</v>
      </c>
      <c r="C581" s="71" t="s">
        <v>26</v>
      </c>
      <c r="D581" s="71" t="s">
        <v>26</v>
      </c>
      <c r="E581" s="70" t="str">
        <f t="shared" si="2"/>
        <v>Agree No</v>
      </c>
      <c r="F581" s="41" t="s">
        <v>221</v>
      </c>
      <c r="G581" s="71" t="s">
        <v>2071</v>
      </c>
      <c r="H581" s="59"/>
      <c r="I581" s="59"/>
      <c r="J581" s="59"/>
      <c r="K581" s="59"/>
      <c r="L581" s="59"/>
      <c r="M581" s="59"/>
      <c r="N581" s="59"/>
      <c r="O581" s="59"/>
      <c r="P581" s="59"/>
      <c r="Q581" s="59"/>
      <c r="R581" s="59"/>
      <c r="S581" s="59"/>
      <c r="T581" s="59"/>
      <c r="U581" s="59"/>
      <c r="V581" s="59"/>
      <c r="W581" s="59"/>
      <c r="X581" s="59"/>
      <c r="Y581" s="59"/>
      <c r="Z581" s="59"/>
      <c r="AA581" s="59"/>
      <c r="AB581" s="59"/>
    </row>
    <row r="582" spans="1:28" ht="16" hidden="1">
      <c r="A582" s="69">
        <v>696.8</v>
      </c>
      <c r="B582" s="70" t="s">
        <v>1634</v>
      </c>
      <c r="C582" s="71" t="s">
        <v>26</v>
      </c>
      <c r="D582" s="71" t="s">
        <v>26</v>
      </c>
      <c r="E582" s="70" t="str">
        <f t="shared" si="2"/>
        <v>Agree No</v>
      </c>
      <c r="F582" s="41" t="s">
        <v>221</v>
      </c>
      <c r="G582" s="38"/>
      <c r="H582" s="59"/>
      <c r="I582" s="59"/>
      <c r="J582" s="59"/>
      <c r="K582" s="59"/>
      <c r="L582" s="59"/>
      <c r="M582" s="59"/>
      <c r="N582" s="59"/>
      <c r="O582" s="59"/>
      <c r="P582" s="59"/>
      <c r="Q582" s="59"/>
      <c r="R582" s="59"/>
      <c r="S582" s="59"/>
      <c r="T582" s="59"/>
      <c r="U582" s="59"/>
      <c r="V582" s="59"/>
      <c r="W582" s="59"/>
      <c r="X582" s="59"/>
      <c r="Y582" s="59"/>
      <c r="Z582" s="59"/>
      <c r="AA582" s="59"/>
      <c r="AB582" s="59"/>
    </row>
    <row r="583" spans="1:28" ht="16">
      <c r="A583" s="69">
        <v>698</v>
      </c>
      <c r="B583" s="70" t="s">
        <v>1641</v>
      </c>
      <c r="C583" s="57" t="s">
        <v>18</v>
      </c>
      <c r="D583" s="71" t="s">
        <v>18</v>
      </c>
      <c r="E583" s="70" t="str">
        <f t="shared" si="2"/>
        <v>Agress Yes</v>
      </c>
      <c r="F583" s="41" t="s">
        <v>221</v>
      </c>
      <c r="G583" s="71" t="s">
        <v>89</v>
      </c>
      <c r="H583" s="59" t="s">
        <v>2109</v>
      </c>
      <c r="I583" s="59"/>
      <c r="J583" s="59"/>
      <c r="K583" s="59"/>
      <c r="L583" s="59"/>
      <c r="M583" s="59"/>
      <c r="N583" s="59"/>
      <c r="O583" s="59"/>
      <c r="P583" s="59"/>
      <c r="Q583" s="59"/>
      <c r="R583" s="59"/>
      <c r="S583" s="59"/>
      <c r="T583" s="59"/>
      <c r="U583" s="59"/>
      <c r="V583" s="59"/>
      <c r="W583" s="59"/>
      <c r="X583" s="59"/>
      <c r="Y583" s="59"/>
      <c r="Z583" s="59"/>
      <c r="AA583" s="59"/>
      <c r="AB583" s="59"/>
    </row>
    <row r="584" spans="1:28" ht="16">
      <c r="A584" s="69">
        <v>699.2</v>
      </c>
      <c r="B584" s="70" t="s">
        <v>1650</v>
      </c>
      <c r="C584" s="57" t="s">
        <v>18</v>
      </c>
      <c r="D584" s="71" t="s">
        <v>18</v>
      </c>
      <c r="E584" s="70" t="str">
        <f t="shared" si="2"/>
        <v>Agress Yes</v>
      </c>
      <c r="F584" s="41" t="s">
        <v>221</v>
      </c>
      <c r="G584" s="71" t="s">
        <v>2044</v>
      </c>
      <c r="H584" s="59" t="s">
        <v>2109</v>
      </c>
      <c r="I584" s="59"/>
      <c r="J584" s="59"/>
      <c r="K584" s="59"/>
      <c r="L584" s="59"/>
      <c r="M584" s="59"/>
      <c r="N584" s="59"/>
      <c r="O584" s="59"/>
      <c r="P584" s="59"/>
      <c r="Q584" s="59"/>
      <c r="R584" s="59"/>
      <c r="S584" s="59"/>
      <c r="T584" s="59"/>
      <c r="U584" s="59"/>
      <c r="V584" s="59"/>
      <c r="W584" s="59"/>
      <c r="X584" s="59"/>
      <c r="Y584" s="59"/>
      <c r="Z584" s="59"/>
      <c r="AA584" s="59"/>
      <c r="AB584" s="59"/>
    </row>
    <row r="585" spans="1:28" ht="16">
      <c r="A585" s="69">
        <v>700.4</v>
      </c>
      <c r="B585" s="70" t="s">
        <v>1653</v>
      </c>
      <c r="C585" s="57" t="s">
        <v>18</v>
      </c>
      <c r="D585" s="71" t="s">
        <v>18</v>
      </c>
      <c r="E585" s="70" t="str">
        <f t="shared" si="2"/>
        <v>Agress Yes</v>
      </c>
      <c r="F585" s="41" t="s">
        <v>221</v>
      </c>
      <c r="G585" s="71" t="s">
        <v>2044</v>
      </c>
      <c r="H585" s="59" t="s">
        <v>2109</v>
      </c>
      <c r="I585" s="59"/>
      <c r="J585" s="59"/>
      <c r="K585" s="59"/>
      <c r="L585" s="59"/>
      <c r="M585" s="59"/>
      <c r="N585" s="59"/>
      <c r="O585" s="59"/>
      <c r="P585" s="59"/>
      <c r="Q585" s="59"/>
      <c r="R585" s="59"/>
      <c r="S585" s="59"/>
      <c r="T585" s="59"/>
      <c r="U585" s="59"/>
      <c r="V585" s="59"/>
      <c r="W585" s="59"/>
      <c r="X585" s="59"/>
      <c r="Y585" s="59"/>
      <c r="Z585" s="59"/>
      <c r="AA585" s="59"/>
      <c r="AB585" s="59"/>
    </row>
    <row r="586" spans="1:28" ht="16" hidden="1">
      <c r="A586" s="69">
        <v>701.6</v>
      </c>
      <c r="B586" s="70" t="s">
        <v>1661</v>
      </c>
      <c r="C586" s="84" t="s">
        <v>26</v>
      </c>
      <c r="D586" s="84" t="s">
        <v>26</v>
      </c>
      <c r="E586" s="70" t="str">
        <f t="shared" si="2"/>
        <v>Agree No</v>
      </c>
      <c r="F586" s="9"/>
      <c r="G586" s="71" t="s">
        <v>2044</v>
      </c>
      <c r="H586" s="59"/>
      <c r="I586" s="59"/>
      <c r="J586" s="59"/>
      <c r="K586" s="59"/>
      <c r="L586" s="59"/>
      <c r="M586" s="59"/>
      <c r="N586" s="59"/>
      <c r="O586" s="59"/>
      <c r="P586" s="59"/>
      <c r="Q586" s="59"/>
      <c r="R586" s="59"/>
      <c r="S586" s="59"/>
      <c r="T586" s="59"/>
      <c r="U586" s="59"/>
      <c r="V586" s="59"/>
      <c r="W586" s="59"/>
      <c r="X586" s="59"/>
      <c r="Y586" s="59"/>
      <c r="Z586" s="59"/>
      <c r="AA586" s="59"/>
      <c r="AB586" s="59"/>
    </row>
    <row r="587" spans="1:28" ht="16" hidden="1">
      <c r="A587" s="69">
        <v>702.8</v>
      </c>
      <c r="B587" s="70" t="s">
        <v>1661</v>
      </c>
      <c r="C587" s="84" t="s">
        <v>26</v>
      </c>
      <c r="D587" s="84" t="s">
        <v>26</v>
      </c>
      <c r="E587" s="70" t="str">
        <f t="shared" si="2"/>
        <v>Agree No</v>
      </c>
      <c r="F587" s="9"/>
      <c r="G587" s="71" t="s">
        <v>2044</v>
      </c>
      <c r="H587" s="59"/>
      <c r="I587" s="59"/>
      <c r="J587" s="59"/>
      <c r="K587" s="59"/>
      <c r="L587" s="59"/>
      <c r="M587" s="59"/>
      <c r="N587" s="59"/>
      <c r="O587" s="59"/>
      <c r="P587" s="59"/>
      <c r="Q587" s="59"/>
      <c r="R587" s="59"/>
      <c r="S587" s="59"/>
      <c r="T587" s="59"/>
      <c r="U587" s="59"/>
      <c r="V587" s="59"/>
      <c r="W587" s="59"/>
      <c r="X587" s="59"/>
      <c r="Y587" s="59"/>
      <c r="Z587" s="59"/>
      <c r="AA587" s="59"/>
      <c r="AB587" s="59"/>
    </row>
    <row r="588" spans="1:28" ht="16" hidden="1">
      <c r="A588" s="69">
        <v>704</v>
      </c>
      <c r="B588" s="70" t="s">
        <v>1666</v>
      </c>
      <c r="C588" s="84" t="s">
        <v>26</v>
      </c>
      <c r="D588" s="71" t="s">
        <v>26</v>
      </c>
      <c r="E588" s="70" t="str">
        <f t="shared" si="2"/>
        <v>Agree No</v>
      </c>
      <c r="F588" s="9"/>
      <c r="G588" s="71" t="s">
        <v>2071</v>
      </c>
      <c r="H588" s="59"/>
      <c r="I588" s="59"/>
      <c r="J588" s="59"/>
      <c r="K588" s="59"/>
      <c r="L588" s="59"/>
      <c r="M588" s="59"/>
      <c r="N588" s="59"/>
      <c r="O588" s="59"/>
      <c r="P588" s="59"/>
      <c r="Q588" s="59"/>
      <c r="R588" s="59"/>
      <c r="S588" s="59"/>
      <c r="T588" s="59"/>
      <c r="U588" s="59"/>
      <c r="V588" s="59"/>
      <c r="W588" s="59"/>
      <c r="X588" s="59"/>
      <c r="Y588" s="59"/>
      <c r="Z588" s="59"/>
      <c r="AA588" s="59"/>
      <c r="AB588" s="59"/>
    </row>
    <row r="589" spans="1:28" ht="16" hidden="1">
      <c r="A589" s="69">
        <v>705.2</v>
      </c>
      <c r="B589" s="70" t="s">
        <v>1670</v>
      </c>
      <c r="C589" s="71" t="s">
        <v>26</v>
      </c>
      <c r="D589" s="71" t="s">
        <v>26</v>
      </c>
      <c r="E589" s="70" t="str">
        <f t="shared" si="2"/>
        <v>Agree No</v>
      </c>
      <c r="F589" s="9"/>
      <c r="G589" s="71" t="s">
        <v>2071</v>
      </c>
      <c r="H589" s="59"/>
      <c r="I589" s="59"/>
      <c r="J589" s="59"/>
      <c r="K589" s="59"/>
      <c r="L589" s="59"/>
      <c r="M589" s="59"/>
      <c r="N589" s="59"/>
      <c r="O589" s="59"/>
      <c r="P589" s="59"/>
      <c r="Q589" s="59"/>
      <c r="R589" s="59"/>
      <c r="S589" s="59"/>
      <c r="T589" s="59"/>
      <c r="U589" s="59"/>
      <c r="V589" s="59"/>
      <c r="W589" s="59"/>
      <c r="X589" s="59"/>
      <c r="Y589" s="59"/>
      <c r="Z589" s="59"/>
      <c r="AA589" s="59"/>
      <c r="AB589" s="59"/>
    </row>
    <row r="590" spans="1:28" ht="16" hidden="1">
      <c r="A590" s="69">
        <v>706.4</v>
      </c>
      <c r="B590" s="70" t="s">
        <v>1670</v>
      </c>
      <c r="C590" s="71" t="s">
        <v>26</v>
      </c>
      <c r="D590" s="71" t="s">
        <v>26</v>
      </c>
      <c r="E590" s="70" t="str">
        <f t="shared" si="2"/>
        <v>Agree No</v>
      </c>
      <c r="F590" s="9"/>
      <c r="G590" s="71" t="s">
        <v>2071</v>
      </c>
      <c r="H590" s="59"/>
      <c r="I590" s="59"/>
      <c r="J590" s="59"/>
      <c r="K590" s="59"/>
      <c r="L590" s="59"/>
      <c r="M590" s="59"/>
      <c r="N590" s="59"/>
      <c r="O590" s="59"/>
      <c r="P590" s="59"/>
      <c r="Q590" s="59"/>
      <c r="R590" s="59"/>
      <c r="S590" s="59"/>
      <c r="T590" s="59"/>
      <c r="U590" s="59"/>
      <c r="V590" s="59"/>
      <c r="W590" s="59"/>
      <c r="X590" s="59"/>
      <c r="Y590" s="59"/>
      <c r="Z590" s="59"/>
      <c r="AA590" s="59"/>
      <c r="AB590" s="59"/>
    </row>
    <row r="591" spans="1:28" ht="16" hidden="1">
      <c r="A591" s="69">
        <v>707.6</v>
      </c>
      <c r="B591" s="70" t="s">
        <v>1670</v>
      </c>
      <c r="C591" s="71" t="s">
        <v>26</v>
      </c>
      <c r="D591" s="71" t="s">
        <v>26</v>
      </c>
      <c r="E591" s="70" t="str">
        <f t="shared" si="2"/>
        <v>Agree No</v>
      </c>
      <c r="F591" s="9"/>
      <c r="G591" s="71" t="s">
        <v>2071</v>
      </c>
      <c r="H591" s="59"/>
      <c r="I591" s="59"/>
      <c r="J591" s="59"/>
      <c r="K591" s="59"/>
      <c r="L591" s="59"/>
      <c r="M591" s="59"/>
      <c r="N591" s="59"/>
      <c r="O591" s="59"/>
      <c r="P591" s="59"/>
      <c r="Q591" s="59"/>
      <c r="R591" s="59"/>
      <c r="S591" s="59"/>
      <c r="T591" s="59"/>
      <c r="U591" s="59"/>
      <c r="V591" s="59"/>
      <c r="W591" s="59"/>
      <c r="X591" s="59"/>
      <c r="Y591" s="59"/>
      <c r="Z591" s="59"/>
      <c r="AA591" s="59"/>
      <c r="AB591" s="59"/>
    </row>
    <row r="592" spans="1:28" ht="16" hidden="1">
      <c r="A592" s="69">
        <v>708.8</v>
      </c>
      <c r="B592" s="70" t="s">
        <v>1672</v>
      </c>
      <c r="C592" s="84" t="s">
        <v>26</v>
      </c>
      <c r="D592" s="84" t="s">
        <v>26</v>
      </c>
      <c r="E592" s="70" t="str">
        <f t="shared" si="2"/>
        <v>Agree No</v>
      </c>
      <c r="F592" s="9"/>
      <c r="G592" s="71" t="s">
        <v>2044</v>
      </c>
      <c r="H592" s="59"/>
      <c r="I592" s="59"/>
      <c r="J592" s="59"/>
      <c r="K592" s="59"/>
      <c r="L592" s="59"/>
      <c r="M592" s="59"/>
      <c r="N592" s="59"/>
      <c r="O592" s="59"/>
      <c r="P592" s="59"/>
      <c r="Q592" s="59"/>
      <c r="R592" s="59"/>
      <c r="S592" s="59"/>
      <c r="T592" s="59"/>
      <c r="U592" s="59"/>
      <c r="V592" s="59"/>
      <c r="W592" s="59"/>
      <c r="X592" s="59"/>
      <c r="Y592" s="59"/>
      <c r="Z592" s="59"/>
      <c r="AA592" s="59"/>
      <c r="AB592" s="59"/>
    </row>
    <row r="593" spans="1:28" ht="16" hidden="1">
      <c r="A593" s="69">
        <v>710</v>
      </c>
      <c r="B593" s="70" t="s">
        <v>1672</v>
      </c>
      <c r="C593" s="84" t="s">
        <v>26</v>
      </c>
      <c r="D593" s="84" t="s">
        <v>26</v>
      </c>
      <c r="E593" s="70" t="str">
        <f t="shared" si="2"/>
        <v>Agree No</v>
      </c>
      <c r="F593" s="9"/>
      <c r="G593" s="71" t="s">
        <v>2044</v>
      </c>
      <c r="H593" s="59"/>
      <c r="I593" s="59"/>
      <c r="J593" s="59"/>
      <c r="K593" s="59"/>
      <c r="L593" s="59"/>
      <c r="M593" s="59"/>
      <c r="N593" s="59"/>
      <c r="O593" s="59"/>
      <c r="P593" s="59"/>
      <c r="Q593" s="59"/>
      <c r="R593" s="59"/>
      <c r="S593" s="59"/>
      <c r="T593" s="59"/>
      <c r="U593" s="59"/>
      <c r="V593" s="59"/>
      <c r="W593" s="59"/>
      <c r="X593" s="59"/>
      <c r="Y593" s="59"/>
      <c r="Z593" s="59"/>
      <c r="AA593" s="59"/>
      <c r="AB593" s="59"/>
    </row>
    <row r="594" spans="1:28" ht="16">
      <c r="A594" s="69">
        <v>711.2</v>
      </c>
      <c r="B594" s="70" t="s">
        <v>1675</v>
      </c>
      <c r="C594" s="57" t="s">
        <v>18</v>
      </c>
      <c r="D594" s="71" t="s">
        <v>18</v>
      </c>
      <c r="E594" s="70" t="str">
        <f t="shared" si="2"/>
        <v>Agress Yes</v>
      </c>
      <c r="F594" s="41" t="s">
        <v>221</v>
      </c>
      <c r="G594" s="71" t="s">
        <v>2085</v>
      </c>
      <c r="H594" s="59" t="s">
        <v>2109</v>
      </c>
      <c r="I594" s="59"/>
      <c r="J594" s="59"/>
      <c r="K594" s="59"/>
      <c r="L594" s="59"/>
      <c r="M594" s="59"/>
      <c r="N594" s="59"/>
      <c r="O594" s="59"/>
      <c r="P594" s="59"/>
      <c r="Q594" s="59"/>
      <c r="R594" s="59"/>
      <c r="S594" s="59"/>
      <c r="T594" s="59"/>
      <c r="U594" s="59"/>
      <c r="V594" s="59"/>
      <c r="W594" s="59"/>
      <c r="X594" s="59"/>
      <c r="Y594" s="59"/>
      <c r="Z594" s="59"/>
      <c r="AA594" s="59"/>
      <c r="AB594" s="59"/>
    </row>
    <row r="595" spans="1:28" ht="16" hidden="1">
      <c r="A595" s="69">
        <v>712.4</v>
      </c>
      <c r="B595" s="70" t="s">
        <v>1675</v>
      </c>
      <c r="C595" s="71" t="s">
        <v>26</v>
      </c>
      <c r="D595" s="71" t="s">
        <v>26</v>
      </c>
      <c r="E595" s="70" t="str">
        <f t="shared" si="2"/>
        <v>Agree No</v>
      </c>
      <c r="F595" s="41" t="s">
        <v>1687</v>
      </c>
      <c r="G595" s="38"/>
      <c r="H595" s="59"/>
      <c r="I595" s="59"/>
      <c r="J595" s="59"/>
      <c r="K595" s="59"/>
      <c r="L595" s="59"/>
      <c r="M595" s="59"/>
      <c r="N595" s="59"/>
      <c r="O595" s="59"/>
      <c r="P595" s="59"/>
      <c r="Q595" s="59"/>
      <c r="R595" s="59"/>
      <c r="S595" s="59"/>
      <c r="T595" s="59"/>
      <c r="U595" s="59"/>
      <c r="V595" s="59"/>
      <c r="W595" s="59"/>
      <c r="X595" s="59"/>
      <c r="Y595" s="59"/>
      <c r="Z595" s="59"/>
      <c r="AA595" s="59"/>
      <c r="AB595" s="59"/>
    </row>
    <row r="596" spans="1:28" ht="16" hidden="1">
      <c r="A596" s="69">
        <v>713.6</v>
      </c>
      <c r="B596" s="70" t="s">
        <v>1675</v>
      </c>
      <c r="C596" s="84" t="s">
        <v>26</v>
      </c>
      <c r="D596" s="84" t="s">
        <v>26</v>
      </c>
      <c r="E596" s="70" t="str">
        <f t="shared" si="2"/>
        <v>Agree No</v>
      </c>
      <c r="F596" s="9"/>
      <c r="G596" s="71" t="s">
        <v>2044</v>
      </c>
      <c r="H596" s="59"/>
      <c r="I596" s="59"/>
      <c r="J596" s="59"/>
      <c r="K596" s="59"/>
      <c r="L596" s="59"/>
      <c r="M596" s="59"/>
      <c r="N596" s="59"/>
      <c r="O596" s="59"/>
      <c r="P596" s="59"/>
      <c r="Q596" s="59"/>
      <c r="R596" s="59"/>
      <c r="S596" s="59"/>
      <c r="T596" s="59"/>
      <c r="U596" s="59"/>
      <c r="V596" s="59"/>
      <c r="W596" s="59"/>
      <c r="X596" s="59"/>
      <c r="Y596" s="59"/>
      <c r="Z596" s="59"/>
      <c r="AA596" s="59"/>
      <c r="AB596" s="59"/>
    </row>
    <row r="597" spans="1:28" ht="224">
      <c r="A597" s="69">
        <v>714.8</v>
      </c>
      <c r="B597" s="70" t="s">
        <v>1675</v>
      </c>
      <c r="C597" s="71" t="s">
        <v>18</v>
      </c>
      <c r="D597" s="71" t="s">
        <v>18</v>
      </c>
      <c r="E597" s="70" t="str">
        <f t="shared" si="2"/>
        <v>Agress Yes</v>
      </c>
      <c r="F597" s="9"/>
      <c r="G597" s="71" t="s">
        <v>2040</v>
      </c>
      <c r="H597" s="59" t="s">
        <v>2109</v>
      </c>
      <c r="I597" s="79" t="s">
        <v>2091</v>
      </c>
      <c r="J597" s="81" t="s">
        <v>2092</v>
      </c>
      <c r="K597" s="82" t="s">
        <v>226</v>
      </c>
      <c r="L597" s="94"/>
      <c r="M597" s="94" t="s">
        <v>2093</v>
      </c>
      <c r="N597" s="59"/>
      <c r="O597" s="59"/>
      <c r="P597" s="59"/>
      <c r="Q597" s="59"/>
      <c r="R597" s="59"/>
      <c r="S597" s="59"/>
      <c r="T597" s="59"/>
      <c r="U597" s="59"/>
      <c r="V597" s="59"/>
      <c r="W597" s="59"/>
      <c r="X597" s="59"/>
      <c r="Y597" s="59"/>
      <c r="Z597" s="59"/>
      <c r="AA597" s="59"/>
      <c r="AB597" s="59"/>
    </row>
    <row r="598" spans="1:28" ht="16" hidden="1">
      <c r="A598" s="69">
        <v>716</v>
      </c>
      <c r="B598" s="70" t="s">
        <v>1675</v>
      </c>
      <c r="C598" s="84" t="s">
        <v>26</v>
      </c>
      <c r="D598" s="71" t="s">
        <v>26</v>
      </c>
      <c r="E598" s="70" t="str">
        <f t="shared" si="2"/>
        <v>Agree No</v>
      </c>
      <c r="F598" s="9"/>
      <c r="G598" s="38"/>
      <c r="H598" s="59"/>
      <c r="I598" s="59"/>
      <c r="J598" s="59"/>
      <c r="K598" s="59"/>
      <c r="L598" s="59"/>
      <c r="M598" s="59"/>
      <c r="N598" s="59"/>
      <c r="O598" s="59"/>
      <c r="P598" s="59"/>
      <c r="Q598" s="59"/>
      <c r="R598" s="59"/>
      <c r="S598" s="59"/>
      <c r="T598" s="59"/>
      <c r="U598" s="59"/>
      <c r="V598" s="59"/>
      <c r="W598" s="59"/>
      <c r="X598" s="59"/>
      <c r="Y598" s="59"/>
      <c r="Z598" s="59"/>
      <c r="AA598" s="59"/>
      <c r="AB598" s="59"/>
    </row>
    <row r="599" spans="1:28" ht="16" hidden="1">
      <c r="A599" s="69">
        <v>717.2</v>
      </c>
      <c r="B599" s="70" t="s">
        <v>1675</v>
      </c>
      <c r="C599" s="84" t="s">
        <v>26</v>
      </c>
      <c r="D599" s="71" t="s">
        <v>26</v>
      </c>
      <c r="E599" s="70" t="str">
        <f t="shared" si="2"/>
        <v>Agree No</v>
      </c>
      <c r="F599" s="9"/>
      <c r="G599" s="38"/>
      <c r="H599" s="59"/>
      <c r="I599" s="59"/>
      <c r="J599" s="59"/>
      <c r="K599" s="59"/>
      <c r="L599" s="59"/>
      <c r="M599" s="59"/>
      <c r="N599" s="59"/>
      <c r="O599" s="59"/>
      <c r="P599" s="59"/>
      <c r="Q599" s="59"/>
      <c r="R599" s="59"/>
      <c r="S599" s="59"/>
      <c r="T599" s="59"/>
      <c r="U599" s="59"/>
      <c r="V599" s="59"/>
      <c r="W599" s="59"/>
      <c r="X599" s="59"/>
      <c r="Y599" s="59"/>
      <c r="Z599" s="59"/>
      <c r="AA599" s="59"/>
      <c r="AB599" s="59"/>
    </row>
    <row r="600" spans="1:28" ht="16" hidden="1">
      <c r="A600" s="69">
        <v>718.4</v>
      </c>
      <c r="B600" s="70" t="s">
        <v>1691</v>
      </c>
      <c r="C600" s="71" t="s">
        <v>26</v>
      </c>
      <c r="D600" s="71" t="s">
        <v>26</v>
      </c>
      <c r="E600" s="70" t="str">
        <f t="shared" si="2"/>
        <v>Agree No</v>
      </c>
      <c r="F600" s="41" t="s">
        <v>221</v>
      </c>
      <c r="G600" s="38"/>
      <c r="H600" s="59"/>
      <c r="I600" s="59"/>
      <c r="J600" s="59"/>
      <c r="K600" s="59"/>
      <c r="L600" s="59"/>
      <c r="M600" s="59"/>
      <c r="N600" s="59"/>
      <c r="O600" s="59"/>
      <c r="P600" s="59"/>
      <c r="Q600" s="59"/>
      <c r="R600" s="59"/>
      <c r="S600" s="59"/>
      <c r="T600" s="59"/>
      <c r="U600" s="59"/>
      <c r="V600" s="59"/>
      <c r="W600" s="59"/>
      <c r="X600" s="59"/>
      <c r="Y600" s="59"/>
      <c r="Z600" s="59"/>
      <c r="AA600" s="59"/>
      <c r="AB600" s="59"/>
    </row>
    <row r="601" spans="1:28" ht="16" hidden="1">
      <c r="A601" s="69">
        <v>719.6</v>
      </c>
      <c r="B601" s="70" t="s">
        <v>1696</v>
      </c>
      <c r="C601" s="84" t="s">
        <v>26</v>
      </c>
      <c r="D601" s="71" t="s">
        <v>26</v>
      </c>
      <c r="E601" s="70" t="str">
        <f t="shared" si="2"/>
        <v>Agree No</v>
      </c>
      <c r="F601" s="9"/>
      <c r="G601" s="71" t="s">
        <v>2059</v>
      </c>
      <c r="H601" s="59"/>
      <c r="I601" s="59"/>
      <c r="J601" s="59"/>
      <c r="K601" s="59"/>
      <c r="L601" s="59"/>
      <c r="M601" s="59"/>
      <c r="N601" s="59"/>
      <c r="O601" s="59"/>
      <c r="P601" s="59"/>
      <c r="Q601" s="59"/>
      <c r="R601" s="59"/>
      <c r="S601" s="59"/>
      <c r="T601" s="59"/>
      <c r="U601" s="59"/>
      <c r="V601" s="59"/>
      <c r="W601" s="59"/>
      <c r="X601" s="59"/>
      <c r="Y601" s="59"/>
      <c r="Z601" s="59"/>
      <c r="AA601" s="59"/>
      <c r="AB601" s="59"/>
    </row>
    <row r="602" spans="1:28" ht="16" hidden="1">
      <c r="A602" s="69">
        <v>720.8</v>
      </c>
      <c r="B602" s="70" t="s">
        <v>1698</v>
      </c>
      <c r="C602" s="71" t="s">
        <v>26</v>
      </c>
      <c r="D602" s="71" t="s">
        <v>26</v>
      </c>
      <c r="E602" s="70" t="str">
        <f t="shared" si="2"/>
        <v>Agree No</v>
      </c>
      <c r="F602" s="9"/>
      <c r="G602" s="38"/>
      <c r="H602" s="59"/>
      <c r="I602" s="59"/>
      <c r="J602" s="59"/>
      <c r="K602" s="59"/>
      <c r="L602" s="59"/>
      <c r="M602" s="59"/>
      <c r="N602" s="59"/>
      <c r="O602" s="59"/>
      <c r="P602" s="59"/>
      <c r="Q602" s="59"/>
      <c r="R602" s="59"/>
      <c r="S602" s="59"/>
      <c r="T602" s="59"/>
      <c r="U602" s="59"/>
      <c r="V602" s="59"/>
      <c r="W602" s="59"/>
      <c r="X602" s="59"/>
      <c r="Y602" s="59"/>
      <c r="Z602" s="59"/>
      <c r="AA602" s="59"/>
      <c r="AB602" s="59"/>
    </row>
    <row r="603" spans="1:28" ht="16" hidden="1">
      <c r="A603" s="69">
        <v>722</v>
      </c>
      <c r="B603" s="70" t="s">
        <v>1698</v>
      </c>
      <c r="C603" s="71" t="s">
        <v>26</v>
      </c>
      <c r="D603" s="71" t="s">
        <v>26</v>
      </c>
      <c r="E603" s="70" t="str">
        <f t="shared" si="2"/>
        <v>Agree No</v>
      </c>
      <c r="F603" s="9"/>
      <c r="G603" s="38"/>
      <c r="H603" s="59"/>
      <c r="I603" s="59"/>
      <c r="J603" s="59"/>
      <c r="K603" s="59"/>
      <c r="L603" s="59"/>
      <c r="M603" s="59"/>
      <c r="N603" s="59"/>
      <c r="O603" s="59"/>
      <c r="P603" s="59"/>
      <c r="Q603" s="59"/>
      <c r="R603" s="59"/>
      <c r="S603" s="59"/>
      <c r="T603" s="59"/>
      <c r="U603" s="59"/>
      <c r="V603" s="59"/>
      <c r="W603" s="59"/>
      <c r="X603" s="59"/>
      <c r="Y603" s="59"/>
      <c r="Z603" s="59"/>
      <c r="AA603" s="59"/>
      <c r="AB603" s="59"/>
    </row>
    <row r="604" spans="1:28" ht="16">
      <c r="A604" s="69">
        <v>723.2</v>
      </c>
      <c r="B604" s="70" t="s">
        <v>1702</v>
      </c>
      <c r="C604" s="57" t="s">
        <v>18</v>
      </c>
      <c r="D604" s="71" t="s">
        <v>18</v>
      </c>
      <c r="E604" s="70" t="str">
        <f t="shared" si="2"/>
        <v>Agress Yes</v>
      </c>
      <c r="F604" s="9"/>
      <c r="G604" s="71" t="s">
        <v>2047</v>
      </c>
      <c r="H604" s="59" t="s">
        <v>2109</v>
      </c>
      <c r="I604" s="59"/>
      <c r="J604" s="59"/>
      <c r="K604" s="59"/>
      <c r="L604" s="59"/>
      <c r="M604" s="59"/>
      <c r="N604" s="59"/>
      <c r="O604" s="59"/>
      <c r="P604" s="59"/>
      <c r="Q604" s="59"/>
      <c r="R604" s="59"/>
      <c r="S604" s="59"/>
      <c r="T604" s="59"/>
      <c r="U604" s="59"/>
      <c r="V604" s="59"/>
      <c r="W604" s="59"/>
      <c r="X604" s="59"/>
      <c r="Y604" s="59"/>
      <c r="Z604" s="59"/>
      <c r="AA604" s="59"/>
      <c r="AB604" s="59"/>
    </row>
    <row r="605" spans="1:28" ht="16">
      <c r="A605" s="69">
        <v>724.4</v>
      </c>
      <c r="B605" s="70" t="s">
        <v>1703</v>
      </c>
      <c r="C605" s="57" t="s">
        <v>18</v>
      </c>
      <c r="D605" s="71" t="s">
        <v>18</v>
      </c>
      <c r="E605" s="70" t="str">
        <f t="shared" si="2"/>
        <v>Agress Yes</v>
      </c>
      <c r="F605" s="41" t="s">
        <v>848</v>
      </c>
      <c r="G605" s="71" t="s">
        <v>2085</v>
      </c>
      <c r="H605" s="59" t="s">
        <v>2109</v>
      </c>
      <c r="I605" s="59"/>
      <c r="J605" s="59"/>
      <c r="K605" s="59"/>
      <c r="L605" s="59"/>
      <c r="M605" s="59"/>
      <c r="N605" s="59"/>
      <c r="O605" s="59"/>
      <c r="P605" s="59"/>
      <c r="Q605" s="59"/>
      <c r="R605" s="59"/>
      <c r="S605" s="59"/>
      <c r="T605" s="59"/>
      <c r="U605" s="59"/>
      <c r="V605" s="59"/>
      <c r="W605" s="59"/>
      <c r="X605" s="59"/>
      <c r="Y605" s="59"/>
      <c r="Z605" s="59"/>
      <c r="AA605" s="59"/>
      <c r="AB605" s="59"/>
    </row>
    <row r="606" spans="1:28" ht="16" hidden="1">
      <c r="A606" s="69">
        <v>725.6</v>
      </c>
      <c r="B606" s="70" t="s">
        <v>1711</v>
      </c>
      <c r="C606" s="71" t="s">
        <v>26</v>
      </c>
      <c r="D606" s="71" t="s">
        <v>26</v>
      </c>
      <c r="E606" s="70" t="str">
        <f t="shared" si="2"/>
        <v>Agree No</v>
      </c>
      <c r="F606" s="41" t="s">
        <v>848</v>
      </c>
      <c r="G606" s="71" t="s">
        <v>2046</v>
      </c>
      <c r="H606" s="59"/>
      <c r="I606" s="59"/>
      <c r="J606" s="59"/>
      <c r="K606" s="59"/>
      <c r="L606" s="59"/>
      <c r="M606" s="59"/>
      <c r="N606" s="59"/>
      <c r="O606" s="59"/>
      <c r="P606" s="59"/>
      <c r="Q606" s="59"/>
      <c r="R606" s="59"/>
      <c r="S606" s="59"/>
      <c r="T606" s="59"/>
      <c r="U606" s="59"/>
      <c r="V606" s="59"/>
      <c r="W606" s="59"/>
      <c r="X606" s="59"/>
      <c r="Y606" s="59"/>
      <c r="Z606" s="59"/>
      <c r="AA606" s="59"/>
      <c r="AB606" s="59"/>
    </row>
    <row r="607" spans="1:28" ht="16" hidden="1">
      <c r="A607" s="69">
        <v>726.8</v>
      </c>
      <c r="B607" s="70" t="s">
        <v>1716</v>
      </c>
      <c r="C607" s="84" t="s">
        <v>26</v>
      </c>
      <c r="D607" s="84" t="s">
        <v>26</v>
      </c>
      <c r="E607" s="70" t="str">
        <f t="shared" si="2"/>
        <v>Agree No</v>
      </c>
      <c r="F607" s="9"/>
      <c r="G607" s="71" t="s">
        <v>2085</v>
      </c>
      <c r="H607" s="59"/>
      <c r="I607" s="59"/>
      <c r="J607" s="59"/>
      <c r="K607" s="59"/>
      <c r="L607" s="59"/>
      <c r="M607" s="59"/>
      <c r="N607" s="59"/>
      <c r="O607" s="59"/>
      <c r="P607" s="59"/>
      <c r="Q607" s="59"/>
      <c r="R607" s="59"/>
      <c r="S607" s="59"/>
      <c r="T607" s="59"/>
      <c r="U607" s="59"/>
      <c r="V607" s="59"/>
      <c r="W607" s="59"/>
      <c r="X607" s="59"/>
      <c r="Y607" s="59"/>
      <c r="Z607" s="59"/>
      <c r="AA607" s="59"/>
      <c r="AB607" s="59"/>
    </row>
    <row r="608" spans="1:28" ht="16" hidden="1">
      <c r="A608" s="69">
        <v>728</v>
      </c>
      <c r="B608" s="70" t="s">
        <v>1716</v>
      </c>
      <c r="C608" s="84" t="s">
        <v>26</v>
      </c>
      <c r="D608" s="71" t="s">
        <v>26</v>
      </c>
      <c r="E608" s="70" t="str">
        <f t="shared" si="2"/>
        <v>Agree No</v>
      </c>
      <c r="F608" s="9"/>
      <c r="G608" s="71" t="s">
        <v>2046</v>
      </c>
      <c r="H608" s="59"/>
      <c r="I608" s="59"/>
      <c r="J608" s="59"/>
      <c r="K608" s="59"/>
      <c r="L608" s="59"/>
      <c r="M608" s="59"/>
      <c r="N608" s="59"/>
      <c r="O608" s="59"/>
      <c r="P608" s="59"/>
      <c r="Q608" s="59"/>
      <c r="R608" s="59"/>
      <c r="S608" s="59"/>
      <c r="T608" s="59"/>
      <c r="U608" s="59"/>
      <c r="V608" s="59"/>
      <c r="W608" s="59"/>
      <c r="X608" s="59"/>
      <c r="Y608" s="59"/>
      <c r="Z608" s="59"/>
      <c r="AA608" s="59"/>
      <c r="AB608" s="59"/>
    </row>
    <row r="609" spans="1:28" ht="16" hidden="1">
      <c r="A609" s="69">
        <v>729.2</v>
      </c>
      <c r="B609" s="70" t="s">
        <v>1721</v>
      </c>
      <c r="C609" s="84" t="s">
        <v>26</v>
      </c>
      <c r="D609" s="71" t="s">
        <v>26</v>
      </c>
      <c r="E609" s="70" t="str">
        <f t="shared" si="2"/>
        <v>Agree No</v>
      </c>
      <c r="F609" s="9"/>
      <c r="G609" s="71" t="s">
        <v>2046</v>
      </c>
      <c r="H609" s="59"/>
      <c r="I609" s="59"/>
      <c r="J609" s="59"/>
      <c r="K609" s="59"/>
      <c r="L609" s="59"/>
      <c r="M609" s="59"/>
      <c r="N609" s="59"/>
      <c r="O609" s="59"/>
      <c r="P609" s="59"/>
      <c r="Q609" s="59"/>
      <c r="R609" s="59"/>
      <c r="S609" s="59"/>
      <c r="T609" s="59"/>
      <c r="U609" s="59"/>
      <c r="V609" s="59"/>
      <c r="W609" s="59"/>
      <c r="X609" s="59"/>
      <c r="Y609" s="59"/>
      <c r="Z609" s="59"/>
      <c r="AA609" s="59"/>
      <c r="AB609" s="59"/>
    </row>
    <row r="610" spans="1:28" ht="16" hidden="1">
      <c r="A610" s="69">
        <v>730.4</v>
      </c>
      <c r="B610" s="70" t="s">
        <v>1721</v>
      </c>
      <c r="C610" s="84" t="s">
        <v>26</v>
      </c>
      <c r="D610" s="71" t="s">
        <v>26</v>
      </c>
      <c r="E610" s="70" t="str">
        <f t="shared" si="2"/>
        <v>Agree No</v>
      </c>
      <c r="F610" s="9"/>
      <c r="G610" s="71" t="s">
        <v>2046</v>
      </c>
      <c r="H610" s="59"/>
      <c r="I610" s="59"/>
      <c r="J610" s="59"/>
      <c r="K610" s="59"/>
      <c r="L610" s="59"/>
      <c r="M610" s="59"/>
      <c r="N610" s="59"/>
      <c r="O610" s="59"/>
      <c r="P610" s="59"/>
      <c r="Q610" s="59"/>
      <c r="R610" s="59"/>
      <c r="S610" s="59"/>
      <c r="T610" s="59"/>
      <c r="U610" s="59"/>
      <c r="V610" s="59"/>
      <c r="W610" s="59"/>
      <c r="X610" s="59"/>
      <c r="Y610" s="59"/>
      <c r="Z610" s="59"/>
      <c r="AA610" s="59"/>
      <c r="AB610" s="59"/>
    </row>
    <row r="611" spans="1:28" ht="16">
      <c r="A611" s="69">
        <v>731.6</v>
      </c>
      <c r="B611" s="70" t="s">
        <v>1726</v>
      </c>
      <c r="C611" s="57" t="s">
        <v>18</v>
      </c>
      <c r="D611" s="71" t="s">
        <v>18</v>
      </c>
      <c r="E611" s="70" t="str">
        <f t="shared" si="2"/>
        <v>Agress Yes</v>
      </c>
      <c r="F611" s="9"/>
      <c r="G611" s="71" t="s">
        <v>2085</v>
      </c>
      <c r="H611" s="59" t="s">
        <v>2109</v>
      </c>
      <c r="I611" s="59"/>
      <c r="J611" s="59"/>
      <c r="K611" s="59"/>
      <c r="L611" s="59"/>
      <c r="M611" s="59"/>
      <c r="N611" s="59"/>
      <c r="O611" s="59"/>
      <c r="P611" s="59"/>
      <c r="Q611" s="59"/>
      <c r="R611" s="59"/>
      <c r="S611" s="59"/>
      <c r="T611" s="59"/>
      <c r="U611" s="59"/>
      <c r="V611" s="59"/>
      <c r="W611" s="59"/>
      <c r="X611" s="59"/>
      <c r="Y611" s="59"/>
      <c r="Z611" s="59"/>
      <c r="AA611" s="59"/>
      <c r="AB611" s="59"/>
    </row>
    <row r="612" spans="1:28" ht="16">
      <c r="A612" s="69">
        <v>732.8</v>
      </c>
      <c r="B612" s="70" t="s">
        <v>1726</v>
      </c>
      <c r="C612" s="57" t="s">
        <v>18</v>
      </c>
      <c r="D612" s="71" t="s">
        <v>18</v>
      </c>
      <c r="E612" s="70" t="str">
        <f t="shared" si="2"/>
        <v>Agress Yes</v>
      </c>
      <c r="F612" s="9"/>
      <c r="G612" s="71" t="s">
        <v>2085</v>
      </c>
      <c r="H612" s="59" t="s">
        <v>2109</v>
      </c>
      <c r="I612" s="59"/>
      <c r="J612" s="59"/>
      <c r="K612" s="59"/>
      <c r="L612" s="59"/>
      <c r="M612" s="59"/>
      <c r="N612" s="59"/>
      <c r="O612" s="59"/>
      <c r="P612" s="59"/>
      <c r="Q612" s="59"/>
      <c r="R612" s="59"/>
      <c r="S612" s="59"/>
      <c r="T612" s="59"/>
      <c r="U612" s="59"/>
      <c r="V612" s="59"/>
      <c r="W612" s="59"/>
      <c r="X612" s="59"/>
      <c r="Y612" s="59"/>
      <c r="Z612" s="59"/>
      <c r="AA612" s="59"/>
      <c r="AB612" s="59"/>
    </row>
    <row r="613" spans="1:28" ht="16">
      <c r="A613" s="69">
        <v>734</v>
      </c>
      <c r="B613" s="70" t="s">
        <v>1726</v>
      </c>
      <c r="C613" s="57" t="s">
        <v>18</v>
      </c>
      <c r="D613" s="71" t="s">
        <v>18</v>
      </c>
      <c r="E613" s="70" t="str">
        <f t="shared" si="2"/>
        <v>Agress Yes</v>
      </c>
      <c r="F613" s="9"/>
      <c r="G613" s="71" t="s">
        <v>2085</v>
      </c>
      <c r="H613" s="59" t="s">
        <v>2109</v>
      </c>
      <c r="I613" s="59"/>
      <c r="J613" s="59"/>
      <c r="K613" s="59"/>
      <c r="L613" s="59"/>
      <c r="M613" s="59"/>
      <c r="N613" s="59"/>
      <c r="O613" s="59"/>
      <c r="P613" s="59"/>
      <c r="Q613" s="59"/>
      <c r="R613" s="59"/>
      <c r="S613" s="59"/>
      <c r="T613" s="59"/>
      <c r="U613" s="59"/>
      <c r="V613" s="59"/>
      <c r="W613" s="59"/>
      <c r="X613" s="59"/>
      <c r="Y613" s="59"/>
      <c r="Z613" s="59"/>
      <c r="AA613" s="59"/>
      <c r="AB613" s="59"/>
    </row>
    <row r="614" spans="1:28" ht="16" hidden="1">
      <c r="A614" s="69">
        <v>735.2</v>
      </c>
      <c r="B614" s="70" t="s">
        <v>1732</v>
      </c>
      <c r="C614" s="84" t="s">
        <v>26</v>
      </c>
      <c r="D614" s="71" t="s">
        <v>26</v>
      </c>
      <c r="E614" s="70" t="str">
        <f t="shared" si="2"/>
        <v>Agree No</v>
      </c>
      <c r="F614" s="9"/>
      <c r="G614" s="38"/>
      <c r="H614" s="59"/>
      <c r="I614" s="59"/>
      <c r="J614" s="59"/>
      <c r="K614" s="59"/>
      <c r="L614" s="59"/>
      <c r="M614" s="59"/>
      <c r="N614" s="59"/>
      <c r="O614" s="59"/>
      <c r="P614" s="59"/>
      <c r="Q614" s="59"/>
      <c r="R614" s="59"/>
      <c r="S614" s="59"/>
      <c r="T614" s="59"/>
      <c r="U614" s="59"/>
      <c r="V614" s="59"/>
      <c r="W614" s="59"/>
      <c r="X614" s="59"/>
      <c r="Y614" s="59"/>
      <c r="Z614" s="59"/>
      <c r="AA614" s="59"/>
      <c r="AB614" s="59"/>
    </row>
    <row r="615" spans="1:28" ht="16" hidden="1">
      <c r="A615" s="69">
        <v>736.4</v>
      </c>
      <c r="B615" s="70" t="s">
        <v>1736</v>
      </c>
      <c r="C615" s="71" t="s">
        <v>26</v>
      </c>
      <c r="D615" s="71" t="s">
        <v>26</v>
      </c>
      <c r="E615" s="70" t="str">
        <f t="shared" si="2"/>
        <v>Agree No</v>
      </c>
      <c r="F615" s="41" t="s">
        <v>221</v>
      </c>
      <c r="G615" s="38"/>
      <c r="H615" s="59"/>
      <c r="I615" s="59"/>
      <c r="J615" s="59"/>
      <c r="K615" s="59"/>
      <c r="L615" s="59"/>
      <c r="M615" s="59"/>
      <c r="N615" s="59"/>
      <c r="O615" s="59"/>
      <c r="P615" s="59"/>
      <c r="Q615" s="59"/>
      <c r="R615" s="59"/>
      <c r="S615" s="59"/>
      <c r="T615" s="59"/>
      <c r="U615" s="59"/>
      <c r="V615" s="59"/>
      <c r="W615" s="59"/>
      <c r="X615" s="59"/>
      <c r="Y615" s="59"/>
      <c r="Z615" s="59"/>
      <c r="AA615" s="59"/>
      <c r="AB615" s="59"/>
    </row>
    <row r="616" spans="1:28" ht="16" hidden="1">
      <c r="A616" s="69">
        <v>737.6</v>
      </c>
      <c r="B616" s="70" t="s">
        <v>1741</v>
      </c>
      <c r="C616" s="84" t="s">
        <v>26</v>
      </c>
      <c r="D616" s="71" t="s">
        <v>26</v>
      </c>
      <c r="E616" s="70" t="str">
        <f t="shared" si="2"/>
        <v>Agree No</v>
      </c>
      <c r="F616" s="9"/>
      <c r="G616" s="38"/>
      <c r="H616" s="59"/>
      <c r="I616" s="59"/>
      <c r="J616" s="59"/>
      <c r="K616" s="59"/>
      <c r="L616" s="59"/>
      <c r="M616" s="59"/>
      <c r="N616" s="59"/>
      <c r="O616" s="59"/>
      <c r="P616" s="59"/>
      <c r="Q616" s="59"/>
      <c r="R616" s="59"/>
      <c r="S616" s="59"/>
      <c r="T616" s="59"/>
      <c r="U616" s="59"/>
      <c r="V616" s="59"/>
      <c r="W616" s="59"/>
      <c r="X616" s="59"/>
      <c r="Y616" s="59"/>
      <c r="Z616" s="59"/>
      <c r="AA616" s="59"/>
      <c r="AB616" s="59"/>
    </row>
    <row r="617" spans="1:28" ht="16">
      <c r="A617" s="69">
        <v>738.8</v>
      </c>
      <c r="B617" s="70" t="s">
        <v>1743</v>
      </c>
      <c r="C617" s="57" t="s">
        <v>18</v>
      </c>
      <c r="D617" s="71" t="s">
        <v>18</v>
      </c>
      <c r="E617" s="70" t="str">
        <f t="shared" si="2"/>
        <v>Agress Yes</v>
      </c>
      <c r="F617" s="41" t="s">
        <v>221</v>
      </c>
      <c r="G617" s="71" t="s">
        <v>2044</v>
      </c>
      <c r="H617" s="59" t="s">
        <v>2109</v>
      </c>
      <c r="I617" s="59"/>
      <c r="J617" s="59"/>
      <c r="K617" s="59"/>
      <c r="L617" s="59"/>
      <c r="M617" s="59"/>
      <c r="N617" s="59"/>
      <c r="O617" s="59"/>
      <c r="P617" s="59"/>
      <c r="Q617" s="59"/>
      <c r="R617" s="59"/>
      <c r="S617" s="59"/>
      <c r="T617" s="59"/>
      <c r="U617" s="59"/>
      <c r="V617" s="59"/>
      <c r="W617" s="59"/>
      <c r="X617" s="59"/>
      <c r="Y617" s="59"/>
      <c r="Z617" s="59"/>
      <c r="AA617" s="59"/>
      <c r="AB617" s="59"/>
    </row>
    <row r="618" spans="1:28" ht="16" hidden="1">
      <c r="A618" s="69">
        <v>740</v>
      </c>
      <c r="B618" s="70" t="s">
        <v>1748</v>
      </c>
      <c r="C618" s="84" t="s">
        <v>26</v>
      </c>
      <c r="D618" s="71" t="s">
        <v>26</v>
      </c>
      <c r="E618" s="70" t="str">
        <f t="shared" si="2"/>
        <v>Agree No</v>
      </c>
      <c r="F618" s="9"/>
      <c r="G618" s="71" t="s">
        <v>2071</v>
      </c>
      <c r="H618" s="59"/>
      <c r="I618" s="59"/>
      <c r="J618" s="59"/>
      <c r="K618" s="59"/>
      <c r="L618" s="59"/>
      <c r="M618" s="59"/>
      <c r="N618" s="59"/>
      <c r="O618" s="59"/>
      <c r="P618" s="59"/>
      <c r="Q618" s="59"/>
      <c r="R618" s="59"/>
      <c r="S618" s="59"/>
      <c r="T618" s="59"/>
      <c r="U618" s="59"/>
      <c r="V618" s="59"/>
      <c r="W618" s="59"/>
      <c r="X618" s="59"/>
      <c r="Y618" s="59"/>
      <c r="Z618" s="59"/>
      <c r="AA618" s="59"/>
      <c r="AB618" s="59"/>
    </row>
    <row r="619" spans="1:28" ht="16" hidden="1">
      <c r="A619" s="69">
        <v>741.2</v>
      </c>
      <c r="B619" s="70" t="s">
        <v>1749</v>
      </c>
      <c r="C619" s="84" t="s">
        <v>26</v>
      </c>
      <c r="D619" s="71" t="s">
        <v>26</v>
      </c>
      <c r="E619" s="70" t="str">
        <f t="shared" si="2"/>
        <v>Agree No</v>
      </c>
      <c r="F619" s="9"/>
      <c r="G619" s="38"/>
      <c r="H619" s="59"/>
      <c r="I619" s="59"/>
      <c r="J619" s="59"/>
      <c r="K619" s="59"/>
      <c r="L619" s="59"/>
      <c r="M619" s="59"/>
      <c r="N619" s="59"/>
      <c r="O619" s="59"/>
      <c r="P619" s="59"/>
      <c r="Q619" s="59"/>
      <c r="R619" s="59"/>
      <c r="S619" s="59"/>
      <c r="T619" s="59"/>
      <c r="U619" s="59"/>
      <c r="V619" s="59"/>
      <c r="W619" s="59"/>
      <c r="X619" s="59"/>
      <c r="Y619" s="59"/>
      <c r="Z619" s="59"/>
      <c r="AA619" s="59"/>
      <c r="AB619" s="59"/>
    </row>
    <row r="620" spans="1:28" ht="16">
      <c r="A620" s="69">
        <v>742.4</v>
      </c>
      <c r="B620" s="70" t="s">
        <v>1753</v>
      </c>
      <c r="C620" s="57" t="s">
        <v>18</v>
      </c>
      <c r="D620" s="71" t="s">
        <v>18</v>
      </c>
      <c r="E620" s="70" t="str">
        <f t="shared" si="2"/>
        <v>Agress Yes</v>
      </c>
      <c r="F620" s="9"/>
      <c r="G620" s="71" t="s">
        <v>2085</v>
      </c>
      <c r="H620" s="59" t="s">
        <v>2109</v>
      </c>
      <c r="I620" s="59"/>
      <c r="J620" s="59"/>
      <c r="K620" s="59"/>
      <c r="L620" s="59"/>
      <c r="M620" s="59"/>
      <c r="N620" s="59"/>
      <c r="O620" s="59"/>
      <c r="P620" s="59"/>
      <c r="Q620" s="59"/>
      <c r="R620" s="59"/>
      <c r="S620" s="59"/>
      <c r="T620" s="59"/>
      <c r="U620" s="59"/>
      <c r="V620" s="59"/>
      <c r="W620" s="59"/>
      <c r="X620" s="59"/>
      <c r="Y620" s="59"/>
      <c r="Z620" s="59"/>
      <c r="AA620" s="59"/>
      <c r="AB620" s="59"/>
    </row>
    <row r="621" spans="1:28" ht="16" hidden="1">
      <c r="A621" s="69">
        <v>743.6</v>
      </c>
      <c r="B621" s="70" t="s">
        <v>1753</v>
      </c>
      <c r="C621" s="84" t="s">
        <v>26</v>
      </c>
      <c r="D621" s="71" t="s">
        <v>26</v>
      </c>
      <c r="E621" s="70" t="str">
        <f t="shared" si="2"/>
        <v>Agree No</v>
      </c>
      <c r="F621" s="9"/>
      <c r="G621" s="71" t="s">
        <v>2071</v>
      </c>
      <c r="H621" s="59"/>
      <c r="I621" s="59"/>
      <c r="J621" s="59"/>
      <c r="K621" s="59"/>
      <c r="L621" s="59"/>
      <c r="M621" s="59"/>
      <c r="N621" s="59"/>
      <c r="O621" s="59"/>
      <c r="P621" s="59"/>
      <c r="Q621" s="59"/>
      <c r="R621" s="59"/>
      <c r="S621" s="59"/>
      <c r="T621" s="59"/>
      <c r="U621" s="59"/>
      <c r="V621" s="59"/>
      <c r="W621" s="59"/>
      <c r="X621" s="59"/>
      <c r="Y621" s="59"/>
      <c r="Z621" s="59"/>
      <c r="AA621" s="59"/>
      <c r="AB621" s="59"/>
    </row>
    <row r="622" spans="1:28" ht="16">
      <c r="A622" s="69">
        <v>744.8</v>
      </c>
      <c r="B622" s="70" t="s">
        <v>1753</v>
      </c>
      <c r="C622" s="57" t="s">
        <v>18</v>
      </c>
      <c r="D622" s="71" t="s">
        <v>18</v>
      </c>
      <c r="E622" s="70" t="str">
        <f t="shared" si="2"/>
        <v>Agress Yes</v>
      </c>
      <c r="F622" s="41" t="s">
        <v>221</v>
      </c>
      <c r="G622" s="71" t="s">
        <v>2085</v>
      </c>
      <c r="H622" s="59" t="s">
        <v>2109</v>
      </c>
      <c r="I622" s="59"/>
      <c r="J622" s="59"/>
      <c r="K622" s="59"/>
      <c r="L622" s="59"/>
      <c r="M622" s="59"/>
      <c r="N622" s="59"/>
      <c r="O622" s="59"/>
      <c r="P622" s="59"/>
      <c r="Q622" s="59"/>
      <c r="R622" s="59"/>
      <c r="S622" s="59"/>
      <c r="T622" s="59"/>
      <c r="U622" s="59"/>
      <c r="V622" s="59"/>
      <c r="W622" s="59"/>
      <c r="X622" s="59"/>
      <c r="Y622" s="59"/>
      <c r="Z622" s="59"/>
      <c r="AA622" s="59"/>
      <c r="AB622" s="59"/>
    </row>
    <row r="623" spans="1:28" ht="16" hidden="1">
      <c r="A623" s="69">
        <v>746</v>
      </c>
      <c r="B623" s="70" t="s">
        <v>1753</v>
      </c>
      <c r="C623" s="71" t="s">
        <v>18</v>
      </c>
      <c r="D623" s="71" t="s">
        <v>18</v>
      </c>
      <c r="E623" s="70" t="str">
        <f t="shared" si="2"/>
        <v>Agress Yes</v>
      </c>
      <c r="F623" s="9"/>
      <c r="G623" s="71" t="s">
        <v>24</v>
      </c>
      <c r="H623" s="71" t="s">
        <v>24</v>
      </c>
      <c r="I623" s="11"/>
      <c r="J623" s="59"/>
      <c r="K623" s="59"/>
      <c r="L623" s="59"/>
      <c r="M623" s="59"/>
      <c r="N623" s="59"/>
      <c r="O623" s="59"/>
      <c r="P623" s="59"/>
      <c r="Q623" s="59"/>
      <c r="R623" s="59"/>
      <c r="S623" s="59"/>
      <c r="T623" s="59"/>
      <c r="U623" s="59"/>
      <c r="V623" s="59"/>
      <c r="W623" s="59"/>
      <c r="X623" s="59"/>
      <c r="Y623" s="59"/>
      <c r="Z623" s="59"/>
      <c r="AA623" s="59"/>
      <c r="AB623" s="59"/>
    </row>
    <row r="624" spans="1:28" ht="16">
      <c r="A624" s="69">
        <v>747.2</v>
      </c>
      <c r="B624" s="70" t="s">
        <v>1753</v>
      </c>
      <c r="C624" s="57" t="s">
        <v>18</v>
      </c>
      <c r="D624" s="71" t="s">
        <v>18</v>
      </c>
      <c r="E624" s="70" t="str">
        <f t="shared" si="2"/>
        <v>Agress Yes</v>
      </c>
      <c r="F624" s="41" t="s">
        <v>221</v>
      </c>
      <c r="G624" s="71" t="s">
        <v>2047</v>
      </c>
      <c r="H624" s="59" t="s">
        <v>2109</v>
      </c>
      <c r="I624" s="59"/>
      <c r="J624" s="59"/>
      <c r="K624" s="59"/>
      <c r="L624" s="59"/>
      <c r="M624" s="59"/>
      <c r="N624" s="59"/>
      <c r="O624" s="59"/>
      <c r="P624" s="59"/>
      <c r="Q624" s="59"/>
      <c r="R624" s="59"/>
      <c r="S624" s="59"/>
      <c r="T624" s="59"/>
      <c r="U624" s="59"/>
      <c r="V624" s="59"/>
      <c r="W624" s="59"/>
      <c r="X624" s="59"/>
      <c r="Y624" s="59"/>
      <c r="Z624" s="59"/>
      <c r="AA624" s="59"/>
      <c r="AB624" s="59"/>
    </row>
    <row r="625" spans="1:28" ht="16">
      <c r="A625" s="69">
        <v>748.4</v>
      </c>
      <c r="B625" s="70" t="s">
        <v>1753</v>
      </c>
      <c r="C625" s="57" t="s">
        <v>18</v>
      </c>
      <c r="D625" s="71" t="s">
        <v>18</v>
      </c>
      <c r="E625" s="70" t="str">
        <f t="shared" si="2"/>
        <v>Agress Yes</v>
      </c>
      <c r="F625" s="9"/>
      <c r="G625" s="71" t="s">
        <v>2085</v>
      </c>
      <c r="H625" s="59" t="s">
        <v>2109</v>
      </c>
      <c r="I625" s="59"/>
      <c r="J625" s="59"/>
      <c r="K625" s="59"/>
      <c r="L625" s="59"/>
      <c r="M625" s="59"/>
      <c r="N625" s="59"/>
      <c r="O625" s="59"/>
      <c r="P625" s="59"/>
      <c r="Q625" s="59"/>
      <c r="R625" s="59"/>
      <c r="S625" s="59"/>
      <c r="T625" s="59"/>
      <c r="U625" s="59"/>
      <c r="V625" s="59"/>
      <c r="W625" s="59"/>
      <c r="X625" s="59"/>
      <c r="Y625" s="59"/>
      <c r="Z625" s="59"/>
      <c r="AA625" s="59"/>
      <c r="AB625" s="59"/>
    </row>
    <row r="626" spans="1:28" ht="224">
      <c r="A626" s="69">
        <v>749.6</v>
      </c>
      <c r="B626" s="70" t="s">
        <v>1753</v>
      </c>
      <c r="C626" s="71" t="s">
        <v>18</v>
      </c>
      <c r="D626" s="71" t="s">
        <v>18</v>
      </c>
      <c r="E626" s="70" t="str">
        <f t="shared" si="2"/>
        <v>Agress Yes</v>
      </c>
      <c r="F626" s="9"/>
      <c r="G626" s="71" t="s">
        <v>2040</v>
      </c>
      <c r="H626" s="59" t="s">
        <v>2109</v>
      </c>
      <c r="I626" s="79" t="s">
        <v>2091</v>
      </c>
      <c r="J626" s="81" t="s">
        <v>1778</v>
      </c>
      <c r="K626" s="82" t="s">
        <v>226</v>
      </c>
      <c r="L626" s="94" t="s">
        <v>2094</v>
      </c>
      <c r="M626" s="94" t="s">
        <v>2093</v>
      </c>
      <c r="N626" s="59"/>
      <c r="O626" s="59"/>
      <c r="P626" s="59"/>
      <c r="Q626" s="59"/>
      <c r="R626" s="59"/>
      <c r="S626" s="59"/>
      <c r="T626" s="59"/>
      <c r="U626" s="59"/>
      <c r="V626" s="59"/>
      <c r="W626" s="59"/>
      <c r="X626" s="59"/>
      <c r="Y626" s="59"/>
      <c r="Z626" s="59"/>
      <c r="AA626" s="59"/>
      <c r="AB626" s="59"/>
    </row>
    <row r="627" spans="1:28" ht="16">
      <c r="A627" s="69">
        <v>750.8</v>
      </c>
      <c r="B627" s="70" t="s">
        <v>1753</v>
      </c>
      <c r="C627" s="71" t="s">
        <v>18</v>
      </c>
      <c r="D627" s="71" t="s">
        <v>18</v>
      </c>
      <c r="E627" s="70" t="str">
        <f t="shared" si="2"/>
        <v>Agress Yes</v>
      </c>
      <c r="F627" s="9"/>
      <c r="G627" s="71" t="s">
        <v>2040</v>
      </c>
      <c r="H627" s="59" t="s">
        <v>2109</v>
      </c>
      <c r="I627" s="59"/>
      <c r="J627" s="59"/>
      <c r="K627" s="59"/>
      <c r="L627" s="94" t="s">
        <v>2094</v>
      </c>
      <c r="M627" s="94" t="s">
        <v>2093</v>
      </c>
      <c r="N627" s="59"/>
      <c r="O627" s="59"/>
      <c r="P627" s="59"/>
      <c r="Q627" s="59"/>
      <c r="R627" s="59"/>
      <c r="S627" s="59"/>
      <c r="T627" s="59"/>
      <c r="U627" s="59"/>
      <c r="V627" s="59"/>
      <c r="W627" s="59"/>
      <c r="X627" s="59"/>
      <c r="Y627" s="59"/>
      <c r="Z627" s="59"/>
      <c r="AA627" s="59"/>
      <c r="AB627" s="59"/>
    </row>
    <row r="628" spans="1:28" ht="16">
      <c r="A628" s="69">
        <v>752</v>
      </c>
      <c r="B628" s="70" t="s">
        <v>1753</v>
      </c>
      <c r="C628" s="71" t="s">
        <v>18</v>
      </c>
      <c r="D628" s="71" t="s">
        <v>18</v>
      </c>
      <c r="E628" s="70" t="str">
        <f t="shared" si="2"/>
        <v>Agress Yes</v>
      </c>
      <c r="F628" s="9"/>
      <c r="G628" s="71" t="s">
        <v>2040</v>
      </c>
      <c r="H628" s="59" t="s">
        <v>2109</v>
      </c>
      <c r="I628" s="59"/>
      <c r="J628" s="59"/>
      <c r="K628" s="59"/>
      <c r="L628" s="94" t="s">
        <v>2094</v>
      </c>
      <c r="M628" s="94" t="s">
        <v>2093</v>
      </c>
      <c r="N628" s="59"/>
      <c r="O628" s="59"/>
      <c r="P628" s="59"/>
      <c r="Q628" s="59"/>
      <c r="R628" s="59"/>
      <c r="S628" s="59"/>
      <c r="T628" s="59"/>
      <c r="U628" s="59"/>
      <c r="V628" s="59"/>
      <c r="W628" s="59"/>
      <c r="X628" s="59"/>
      <c r="Y628" s="59"/>
      <c r="Z628" s="59"/>
      <c r="AA628" s="59"/>
      <c r="AB628" s="59"/>
    </row>
    <row r="629" spans="1:28" ht="16" hidden="1">
      <c r="A629" s="69">
        <v>753.2</v>
      </c>
      <c r="B629" s="70" t="s">
        <v>1779</v>
      </c>
      <c r="C629" s="84" t="s">
        <v>26</v>
      </c>
      <c r="D629" s="71" t="s">
        <v>26</v>
      </c>
      <c r="E629" s="70" t="str">
        <f t="shared" si="2"/>
        <v>Agree No</v>
      </c>
      <c r="F629" s="9"/>
      <c r="G629" s="71" t="s">
        <v>2071</v>
      </c>
      <c r="H629" s="59"/>
      <c r="I629" s="59"/>
      <c r="J629" s="59"/>
      <c r="K629" s="59"/>
      <c r="L629" s="59"/>
      <c r="M629" s="59"/>
      <c r="N629" s="59"/>
      <c r="O629" s="59"/>
      <c r="P629" s="59"/>
      <c r="Q629" s="59"/>
      <c r="R629" s="59"/>
      <c r="S629" s="59"/>
      <c r="T629" s="59"/>
      <c r="U629" s="59"/>
      <c r="V629" s="59"/>
      <c r="W629" s="59"/>
      <c r="X629" s="59"/>
      <c r="Y629" s="59"/>
      <c r="Z629" s="59"/>
      <c r="AA629" s="59"/>
      <c r="AB629" s="59"/>
    </row>
    <row r="630" spans="1:28" ht="16" hidden="1">
      <c r="A630" s="69">
        <v>754.4</v>
      </c>
      <c r="B630" s="70" t="s">
        <v>1779</v>
      </c>
      <c r="C630" s="84" t="s">
        <v>26</v>
      </c>
      <c r="D630" s="71" t="s">
        <v>26</v>
      </c>
      <c r="E630" s="70" t="str">
        <f t="shared" si="2"/>
        <v>Agree No</v>
      </c>
      <c r="F630" s="9"/>
      <c r="G630" s="71" t="s">
        <v>2071</v>
      </c>
      <c r="H630" s="59"/>
      <c r="I630" s="59"/>
      <c r="J630" s="59"/>
      <c r="K630" s="59"/>
      <c r="L630" s="59"/>
      <c r="M630" s="59"/>
      <c r="N630" s="59"/>
      <c r="O630" s="59"/>
      <c r="P630" s="59"/>
      <c r="Q630" s="59"/>
      <c r="R630" s="59"/>
      <c r="S630" s="59"/>
      <c r="T630" s="59"/>
      <c r="U630" s="59"/>
      <c r="V630" s="59"/>
      <c r="W630" s="59"/>
      <c r="X630" s="59"/>
      <c r="Y630" s="59"/>
      <c r="Z630" s="59"/>
      <c r="AA630" s="59"/>
      <c r="AB630" s="59"/>
    </row>
    <row r="631" spans="1:28" ht="16" hidden="1">
      <c r="A631" s="69">
        <v>755.6</v>
      </c>
      <c r="B631" s="70" t="s">
        <v>1779</v>
      </c>
      <c r="C631" s="84" t="s">
        <v>26</v>
      </c>
      <c r="D631" s="71" t="s">
        <v>26</v>
      </c>
      <c r="E631" s="70" t="str">
        <f t="shared" si="2"/>
        <v>Agree No</v>
      </c>
      <c r="F631" s="9"/>
      <c r="G631" s="71" t="s">
        <v>2071</v>
      </c>
      <c r="H631" s="59"/>
      <c r="I631" s="59"/>
      <c r="J631" s="59"/>
      <c r="K631" s="59"/>
      <c r="L631" s="59"/>
      <c r="M631" s="59"/>
      <c r="N631" s="59"/>
      <c r="O631" s="59"/>
      <c r="P631" s="59"/>
      <c r="Q631" s="59"/>
      <c r="R631" s="59"/>
      <c r="S631" s="59"/>
      <c r="T631" s="59"/>
      <c r="U631" s="59"/>
      <c r="V631" s="59"/>
      <c r="W631" s="59"/>
      <c r="X631" s="59"/>
      <c r="Y631" s="59"/>
      <c r="Z631" s="59"/>
      <c r="AA631" s="59"/>
      <c r="AB631" s="59"/>
    </row>
    <row r="632" spans="1:28" ht="16" hidden="1">
      <c r="A632" s="69">
        <v>756.8</v>
      </c>
      <c r="B632" s="70" t="s">
        <v>1779</v>
      </c>
      <c r="C632" s="84" t="s">
        <v>26</v>
      </c>
      <c r="D632" s="71" t="s">
        <v>26</v>
      </c>
      <c r="E632" s="70" t="str">
        <f t="shared" si="2"/>
        <v>Agree No</v>
      </c>
      <c r="F632" s="9"/>
      <c r="G632" s="71" t="s">
        <v>2071</v>
      </c>
      <c r="H632" s="59"/>
      <c r="I632" s="59"/>
      <c r="J632" s="59"/>
      <c r="K632" s="59"/>
      <c r="L632" s="59"/>
      <c r="M632" s="59"/>
      <c r="N632" s="59"/>
      <c r="O632" s="59"/>
      <c r="P632" s="59"/>
      <c r="Q632" s="59"/>
      <c r="R632" s="59"/>
      <c r="S632" s="59"/>
      <c r="T632" s="59"/>
      <c r="U632" s="59"/>
      <c r="V632" s="59"/>
      <c r="W632" s="59"/>
      <c r="X632" s="59"/>
      <c r="Y632" s="59"/>
      <c r="Z632" s="59"/>
      <c r="AA632" s="59"/>
      <c r="AB632" s="59"/>
    </row>
    <row r="633" spans="1:28" ht="16" hidden="1">
      <c r="A633" s="69">
        <v>758</v>
      </c>
      <c r="B633" s="70" t="s">
        <v>1779</v>
      </c>
      <c r="C633" s="84" t="s">
        <v>26</v>
      </c>
      <c r="D633" s="71" t="s">
        <v>26</v>
      </c>
      <c r="E633" s="70" t="str">
        <f t="shared" si="2"/>
        <v>Agree No</v>
      </c>
      <c r="F633" s="9"/>
      <c r="G633" s="71" t="s">
        <v>2071</v>
      </c>
      <c r="H633" s="59"/>
      <c r="I633" s="59"/>
      <c r="J633" s="59"/>
      <c r="K633" s="59"/>
      <c r="L633" s="59"/>
      <c r="M633" s="59"/>
      <c r="N633" s="59"/>
      <c r="O633" s="59"/>
      <c r="P633" s="59"/>
      <c r="Q633" s="59"/>
      <c r="R633" s="59"/>
      <c r="S633" s="59"/>
      <c r="T633" s="59"/>
      <c r="U633" s="59"/>
      <c r="V633" s="59"/>
      <c r="W633" s="59"/>
      <c r="X633" s="59"/>
      <c r="Y633" s="59"/>
      <c r="Z633" s="59"/>
      <c r="AA633" s="59"/>
      <c r="AB633" s="59"/>
    </row>
    <row r="634" spans="1:28" ht="16" hidden="1">
      <c r="A634" s="69">
        <v>759.2</v>
      </c>
      <c r="B634" s="70" t="s">
        <v>1783</v>
      </c>
      <c r="C634" s="84" t="s">
        <v>26</v>
      </c>
      <c r="D634" s="71" t="s">
        <v>26</v>
      </c>
      <c r="E634" s="70" t="str">
        <f t="shared" si="2"/>
        <v>Agree No</v>
      </c>
      <c r="F634" s="9"/>
      <c r="G634" s="71" t="s">
        <v>2071</v>
      </c>
      <c r="H634" s="59"/>
      <c r="I634" s="59"/>
      <c r="J634" s="59"/>
      <c r="K634" s="59"/>
      <c r="L634" s="59"/>
      <c r="M634" s="59"/>
      <c r="N634" s="59"/>
      <c r="O634" s="59"/>
      <c r="P634" s="59"/>
      <c r="Q634" s="59"/>
      <c r="R634" s="59"/>
      <c r="S634" s="59"/>
      <c r="T634" s="59"/>
      <c r="U634" s="59"/>
      <c r="V634" s="59"/>
      <c r="W634" s="59"/>
      <c r="X634" s="59"/>
      <c r="Y634" s="59"/>
      <c r="Z634" s="59"/>
      <c r="AA634" s="59"/>
      <c r="AB634" s="59"/>
    </row>
    <row r="635" spans="1:28" ht="16" hidden="1">
      <c r="A635" s="69">
        <v>760.4</v>
      </c>
      <c r="B635" s="70" t="s">
        <v>1783</v>
      </c>
      <c r="C635" s="84" t="s">
        <v>26</v>
      </c>
      <c r="D635" s="71" t="s">
        <v>26</v>
      </c>
      <c r="E635" s="70" t="str">
        <f t="shared" si="2"/>
        <v>Agree No</v>
      </c>
      <c r="F635" s="9"/>
      <c r="G635" s="71" t="s">
        <v>2071</v>
      </c>
      <c r="H635" s="59"/>
      <c r="I635" s="59"/>
      <c r="J635" s="59"/>
      <c r="K635" s="59"/>
      <c r="L635" s="59"/>
      <c r="M635" s="59"/>
      <c r="N635" s="59"/>
      <c r="O635" s="59"/>
      <c r="P635" s="59"/>
      <c r="Q635" s="59"/>
      <c r="R635" s="59"/>
      <c r="S635" s="59"/>
      <c r="T635" s="59"/>
      <c r="U635" s="59"/>
      <c r="V635" s="59"/>
      <c r="W635" s="59"/>
      <c r="X635" s="59"/>
      <c r="Y635" s="59"/>
      <c r="Z635" s="59"/>
      <c r="AA635" s="59"/>
      <c r="AB635" s="59"/>
    </row>
    <row r="636" spans="1:28" ht="16">
      <c r="A636" s="69">
        <v>761.6</v>
      </c>
      <c r="B636" s="70" t="s">
        <v>1788</v>
      </c>
      <c r="C636" s="57" t="s">
        <v>18</v>
      </c>
      <c r="D636" s="71" t="s">
        <v>18</v>
      </c>
      <c r="E636" s="70" t="str">
        <f t="shared" si="2"/>
        <v>Agress Yes</v>
      </c>
      <c r="F636" s="9"/>
      <c r="G636" s="71" t="s">
        <v>2040</v>
      </c>
      <c r="H636" s="59" t="s">
        <v>2109</v>
      </c>
      <c r="I636" s="59"/>
      <c r="J636" s="59"/>
      <c r="K636" s="59"/>
      <c r="L636" s="59"/>
      <c r="M636" s="59"/>
      <c r="N636" s="59"/>
      <c r="O636" s="59"/>
      <c r="P636" s="59"/>
      <c r="Q636" s="59"/>
      <c r="R636" s="59"/>
      <c r="S636" s="59"/>
      <c r="T636" s="59"/>
      <c r="U636" s="59"/>
      <c r="V636" s="59"/>
      <c r="W636" s="59"/>
      <c r="X636" s="59"/>
      <c r="Y636" s="59"/>
      <c r="Z636" s="59"/>
      <c r="AA636" s="59"/>
      <c r="AB636" s="59"/>
    </row>
    <row r="637" spans="1:28" ht="16">
      <c r="A637" s="69">
        <v>762.8</v>
      </c>
      <c r="B637" s="70" t="s">
        <v>1788</v>
      </c>
      <c r="C637" s="57" t="s">
        <v>18</v>
      </c>
      <c r="D637" s="71" t="s">
        <v>18</v>
      </c>
      <c r="E637" s="70" t="str">
        <f t="shared" si="2"/>
        <v>Agress Yes</v>
      </c>
      <c r="F637" s="9"/>
      <c r="G637" s="71" t="s">
        <v>2040</v>
      </c>
      <c r="H637" s="59" t="s">
        <v>2109</v>
      </c>
      <c r="I637" s="59"/>
      <c r="J637" s="59"/>
      <c r="K637" s="59"/>
      <c r="L637" s="59"/>
      <c r="M637" s="59"/>
      <c r="N637" s="59"/>
      <c r="O637" s="59"/>
      <c r="P637" s="59"/>
      <c r="Q637" s="59"/>
      <c r="R637" s="59"/>
      <c r="S637" s="59"/>
      <c r="T637" s="59"/>
      <c r="U637" s="59"/>
      <c r="V637" s="59"/>
      <c r="W637" s="59"/>
      <c r="X637" s="59"/>
      <c r="Y637" s="59"/>
      <c r="Z637" s="59"/>
      <c r="AA637" s="59"/>
      <c r="AB637" s="59"/>
    </row>
    <row r="638" spans="1:28" ht="16">
      <c r="A638" s="69">
        <v>764</v>
      </c>
      <c r="B638" s="70" t="s">
        <v>1788</v>
      </c>
      <c r="C638" s="57" t="s">
        <v>18</v>
      </c>
      <c r="D638" s="71" t="s">
        <v>18</v>
      </c>
      <c r="E638" s="70" t="str">
        <f t="shared" si="2"/>
        <v>Agress Yes</v>
      </c>
      <c r="F638" s="9"/>
      <c r="G638" s="71" t="s">
        <v>2040</v>
      </c>
      <c r="H638" s="59" t="s">
        <v>2109</v>
      </c>
      <c r="I638" s="59"/>
      <c r="J638" s="59"/>
      <c r="K638" s="59"/>
      <c r="L638" s="59"/>
      <c r="M638" s="59"/>
      <c r="N638" s="59"/>
      <c r="O638" s="59"/>
      <c r="P638" s="59"/>
      <c r="Q638" s="59"/>
      <c r="R638" s="59"/>
      <c r="S638" s="59"/>
      <c r="T638" s="59"/>
      <c r="U638" s="59"/>
      <c r="V638" s="59"/>
      <c r="W638" s="59"/>
      <c r="X638" s="59"/>
      <c r="Y638" s="59"/>
      <c r="Z638" s="59"/>
      <c r="AA638" s="59"/>
      <c r="AB638" s="59"/>
    </row>
    <row r="639" spans="1:28" ht="16">
      <c r="A639" s="69">
        <v>765.2</v>
      </c>
      <c r="B639" s="70" t="s">
        <v>1788</v>
      </c>
      <c r="C639" s="57" t="s">
        <v>18</v>
      </c>
      <c r="D639" s="71" t="s">
        <v>18</v>
      </c>
      <c r="E639" s="70" t="str">
        <f t="shared" si="2"/>
        <v>Agress Yes</v>
      </c>
      <c r="F639" s="9"/>
      <c r="G639" s="71" t="s">
        <v>2040</v>
      </c>
      <c r="H639" s="59" t="s">
        <v>2109</v>
      </c>
      <c r="I639" s="59"/>
      <c r="J639" s="59"/>
      <c r="K639" s="59"/>
      <c r="L639" s="59"/>
      <c r="M639" s="59"/>
      <c r="N639" s="59"/>
      <c r="O639" s="59"/>
      <c r="P639" s="59"/>
      <c r="Q639" s="59"/>
      <c r="R639" s="59"/>
      <c r="S639" s="59"/>
      <c r="T639" s="59"/>
      <c r="U639" s="59"/>
      <c r="V639" s="59"/>
      <c r="W639" s="59"/>
      <c r="X639" s="59"/>
      <c r="Y639" s="59"/>
      <c r="Z639" s="59"/>
      <c r="AA639" s="59"/>
      <c r="AB639" s="59"/>
    </row>
    <row r="640" spans="1:28" ht="16">
      <c r="A640" s="69">
        <v>766.4</v>
      </c>
      <c r="B640" s="70" t="s">
        <v>1788</v>
      </c>
      <c r="C640" s="57" t="s">
        <v>18</v>
      </c>
      <c r="D640" s="71" t="s">
        <v>18</v>
      </c>
      <c r="E640" s="70" t="str">
        <f t="shared" si="2"/>
        <v>Agress Yes</v>
      </c>
      <c r="F640" s="9"/>
      <c r="G640" s="71" t="s">
        <v>2040</v>
      </c>
      <c r="H640" s="59" t="s">
        <v>2109</v>
      </c>
      <c r="I640" s="59"/>
      <c r="J640" s="59"/>
      <c r="K640" s="59"/>
      <c r="L640" s="59"/>
      <c r="M640" s="59"/>
      <c r="N640" s="59"/>
      <c r="O640" s="59"/>
      <c r="P640" s="59"/>
      <c r="Q640" s="59"/>
      <c r="R640" s="59"/>
      <c r="S640" s="59"/>
      <c r="T640" s="59"/>
      <c r="U640" s="59"/>
      <c r="V640" s="59"/>
      <c r="W640" s="59"/>
      <c r="X640" s="59"/>
      <c r="Y640" s="59"/>
      <c r="Z640" s="59"/>
      <c r="AA640" s="59"/>
      <c r="AB640" s="59"/>
    </row>
    <row r="641" spans="1:28" ht="16">
      <c r="A641" s="69">
        <v>767.6</v>
      </c>
      <c r="B641" s="70" t="s">
        <v>1788</v>
      </c>
      <c r="C641" s="57" t="s">
        <v>18</v>
      </c>
      <c r="D641" s="71" t="s">
        <v>18</v>
      </c>
      <c r="E641" s="70" t="str">
        <f t="shared" si="2"/>
        <v>Agress Yes</v>
      </c>
      <c r="F641" s="9"/>
      <c r="G641" s="71" t="s">
        <v>2040</v>
      </c>
      <c r="H641" s="59" t="s">
        <v>2109</v>
      </c>
      <c r="I641" s="59"/>
      <c r="J641" s="59"/>
      <c r="K641" s="59"/>
      <c r="L641" s="59"/>
      <c r="M641" s="59"/>
      <c r="N641" s="59"/>
      <c r="O641" s="59"/>
      <c r="P641" s="59"/>
      <c r="Q641" s="59"/>
      <c r="R641" s="59"/>
      <c r="S641" s="59"/>
      <c r="T641" s="59"/>
      <c r="U641" s="59"/>
      <c r="V641" s="59"/>
      <c r="W641" s="59"/>
      <c r="X641" s="59"/>
      <c r="Y641" s="59"/>
      <c r="Z641" s="59"/>
      <c r="AA641" s="59"/>
      <c r="AB641" s="59"/>
    </row>
    <row r="642" spans="1:28" ht="16">
      <c r="A642" s="69">
        <v>768.8</v>
      </c>
      <c r="B642" s="70" t="s">
        <v>1788</v>
      </c>
      <c r="C642" s="57" t="s">
        <v>18</v>
      </c>
      <c r="D642" s="71" t="s">
        <v>18</v>
      </c>
      <c r="E642" s="70" t="str">
        <f t="shared" si="2"/>
        <v>Agress Yes</v>
      </c>
      <c r="F642" s="9"/>
      <c r="G642" s="71" t="s">
        <v>2040</v>
      </c>
      <c r="H642" s="59" t="s">
        <v>2109</v>
      </c>
      <c r="I642" s="59"/>
      <c r="J642" s="59"/>
      <c r="K642" s="59"/>
      <c r="L642" s="59"/>
      <c r="M642" s="59"/>
      <c r="N642" s="59"/>
      <c r="O642" s="59"/>
      <c r="P642" s="59"/>
      <c r="Q642" s="59"/>
      <c r="R642" s="59"/>
      <c r="S642" s="59"/>
      <c r="T642" s="59"/>
      <c r="U642" s="59"/>
      <c r="V642" s="59"/>
      <c r="W642" s="59"/>
      <c r="X642" s="59"/>
      <c r="Y642" s="59"/>
      <c r="Z642" s="59"/>
      <c r="AA642" s="59"/>
      <c r="AB642" s="59"/>
    </row>
    <row r="643" spans="1:28" ht="16" hidden="1">
      <c r="A643" s="69">
        <v>770</v>
      </c>
      <c r="B643" s="70" t="s">
        <v>1792</v>
      </c>
      <c r="C643" s="84" t="s">
        <v>26</v>
      </c>
      <c r="D643" s="84" t="s">
        <v>26</v>
      </c>
      <c r="E643" s="70" t="str">
        <f t="shared" si="2"/>
        <v>Agree No</v>
      </c>
      <c r="F643" s="9"/>
      <c r="G643" s="71" t="s">
        <v>2044</v>
      </c>
      <c r="H643" s="59"/>
      <c r="I643" s="59"/>
      <c r="J643" s="59"/>
      <c r="K643" s="59"/>
      <c r="L643" s="59"/>
      <c r="M643" s="59"/>
      <c r="N643" s="59"/>
      <c r="O643" s="59"/>
      <c r="P643" s="59"/>
      <c r="Q643" s="59"/>
      <c r="R643" s="59"/>
      <c r="S643" s="59"/>
      <c r="T643" s="59"/>
      <c r="U643" s="59"/>
      <c r="V643" s="59"/>
      <c r="W643" s="59"/>
      <c r="X643" s="59"/>
      <c r="Y643" s="59"/>
      <c r="Z643" s="59"/>
      <c r="AA643" s="59"/>
      <c r="AB643" s="59"/>
    </row>
    <row r="644" spans="1:28" ht="16" hidden="1">
      <c r="A644" s="69">
        <v>771.2</v>
      </c>
      <c r="B644" s="70" t="s">
        <v>1793</v>
      </c>
      <c r="C644" s="71" t="s">
        <v>26</v>
      </c>
      <c r="D644" s="71" t="s">
        <v>26</v>
      </c>
      <c r="E644" s="70" t="str">
        <f t="shared" si="2"/>
        <v>Agree No</v>
      </c>
      <c r="F644" s="9"/>
      <c r="G644" s="71" t="s">
        <v>2059</v>
      </c>
      <c r="H644" s="59"/>
      <c r="I644" s="59"/>
      <c r="J644" s="59"/>
      <c r="K644" s="59"/>
      <c r="L644" s="59"/>
      <c r="M644" s="59"/>
      <c r="N644" s="59"/>
      <c r="O644" s="59"/>
      <c r="P644" s="59"/>
      <c r="Q644" s="59"/>
      <c r="R644" s="59"/>
      <c r="S644" s="59"/>
      <c r="T644" s="59"/>
      <c r="U644" s="59"/>
      <c r="V644" s="59"/>
      <c r="W644" s="59"/>
      <c r="X644" s="59"/>
      <c r="Y644" s="59"/>
      <c r="Z644" s="59"/>
      <c r="AA644" s="59"/>
      <c r="AB644" s="59"/>
    </row>
    <row r="645" spans="1:28" ht="16" hidden="1">
      <c r="A645" s="69">
        <v>772.4</v>
      </c>
      <c r="B645" s="70" t="s">
        <v>1793</v>
      </c>
      <c r="C645" s="71" t="s">
        <v>26</v>
      </c>
      <c r="D645" s="71" t="s">
        <v>26</v>
      </c>
      <c r="E645" s="70" t="str">
        <f t="shared" si="2"/>
        <v>Agree No</v>
      </c>
      <c r="F645" s="9"/>
      <c r="G645" s="71" t="s">
        <v>2059</v>
      </c>
      <c r="H645" s="59"/>
      <c r="I645" s="59"/>
      <c r="J645" s="59"/>
      <c r="K645" s="59"/>
      <c r="L645" s="59"/>
      <c r="M645" s="59"/>
      <c r="N645" s="59"/>
      <c r="O645" s="59"/>
      <c r="P645" s="59"/>
      <c r="Q645" s="59"/>
      <c r="R645" s="59"/>
      <c r="S645" s="59"/>
      <c r="T645" s="59"/>
      <c r="U645" s="59"/>
      <c r="V645" s="59"/>
      <c r="W645" s="59"/>
      <c r="X645" s="59"/>
      <c r="Y645" s="59"/>
      <c r="Z645" s="59"/>
      <c r="AA645" s="59"/>
      <c r="AB645" s="59"/>
    </row>
    <row r="646" spans="1:28" ht="16" hidden="1">
      <c r="A646" s="69">
        <v>773.6</v>
      </c>
      <c r="B646" s="70" t="s">
        <v>1793</v>
      </c>
      <c r="C646" s="84" t="s">
        <v>26</v>
      </c>
      <c r="D646" s="71" t="s">
        <v>26</v>
      </c>
      <c r="E646" s="70" t="str">
        <f t="shared" si="2"/>
        <v>Agree No</v>
      </c>
      <c r="F646" s="9"/>
      <c r="G646" s="71" t="s">
        <v>2059</v>
      </c>
      <c r="H646" s="59"/>
      <c r="I646" s="59"/>
      <c r="J646" s="59"/>
      <c r="K646" s="59"/>
      <c r="L646" s="59"/>
      <c r="M646" s="59"/>
      <c r="N646" s="59"/>
      <c r="O646" s="59"/>
      <c r="P646" s="59"/>
      <c r="Q646" s="59"/>
      <c r="R646" s="59"/>
      <c r="S646" s="59"/>
      <c r="T646" s="59"/>
      <c r="U646" s="59"/>
      <c r="V646" s="59"/>
      <c r="W646" s="59"/>
      <c r="X646" s="59"/>
      <c r="Y646" s="59"/>
      <c r="Z646" s="59"/>
      <c r="AA646" s="59"/>
      <c r="AB646" s="59"/>
    </row>
    <row r="647" spans="1:28" ht="16" hidden="1">
      <c r="A647" s="69">
        <v>774.8</v>
      </c>
      <c r="B647" s="70" t="s">
        <v>1793</v>
      </c>
      <c r="C647" s="84" t="s">
        <v>26</v>
      </c>
      <c r="D647" s="71" t="s">
        <v>26</v>
      </c>
      <c r="E647" s="70" t="str">
        <f t="shared" si="2"/>
        <v>Agree No</v>
      </c>
      <c r="F647" s="9"/>
      <c r="G647" s="71" t="s">
        <v>2059</v>
      </c>
      <c r="H647" s="59"/>
      <c r="I647" s="59"/>
      <c r="J647" s="59"/>
      <c r="K647" s="59"/>
      <c r="L647" s="59"/>
      <c r="M647" s="59"/>
      <c r="N647" s="59"/>
      <c r="O647" s="59"/>
      <c r="P647" s="59"/>
      <c r="Q647" s="59"/>
      <c r="R647" s="59"/>
      <c r="S647" s="59"/>
      <c r="T647" s="59"/>
      <c r="U647" s="59"/>
      <c r="V647" s="59"/>
      <c r="W647" s="59"/>
      <c r="X647" s="59"/>
      <c r="Y647" s="59"/>
      <c r="Z647" s="59"/>
      <c r="AA647" s="59"/>
      <c r="AB647" s="59"/>
    </row>
    <row r="648" spans="1:28" ht="16" hidden="1">
      <c r="A648" s="69">
        <v>776</v>
      </c>
      <c r="B648" s="70" t="s">
        <v>1797</v>
      </c>
      <c r="C648" s="71" t="s">
        <v>26</v>
      </c>
      <c r="D648" s="71" t="s">
        <v>26</v>
      </c>
      <c r="E648" s="70" t="str">
        <f t="shared" si="2"/>
        <v>Agree No</v>
      </c>
      <c r="F648" s="9"/>
      <c r="G648" s="38"/>
      <c r="H648" s="59"/>
      <c r="I648" s="59"/>
      <c r="J648" s="59"/>
      <c r="K648" s="59"/>
      <c r="L648" s="59"/>
      <c r="M648" s="59"/>
      <c r="N648" s="59"/>
      <c r="O648" s="59"/>
      <c r="P648" s="59"/>
      <c r="Q648" s="59"/>
      <c r="R648" s="59"/>
      <c r="S648" s="59"/>
      <c r="T648" s="59"/>
      <c r="U648" s="59"/>
      <c r="V648" s="59"/>
      <c r="W648" s="59"/>
      <c r="X648" s="59"/>
      <c r="Y648" s="59"/>
      <c r="Z648" s="59"/>
      <c r="AA648" s="59"/>
      <c r="AB648" s="59"/>
    </row>
    <row r="649" spans="1:28" ht="16" hidden="1">
      <c r="A649" s="69">
        <v>777.2</v>
      </c>
      <c r="B649" s="70" t="s">
        <v>1801</v>
      </c>
      <c r="C649" s="71" t="s">
        <v>26</v>
      </c>
      <c r="D649" s="71" t="s">
        <v>26</v>
      </c>
      <c r="E649" s="70" t="str">
        <f t="shared" si="2"/>
        <v>Agree No</v>
      </c>
      <c r="F649" s="9"/>
      <c r="G649" s="71" t="s">
        <v>2071</v>
      </c>
      <c r="H649" s="59"/>
      <c r="I649" s="59"/>
      <c r="J649" s="59"/>
      <c r="K649" s="59"/>
      <c r="L649" s="59"/>
      <c r="M649" s="59"/>
      <c r="N649" s="59"/>
      <c r="O649" s="59"/>
      <c r="P649" s="59"/>
      <c r="Q649" s="59"/>
      <c r="R649" s="59"/>
      <c r="S649" s="59"/>
      <c r="T649" s="59"/>
      <c r="U649" s="59"/>
      <c r="V649" s="59"/>
      <c r="W649" s="59"/>
      <c r="X649" s="59"/>
      <c r="Y649" s="59"/>
      <c r="Z649" s="59"/>
      <c r="AA649" s="59"/>
      <c r="AB649" s="59"/>
    </row>
    <row r="650" spans="1:28" ht="16">
      <c r="A650" s="69">
        <v>778.4</v>
      </c>
      <c r="B650" s="70" t="s">
        <v>1801</v>
      </c>
      <c r="C650" s="57" t="s">
        <v>18</v>
      </c>
      <c r="D650" s="71" t="s">
        <v>18</v>
      </c>
      <c r="E650" s="70" t="str">
        <f t="shared" si="2"/>
        <v>Agress Yes</v>
      </c>
      <c r="F650" s="41" t="s">
        <v>221</v>
      </c>
      <c r="G650" s="71" t="s">
        <v>2044</v>
      </c>
      <c r="H650" s="59" t="s">
        <v>2109</v>
      </c>
      <c r="I650" s="59"/>
      <c r="J650" s="59"/>
      <c r="K650" s="59"/>
      <c r="L650" s="59"/>
      <c r="M650" s="59"/>
      <c r="N650" s="59"/>
      <c r="O650" s="59"/>
      <c r="P650" s="59"/>
      <c r="Q650" s="59"/>
      <c r="R650" s="59"/>
      <c r="S650" s="59"/>
      <c r="T650" s="59"/>
      <c r="U650" s="59"/>
      <c r="V650" s="59"/>
      <c r="W650" s="59"/>
      <c r="X650" s="59"/>
      <c r="Y650" s="59"/>
      <c r="Z650" s="59"/>
      <c r="AA650" s="59"/>
      <c r="AB650" s="59"/>
    </row>
    <row r="651" spans="1:28" ht="16" hidden="1">
      <c r="A651" s="69">
        <v>779.6</v>
      </c>
      <c r="B651" s="70" t="s">
        <v>1808</v>
      </c>
      <c r="C651" s="84" t="s">
        <v>26</v>
      </c>
      <c r="D651" s="71" t="s">
        <v>26</v>
      </c>
      <c r="E651" s="70" t="str">
        <f t="shared" si="2"/>
        <v>Agree No</v>
      </c>
      <c r="F651" s="9"/>
      <c r="G651" s="71" t="s">
        <v>2071</v>
      </c>
      <c r="H651" s="59"/>
      <c r="I651" s="59"/>
      <c r="J651" s="59"/>
      <c r="K651" s="59"/>
      <c r="L651" s="59"/>
      <c r="M651" s="59"/>
      <c r="N651" s="59"/>
      <c r="O651" s="59"/>
      <c r="P651" s="59"/>
      <c r="Q651" s="59"/>
      <c r="R651" s="59"/>
      <c r="S651" s="59"/>
      <c r="T651" s="59"/>
      <c r="U651" s="59"/>
      <c r="V651" s="59"/>
      <c r="W651" s="59"/>
      <c r="X651" s="59"/>
      <c r="Y651" s="59"/>
      <c r="Z651" s="59"/>
      <c r="AA651" s="59"/>
      <c r="AB651" s="59"/>
    </row>
    <row r="652" spans="1:28" ht="16">
      <c r="A652" s="69">
        <v>780.8</v>
      </c>
      <c r="B652" s="70" t="s">
        <v>1809</v>
      </c>
      <c r="C652" s="57" t="s">
        <v>18</v>
      </c>
      <c r="D652" s="71" t="s">
        <v>18</v>
      </c>
      <c r="E652" s="70" t="str">
        <f t="shared" si="2"/>
        <v>Agress Yes</v>
      </c>
      <c r="F652" s="41" t="s">
        <v>848</v>
      </c>
      <c r="G652" s="71" t="s">
        <v>2044</v>
      </c>
      <c r="H652" s="59" t="s">
        <v>2109</v>
      </c>
      <c r="I652" s="59"/>
      <c r="J652" s="59"/>
      <c r="K652" s="59"/>
      <c r="L652" s="59"/>
      <c r="M652" s="59"/>
      <c r="N652" s="59"/>
      <c r="O652" s="59"/>
      <c r="P652" s="59"/>
      <c r="Q652" s="59"/>
      <c r="R652" s="59"/>
      <c r="S652" s="59"/>
      <c r="T652" s="59"/>
      <c r="U652" s="59"/>
      <c r="V652" s="59"/>
      <c r="W652" s="59"/>
      <c r="X652" s="59"/>
      <c r="Y652" s="59"/>
      <c r="Z652" s="59"/>
      <c r="AA652" s="59"/>
      <c r="AB652" s="59"/>
    </row>
    <row r="653" spans="1:28" ht="16" hidden="1">
      <c r="A653" s="69">
        <v>782</v>
      </c>
      <c r="B653" s="70" t="s">
        <v>1815</v>
      </c>
      <c r="C653" s="84" t="s">
        <v>26</v>
      </c>
      <c r="D653" s="71" t="s">
        <v>26</v>
      </c>
      <c r="E653" s="70" t="str">
        <f t="shared" si="2"/>
        <v>Agree No</v>
      </c>
      <c r="F653" s="9"/>
      <c r="G653" s="71" t="s">
        <v>2071</v>
      </c>
      <c r="H653" s="59"/>
      <c r="I653" s="59"/>
      <c r="J653" s="59"/>
      <c r="K653" s="59"/>
      <c r="L653" s="59"/>
      <c r="M653" s="59"/>
      <c r="N653" s="59"/>
      <c r="O653" s="59"/>
      <c r="P653" s="59"/>
      <c r="Q653" s="59"/>
      <c r="R653" s="59"/>
      <c r="S653" s="59"/>
      <c r="T653" s="59"/>
      <c r="U653" s="59"/>
      <c r="V653" s="59"/>
      <c r="W653" s="59"/>
      <c r="X653" s="59"/>
      <c r="Y653" s="59"/>
      <c r="Z653" s="59"/>
      <c r="AA653" s="59"/>
      <c r="AB653" s="59"/>
    </row>
    <row r="654" spans="1:28" ht="16">
      <c r="A654" s="69">
        <v>783.2</v>
      </c>
      <c r="B654" s="70" t="s">
        <v>1817</v>
      </c>
      <c r="C654" s="57" t="s">
        <v>18</v>
      </c>
      <c r="D654" s="71" t="s">
        <v>18</v>
      </c>
      <c r="E654" s="70" t="str">
        <f t="shared" si="2"/>
        <v>Agress Yes</v>
      </c>
      <c r="F654" s="9"/>
      <c r="G654" s="71" t="s">
        <v>89</v>
      </c>
      <c r="H654" s="59" t="s">
        <v>2109</v>
      </c>
      <c r="I654" s="59"/>
      <c r="J654" s="59"/>
      <c r="K654" s="59"/>
      <c r="L654" s="59"/>
      <c r="M654" s="59"/>
      <c r="N654" s="59"/>
      <c r="O654" s="59"/>
      <c r="P654" s="59"/>
      <c r="Q654" s="59"/>
      <c r="R654" s="59"/>
      <c r="S654" s="59"/>
      <c r="T654" s="59"/>
      <c r="U654" s="59"/>
      <c r="V654" s="59"/>
      <c r="W654" s="59"/>
      <c r="X654" s="59"/>
      <c r="Y654" s="59"/>
      <c r="Z654" s="59"/>
      <c r="AA654" s="59"/>
      <c r="AB654" s="59"/>
    </row>
    <row r="655" spans="1:28" ht="16" hidden="1">
      <c r="A655" s="69">
        <v>784.4</v>
      </c>
      <c r="B655" s="70" t="s">
        <v>1819</v>
      </c>
      <c r="C655" s="71" t="s">
        <v>26</v>
      </c>
      <c r="D655" s="71" t="s">
        <v>26</v>
      </c>
      <c r="E655" s="70" t="str">
        <f t="shared" si="2"/>
        <v>Agree No</v>
      </c>
      <c r="F655" s="9"/>
      <c r="G655" s="71" t="s">
        <v>2071</v>
      </c>
      <c r="H655" s="59"/>
      <c r="I655" s="59"/>
      <c r="J655" s="59"/>
      <c r="K655" s="59"/>
      <c r="L655" s="59"/>
      <c r="M655" s="59"/>
      <c r="N655" s="59"/>
      <c r="O655" s="59"/>
      <c r="P655" s="59"/>
      <c r="Q655" s="59"/>
      <c r="R655" s="59"/>
      <c r="S655" s="59"/>
      <c r="T655" s="59"/>
      <c r="U655" s="59"/>
      <c r="V655" s="59"/>
      <c r="W655" s="59"/>
      <c r="X655" s="59"/>
      <c r="Y655" s="59"/>
      <c r="Z655" s="59"/>
      <c r="AA655" s="59"/>
      <c r="AB655" s="59"/>
    </row>
    <row r="656" spans="1:28" ht="16" hidden="1">
      <c r="A656" s="69">
        <v>785.6</v>
      </c>
      <c r="B656" s="70" t="s">
        <v>1821</v>
      </c>
      <c r="C656" s="71" t="s">
        <v>26</v>
      </c>
      <c r="D656" s="71" t="s">
        <v>26</v>
      </c>
      <c r="E656" s="70" t="str">
        <f t="shared" si="2"/>
        <v>Agree No</v>
      </c>
      <c r="F656" s="9"/>
      <c r="G656" s="71" t="s">
        <v>2071</v>
      </c>
      <c r="H656" s="59"/>
      <c r="I656" s="59"/>
      <c r="J656" s="59"/>
      <c r="K656" s="59"/>
      <c r="L656" s="59"/>
      <c r="M656" s="59"/>
      <c r="N656" s="59"/>
      <c r="O656" s="59"/>
      <c r="P656" s="59"/>
      <c r="Q656" s="59"/>
      <c r="R656" s="59"/>
      <c r="S656" s="59"/>
      <c r="T656" s="59"/>
      <c r="U656" s="59"/>
      <c r="V656" s="59"/>
      <c r="W656" s="59"/>
      <c r="X656" s="59"/>
      <c r="Y656" s="59"/>
      <c r="Z656" s="59"/>
      <c r="AA656" s="59"/>
      <c r="AB656" s="59"/>
    </row>
    <row r="657" spans="1:28" ht="16" hidden="1">
      <c r="A657" s="69">
        <v>786.8</v>
      </c>
      <c r="B657" s="70" t="s">
        <v>1821</v>
      </c>
      <c r="C657" s="71" t="s">
        <v>26</v>
      </c>
      <c r="D657" s="71" t="s">
        <v>26</v>
      </c>
      <c r="E657" s="70" t="str">
        <f t="shared" si="2"/>
        <v>Agree No</v>
      </c>
      <c r="F657" s="9"/>
      <c r="G657" s="71" t="s">
        <v>2071</v>
      </c>
      <c r="H657" s="59"/>
      <c r="I657" s="59"/>
      <c r="J657" s="59"/>
      <c r="K657" s="59"/>
      <c r="L657" s="59"/>
      <c r="M657" s="59"/>
      <c r="N657" s="59"/>
      <c r="O657" s="59"/>
      <c r="P657" s="59"/>
      <c r="Q657" s="59"/>
      <c r="R657" s="59"/>
      <c r="S657" s="59"/>
      <c r="T657" s="59"/>
      <c r="U657" s="59"/>
      <c r="V657" s="59"/>
      <c r="W657" s="59"/>
      <c r="X657" s="59"/>
      <c r="Y657" s="59"/>
      <c r="Z657" s="59"/>
      <c r="AA657" s="59"/>
      <c r="AB657" s="59"/>
    </row>
    <row r="658" spans="1:28" ht="16">
      <c r="A658" s="69">
        <v>788</v>
      </c>
      <c r="B658" s="70" t="s">
        <v>1823</v>
      </c>
      <c r="C658" s="57" t="s">
        <v>18</v>
      </c>
      <c r="D658" s="71" t="s">
        <v>18</v>
      </c>
      <c r="E658" s="70" t="str">
        <f t="shared" si="2"/>
        <v>Agress Yes</v>
      </c>
      <c r="F658" s="9"/>
      <c r="G658" s="71" t="s">
        <v>2047</v>
      </c>
      <c r="H658" s="59" t="s">
        <v>2109</v>
      </c>
      <c r="I658" s="59"/>
      <c r="J658" s="59"/>
      <c r="K658" s="59"/>
      <c r="L658" s="59"/>
      <c r="M658" s="59"/>
      <c r="N658" s="59"/>
      <c r="O658" s="59"/>
      <c r="P658" s="59"/>
      <c r="Q658" s="59"/>
      <c r="R658" s="59"/>
      <c r="S658" s="59"/>
      <c r="T658" s="59"/>
      <c r="U658" s="59"/>
      <c r="V658" s="59"/>
      <c r="W658" s="59"/>
      <c r="X658" s="59"/>
      <c r="Y658" s="59"/>
      <c r="Z658" s="59"/>
      <c r="AA658" s="59"/>
      <c r="AB658" s="59"/>
    </row>
    <row r="659" spans="1:28" ht="16">
      <c r="A659" s="69">
        <v>789.2</v>
      </c>
      <c r="B659" s="70" t="s">
        <v>1823</v>
      </c>
      <c r="C659" s="57" t="s">
        <v>18</v>
      </c>
      <c r="D659" s="71" t="s">
        <v>18</v>
      </c>
      <c r="E659" s="70" t="str">
        <f t="shared" si="2"/>
        <v>Agress Yes</v>
      </c>
      <c r="F659" s="9"/>
      <c r="G659" s="71" t="s">
        <v>2047</v>
      </c>
      <c r="H659" s="59" t="s">
        <v>2109</v>
      </c>
      <c r="I659" s="59"/>
      <c r="J659" s="59"/>
      <c r="K659" s="59"/>
      <c r="L659" s="59"/>
      <c r="M659" s="59"/>
      <c r="N659" s="59"/>
      <c r="O659" s="59"/>
      <c r="P659" s="59"/>
      <c r="Q659" s="59"/>
      <c r="R659" s="59"/>
      <c r="S659" s="59"/>
      <c r="T659" s="59"/>
      <c r="U659" s="59"/>
      <c r="V659" s="59"/>
      <c r="W659" s="59"/>
      <c r="X659" s="59"/>
      <c r="Y659" s="59"/>
      <c r="Z659" s="59"/>
      <c r="AA659" s="59"/>
      <c r="AB659" s="59"/>
    </row>
    <row r="660" spans="1:28" ht="16">
      <c r="A660" s="69">
        <v>790.4</v>
      </c>
      <c r="B660" s="70" t="s">
        <v>1823</v>
      </c>
      <c r="C660" s="57" t="s">
        <v>18</v>
      </c>
      <c r="D660" s="71" t="s">
        <v>18</v>
      </c>
      <c r="E660" s="70" t="str">
        <f t="shared" si="2"/>
        <v>Agress Yes</v>
      </c>
      <c r="F660" s="9"/>
      <c r="G660" s="71" t="s">
        <v>2047</v>
      </c>
      <c r="H660" s="59" t="s">
        <v>2109</v>
      </c>
      <c r="I660" s="59"/>
      <c r="J660" s="59"/>
      <c r="K660" s="59"/>
      <c r="L660" s="59"/>
      <c r="M660" s="59"/>
      <c r="N660" s="59"/>
      <c r="O660" s="59"/>
      <c r="P660" s="59"/>
      <c r="Q660" s="59"/>
      <c r="R660" s="59"/>
      <c r="S660" s="59"/>
      <c r="T660" s="59"/>
      <c r="U660" s="59"/>
      <c r="V660" s="59"/>
      <c r="W660" s="59"/>
      <c r="X660" s="59"/>
      <c r="Y660" s="59"/>
      <c r="Z660" s="59"/>
      <c r="AA660" s="59"/>
      <c r="AB660" s="59"/>
    </row>
    <row r="661" spans="1:28" ht="16" hidden="1">
      <c r="A661" s="69">
        <v>791.6</v>
      </c>
      <c r="B661" s="70" t="s">
        <v>1823</v>
      </c>
      <c r="C661" s="71" t="s">
        <v>26</v>
      </c>
      <c r="D661" s="71" t="s">
        <v>26</v>
      </c>
      <c r="E661" s="70" t="str">
        <f t="shared" si="2"/>
        <v>Agree No</v>
      </c>
      <c r="F661" s="9"/>
      <c r="G661" s="71" t="s">
        <v>2071</v>
      </c>
      <c r="H661" s="59"/>
      <c r="I661" s="59"/>
      <c r="J661" s="59"/>
      <c r="K661" s="59"/>
      <c r="L661" s="59"/>
      <c r="M661" s="59"/>
      <c r="N661" s="59"/>
      <c r="O661" s="59"/>
      <c r="P661" s="59"/>
      <c r="Q661" s="59"/>
      <c r="R661" s="59"/>
      <c r="S661" s="59"/>
      <c r="T661" s="59"/>
      <c r="U661" s="59"/>
      <c r="V661" s="59"/>
      <c r="W661" s="59"/>
      <c r="X661" s="59"/>
      <c r="Y661" s="59"/>
      <c r="Z661" s="59"/>
      <c r="AA661" s="59"/>
      <c r="AB661" s="59"/>
    </row>
    <row r="662" spans="1:28" ht="16">
      <c r="A662" s="69">
        <v>792.8</v>
      </c>
      <c r="B662" s="70" t="s">
        <v>1823</v>
      </c>
      <c r="C662" s="57" t="s">
        <v>18</v>
      </c>
      <c r="D662" s="71" t="s">
        <v>18</v>
      </c>
      <c r="E662" s="70" t="str">
        <f t="shared" si="2"/>
        <v>Agress Yes</v>
      </c>
      <c r="F662" s="9"/>
      <c r="G662" s="71" t="s">
        <v>2047</v>
      </c>
      <c r="H662" s="59" t="s">
        <v>2109</v>
      </c>
      <c r="I662" s="59"/>
      <c r="J662" s="59"/>
      <c r="K662" s="59"/>
      <c r="L662" s="59"/>
      <c r="M662" s="59"/>
      <c r="N662" s="59"/>
      <c r="O662" s="59"/>
      <c r="P662" s="59"/>
      <c r="Q662" s="59"/>
      <c r="R662" s="59"/>
      <c r="S662" s="59"/>
      <c r="T662" s="59"/>
      <c r="U662" s="59"/>
      <c r="V662" s="59"/>
      <c r="W662" s="59"/>
      <c r="X662" s="59"/>
      <c r="Y662" s="59"/>
      <c r="Z662" s="59"/>
      <c r="AA662" s="59"/>
      <c r="AB662" s="59"/>
    </row>
    <row r="663" spans="1:28" ht="16">
      <c r="A663" s="69">
        <v>794</v>
      </c>
      <c r="B663" s="70" t="s">
        <v>1823</v>
      </c>
      <c r="C663" s="57" t="s">
        <v>18</v>
      </c>
      <c r="D663" s="71" t="s">
        <v>18</v>
      </c>
      <c r="E663" s="70" t="str">
        <f t="shared" si="2"/>
        <v>Agress Yes</v>
      </c>
      <c r="F663" s="9"/>
      <c r="G663" s="71" t="s">
        <v>2047</v>
      </c>
      <c r="H663" s="59" t="s">
        <v>2109</v>
      </c>
      <c r="I663" s="59"/>
      <c r="J663" s="59"/>
      <c r="K663" s="59"/>
      <c r="L663" s="59"/>
      <c r="M663" s="59"/>
      <c r="N663" s="59"/>
      <c r="O663" s="59"/>
      <c r="P663" s="59"/>
      <c r="Q663" s="59"/>
      <c r="R663" s="59"/>
      <c r="S663" s="59"/>
      <c r="T663" s="59"/>
      <c r="U663" s="59"/>
      <c r="V663" s="59"/>
      <c r="W663" s="59"/>
      <c r="X663" s="59"/>
      <c r="Y663" s="59"/>
      <c r="Z663" s="59"/>
      <c r="AA663" s="59"/>
      <c r="AB663" s="59"/>
    </row>
    <row r="664" spans="1:28" ht="16">
      <c r="A664" s="69">
        <v>795.2</v>
      </c>
      <c r="B664" s="70" t="s">
        <v>1823</v>
      </c>
      <c r="C664" s="57" t="s">
        <v>18</v>
      </c>
      <c r="D664" s="71" t="s">
        <v>18</v>
      </c>
      <c r="E664" s="70" t="str">
        <f t="shared" si="2"/>
        <v>Agress Yes</v>
      </c>
      <c r="F664" s="9"/>
      <c r="G664" s="71" t="s">
        <v>2047</v>
      </c>
      <c r="H664" s="59" t="s">
        <v>2109</v>
      </c>
      <c r="I664" s="59"/>
      <c r="J664" s="59"/>
      <c r="K664" s="59"/>
      <c r="L664" s="59"/>
      <c r="M664" s="59"/>
      <c r="N664" s="59"/>
      <c r="O664" s="59"/>
      <c r="P664" s="59"/>
      <c r="Q664" s="59"/>
      <c r="R664" s="59"/>
      <c r="S664" s="59"/>
      <c r="T664" s="59"/>
      <c r="U664" s="59"/>
      <c r="V664" s="59"/>
      <c r="W664" s="59"/>
      <c r="X664" s="59"/>
      <c r="Y664" s="59"/>
      <c r="Z664" s="59"/>
      <c r="AA664" s="59"/>
      <c r="AB664" s="59"/>
    </row>
    <row r="665" spans="1:28" ht="16" hidden="1">
      <c r="A665" s="69">
        <v>796.4</v>
      </c>
      <c r="B665" s="70" t="s">
        <v>1823</v>
      </c>
      <c r="C665" s="71" t="s">
        <v>26</v>
      </c>
      <c r="D665" s="71" t="s">
        <v>26</v>
      </c>
      <c r="E665" s="70" t="str">
        <f t="shared" si="2"/>
        <v>Agree No</v>
      </c>
      <c r="F665" s="9"/>
      <c r="G665" s="71" t="s">
        <v>2071</v>
      </c>
      <c r="H665" s="59"/>
      <c r="I665" s="59"/>
      <c r="J665" s="59"/>
      <c r="K665" s="59"/>
      <c r="L665" s="59"/>
      <c r="M665" s="59"/>
      <c r="N665" s="59"/>
      <c r="O665" s="59"/>
      <c r="P665" s="59"/>
      <c r="Q665" s="59"/>
      <c r="R665" s="59"/>
      <c r="S665" s="59"/>
      <c r="T665" s="59"/>
      <c r="U665" s="59"/>
      <c r="V665" s="59"/>
      <c r="W665" s="59"/>
      <c r="X665" s="59"/>
      <c r="Y665" s="59"/>
      <c r="Z665" s="59"/>
      <c r="AA665" s="59"/>
      <c r="AB665" s="59"/>
    </row>
    <row r="666" spans="1:28" ht="16" hidden="1">
      <c r="A666" s="69">
        <v>797.6</v>
      </c>
      <c r="B666" s="70" t="s">
        <v>1826</v>
      </c>
      <c r="C666" s="84" t="s">
        <v>26</v>
      </c>
      <c r="D666" s="71" t="s">
        <v>26</v>
      </c>
      <c r="E666" s="70" t="str">
        <f t="shared" si="2"/>
        <v>Agree No</v>
      </c>
      <c r="F666" s="9"/>
      <c r="G666" s="71" t="s">
        <v>2095</v>
      </c>
      <c r="H666" s="59"/>
      <c r="I666" s="59"/>
      <c r="J666" s="59"/>
      <c r="K666" s="59"/>
      <c r="L666" s="59"/>
      <c r="M666" s="59"/>
      <c r="N666" s="59"/>
      <c r="O666" s="59"/>
      <c r="P666" s="59"/>
      <c r="Q666" s="59"/>
      <c r="R666" s="59"/>
      <c r="S666" s="59"/>
      <c r="T666" s="59"/>
      <c r="U666" s="59"/>
      <c r="V666" s="59"/>
      <c r="W666" s="59"/>
      <c r="X666" s="59"/>
      <c r="Y666" s="59"/>
      <c r="Z666" s="59"/>
      <c r="AA666" s="59"/>
      <c r="AB666" s="59"/>
    </row>
    <row r="667" spans="1:28" ht="16" hidden="1">
      <c r="A667" s="69">
        <v>798.8</v>
      </c>
      <c r="B667" s="70" t="s">
        <v>1826</v>
      </c>
      <c r="C667" s="84" t="s">
        <v>26</v>
      </c>
      <c r="D667" s="71" t="s">
        <v>26</v>
      </c>
      <c r="E667" s="70" t="str">
        <f t="shared" si="2"/>
        <v>Agree No</v>
      </c>
      <c r="F667" s="9"/>
      <c r="G667" s="71" t="s">
        <v>2071</v>
      </c>
      <c r="H667" s="59"/>
      <c r="I667" s="59"/>
      <c r="J667" s="59"/>
      <c r="K667" s="59"/>
      <c r="L667" s="59"/>
      <c r="M667" s="59"/>
      <c r="N667" s="59"/>
      <c r="O667" s="59"/>
      <c r="P667" s="59"/>
      <c r="Q667" s="59"/>
      <c r="R667" s="59"/>
      <c r="S667" s="59"/>
      <c r="T667" s="59"/>
      <c r="U667" s="59"/>
      <c r="V667" s="59"/>
      <c r="W667" s="59"/>
      <c r="X667" s="59"/>
      <c r="Y667" s="59"/>
      <c r="Z667" s="59"/>
      <c r="AA667" s="59"/>
      <c r="AB667" s="59"/>
    </row>
    <row r="668" spans="1:28" ht="16">
      <c r="A668" s="69">
        <v>800</v>
      </c>
      <c r="B668" s="70" t="s">
        <v>1829</v>
      </c>
      <c r="C668" s="57" t="s">
        <v>18</v>
      </c>
      <c r="D668" s="71" t="s">
        <v>18</v>
      </c>
      <c r="E668" s="70" t="str">
        <f t="shared" si="2"/>
        <v>Agress Yes</v>
      </c>
      <c r="F668" s="9"/>
      <c r="G668" s="71" t="s">
        <v>2044</v>
      </c>
      <c r="H668" s="59" t="s">
        <v>2109</v>
      </c>
      <c r="I668" s="59"/>
      <c r="J668" s="59"/>
      <c r="K668" s="59"/>
      <c r="L668" s="59"/>
      <c r="M668" s="59"/>
      <c r="N668" s="59"/>
      <c r="O668" s="59"/>
      <c r="P668" s="59"/>
      <c r="Q668" s="59"/>
      <c r="R668" s="59"/>
      <c r="S668" s="59"/>
      <c r="T668" s="59"/>
      <c r="U668" s="59"/>
      <c r="V668" s="59"/>
      <c r="W668" s="59"/>
      <c r="X668" s="59"/>
      <c r="Y668" s="59"/>
      <c r="Z668" s="59"/>
      <c r="AA668" s="59"/>
      <c r="AB668" s="59"/>
    </row>
    <row r="669" spans="1:28" ht="16">
      <c r="A669" s="69">
        <v>801.2</v>
      </c>
      <c r="B669" s="70" t="s">
        <v>1829</v>
      </c>
      <c r="C669" s="57" t="s">
        <v>18</v>
      </c>
      <c r="D669" s="71" t="s">
        <v>18</v>
      </c>
      <c r="E669" s="70" t="str">
        <f t="shared" si="2"/>
        <v>Agress Yes</v>
      </c>
      <c r="F669" s="9"/>
      <c r="G669" s="71" t="s">
        <v>2047</v>
      </c>
      <c r="H669" s="59" t="s">
        <v>2109</v>
      </c>
      <c r="I669" s="59"/>
      <c r="J669" s="59"/>
      <c r="K669" s="59"/>
      <c r="L669" s="59"/>
      <c r="M669" s="59"/>
      <c r="N669" s="59"/>
      <c r="O669" s="59"/>
      <c r="P669" s="59"/>
      <c r="Q669" s="59"/>
      <c r="R669" s="59"/>
      <c r="S669" s="59"/>
      <c r="T669" s="59"/>
      <c r="U669" s="59"/>
      <c r="V669" s="59"/>
      <c r="W669" s="59"/>
      <c r="X669" s="59"/>
      <c r="Y669" s="59"/>
      <c r="Z669" s="59"/>
      <c r="AA669" s="59"/>
      <c r="AB669" s="59"/>
    </row>
    <row r="670" spans="1:28" ht="16" hidden="1">
      <c r="A670" s="69">
        <v>802.4</v>
      </c>
      <c r="B670" s="70" t="s">
        <v>1830</v>
      </c>
      <c r="C670" s="84" t="s">
        <v>26</v>
      </c>
      <c r="D670" s="84" t="s">
        <v>26</v>
      </c>
      <c r="E670" s="70" t="str">
        <f t="shared" si="2"/>
        <v>Agree No</v>
      </c>
      <c r="F670" s="9"/>
      <c r="G670" s="71" t="s">
        <v>2044</v>
      </c>
      <c r="H670" s="59"/>
      <c r="I670" s="59"/>
      <c r="J670" s="59"/>
      <c r="K670" s="59"/>
      <c r="L670" s="59"/>
      <c r="M670" s="59"/>
      <c r="N670" s="59"/>
      <c r="O670" s="59"/>
      <c r="P670" s="59"/>
      <c r="Q670" s="59"/>
      <c r="R670" s="59"/>
      <c r="S670" s="59"/>
      <c r="T670" s="59"/>
      <c r="U670" s="59"/>
      <c r="V670" s="59"/>
      <c r="W670" s="59"/>
      <c r="X670" s="59"/>
      <c r="Y670" s="59"/>
      <c r="Z670" s="59"/>
      <c r="AA670" s="59"/>
      <c r="AB670" s="59"/>
    </row>
    <row r="671" spans="1:28" ht="16" hidden="1">
      <c r="A671" s="69">
        <v>803.6</v>
      </c>
      <c r="B671" s="70" t="s">
        <v>1830</v>
      </c>
      <c r="C671" s="84" t="s">
        <v>26</v>
      </c>
      <c r="D671" s="84" t="s">
        <v>26</v>
      </c>
      <c r="E671" s="70" t="str">
        <f t="shared" si="2"/>
        <v>Agree No</v>
      </c>
      <c r="F671" s="9"/>
      <c r="G671" s="71" t="s">
        <v>2044</v>
      </c>
      <c r="H671" s="59"/>
      <c r="I671" s="59"/>
      <c r="J671" s="59"/>
      <c r="K671" s="59"/>
      <c r="L671" s="59"/>
      <c r="M671" s="59"/>
      <c r="N671" s="59"/>
      <c r="O671" s="59"/>
      <c r="P671" s="59"/>
      <c r="Q671" s="59"/>
      <c r="R671" s="59"/>
      <c r="S671" s="59"/>
      <c r="T671" s="59"/>
      <c r="U671" s="59"/>
      <c r="V671" s="59"/>
      <c r="W671" s="59"/>
      <c r="X671" s="59"/>
      <c r="Y671" s="59"/>
      <c r="Z671" s="59"/>
      <c r="AA671" s="59"/>
      <c r="AB671" s="59"/>
    </row>
    <row r="672" spans="1:28" ht="16" hidden="1">
      <c r="A672" s="69">
        <v>804.8</v>
      </c>
      <c r="B672" s="70" t="s">
        <v>1836</v>
      </c>
      <c r="C672" s="71" t="s">
        <v>26</v>
      </c>
      <c r="D672" s="71" t="s">
        <v>26</v>
      </c>
      <c r="E672" s="70" t="str">
        <f t="shared" si="2"/>
        <v>Agree No</v>
      </c>
      <c r="F672" s="9"/>
      <c r="G672" s="71" t="s">
        <v>2071</v>
      </c>
      <c r="H672" s="59"/>
      <c r="I672" s="59"/>
      <c r="J672" s="59"/>
      <c r="K672" s="59"/>
      <c r="L672" s="59"/>
      <c r="M672" s="59"/>
      <c r="N672" s="59"/>
      <c r="O672" s="59"/>
      <c r="P672" s="59"/>
      <c r="Q672" s="59"/>
      <c r="R672" s="59"/>
      <c r="S672" s="59"/>
      <c r="T672" s="59"/>
      <c r="U672" s="59"/>
      <c r="V672" s="59"/>
      <c r="W672" s="59"/>
      <c r="X672" s="59"/>
      <c r="Y672" s="59"/>
      <c r="Z672" s="59"/>
      <c r="AA672" s="59"/>
      <c r="AB672" s="59"/>
    </row>
    <row r="673" spans="1:28" ht="16">
      <c r="A673" s="69">
        <v>806</v>
      </c>
      <c r="B673" s="70" t="s">
        <v>1838</v>
      </c>
      <c r="C673" s="71" t="s">
        <v>18</v>
      </c>
      <c r="D673" s="71" t="s">
        <v>18</v>
      </c>
      <c r="E673" s="70" t="str">
        <f t="shared" si="2"/>
        <v>Agress Yes</v>
      </c>
      <c r="F673" s="9"/>
      <c r="G673" s="71" t="s">
        <v>2047</v>
      </c>
      <c r="H673" s="59" t="s">
        <v>2109</v>
      </c>
      <c r="I673" s="59"/>
      <c r="J673" s="59"/>
      <c r="K673" s="59"/>
      <c r="L673" s="59"/>
      <c r="M673" s="59"/>
      <c r="N673" s="59"/>
      <c r="O673" s="59"/>
      <c r="P673" s="59"/>
      <c r="Q673" s="59"/>
      <c r="R673" s="59"/>
      <c r="S673" s="59"/>
      <c r="T673" s="59"/>
      <c r="U673" s="59"/>
      <c r="V673" s="59"/>
      <c r="W673" s="59"/>
      <c r="X673" s="59"/>
      <c r="Y673" s="59"/>
      <c r="Z673" s="59"/>
      <c r="AA673" s="59"/>
      <c r="AB673" s="59"/>
    </row>
    <row r="674" spans="1:28" ht="16" hidden="1">
      <c r="A674" s="69">
        <v>807.2</v>
      </c>
      <c r="B674" s="70" t="s">
        <v>1840</v>
      </c>
      <c r="C674" s="71" t="s">
        <v>26</v>
      </c>
      <c r="D674" s="71" t="s">
        <v>26</v>
      </c>
      <c r="E674" s="70" t="str">
        <f t="shared" si="2"/>
        <v>Agree No</v>
      </c>
      <c r="F674" s="9"/>
      <c r="G674" s="71" t="s">
        <v>2071</v>
      </c>
      <c r="H674" s="59"/>
      <c r="I674" s="59"/>
      <c r="J674" s="59"/>
      <c r="K674" s="59"/>
      <c r="L674" s="59"/>
      <c r="M674" s="59"/>
      <c r="N674" s="59"/>
      <c r="O674" s="59"/>
      <c r="P674" s="59"/>
      <c r="Q674" s="59"/>
      <c r="R674" s="59"/>
      <c r="S674" s="59"/>
      <c r="T674" s="59"/>
      <c r="U674" s="59"/>
      <c r="V674" s="59"/>
      <c r="W674" s="59"/>
      <c r="X674" s="59"/>
      <c r="Y674" s="59"/>
      <c r="Z674" s="59"/>
      <c r="AA674" s="59"/>
      <c r="AB674" s="59"/>
    </row>
    <row r="675" spans="1:28" ht="16" hidden="1">
      <c r="A675" s="69">
        <v>808.4</v>
      </c>
      <c r="B675" s="70" t="s">
        <v>1842</v>
      </c>
      <c r="C675" s="84" t="s">
        <v>26</v>
      </c>
      <c r="D675" s="84" t="s">
        <v>26</v>
      </c>
      <c r="E675" s="70" t="str">
        <f t="shared" si="2"/>
        <v>Agree No</v>
      </c>
      <c r="F675" s="9"/>
      <c r="G675" s="71" t="s">
        <v>2044</v>
      </c>
      <c r="H675" s="59"/>
      <c r="I675" s="59"/>
      <c r="J675" s="59"/>
      <c r="K675" s="59"/>
      <c r="L675" s="59"/>
      <c r="M675" s="59"/>
      <c r="N675" s="59"/>
      <c r="O675" s="59"/>
      <c r="P675" s="59"/>
      <c r="Q675" s="59"/>
      <c r="R675" s="59"/>
      <c r="S675" s="59"/>
      <c r="T675" s="59"/>
      <c r="U675" s="59"/>
      <c r="V675" s="59"/>
      <c r="W675" s="59"/>
      <c r="X675" s="59"/>
      <c r="Y675" s="59"/>
      <c r="Z675" s="59"/>
      <c r="AA675" s="59"/>
      <c r="AB675" s="59"/>
    </row>
    <row r="676" spans="1:28" ht="16" hidden="1">
      <c r="A676" s="69">
        <v>809.6</v>
      </c>
      <c r="B676" s="70" t="s">
        <v>1844</v>
      </c>
      <c r="C676" s="84" t="s">
        <v>26</v>
      </c>
      <c r="D676" s="71" t="s">
        <v>26</v>
      </c>
      <c r="E676" s="70" t="str">
        <f t="shared" si="2"/>
        <v>Agree No</v>
      </c>
      <c r="F676" s="9"/>
      <c r="G676" s="71" t="s">
        <v>2071</v>
      </c>
      <c r="H676" s="59"/>
      <c r="I676" s="59"/>
      <c r="J676" s="59"/>
      <c r="K676" s="59"/>
      <c r="L676" s="59"/>
      <c r="M676" s="59"/>
      <c r="N676" s="59"/>
      <c r="O676" s="59"/>
      <c r="P676" s="59"/>
      <c r="Q676" s="59"/>
      <c r="R676" s="59"/>
      <c r="S676" s="59"/>
      <c r="T676" s="59"/>
      <c r="U676" s="59"/>
      <c r="V676" s="59"/>
      <c r="W676" s="59"/>
      <c r="X676" s="59"/>
      <c r="Y676" s="59"/>
      <c r="Z676" s="59"/>
      <c r="AA676" s="59"/>
      <c r="AB676" s="59"/>
    </row>
    <row r="677" spans="1:28" ht="16">
      <c r="A677" s="69">
        <v>810.8</v>
      </c>
      <c r="B677" s="70" t="s">
        <v>1846</v>
      </c>
      <c r="C677" s="57" t="s">
        <v>18</v>
      </c>
      <c r="D677" s="71" t="s">
        <v>18</v>
      </c>
      <c r="E677" s="70" t="str">
        <f t="shared" si="2"/>
        <v>Agress Yes</v>
      </c>
      <c r="F677" s="41" t="s">
        <v>221</v>
      </c>
      <c r="G677" s="71" t="s">
        <v>2047</v>
      </c>
      <c r="H677" s="59" t="s">
        <v>2109</v>
      </c>
      <c r="I677" s="59"/>
      <c r="J677" s="59"/>
      <c r="K677" s="59"/>
      <c r="L677" s="59"/>
      <c r="M677" s="59"/>
      <c r="N677" s="59"/>
      <c r="O677" s="59"/>
      <c r="P677" s="59"/>
      <c r="Q677" s="59"/>
      <c r="R677" s="59"/>
      <c r="S677" s="59"/>
      <c r="T677" s="59"/>
      <c r="U677" s="59"/>
      <c r="V677" s="59"/>
      <c r="W677" s="59"/>
      <c r="X677" s="59"/>
      <c r="Y677" s="59"/>
      <c r="Z677" s="59"/>
      <c r="AA677" s="59"/>
      <c r="AB677" s="59"/>
    </row>
    <row r="678" spans="1:28" ht="16">
      <c r="A678" s="69">
        <v>812</v>
      </c>
      <c r="B678" s="70" t="s">
        <v>1853</v>
      </c>
      <c r="C678" s="57" t="s">
        <v>18</v>
      </c>
      <c r="D678" s="71" t="s">
        <v>18</v>
      </c>
      <c r="E678" s="70" t="str">
        <f t="shared" si="2"/>
        <v>Agress Yes</v>
      </c>
      <c r="F678" s="41"/>
      <c r="G678" s="71" t="s">
        <v>2044</v>
      </c>
      <c r="H678" s="59" t="s">
        <v>2109</v>
      </c>
      <c r="I678" s="59"/>
      <c r="J678" s="59"/>
      <c r="K678" s="59"/>
      <c r="L678" s="59"/>
      <c r="M678" s="59"/>
      <c r="N678" s="59"/>
      <c r="O678" s="59"/>
      <c r="P678" s="59"/>
      <c r="Q678" s="59"/>
      <c r="R678" s="59"/>
      <c r="S678" s="59"/>
      <c r="T678" s="59"/>
      <c r="U678" s="59"/>
      <c r="V678" s="59"/>
      <c r="W678" s="59"/>
      <c r="X678" s="59"/>
      <c r="Y678" s="59"/>
      <c r="Z678" s="59"/>
      <c r="AA678" s="59"/>
      <c r="AB678" s="59"/>
    </row>
    <row r="679" spans="1:28" ht="16">
      <c r="A679" s="69">
        <v>813.2</v>
      </c>
      <c r="B679" s="70" t="s">
        <v>1853</v>
      </c>
      <c r="C679" s="57" t="s">
        <v>18</v>
      </c>
      <c r="D679" s="71" t="s">
        <v>18</v>
      </c>
      <c r="E679" s="70" t="str">
        <f t="shared" si="2"/>
        <v>Agress Yes</v>
      </c>
      <c r="F679" s="41" t="s">
        <v>221</v>
      </c>
      <c r="G679" s="71" t="s">
        <v>2044</v>
      </c>
      <c r="H679" s="59" t="s">
        <v>2109</v>
      </c>
      <c r="I679" s="59"/>
      <c r="J679" s="59"/>
      <c r="K679" s="59"/>
      <c r="L679" s="59"/>
      <c r="M679" s="59"/>
      <c r="N679" s="59"/>
      <c r="O679" s="59"/>
      <c r="P679" s="59"/>
      <c r="Q679" s="59"/>
      <c r="R679" s="59"/>
      <c r="S679" s="59"/>
      <c r="T679" s="59"/>
      <c r="U679" s="59"/>
      <c r="V679" s="59"/>
      <c r="W679" s="59"/>
      <c r="X679" s="59"/>
      <c r="Y679" s="59"/>
      <c r="Z679" s="59"/>
      <c r="AA679" s="59"/>
      <c r="AB679" s="59"/>
    </row>
    <row r="680" spans="1:28" ht="16" hidden="1">
      <c r="A680" s="69">
        <v>814.4</v>
      </c>
      <c r="B680" s="70" t="s">
        <v>1863</v>
      </c>
      <c r="C680" s="84" t="s">
        <v>26</v>
      </c>
      <c r="D680" s="84" t="s">
        <v>26</v>
      </c>
      <c r="E680" s="70" t="str">
        <f t="shared" si="2"/>
        <v>Agree No</v>
      </c>
      <c r="F680" s="9"/>
      <c r="G680" s="71" t="s">
        <v>89</v>
      </c>
      <c r="H680" s="59"/>
      <c r="I680" s="59"/>
      <c r="J680" s="59"/>
      <c r="K680" s="59"/>
      <c r="L680" s="59"/>
      <c r="M680" s="59"/>
      <c r="N680" s="59"/>
      <c r="O680" s="59"/>
      <c r="P680" s="59"/>
      <c r="Q680" s="59"/>
      <c r="R680" s="59"/>
      <c r="S680" s="59"/>
      <c r="T680" s="59"/>
      <c r="U680" s="59"/>
      <c r="V680" s="59"/>
      <c r="W680" s="59"/>
      <c r="X680" s="59"/>
      <c r="Y680" s="59"/>
      <c r="Z680" s="59"/>
      <c r="AA680" s="59"/>
      <c r="AB680" s="59"/>
    </row>
    <row r="681" spans="1:28" ht="16" hidden="1">
      <c r="A681" s="69">
        <v>815.6</v>
      </c>
      <c r="B681" s="70" t="s">
        <v>1863</v>
      </c>
      <c r="C681" s="84" t="s">
        <v>26</v>
      </c>
      <c r="D681" s="84" t="s">
        <v>26</v>
      </c>
      <c r="E681" s="70" t="str">
        <f t="shared" si="2"/>
        <v>Agree No</v>
      </c>
      <c r="F681" s="9"/>
      <c r="G681" s="71" t="s">
        <v>2044</v>
      </c>
      <c r="H681" s="59"/>
      <c r="I681" s="59"/>
      <c r="J681" s="59"/>
      <c r="K681" s="59"/>
      <c r="L681" s="59"/>
      <c r="M681" s="59"/>
      <c r="N681" s="59"/>
      <c r="O681" s="59"/>
      <c r="P681" s="59"/>
      <c r="Q681" s="59"/>
      <c r="R681" s="59"/>
      <c r="S681" s="59"/>
      <c r="T681" s="59"/>
      <c r="U681" s="59"/>
      <c r="V681" s="59"/>
      <c r="W681" s="59"/>
      <c r="X681" s="59"/>
      <c r="Y681" s="59"/>
      <c r="Z681" s="59"/>
      <c r="AA681" s="59"/>
      <c r="AB681" s="59"/>
    </row>
    <row r="682" spans="1:28" ht="16">
      <c r="A682" s="69">
        <v>816.8</v>
      </c>
      <c r="B682" s="70" t="s">
        <v>1863</v>
      </c>
      <c r="C682" s="57" t="s">
        <v>18</v>
      </c>
      <c r="D682" s="71" t="s">
        <v>18</v>
      </c>
      <c r="E682" s="70" t="str">
        <f t="shared" si="2"/>
        <v>Agress Yes</v>
      </c>
      <c r="F682" s="9"/>
      <c r="G682" s="71" t="s">
        <v>2044</v>
      </c>
      <c r="H682" s="59" t="s">
        <v>2109</v>
      </c>
      <c r="I682" s="59"/>
      <c r="J682" s="59"/>
      <c r="K682" s="59"/>
      <c r="L682" s="59"/>
      <c r="M682" s="59"/>
      <c r="N682" s="59"/>
      <c r="O682" s="59"/>
      <c r="P682" s="59"/>
      <c r="Q682" s="59"/>
      <c r="R682" s="59"/>
      <c r="S682" s="59"/>
      <c r="T682" s="59"/>
      <c r="U682" s="59"/>
      <c r="V682" s="59"/>
      <c r="W682" s="59"/>
      <c r="X682" s="59"/>
      <c r="Y682" s="59"/>
      <c r="Z682" s="59"/>
      <c r="AA682" s="59"/>
      <c r="AB682" s="59"/>
    </row>
    <row r="683" spans="1:28" ht="16" hidden="1">
      <c r="A683" s="69">
        <v>818</v>
      </c>
      <c r="B683" s="70" t="s">
        <v>1871</v>
      </c>
      <c r="C683" s="84" t="s">
        <v>26</v>
      </c>
      <c r="D683" s="71" t="s">
        <v>26</v>
      </c>
      <c r="E683" s="70" t="str">
        <f t="shared" si="2"/>
        <v>Agree No</v>
      </c>
      <c r="F683" s="9"/>
      <c r="G683" s="38"/>
      <c r="H683" s="59"/>
      <c r="I683" s="59"/>
      <c r="J683" s="59"/>
      <c r="K683" s="59"/>
      <c r="L683" s="59"/>
      <c r="M683" s="59"/>
      <c r="N683" s="59"/>
      <c r="O683" s="59"/>
      <c r="P683" s="59"/>
      <c r="Q683" s="59"/>
      <c r="R683" s="59"/>
      <c r="S683" s="59"/>
      <c r="T683" s="59"/>
      <c r="U683" s="59"/>
      <c r="V683" s="59"/>
      <c r="W683" s="59"/>
      <c r="X683" s="59"/>
      <c r="Y683" s="59"/>
      <c r="Z683" s="59"/>
      <c r="AA683" s="59"/>
      <c r="AB683" s="59"/>
    </row>
    <row r="684" spans="1:28" ht="16" hidden="1">
      <c r="A684" s="69">
        <v>819.2</v>
      </c>
      <c r="B684" s="70" t="s">
        <v>1873</v>
      </c>
      <c r="C684" s="71" t="s">
        <v>26</v>
      </c>
      <c r="D684" s="71" t="s">
        <v>26</v>
      </c>
      <c r="E684" s="70" t="str">
        <f t="shared" si="2"/>
        <v>Agree No</v>
      </c>
      <c r="F684" s="9"/>
      <c r="G684" s="71" t="s">
        <v>2071</v>
      </c>
      <c r="H684" s="59"/>
      <c r="I684" s="59"/>
      <c r="J684" s="59"/>
      <c r="K684" s="59"/>
      <c r="L684" s="59"/>
      <c r="M684" s="59"/>
      <c r="N684" s="59"/>
      <c r="O684" s="59"/>
      <c r="P684" s="59"/>
      <c r="Q684" s="59"/>
      <c r="R684" s="59"/>
      <c r="S684" s="59"/>
      <c r="T684" s="59"/>
      <c r="U684" s="59"/>
      <c r="V684" s="59"/>
      <c r="W684" s="59"/>
      <c r="X684" s="59"/>
      <c r="Y684" s="59"/>
      <c r="Z684" s="59"/>
      <c r="AA684" s="59"/>
      <c r="AB684" s="59"/>
    </row>
    <row r="685" spans="1:28" ht="16" hidden="1">
      <c r="A685" s="69">
        <v>820.4</v>
      </c>
      <c r="B685" s="70" t="s">
        <v>1873</v>
      </c>
      <c r="C685" s="84" t="s">
        <v>26</v>
      </c>
      <c r="D685" s="71" t="s">
        <v>26</v>
      </c>
      <c r="E685" s="70" t="str">
        <f t="shared" si="2"/>
        <v>Agree No</v>
      </c>
      <c r="F685" s="9"/>
      <c r="G685" s="38"/>
      <c r="H685" s="59"/>
      <c r="I685" s="59"/>
      <c r="J685" s="59"/>
      <c r="K685" s="59"/>
      <c r="L685" s="59"/>
      <c r="M685" s="59"/>
      <c r="N685" s="59"/>
      <c r="O685" s="59"/>
      <c r="P685" s="59"/>
      <c r="Q685" s="59"/>
      <c r="R685" s="59"/>
      <c r="S685" s="59"/>
      <c r="T685" s="59"/>
      <c r="U685" s="59"/>
      <c r="V685" s="59"/>
      <c r="W685" s="59"/>
      <c r="X685" s="59"/>
      <c r="Y685" s="59"/>
      <c r="Z685" s="59"/>
      <c r="AA685" s="59"/>
      <c r="AB685" s="59"/>
    </row>
    <row r="686" spans="1:28" ht="16">
      <c r="A686" s="69">
        <v>821.6</v>
      </c>
      <c r="B686" s="70" t="s">
        <v>1875</v>
      </c>
      <c r="C686" s="57" t="s">
        <v>18</v>
      </c>
      <c r="D686" s="71" t="s">
        <v>18</v>
      </c>
      <c r="E686" s="70" t="str">
        <f t="shared" si="2"/>
        <v>Agress Yes</v>
      </c>
      <c r="F686" s="41" t="s">
        <v>221</v>
      </c>
      <c r="G686" s="71" t="s">
        <v>2044</v>
      </c>
      <c r="H686" s="59" t="s">
        <v>2109</v>
      </c>
      <c r="I686" s="59"/>
      <c r="J686" s="59"/>
      <c r="K686" s="59"/>
      <c r="L686" s="59"/>
      <c r="M686" s="59"/>
      <c r="N686" s="59"/>
      <c r="O686" s="59"/>
      <c r="P686" s="59"/>
      <c r="Q686" s="59"/>
      <c r="R686" s="59"/>
      <c r="S686" s="59"/>
      <c r="T686" s="59"/>
      <c r="U686" s="59"/>
      <c r="V686" s="59"/>
      <c r="W686" s="59"/>
      <c r="X686" s="59"/>
      <c r="Y686" s="59"/>
      <c r="Z686" s="59"/>
      <c r="AA686" s="59"/>
      <c r="AB686" s="59"/>
    </row>
    <row r="687" spans="1:28" ht="16" hidden="1">
      <c r="A687" s="69">
        <v>822.8</v>
      </c>
      <c r="B687" s="70" t="s">
        <v>1879</v>
      </c>
      <c r="C687" s="84" t="s">
        <v>26</v>
      </c>
      <c r="D687" s="71" t="s">
        <v>26</v>
      </c>
      <c r="E687" s="70" t="str">
        <f t="shared" si="2"/>
        <v>Agree No</v>
      </c>
      <c r="F687" s="9"/>
      <c r="G687" s="38"/>
      <c r="H687" s="59"/>
      <c r="I687" s="59"/>
      <c r="J687" s="59"/>
      <c r="K687" s="59"/>
      <c r="L687" s="59"/>
      <c r="M687" s="59"/>
      <c r="N687" s="59"/>
      <c r="O687" s="59"/>
      <c r="P687" s="59"/>
      <c r="Q687" s="59"/>
      <c r="R687" s="59"/>
      <c r="S687" s="59"/>
      <c r="T687" s="59"/>
      <c r="U687" s="59"/>
      <c r="V687" s="59"/>
      <c r="W687" s="59"/>
      <c r="X687" s="59"/>
      <c r="Y687" s="59"/>
      <c r="Z687" s="59"/>
      <c r="AA687" s="59"/>
      <c r="AB687" s="59"/>
    </row>
    <row r="688" spans="1:28" ht="16" hidden="1">
      <c r="A688" s="69">
        <v>824</v>
      </c>
      <c r="B688" s="70" t="s">
        <v>1879</v>
      </c>
      <c r="C688" s="84" t="s">
        <v>26</v>
      </c>
      <c r="D688" s="71" t="s">
        <v>26</v>
      </c>
      <c r="E688" s="70" t="str">
        <f t="shared" si="2"/>
        <v>Agree No</v>
      </c>
      <c r="F688" s="9"/>
      <c r="G688" s="38"/>
      <c r="H688" s="59"/>
      <c r="I688" s="59"/>
      <c r="J688" s="59"/>
      <c r="K688" s="59"/>
      <c r="L688" s="59"/>
      <c r="M688" s="59"/>
      <c r="N688" s="59"/>
      <c r="O688" s="59"/>
      <c r="P688" s="59"/>
      <c r="Q688" s="59"/>
      <c r="R688" s="59"/>
      <c r="S688" s="59"/>
      <c r="T688" s="59"/>
      <c r="U688" s="59"/>
      <c r="V688" s="59"/>
      <c r="W688" s="59"/>
      <c r="X688" s="59"/>
      <c r="Y688" s="59"/>
      <c r="Z688" s="59"/>
      <c r="AA688" s="59"/>
      <c r="AB688" s="59"/>
    </row>
    <row r="689" spans="1:28" ht="16" hidden="1">
      <c r="A689" s="69">
        <v>825.2</v>
      </c>
      <c r="B689" s="70" t="s">
        <v>1882</v>
      </c>
      <c r="C689" s="84" t="s">
        <v>26</v>
      </c>
      <c r="D689" s="71" t="s">
        <v>26</v>
      </c>
      <c r="E689" s="70" t="str">
        <f t="shared" si="2"/>
        <v>Agree No</v>
      </c>
      <c r="F689" s="9"/>
      <c r="G689" s="38"/>
      <c r="H689" s="59"/>
      <c r="I689" s="59"/>
      <c r="J689" s="59"/>
      <c r="K689" s="59"/>
      <c r="L689" s="59"/>
      <c r="M689" s="59"/>
      <c r="N689" s="59"/>
      <c r="O689" s="59"/>
      <c r="P689" s="59"/>
      <c r="Q689" s="59"/>
      <c r="R689" s="59"/>
      <c r="S689" s="59"/>
      <c r="T689" s="59"/>
      <c r="U689" s="59"/>
      <c r="V689" s="59"/>
      <c r="W689" s="59"/>
      <c r="X689" s="59"/>
      <c r="Y689" s="59"/>
      <c r="Z689" s="59"/>
      <c r="AA689" s="59"/>
      <c r="AB689" s="59"/>
    </row>
    <row r="690" spans="1:28" ht="16" hidden="1">
      <c r="A690" s="69">
        <v>826.4</v>
      </c>
      <c r="B690" s="70" t="s">
        <v>1886</v>
      </c>
      <c r="C690" s="71" t="s">
        <v>26</v>
      </c>
      <c r="D690" s="71" t="s">
        <v>26</v>
      </c>
      <c r="E690" s="70" t="str">
        <f t="shared" si="2"/>
        <v>Agree No</v>
      </c>
      <c r="F690" s="9"/>
      <c r="G690" s="71" t="s">
        <v>2071</v>
      </c>
      <c r="H690" s="59"/>
      <c r="I690" s="59"/>
      <c r="J690" s="59"/>
      <c r="K690" s="59"/>
      <c r="L690" s="59"/>
      <c r="M690" s="59"/>
      <c r="N690" s="59"/>
      <c r="O690" s="59"/>
      <c r="P690" s="59"/>
      <c r="Q690" s="59"/>
      <c r="R690" s="59"/>
      <c r="S690" s="59"/>
      <c r="T690" s="59"/>
      <c r="U690" s="59"/>
      <c r="V690" s="59"/>
      <c r="W690" s="59"/>
      <c r="X690" s="59"/>
      <c r="Y690" s="59"/>
      <c r="Z690" s="59"/>
      <c r="AA690" s="59"/>
      <c r="AB690" s="59"/>
    </row>
    <row r="691" spans="1:28" ht="16">
      <c r="A691" s="69">
        <v>827.6</v>
      </c>
      <c r="B691" s="70" t="s">
        <v>1887</v>
      </c>
      <c r="C691" s="57" t="s">
        <v>18</v>
      </c>
      <c r="D691" s="71" t="s">
        <v>18</v>
      </c>
      <c r="E691" s="70" t="str">
        <f t="shared" si="2"/>
        <v>Agress Yes</v>
      </c>
      <c r="F691" s="9"/>
      <c r="G691" s="71" t="s">
        <v>2047</v>
      </c>
      <c r="H691" s="59" t="s">
        <v>2109</v>
      </c>
      <c r="I691" s="59"/>
      <c r="J691" s="59"/>
      <c r="K691" s="59"/>
      <c r="L691" s="59"/>
      <c r="M691" s="59"/>
      <c r="N691" s="59"/>
      <c r="O691" s="59"/>
      <c r="P691" s="59"/>
      <c r="Q691" s="59"/>
      <c r="R691" s="59"/>
      <c r="S691" s="59"/>
      <c r="T691" s="59"/>
      <c r="U691" s="59"/>
      <c r="V691" s="59"/>
      <c r="W691" s="59"/>
      <c r="X691" s="59"/>
      <c r="Y691" s="59"/>
      <c r="Z691" s="59"/>
      <c r="AA691" s="59"/>
      <c r="AB691" s="59"/>
    </row>
    <row r="692" spans="1:28" ht="16">
      <c r="A692" s="69">
        <v>828.8</v>
      </c>
      <c r="B692" s="70" t="s">
        <v>1887</v>
      </c>
      <c r="C692" s="57" t="s">
        <v>18</v>
      </c>
      <c r="D692" s="71" t="s">
        <v>18</v>
      </c>
      <c r="E692" s="70" t="str">
        <f t="shared" si="2"/>
        <v>Agress Yes</v>
      </c>
      <c r="F692" s="9"/>
      <c r="G692" s="71" t="s">
        <v>2047</v>
      </c>
      <c r="H692" s="59" t="s">
        <v>2109</v>
      </c>
      <c r="I692" s="59"/>
      <c r="J692" s="59"/>
      <c r="K692" s="59"/>
      <c r="L692" s="59"/>
      <c r="M692" s="59"/>
      <c r="N692" s="59"/>
      <c r="O692" s="59"/>
      <c r="P692" s="59"/>
      <c r="Q692" s="59"/>
      <c r="R692" s="59"/>
      <c r="S692" s="59"/>
      <c r="T692" s="59"/>
      <c r="U692" s="59"/>
      <c r="V692" s="59"/>
      <c r="W692" s="59"/>
      <c r="X692" s="59"/>
      <c r="Y692" s="59"/>
      <c r="Z692" s="59"/>
      <c r="AA692" s="59"/>
      <c r="AB692" s="59"/>
    </row>
    <row r="693" spans="1:28" ht="16">
      <c r="A693" s="69">
        <v>830</v>
      </c>
      <c r="B693" s="70" t="s">
        <v>1887</v>
      </c>
      <c r="C693" s="57" t="s">
        <v>18</v>
      </c>
      <c r="D693" s="71" t="s">
        <v>18</v>
      </c>
      <c r="E693" s="70" t="str">
        <f t="shared" si="2"/>
        <v>Agress Yes</v>
      </c>
      <c r="F693" s="9"/>
      <c r="G693" s="71" t="s">
        <v>2047</v>
      </c>
      <c r="H693" s="59" t="s">
        <v>2109</v>
      </c>
      <c r="I693" s="59"/>
      <c r="J693" s="59"/>
      <c r="K693" s="59"/>
      <c r="L693" s="59"/>
      <c r="M693" s="59"/>
      <c r="N693" s="59"/>
      <c r="O693" s="59"/>
      <c r="P693" s="59"/>
      <c r="Q693" s="59"/>
      <c r="R693" s="59"/>
      <c r="S693" s="59"/>
      <c r="T693" s="59"/>
      <c r="U693" s="59"/>
      <c r="V693" s="59"/>
      <c r="W693" s="59"/>
      <c r="X693" s="59"/>
      <c r="Y693" s="59"/>
      <c r="Z693" s="59"/>
      <c r="AA693" s="59"/>
      <c r="AB693" s="59"/>
    </row>
    <row r="694" spans="1:28" ht="16" hidden="1">
      <c r="A694" s="69">
        <v>831.2</v>
      </c>
      <c r="B694" s="70" t="s">
        <v>1887</v>
      </c>
      <c r="C694" s="71" t="s">
        <v>26</v>
      </c>
      <c r="D694" s="71" t="s">
        <v>26</v>
      </c>
      <c r="E694" s="70" t="str">
        <f t="shared" si="2"/>
        <v>Agree No</v>
      </c>
      <c r="F694" s="9"/>
      <c r="G694" s="71" t="s">
        <v>2071</v>
      </c>
      <c r="H694" s="59"/>
      <c r="I694" s="59"/>
      <c r="J694" s="59"/>
      <c r="K694" s="59"/>
      <c r="L694" s="59"/>
      <c r="M694" s="59"/>
      <c r="N694" s="59"/>
      <c r="O694" s="59"/>
      <c r="P694" s="59"/>
      <c r="Q694" s="59"/>
      <c r="R694" s="59"/>
      <c r="S694" s="59"/>
      <c r="T694" s="59"/>
      <c r="U694" s="59"/>
      <c r="V694" s="59"/>
      <c r="W694" s="59"/>
      <c r="X694" s="59"/>
      <c r="Y694" s="59"/>
      <c r="Z694" s="59"/>
      <c r="AA694" s="59"/>
      <c r="AB694" s="59"/>
    </row>
    <row r="695" spans="1:28" ht="16" hidden="1">
      <c r="A695" s="69">
        <v>832.4</v>
      </c>
      <c r="B695" s="70" t="s">
        <v>1889</v>
      </c>
      <c r="C695" s="84" t="s">
        <v>26</v>
      </c>
      <c r="D695" s="71" t="s">
        <v>26</v>
      </c>
      <c r="E695" s="70" t="str">
        <f t="shared" si="2"/>
        <v>Agree No</v>
      </c>
      <c r="F695" s="9"/>
      <c r="G695" s="38"/>
      <c r="H695" s="59"/>
      <c r="I695" s="59"/>
      <c r="J695" s="59"/>
      <c r="K695" s="59"/>
      <c r="L695" s="59"/>
      <c r="M695" s="59"/>
      <c r="N695" s="59"/>
      <c r="O695" s="59"/>
      <c r="P695" s="59"/>
      <c r="Q695" s="59"/>
      <c r="R695" s="59"/>
      <c r="S695" s="59"/>
      <c r="T695" s="59"/>
      <c r="U695" s="59"/>
      <c r="V695" s="59"/>
      <c r="W695" s="59"/>
      <c r="X695" s="59"/>
      <c r="Y695" s="59"/>
      <c r="Z695" s="59"/>
      <c r="AA695" s="59"/>
      <c r="AB695" s="59"/>
    </row>
    <row r="696" spans="1:28" ht="224">
      <c r="A696" s="69">
        <v>833.6</v>
      </c>
      <c r="B696" s="70" t="s">
        <v>1890</v>
      </c>
      <c r="C696" s="71" t="s">
        <v>18</v>
      </c>
      <c r="D696" s="71" t="s">
        <v>18</v>
      </c>
      <c r="E696" s="70" t="str">
        <f t="shared" si="2"/>
        <v>Agress Yes</v>
      </c>
      <c r="F696" s="9"/>
      <c r="G696" s="71" t="s">
        <v>2040</v>
      </c>
      <c r="H696" s="59" t="s">
        <v>2109</v>
      </c>
      <c r="I696" s="79" t="s">
        <v>2096</v>
      </c>
      <c r="J696" s="81" t="s">
        <v>1891</v>
      </c>
      <c r="K696" s="82" t="s">
        <v>226</v>
      </c>
      <c r="L696" s="86"/>
      <c r="M696" s="59" t="s">
        <v>2081</v>
      </c>
      <c r="N696" s="59"/>
      <c r="O696" s="59"/>
      <c r="P696" s="59"/>
      <c r="Q696" s="59"/>
      <c r="R696" s="59"/>
      <c r="S696" s="59"/>
      <c r="T696" s="59"/>
      <c r="U696" s="59"/>
      <c r="V696" s="59"/>
      <c r="W696" s="59"/>
      <c r="X696" s="59"/>
      <c r="Y696" s="59"/>
      <c r="Z696" s="59"/>
      <c r="AA696" s="59"/>
      <c r="AB696" s="59"/>
    </row>
    <row r="697" spans="1:28" ht="16">
      <c r="A697" s="69">
        <v>834.8</v>
      </c>
      <c r="B697" s="70" t="s">
        <v>1892</v>
      </c>
      <c r="C697" s="57" t="s">
        <v>18</v>
      </c>
      <c r="D697" s="71" t="s">
        <v>18</v>
      </c>
      <c r="E697" s="70" t="str">
        <f t="shared" si="2"/>
        <v>Agress Yes</v>
      </c>
      <c r="F697" s="9"/>
      <c r="G697" s="71" t="s">
        <v>89</v>
      </c>
      <c r="H697" s="59" t="s">
        <v>2109</v>
      </c>
      <c r="I697" s="59"/>
      <c r="J697" s="59"/>
      <c r="K697" s="59"/>
      <c r="L697" s="59"/>
      <c r="M697" s="59"/>
      <c r="N697" s="59"/>
      <c r="O697" s="59"/>
      <c r="P697" s="59"/>
      <c r="Q697" s="59"/>
      <c r="R697" s="59"/>
      <c r="S697" s="59"/>
      <c r="T697" s="59"/>
      <c r="U697" s="59"/>
      <c r="V697" s="59"/>
      <c r="W697" s="59"/>
      <c r="X697" s="59"/>
      <c r="Y697" s="59"/>
      <c r="Z697" s="59"/>
      <c r="AA697" s="59"/>
      <c r="AB697" s="59"/>
    </row>
    <row r="698" spans="1:28" ht="16" hidden="1">
      <c r="A698" s="69">
        <v>836</v>
      </c>
      <c r="B698" s="70" t="s">
        <v>1893</v>
      </c>
      <c r="C698" s="71" t="s">
        <v>26</v>
      </c>
      <c r="D698" s="71" t="s">
        <v>26</v>
      </c>
      <c r="E698" s="70" t="str">
        <f t="shared" si="2"/>
        <v>Agree No</v>
      </c>
      <c r="F698" s="9"/>
      <c r="G698" s="71" t="s">
        <v>2071</v>
      </c>
      <c r="H698" s="59"/>
      <c r="I698" s="59"/>
      <c r="J698" s="59"/>
      <c r="K698" s="59"/>
      <c r="L698" s="59"/>
      <c r="M698" s="59"/>
      <c r="N698" s="59"/>
      <c r="O698" s="59"/>
      <c r="P698" s="59"/>
      <c r="Q698" s="59"/>
      <c r="R698" s="59"/>
      <c r="S698" s="59"/>
      <c r="T698" s="59"/>
      <c r="U698" s="59"/>
      <c r="V698" s="59"/>
      <c r="W698" s="59"/>
      <c r="X698" s="59"/>
      <c r="Y698" s="59"/>
      <c r="Z698" s="59"/>
      <c r="AA698" s="59"/>
      <c r="AB698" s="59"/>
    </row>
    <row r="699" spans="1:28" ht="16" hidden="1">
      <c r="A699" s="69">
        <v>837.2</v>
      </c>
      <c r="B699" s="70" t="s">
        <v>1895</v>
      </c>
      <c r="C699" s="84" t="s">
        <v>26</v>
      </c>
      <c r="D699" s="71" t="s">
        <v>26</v>
      </c>
      <c r="E699" s="70" t="str">
        <f t="shared" si="2"/>
        <v>Agree No</v>
      </c>
      <c r="F699" s="9"/>
      <c r="G699" s="71" t="s">
        <v>2071</v>
      </c>
      <c r="H699" s="59"/>
      <c r="I699" s="59"/>
      <c r="J699" s="59"/>
      <c r="K699" s="59"/>
      <c r="L699" s="59"/>
      <c r="M699" s="59"/>
      <c r="N699" s="59"/>
      <c r="O699" s="59"/>
      <c r="P699" s="59"/>
      <c r="Q699" s="59"/>
      <c r="R699" s="59"/>
      <c r="S699" s="59"/>
      <c r="T699" s="59"/>
      <c r="U699" s="59"/>
      <c r="V699" s="59"/>
      <c r="W699" s="59"/>
      <c r="X699" s="59"/>
      <c r="Y699" s="59"/>
      <c r="Z699" s="59"/>
      <c r="AA699" s="59"/>
      <c r="AB699" s="59"/>
    </row>
    <row r="700" spans="1:28" ht="16" hidden="1">
      <c r="A700" s="69">
        <v>838.4</v>
      </c>
      <c r="B700" s="70" t="s">
        <v>1895</v>
      </c>
      <c r="C700" s="71" t="s">
        <v>18</v>
      </c>
      <c r="D700" s="71" t="s">
        <v>18</v>
      </c>
      <c r="E700" s="70" t="str">
        <f t="shared" si="2"/>
        <v>Agress Yes</v>
      </c>
      <c r="F700" s="9"/>
      <c r="G700" s="71" t="s">
        <v>24</v>
      </c>
      <c r="H700" s="71" t="s">
        <v>24</v>
      </c>
      <c r="I700" s="59"/>
      <c r="J700" s="59"/>
      <c r="K700" s="59"/>
      <c r="L700" s="59"/>
      <c r="M700" s="59"/>
      <c r="N700" s="59"/>
      <c r="O700" s="59"/>
      <c r="P700" s="59"/>
      <c r="Q700" s="59"/>
      <c r="R700" s="59"/>
      <c r="S700" s="59"/>
      <c r="T700" s="59"/>
      <c r="U700" s="59"/>
      <c r="V700" s="59"/>
      <c r="W700" s="59"/>
      <c r="X700" s="59"/>
      <c r="Y700" s="59"/>
      <c r="Z700" s="59"/>
      <c r="AA700" s="59"/>
      <c r="AB700" s="59"/>
    </row>
    <row r="701" spans="1:28" ht="16">
      <c r="A701" s="69">
        <v>839.6</v>
      </c>
      <c r="B701" s="70" t="s">
        <v>1896</v>
      </c>
      <c r="C701" s="57" t="s">
        <v>18</v>
      </c>
      <c r="D701" s="71" t="s">
        <v>18</v>
      </c>
      <c r="E701" s="70" t="str">
        <f t="shared" si="2"/>
        <v>Agress Yes</v>
      </c>
      <c r="F701" s="9"/>
      <c r="G701" s="71" t="s">
        <v>2044</v>
      </c>
      <c r="H701" s="59" t="s">
        <v>2109</v>
      </c>
      <c r="I701" s="59"/>
      <c r="J701" s="59"/>
      <c r="K701" s="59"/>
      <c r="L701" s="59"/>
      <c r="M701" s="59"/>
      <c r="N701" s="59"/>
      <c r="O701" s="59"/>
      <c r="P701" s="59"/>
      <c r="Q701" s="59"/>
      <c r="R701" s="59"/>
      <c r="S701" s="59"/>
      <c r="T701" s="59"/>
      <c r="U701" s="59"/>
      <c r="V701" s="59"/>
      <c r="W701" s="59"/>
      <c r="X701" s="59"/>
      <c r="Y701" s="59"/>
      <c r="Z701" s="59"/>
      <c r="AA701" s="59"/>
      <c r="AB701" s="59"/>
    </row>
    <row r="702" spans="1:28" ht="16">
      <c r="A702" s="69">
        <v>840.8</v>
      </c>
      <c r="B702" s="70" t="s">
        <v>1896</v>
      </c>
      <c r="C702" s="57" t="s">
        <v>18</v>
      </c>
      <c r="D702" s="71" t="s">
        <v>18</v>
      </c>
      <c r="E702" s="70" t="str">
        <f t="shared" si="2"/>
        <v>Agress Yes</v>
      </c>
      <c r="F702" s="9"/>
      <c r="G702" s="71" t="s">
        <v>2044</v>
      </c>
      <c r="H702" s="59" t="s">
        <v>2109</v>
      </c>
      <c r="I702" s="59"/>
      <c r="J702" s="59"/>
      <c r="K702" s="59"/>
      <c r="L702" s="59"/>
      <c r="M702" s="59"/>
      <c r="N702" s="59"/>
      <c r="O702" s="59"/>
      <c r="P702" s="59"/>
      <c r="Q702" s="59"/>
      <c r="R702" s="59"/>
      <c r="S702" s="59"/>
      <c r="T702" s="59"/>
      <c r="U702" s="59"/>
      <c r="V702" s="59"/>
      <c r="W702" s="59"/>
      <c r="X702" s="59"/>
      <c r="Y702" s="59"/>
      <c r="Z702" s="59"/>
      <c r="AA702" s="59"/>
      <c r="AB702" s="59"/>
    </row>
    <row r="703" spans="1:28" ht="16">
      <c r="A703" s="69">
        <v>842</v>
      </c>
      <c r="B703" s="70" t="s">
        <v>1896</v>
      </c>
      <c r="C703" s="57" t="s">
        <v>18</v>
      </c>
      <c r="D703" s="71" t="s">
        <v>18</v>
      </c>
      <c r="E703" s="70" t="str">
        <f t="shared" si="2"/>
        <v>Agress Yes</v>
      </c>
      <c r="F703" s="9"/>
      <c r="G703" s="71" t="s">
        <v>2044</v>
      </c>
      <c r="H703" s="59" t="s">
        <v>2109</v>
      </c>
      <c r="I703" s="59"/>
      <c r="J703" s="59"/>
      <c r="K703" s="59"/>
      <c r="L703" s="59"/>
      <c r="M703" s="59"/>
      <c r="N703" s="59"/>
      <c r="O703" s="59"/>
      <c r="P703" s="59"/>
      <c r="Q703" s="59"/>
      <c r="R703" s="59"/>
      <c r="S703" s="59"/>
      <c r="T703" s="59"/>
      <c r="U703" s="59"/>
      <c r="V703" s="59"/>
      <c r="W703" s="59"/>
      <c r="X703" s="59"/>
      <c r="Y703" s="59"/>
      <c r="Z703" s="59"/>
      <c r="AA703" s="59"/>
      <c r="AB703" s="59"/>
    </row>
    <row r="704" spans="1:28" ht="16">
      <c r="A704" s="69">
        <v>843.2</v>
      </c>
      <c r="B704" s="70" t="s">
        <v>1896</v>
      </c>
      <c r="C704" s="57" t="s">
        <v>18</v>
      </c>
      <c r="D704" s="71" t="s">
        <v>18</v>
      </c>
      <c r="E704" s="70" t="str">
        <f t="shared" si="2"/>
        <v>Agress Yes</v>
      </c>
      <c r="F704" s="9"/>
      <c r="G704" s="71" t="s">
        <v>89</v>
      </c>
      <c r="H704" s="59" t="s">
        <v>2109</v>
      </c>
      <c r="I704" s="59"/>
      <c r="J704" s="59"/>
      <c r="K704" s="59"/>
      <c r="L704" s="59"/>
      <c r="M704" s="59"/>
      <c r="N704" s="59"/>
      <c r="O704" s="59"/>
      <c r="P704" s="59"/>
      <c r="Q704" s="59"/>
      <c r="R704" s="59"/>
      <c r="S704" s="59"/>
      <c r="T704" s="59"/>
      <c r="U704" s="59"/>
      <c r="V704" s="59"/>
      <c r="W704" s="59"/>
      <c r="X704" s="59"/>
      <c r="Y704" s="59"/>
      <c r="Z704" s="59"/>
      <c r="AA704" s="59"/>
      <c r="AB704" s="59"/>
    </row>
    <row r="705" spans="1:28" ht="16">
      <c r="A705" s="69">
        <v>844.4</v>
      </c>
      <c r="B705" s="70" t="s">
        <v>1896</v>
      </c>
      <c r="C705" s="57" t="s">
        <v>18</v>
      </c>
      <c r="D705" s="71" t="s">
        <v>18</v>
      </c>
      <c r="E705" s="70" t="str">
        <f t="shared" si="2"/>
        <v>Agress Yes</v>
      </c>
      <c r="F705" s="9"/>
      <c r="G705" s="71" t="s">
        <v>2044</v>
      </c>
      <c r="H705" s="59" t="s">
        <v>2109</v>
      </c>
      <c r="I705" s="59"/>
      <c r="J705" s="59"/>
      <c r="K705" s="59"/>
      <c r="L705" s="59"/>
      <c r="M705" s="59"/>
      <c r="N705" s="59"/>
      <c r="O705" s="59"/>
      <c r="P705" s="59"/>
      <c r="Q705" s="59"/>
      <c r="R705" s="59"/>
      <c r="S705" s="59"/>
      <c r="T705" s="59"/>
      <c r="U705" s="59"/>
      <c r="V705" s="59"/>
      <c r="W705" s="59"/>
      <c r="X705" s="59"/>
      <c r="Y705" s="59"/>
      <c r="Z705" s="59"/>
      <c r="AA705" s="59"/>
      <c r="AB705" s="59"/>
    </row>
    <row r="706" spans="1:28" ht="16">
      <c r="A706" s="69">
        <v>845.6</v>
      </c>
      <c r="B706" s="70" t="s">
        <v>1896</v>
      </c>
      <c r="C706" s="57" t="s">
        <v>18</v>
      </c>
      <c r="D706" s="71" t="s">
        <v>18</v>
      </c>
      <c r="E706" s="70" t="str">
        <f t="shared" si="2"/>
        <v>Agress Yes</v>
      </c>
      <c r="F706" s="9"/>
      <c r="G706" s="71" t="s">
        <v>2044</v>
      </c>
      <c r="H706" s="59" t="s">
        <v>2109</v>
      </c>
      <c r="I706" s="59"/>
      <c r="J706" s="59"/>
      <c r="K706" s="59"/>
      <c r="L706" s="59"/>
      <c r="M706" s="59"/>
      <c r="N706" s="59"/>
      <c r="O706" s="59"/>
      <c r="P706" s="59"/>
      <c r="Q706" s="59"/>
      <c r="R706" s="59"/>
      <c r="S706" s="59"/>
      <c r="T706" s="59"/>
      <c r="U706" s="59"/>
      <c r="V706" s="59"/>
      <c r="W706" s="59"/>
      <c r="X706" s="59"/>
      <c r="Y706" s="59"/>
      <c r="Z706" s="59"/>
      <c r="AA706" s="59"/>
      <c r="AB706" s="59"/>
    </row>
    <row r="707" spans="1:28" ht="16">
      <c r="A707" s="69">
        <v>846.8</v>
      </c>
      <c r="B707" s="70" t="s">
        <v>1896</v>
      </c>
      <c r="C707" s="57" t="s">
        <v>18</v>
      </c>
      <c r="D707" s="71" t="s">
        <v>18</v>
      </c>
      <c r="E707" s="70" t="str">
        <f t="shared" si="2"/>
        <v>Agress Yes</v>
      </c>
      <c r="F707" s="9"/>
      <c r="G707" s="71" t="s">
        <v>2044</v>
      </c>
      <c r="H707" s="59" t="s">
        <v>2109</v>
      </c>
      <c r="I707" s="59"/>
      <c r="J707" s="59"/>
      <c r="K707" s="59"/>
      <c r="L707" s="59"/>
      <c r="M707" s="59"/>
      <c r="N707" s="59"/>
      <c r="O707" s="59"/>
      <c r="P707" s="59"/>
      <c r="Q707" s="59"/>
      <c r="R707" s="59"/>
      <c r="S707" s="59"/>
      <c r="T707" s="59"/>
      <c r="U707" s="59"/>
      <c r="V707" s="59"/>
      <c r="W707" s="59"/>
      <c r="X707" s="59"/>
      <c r="Y707" s="59"/>
      <c r="Z707" s="59"/>
      <c r="AA707" s="59"/>
      <c r="AB707" s="59"/>
    </row>
    <row r="708" spans="1:28" ht="16">
      <c r="A708" s="69">
        <v>848</v>
      </c>
      <c r="B708" s="70" t="s">
        <v>1896</v>
      </c>
      <c r="C708" s="57" t="s">
        <v>18</v>
      </c>
      <c r="D708" s="71" t="s">
        <v>18</v>
      </c>
      <c r="E708" s="70" t="str">
        <f t="shared" si="2"/>
        <v>Agress Yes</v>
      </c>
      <c r="F708" s="9"/>
      <c r="G708" s="71" t="s">
        <v>2044</v>
      </c>
      <c r="H708" s="59" t="s">
        <v>2109</v>
      </c>
      <c r="I708" s="59"/>
      <c r="J708" s="59"/>
      <c r="K708" s="59"/>
      <c r="L708" s="59"/>
      <c r="M708" s="59"/>
      <c r="N708" s="59"/>
      <c r="O708" s="59"/>
      <c r="P708" s="59"/>
      <c r="Q708" s="59"/>
      <c r="R708" s="59"/>
      <c r="S708" s="59"/>
      <c r="T708" s="59"/>
      <c r="U708" s="59"/>
      <c r="V708" s="59"/>
      <c r="W708" s="59"/>
      <c r="X708" s="59"/>
      <c r="Y708" s="59"/>
      <c r="Z708" s="59"/>
      <c r="AA708" s="59"/>
      <c r="AB708" s="59"/>
    </row>
    <row r="709" spans="1:28" ht="16">
      <c r="A709" s="69">
        <v>849.2</v>
      </c>
      <c r="B709" s="70" t="s">
        <v>1896</v>
      </c>
      <c r="C709" s="57" t="s">
        <v>18</v>
      </c>
      <c r="D709" s="71" t="s">
        <v>18</v>
      </c>
      <c r="E709" s="70" t="str">
        <f t="shared" si="2"/>
        <v>Agress Yes</v>
      </c>
      <c r="F709" s="9"/>
      <c r="G709" s="71" t="s">
        <v>2044</v>
      </c>
      <c r="H709" s="59" t="s">
        <v>2109</v>
      </c>
      <c r="I709" s="59"/>
      <c r="J709" s="59"/>
      <c r="K709" s="59"/>
      <c r="L709" s="59"/>
      <c r="M709" s="59"/>
      <c r="N709" s="59"/>
      <c r="O709" s="59"/>
      <c r="P709" s="59"/>
      <c r="Q709" s="59"/>
      <c r="R709" s="59"/>
      <c r="S709" s="59"/>
      <c r="T709" s="59"/>
      <c r="U709" s="59"/>
      <c r="V709" s="59"/>
      <c r="W709" s="59"/>
      <c r="X709" s="59"/>
      <c r="Y709" s="59"/>
      <c r="Z709" s="59"/>
      <c r="AA709" s="59"/>
      <c r="AB709" s="59"/>
    </row>
    <row r="710" spans="1:28" ht="16">
      <c r="A710" s="69">
        <v>850.4</v>
      </c>
      <c r="B710" s="70" t="s">
        <v>1896</v>
      </c>
      <c r="C710" s="57" t="s">
        <v>18</v>
      </c>
      <c r="D710" s="71" t="s">
        <v>18</v>
      </c>
      <c r="E710" s="70" t="str">
        <f t="shared" si="2"/>
        <v>Agress Yes</v>
      </c>
      <c r="F710" s="9"/>
      <c r="G710" s="71" t="s">
        <v>2044</v>
      </c>
      <c r="H710" s="59" t="s">
        <v>2109</v>
      </c>
      <c r="I710" s="59"/>
      <c r="J710" s="59"/>
      <c r="K710" s="59"/>
      <c r="L710" s="59"/>
      <c r="M710" s="59"/>
      <c r="N710" s="59"/>
      <c r="O710" s="59"/>
      <c r="P710" s="59"/>
      <c r="Q710" s="59"/>
      <c r="R710" s="59"/>
      <c r="S710" s="59"/>
      <c r="T710" s="59"/>
      <c r="U710" s="59"/>
      <c r="V710" s="59"/>
      <c r="W710" s="59"/>
      <c r="X710" s="59"/>
      <c r="Y710" s="59"/>
      <c r="Z710" s="59"/>
      <c r="AA710" s="59"/>
      <c r="AB710" s="59"/>
    </row>
    <row r="711" spans="1:28" ht="16">
      <c r="A711" s="69">
        <v>851.6</v>
      </c>
      <c r="B711" s="70" t="s">
        <v>1899</v>
      </c>
      <c r="C711" s="57" t="s">
        <v>18</v>
      </c>
      <c r="D711" s="71" t="s">
        <v>18</v>
      </c>
      <c r="E711" s="70" t="str">
        <f t="shared" si="2"/>
        <v>Agress Yes</v>
      </c>
      <c r="F711" s="9"/>
      <c r="G711" s="71" t="s">
        <v>89</v>
      </c>
      <c r="H711" s="59" t="s">
        <v>2109</v>
      </c>
      <c r="I711" s="59"/>
      <c r="J711" s="59"/>
      <c r="K711" s="59"/>
      <c r="L711" s="59"/>
      <c r="M711" s="59"/>
      <c r="N711" s="59"/>
      <c r="O711" s="59"/>
      <c r="P711" s="59"/>
      <c r="Q711" s="59"/>
      <c r="R711" s="59"/>
      <c r="S711" s="59"/>
      <c r="T711" s="59"/>
      <c r="U711" s="59"/>
      <c r="V711" s="59"/>
      <c r="W711" s="59"/>
      <c r="X711" s="59"/>
      <c r="Y711" s="59"/>
      <c r="Z711" s="59"/>
      <c r="AA711" s="59"/>
      <c r="AB711" s="59"/>
    </row>
    <row r="712" spans="1:28" ht="16" hidden="1">
      <c r="A712" s="69">
        <v>852.8</v>
      </c>
      <c r="B712" s="70" t="s">
        <v>1901</v>
      </c>
      <c r="C712" s="84" t="s">
        <v>26</v>
      </c>
      <c r="D712" s="84" t="s">
        <v>26</v>
      </c>
      <c r="E712" s="70" t="str">
        <f t="shared" si="2"/>
        <v>Agree No</v>
      </c>
      <c r="F712" s="9"/>
      <c r="G712" s="71" t="s">
        <v>2044</v>
      </c>
      <c r="H712" s="59"/>
      <c r="I712" s="59"/>
      <c r="J712" s="59"/>
      <c r="K712" s="59"/>
      <c r="L712" s="59"/>
      <c r="M712" s="59"/>
      <c r="N712" s="59"/>
      <c r="O712" s="59"/>
      <c r="P712" s="59"/>
      <c r="Q712" s="59"/>
      <c r="R712" s="59"/>
      <c r="S712" s="59"/>
      <c r="T712" s="59"/>
      <c r="U712" s="59"/>
      <c r="V712" s="59"/>
      <c r="W712" s="59"/>
      <c r="X712" s="59"/>
      <c r="Y712" s="59"/>
      <c r="Z712" s="59"/>
      <c r="AA712" s="59"/>
      <c r="AB712" s="59"/>
    </row>
    <row r="713" spans="1:28" ht="16" hidden="1">
      <c r="A713" s="69">
        <v>854</v>
      </c>
      <c r="B713" s="70" t="s">
        <v>1903</v>
      </c>
      <c r="C713" s="71" t="s">
        <v>26</v>
      </c>
      <c r="D713" s="71" t="s">
        <v>26</v>
      </c>
      <c r="E713" s="70" t="str">
        <f t="shared" si="2"/>
        <v>Agree No</v>
      </c>
      <c r="F713" s="9"/>
      <c r="G713" s="71" t="s">
        <v>2071</v>
      </c>
      <c r="H713" s="59"/>
      <c r="I713" s="59"/>
      <c r="J713" s="59"/>
      <c r="K713" s="59"/>
      <c r="L713" s="59"/>
      <c r="M713" s="59"/>
      <c r="N713" s="59"/>
      <c r="O713" s="59"/>
      <c r="P713" s="59"/>
      <c r="Q713" s="59"/>
      <c r="R713" s="59"/>
      <c r="S713" s="59"/>
      <c r="T713" s="59"/>
      <c r="U713" s="59"/>
      <c r="V713" s="59"/>
      <c r="W713" s="59"/>
      <c r="X713" s="59"/>
      <c r="Y713" s="59"/>
      <c r="Z713" s="59"/>
      <c r="AA713" s="59"/>
      <c r="AB713" s="59"/>
    </row>
    <row r="714" spans="1:28" ht="16" hidden="1">
      <c r="A714" s="69">
        <v>855.2</v>
      </c>
      <c r="B714" s="70" t="s">
        <v>1903</v>
      </c>
      <c r="C714" s="71" t="s">
        <v>26</v>
      </c>
      <c r="D714" s="71" t="s">
        <v>26</v>
      </c>
      <c r="E714" s="70" t="str">
        <f t="shared" si="2"/>
        <v>Agree No</v>
      </c>
      <c r="F714" s="9"/>
      <c r="G714" s="71" t="s">
        <v>2071</v>
      </c>
      <c r="H714" s="59"/>
      <c r="I714" s="59"/>
      <c r="J714" s="59"/>
      <c r="K714" s="59"/>
      <c r="L714" s="59"/>
      <c r="M714" s="59"/>
      <c r="N714" s="59"/>
      <c r="O714" s="59"/>
      <c r="P714" s="59"/>
      <c r="Q714" s="59"/>
      <c r="R714" s="59"/>
      <c r="S714" s="59"/>
      <c r="T714" s="59"/>
      <c r="U714" s="59"/>
      <c r="V714" s="59"/>
      <c r="W714" s="59"/>
      <c r="X714" s="59"/>
      <c r="Y714" s="59"/>
      <c r="Z714" s="59"/>
      <c r="AA714" s="59"/>
      <c r="AB714" s="59"/>
    </row>
    <row r="715" spans="1:28" ht="16" hidden="1">
      <c r="A715" s="69">
        <v>856.4</v>
      </c>
      <c r="B715" s="70" t="s">
        <v>1903</v>
      </c>
      <c r="C715" s="71" t="s">
        <v>26</v>
      </c>
      <c r="D715" s="71" t="s">
        <v>26</v>
      </c>
      <c r="E715" s="70" t="str">
        <f t="shared" si="2"/>
        <v>Agree No</v>
      </c>
      <c r="F715" s="9"/>
      <c r="G715" s="71" t="s">
        <v>2071</v>
      </c>
      <c r="H715" s="59"/>
      <c r="I715" s="59"/>
      <c r="J715" s="59"/>
      <c r="K715" s="59"/>
      <c r="L715" s="59"/>
      <c r="M715" s="59"/>
      <c r="N715" s="59"/>
      <c r="O715" s="59"/>
      <c r="P715" s="59"/>
      <c r="Q715" s="59"/>
      <c r="R715" s="59"/>
      <c r="S715" s="59"/>
      <c r="T715" s="59"/>
      <c r="U715" s="59"/>
      <c r="V715" s="59"/>
      <c r="W715" s="59"/>
      <c r="X715" s="59"/>
      <c r="Y715" s="59"/>
      <c r="Z715" s="59"/>
      <c r="AA715" s="59"/>
      <c r="AB715" s="59"/>
    </row>
    <row r="716" spans="1:28" ht="16" hidden="1">
      <c r="A716" s="69">
        <v>857.6</v>
      </c>
      <c r="B716" s="70" t="s">
        <v>1903</v>
      </c>
      <c r="C716" s="71" t="s">
        <v>26</v>
      </c>
      <c r="D716" s="71" t="s">
        <v>26</v>
      </c>
      <c r="E716" s="70" t="str">
        <f t="shared" si="2"/>
        <v>Agree No</v>
      </c>
      <c r="F716" s="9"/>
      <c r="G716" s="71" t="s">
        <v>2071</v>
      </c>
      <c r="H716" s="59"/>
      <c r="I716" s="59"/>
      <c r="J716" s="59"/>
      <c r="K716" s="59"/>
      <c r="L716" s="59"/>
      <c r="M716" s="59"/>
      <c r="N716" s="59"/>
      <c r="O716" s="59"/>
      <c r="P716" s="59"/>
      <c r="Q716" s="59"/>
      <c r="R716" s="59"/>
      <c r="S716" s="59"/>
      <c r="T716" s="59"/>
      <c r="U716" s="59"/>
      <c r="V716" s="59"/>
      <c r="W716" s="59"/>
      <c r="X716" s="59"/>
      <c r="Y716" s="59"/>
      <c r="Z716" s="59"/>
      <c r="AA716" s="59"/>
      <c r="AB716" s="59"/>
    </row>
    <row r="717" spans="1:28" ht="16" hidden="1">
      <c r="A717" s="69">
        <v>858.8</v>
      </c>
      <c r="B717" s="70" t="s">
        <v>1903</v>
      </c>
      <c r="C717" s="71" t="s">
        <v>26</v>
      </c>
      <c r="D717" s="71" t="s">
        <v>26</v>
      </c>
      <c r="E717" s="70" t="str">
        <f t="shared" si="2"/>
        <v>Agree No</v>
      </c>
      <c r="F717" s="9"/>
      <c r="G717" s="71" t="s">
        <v>2071</v>
      </c>
      <c r="H717" s="59"/>
      <c r="I717" s="59"/>
      <c r="J717" s="59"/>
      <c r="K717" s="59"/>
      <c r="L717" s="59"/>
      <c r="M717" s="59"/>
      <c r="N717" s="59"/>
      <c r="O717" s="59"/>
      <c r="P717" s="59"/>
      <c r="Q717" s="59"/>
      <c r="R717" s="59"/>
      <c r="S717" s="59"/>
      <c r="T717" s="59"/>
      <c r="U717" s="59"/>
      <c r="V717" s="59"/>
      <c r="W717" s="59"/>
      <c r="X717" s="59"/>
      <c r="Y717" s="59"/>
      <c r="Z717" s="59"/>
      <c r="AA717" s="59"/>
      <c r="AB717" s="59"/>
    </row>
    <row r="718" spans="1:28" ht="16" hidden="1">
      <c r="A718" s="69">
        <v>860</v>
      </c>
      <c r="B718" s="70" t="s">
        <v>1903</v>
      </c>
      <c r="C718" s="71" t="s">
        <v>26</v>
      </c>
      <c r="D718" s="71" t="s">
        <v>26</v>
      </c>
      <c r="E718" s="70" t="str">
        <f t="shared" si="2"/>
        <v>Agree No</v>
      </c>
      <c r="F718" s="9"/>
      <c r="G718" s="71" t="s">
        <v>2071</v>
      </c>
      <c r="H718" s="59"/>
      <c r="I718" s="59"/>
      <c r="J718" s="59"/>
      <c r="K718" s="59"/>
      <c r="L718" s="59"/>
      <c r="M718" s="59"/>
      <c r="N718" s="59"/>
      <c r="O718" s="59"/>
      <c r="P718" s="59"/>
      <c r="Q718" s="59"/>
      <c r="R718" s="59"/>
      <c r="S718" s="59"/>
      <c r="T718" s="59"/>
      <c r="U718" s="59"/>
      <c r="V718" s="59"/>
      <c r="W718" s="59"/>
      <c r="X718" s="59"/>
      <c r="Y718" s="59"/>
      <c r="Z718" s="59"/>
      <c r="AA718" s="59"/>
      <c r="AB718" s="59"/>
    </row>
    <row r="719" spans="1:28" ht="288">
      <c r="A719" s="69">
        <v>861.2</v>
      </c>
      <c r="B719" s="70" t="s">
        <v>1910</v>
      </c>
      <c r="C719" s="71" t="s">
        <v>18</v>
      </c>
      <c r="D719" s="71" t="s">
        <v>18</v>
      </c>
      <c r="E719" s="70" t="str">
        <f t="shared" si="2"/>
        <v>Agress Yes</v>
      </c>
      <c r="F719" s="9"/>
      <c r="G719" s="71" t="s">
        <v>77</v>
      </c>
      <c r="H719" s="59" t="s">
        <v>2109</v>
      </c>
      <c r="I719" s="59" t="s">
        <v>2097</v>
      </c>
      <c r="J719" s="81" t="s">
        <v>1911</v>
      </c>
      <c r="K719" s="82" t="s">
        <v>620</v>
      </c>
      <c r="L719" s="59"/>
      <c r="M719" s="59"/>
      <c r="N719" s="59"/>
      <c r="O719" s="59"/>
      <c r="P719" s="59"/>
      <c r="Q719" s="59"/>
      <c r="R719" s="59"/>
      <c r="S719" s="59"/>
      <c r="T719" s="59"/>
      <c r="U719" s="59"/>
      <c r="V719" s="59"/>
      <c r="W719" s="59"/>
      <c r="X719" s="59"/>
      <c r="Y719" s="59"/>
      <c r="Z719" s="59"/>
      <c r="AA719" s="59"/>
      <c r="AB719" s="59"/>
    </row>
    <row r="720" spans="1:28" hidden="1">
      <c r="A720" s="69">
        <v>862.4</v>
      </c>
      <c r="B720" s="70" t="s">
        <v>1912</v>
      </c>
      <c r="C720" s="84" t="s">
        <v>26</v>
      </c>
      <c r="D720" s="89" t="s">
        <v>26</v>
      </c>
      <c r="E720" s="70" t="str">
        <f t="shared" si="2"/>
        <v>Agree No</v>
      </c>
      <c r="F720" s="9"/>
      <c r="G720" s="89"/>
      <c r="H720" s="59"/>
      <c r="I720" s="59"/>
      <c r="J720" s="59"/>
      <c r="K720" s="59"/>
      <c r="L720" s="59"/>
      <c r="M720" s="59"/>
      <c r="N720" s="59"/>
      <c r="O720" s="59"/>
      <c r="P720" s="59"/>
      <c r="Q720" s="59"/>
      <c r="R720" s="59"/>
      <c r="S720" s="59"/>
      <c r="T720" s="59"/>
      <c r="U720" s="59"/>
      <c r="V720" s="59"/>
      <c r="W720" s="59"/>
      <c r="X720" s="59"/>
      <c r="Y720" s="59"/>
      <c r="Z720" s="59"/>
      <c r="AA720" s="59"/>
      <c r="AB720" s="59"/>
    </row>
    <row r="721" spans="1:28" ht="16">
      <c r="A721" s="69">
        <v>863.6</v>
      </c>
      <c r="B721" s="70" t="s">
        <v>1915</v>
      </c>
      <c r="C721" s="57" t="s">
        <v>18</v>
      </c>
      <c r="D721" s="71" t="s">
        <v>18</v>
      </c>
      <c r="E721" s="70" t="str">
        <f t="shared" si="2"/>
        <v>Agress Yes</v>
      </c>
      <c r="F721" s="9"/>
      <c r="G721" s="71" t="s">
        <v>2040</v>
      </c>
      <c r="H721" s="59" t="s">
        <v>2109</v>
      </c>
      <c r="I721" s="59"/>
      <c r="J721" s="59"/>
      <c r="K721" s="59"/>
      <c r="L721" s="59"/>
      <c r="M721" s="59"/>
      <c r="N721" s="59"/>
      <c r="O721" s="59"/>
      <c r="P721" s="59"/>
      <c r="Q721" s="59"/>
      <c r="R721" s="59"/>
      <c r="S721" s="59"/>
      <c r="T721" s="59"/>
      <c r="U721" s="59"/>
      <c r="V721" s="59"/>
      <c r="W721" s="59"/>
      <c r="X721" s="59"/>
      <c r="Y721" s="59"/>
      <c r="Z721" s="59"/>
      <c r="AA721" s="59"/>
      <c r="AB721" s="59"/>
    </row>
    <row r="722" spans="1:28" ht="16">
      <c r="A722" s="69">
        <v>864.8</v>
      </c>
      <c r="B722" s="70" t="s">
        <v>1917</v>
      </c>
      <c r="C722" s="57" t="s">
        <v>18</v>
      </c>
      <c r="D722" s="71" t="s">
        <v>18</v>
      </c>
      <c r="E722" s="70" t="str">
        <f t="shared" si="2"/>
        <v>Agress Yes</v>
      </c>
      <c r="F722" s="9"/>
      <c r="G722" s="71" t="s">
        <v>2047</v>
      </c>
      <c r="H722" s="59" t="s">
        <v>2109</v>
      </c>
      <c r="I722" s="59"/>
      <c r="J722" s="59"/>
      <c r="K722" s="59"/>
      <c r="L722" s="59"/>
      <c r="M722" s="59"/>
      <c r="N722" s="59"/>
      <c r="O722" s="59"/>
      <c r="P722" s="59"/>
      <c r="Q722" s="59"/>
      <c r="R722" s="59"/>
      <c r="S722" s="59"/>
      <c r="T722" s="59"/>
      <c r="U722" s="59"/>
      <c r="V722" s="59"/>
      <c r="W722" s="59"/>
      <c r="X722" s="59"/>
      <c r="Y722" s="59"/>
      <c r="Z722" s="59"/>
      <c r="AA722" s="59"/>
      <c r="AB722" s="59"/>
    </row>
    <row r="723" spans="1:28" ht="16">
      <c r="A723" s="69">
        <v>866</v>
      </c>
      <c r="B723" s="70" t="s">
        <v>1918</v>
      </c>
      <c r="C723" s="57" t="s">
        <v>18</v>
      </c>
      <c r="D723" s="71" t="s">
        <v>18</v>
      </c>
      <c r="E723" s="70" t="str">
        <f t="shared" si="2"/>
        <v>Agress Yes</v>
      </c>
      <c r="F723" s="9"/>
      <c r="G723" s="71" t="s">
        <v>2047</v>
      </c>
      <c r="H723" s="59" t="s">
        <v>2109</v>
      </c>
      <c r="I723" s="59"/>
      <c r="J723" s="59"/>
      <c r="K723" s="59"/>
      <c r="L723" s="59"/>
      <c r="M723" s="59"/>
      <c r="N723" s="59"/>
      <c r="O723" s="59"/>
      <c r="P723" s="59"/>
      <c r="Q723" s="59"/>
      <c r="R723" s="59"/>
      <c r="S723" s="59"/>
      <c r="T723" s="59"/>
      <c r="U723" s="59"/>
      <c r="V723" s="59"/>
      <c r="W723" s="59"/>
      <c r="X723" s="59"/>
      <c r="Y723" s="59"/>
      <c r="Z723" s="59"/>
      <c r="AA723" s="59"/>
      <c r="AB723" s="59"/>
    </row>
    <row r="724" spans="1:28" ht="16" hidden="1">
      <c r="A724" s="69">
        <v>867.2</v>
      </c>
      <c r="B724" s="70" t="s">
        <v>1920</v>
      </c>
      <c r="C724" s="71" t="s">
        <v>26</v>
      </c>
      <c r="D724" s="71" t="s">
        <v>26</v>
      </c>
      <c r="E724" s="70" t="str">
        <f t="shared" si="2"/>
        <v>Agree No</v>
      </c>
      <c r="F724" s="9"/>
      <c r="G724" s="71" t="s">
        <v>2071</v>
      </c>
      <c r="H724" s="59"/>
      <c r="I724" s="59"/>
      <c r="J724" s="59"/>
      <c r="K724" s="59"/>
      <c r="L724" s="59"/>
      <c r="M724" s="59"/>
      <c r="N724" s="59"/>
      <c r="O724" s="59"/>
      <c r="P724" s="59"/>
      <c r="Q724" s="59"/>
      <c r="R724" s="59"/>
      <c r="S724" s="59"/>
      <c r="T724" s="59"/>
      <c r="U724" s="59"/>
      <c r="V724" s="59"/>
      <c r="W724" s="59"/>
      <c r="X724" s="59"/>
      <c r="Y724" s="59"/>
      <c r="Z724" s="59"/>
      <c r="AA724" s="59"/>
      <c r="AB724" s="59"/>
    </row>
    <row r="725" spans="1:28" ht="16">
      <c r="A725" s="69">
        <v>868.4</v>
      </c>
      <c r="B725" s="70" t="s">
        <v>1922</v>
      </c>
      <c r="C725" s="57" t="s">
        <v>18</v>
      </c>
      <c r="D725" s="71" t="s">
        <v>18</v>
      </c>
      <c r="E725" s="70" t="str">
        <f t="shared" si="2"/>
        <v>Agress Yes</v>
      </c>
      <c r="F725" s="9"/>
      <c r="G725" s="71" t="s">
        <v>2044</v>
      </c>
      <c r="H725" s="59" t="s">
        <v>2109</v>
      </c>
      <c r="I725" s="59"/>
      <c r="J725" s="59"/>
      <c r="K725" s="59"/>
      <c r="L725" s="59"/>
      <c r="M725" s="59"/>
      <c r="N725" s="59"/>
      <c r="O725" s="59"/>
      <c r="P725" s="59"/>
      <c r="Q725" s="59"/>
      <c r="R725" s="59"/>
      <c r="S725" s="59"/>
      <c r="T725" s="59"/>
      <c r="U725" s="59"/>
      <c r="V725" s="59"/>
      <c r="W725" s="59"/>
      <c r="X725" s="59"/>
      <c r="Y725" s="59"/>
      <c r="Z725" s="59"/>
      <c r="AA725" s="59"/>
      <c r="AB725" s="59"/>
    </row>
    <row r="726" spans="1:28" ht="16" hidden="1">
      <c r="A726" s="69">
        <v>869.6</v>
      </c>
      <c r="B726" s="70" t="s">
        <v>1926</v>
      </c>
      <c r="C726" s="71" t="s">
        <v>26</v>
      </c>
      <c r="D726" s="71" t="s">
        <v>26</v>
      </c>
      <c r="E726" s="70" t="str">
        <f t="shared" si="2"/>
        <v>Agree No</v>
      </c>
      <c r="F726" s="9"/>
      <c r="G726" s="71" t="s">
        <v>2071</v>
      </c>
      <c r="H726" s="59"/>
      <c r="I726" s="59"/>
      <c r="J726" s="59"/>
      <c r="K726" s="59"/>
      <c r="L726" s="59"/>
      <c r="M726" s="59"/>
      <c r="N726" s="59"/>
      <c r="O726" s="59"/>
      <c r="P726" s="59"/>
      <c r="Q726" s="59"/>
      <c r="R726" s="59"/>
      <c r="S726" s="59"/>
      <c r="T726" s="59"/>
      <c r="U726" s="59"/>
      <c r="V726" s="59"/>
      <c r="W726" s="59"/>
      <c r="X726" s="59"/>
      <c r="Y726" s="59"/>
      <c r="Z726" s="59"/>
      <c r="AA726" s="59"/>
      <c r="AB726" s="59"/>
    </row>
    <row r="727" spans="1:28" ht="16">
      <c r="A727" s="69">
        <v>870.8</v>
      </c>
      <c r="B727" s="70" t="s">
        <v>1930</v>
      </c>
      <c r="C727" s="57" t="s">
        <v>18</v>
      </c>
      <c r="D727" s="71" t="s">
        <v>18</v>
      </c>
      <c r="E727" s="70" t="str">
        <f t="shared" si="2"/>
        <v>Agress Yes</v>
      </c>
      <c r="F727" s="9"/>
      <c r="G727" s="71" t="s">
        <v>2044</v>
      </c>
      <c r="H727" s="59" t="s">
        <v>2109</v>
      </c>
      <c r="I727" s="59"/>
      <c r="J727" s="59"/>
      <c r="K727" s="59"/>
      <c r="L727" s="59"/>
      <c r="M727" s="59"/>
      <c r="N727" s="59"/>
      <c r="O727" s="59"/>
      <c r="P727" s="59"/>
      <c r="Q727" s="59"/>
      <c r="R727" s="59"/>
      <c r="S727" s="59"/>
      <c r="T727" s="59"/>
      <c r="U727" s="59"/>
      <c r="V727" s="59"/>
      <c r="W727" s="59"/>
      <c r="X727" s="59"/>
      <c r="Y727" s="59"/>
      <c r="Z727" s="59"/>
      <c r="AA727" s="59"/>
      <c r="AB727" s="59"/>
    </row>
    <row r="728" spans="1:28" ht="16" hidden="1">
      <c r="A728" s="69">
        <v>872</v>
      </c>
      <c r="B728" s="70" t="s">
        <v>1931</v>
      </c>
      <c r="C728" s="84" t="s">
        <v>26</v>
      </c>
      <c r="D728" s="84" t="s">
        <v>26</v>
      </c>
      <c r="E728" s="70" t="str">
        <f t="shared" si="2"/>
        <v>Agree No</v>
      </c>
      <c r="F728" s="9"/>
      <c r="G728" s="71" t="s">
        <v>2044</v>
      </c>
      <c r="H728" s="59"/>
      <c r="I728" s="59"/>
      <c r="J728" s="59"/>
      <c r="K728" s="59"/>
      <c r="L728" s="59"/>
      <c r="M728" s="59"/>
      <c r="N728" s="59"/>
      <c r="O728" s="59"/>
      <c r="P728" s="59"/>
      <c r="Q728" s="59"/>
      <c r="R728" s="59"/>
      <c r="S728" s="59"/>
      <c r="T728" s="59"/>
      <c r="U728" s="59"/>
      <c r="V728" s="59"/>
      <c r="W728" s="59"/>
      <c r="X728" s="59"/>
      <c r="Y728" s="59"/>
      <c r="Z728" s="59"/>
      <c r="AA728" s="59"/>
      <c r="AB728" s="59"/>
    </row>
    <row r="729" spans="1:28" ht="16" hidden="1">
      <c r="A729" s="69">
        <v>873.2</v>
      </c>
      <c r="B729" s="70" t="s">
        <v>1931</v>
      </c>
      <c r="C729" s="84" t="s">
        <v>26</v>
      </c>
      <c r="D729" s="71" t="s">
        <v>26</v>
      </c>
      <c r="E729" s="70" t="str">
        <f t="shared" si="2"/>
        <v>Agree No</v>
      </c>
      <c r="F729" s="9"/>
      <c r="G729" s="71" t="s">
        <v>2071</v>
      </c>
      <c r="H729" s="59"/>
      <c r="I729" s="59"/>
      <c r="J729" s="59"/>
      <c r="K729" s="59"/>
      <c r="L729" s="59"/>
      <c r="M729" s="59"/>
      <c r="N729" s="59"/>
      <c r="O729" s="59"/>
      <c r="P729" s="59"/>
      <c r="Q729" s="59"/>
      <c r="R729" s="59"/>
      <c r="S729" s="59"/>
      <c r="T729" s="59"/>
      <c r="U729" s="59"/>
      <c r="V729" s="59"/>
      <c r="W729" s="59"/>
      <c r="X729" s="59"/>
      <c r="Y729" s="59"/>
      <c r="Z729" s="59"/>
      <c r="AA729" s="59"/>
      <c r="AB729" s="59"/>
    </row>
    <row r="730" spans="1:28" ht="240">
      <c r="A730" s="69">
        <v>874.4</v>
      </c>
      <c r="B730" s="70" t="s">
        <v>1932</v>
      </c>
      <c r="C730" s="71" t="s">
        <v>18</v>
      </c>
      <c r="D730" s="71" t="s">
        <v>18</v>
      </c>
      <c r="E730" s="70" t="str">
        <f t="shared" si="2"/>
        <v>Agress Yes</v>
      </c>
      <c r="F730" s="9"/>
      <c r="G730" s="71" t="s">
        <v>2047</v>
      </c>
      <c r="H730" s="59" t="s">
        <v>2109</v>
      </c>
      <c r="I730" s="59" t="s">
        <v>2098</v>
      </c>
      <c r="J730" s="81" t="s">
        <v>1933</v>
      </c>
      <c r="K730" s="82" t="s">
        <v>1388</v>
      </c>
      <c r="L730" s="96" t="s">
        <v>1932</v>
      </c>
      <c r="M730" s="94" t="s">
        <v>2081</v>
      </c>
      <c r="N730" s="59"/>
      <c r="O730" s="59"/>
      <c r="P730" s="59"/>
      <c r="Q730" s="59"/>
      <c r="R730" s="59"/>
      <c r="S730" s="59"/>
      <c r="T730" s="59"/>
      <c r="U730" s="59"/>
      <c r="V730" s="59"/>
      <c r="W730" s="59"/>
      <c r="X730" s="59"/>
      <c r="Y730" s="59"/>
      <c r="Z730" s="59"/>
      <c r="AA730" s="59"/>
      <c r="AB730" s="59"/>
    </row>
    <row r="731" spans="1:28" ht="16">
      <c r="A731" s="69">
        <v>875.6</v>
      </c>
      <c r="B731" s="70" t="s">
        <v>1932</v>
      </c>
      <c r="C731" s="71" t="s">
        <v>18</v>
      </c>
      <c r="D731" s="71" t="s">
        <v>18</v>
      </c>
      <c r="E731" s="70" t="str">
        <f t="shared" si="2"/>
        <v>Agress Yes</v>
      </c>
      <c r="F731" s="9"/>
      <c r="G731" s="71" t="s">
        <v>2047</v>
      </c>
      <c r="H731" s="59" t="s">
        <v>2109</v>
      </c>
      <c r="I731" s="59"/>
      <c r="J731" s="59"/>
      <c r="K731" s="59"/>
      <c r="L731" s="59" t="s">
        <v>2099</v>
      </c>
      <c r="M731" s="86" t="s">
        <v>2081</v>
      </c>
      <c r="N731" s="59"/>
      <c r="O731" s="59"/>
      <c r="P731" s="59"/>
      <c r="Q731" s="59"/>
      <c r="R731" s="59"/>
      <c r="S731" s="59"/>
      <c r="T731" s="59"/>
      <c r="U731" s="59"/>
      <c r="V731" s="59"/>
      <c r="W731" s="59"/>
      <c r="X731" s="59"/>
      <c r="Y731" s="59"/>
      <c r="Z731" s="59"/>
      <c r="AA731" s="59"/>
      <c r="AB731" s="59"/>
    </row>
    <row r="732" spans="1:28" ht="16">
      <c r="A732" s="69">
        <v>876.8</v>
      </c>
      <c r="B732" s="70" t="s">
        <v>1932</v>
      </c>
      <c r="C732" s="57" t="s">
        <v>18</v>
      </c>
      <c r="D732" s="71" t="s">
        <v>18</v>
      </c>
      <c r="E732" s="70" t="str">
        <f t="shared" si="2"/>
        <v>Agress Yes</v>
      </c>
      <c r="F732" s="9"/>
      <c r="G732" s="71" t="s">
        <v>2047</v>
      </c>
      <c r="H732" s="59" t="s">
        <v>2109</v>
      </c>
      <c r="I732" s="59"/>
      <c r="J732" s="59"/>
      <c r="K732" s="59"/>
      <c r="L732" s="59"/>
      <c r="M732" s="59"/>
      <c r="N732" s="59"/>
      <c r="O732" s="59"/>
      <c r="P732" s="59"/>
      <c r="Q732" s="59"/>
      <c r="R732" s="59"/>
      <c r="S732" s="59"/>
      <c r="T732" s="59"/>
      <c r="U732" s="59"/>
      <c r="V732" s="59"/>
      <c r="W732" s="59"/>
      <c r="X732" s="59"/>
      <c r="Y732" s="59"/>
      <c r="Z732" s="59"/>
      <c r="AA732" s="59"/>
      <c r="AB732" s="59"/>
    </row>
    <row r="733" spans="1:28" ht="16">
      <c r="A733" s="69">
        <v>878</v>
      </c>
      <c r="B733" s="70" t="s">
        <v>1932</v>
      </c>
      <c r="C733" s="71" t="s">
        <v>18</v>
      </c>
      <c r="D733" s="71" t="s">
        <v>18</v>
      </c>
      <c r="E733" s="70" t="str">
        <f t="shared" si="2"/>
        <v>Agress Yes</v>
      </c>
      <c r="F733" s="9"/>
      <c r="G733" s="71" t="s">
        <v>2047</v>
      </c>
      <c r="H733" s="59" t="s">
        <v>2109</v>
      </c>
      <c r="I733" s="59"/>
      <c r="J733" s="59"/>
      <c r="K733" s="59"/>
      <c r="L733" s="70" t="s">
        <v>1932</v>
      </c>
      <c r="M733" s="86" t="s">
        <v>2081</v>
      </c>
      <c r="N733" s="59"/>
      <c r="O733" s="59"/>
      <c r="P733" s="59"/>
      <c r="Q733" s="59"/>
      <c r="R733" s="59"/>
      <c r="S733" s="59"/>
      <c r="T733" s="59"/>
      <c r="U733" s="59"/>
      <c r="V733" s="59"/>
      <c r="W733" s="59"/>
      <c r="X733" s="59"/>
      <c r="Y733" s="59"/>
      <c r="Z733" s="59"/>
      <c r="AA733" s="59"/>
      <c r="AB733" s="59"/>
    </row>
    <row r="734" spans="1:28" ht="16">
      <c r="A734" s="69">
        <v>879.2</v>
      </c>
      <c r="B734" s="70" t="s">
        <v>1932</v>
      </c>
      <c r="C734" s="71" t="s">
        <v>18</v>
      </c>
      <c r="D734" s="71" t="s">
        <v>18</v>
      </c>
      <c r="E734" s="70" t="str">
        <f t="shared" si="2"/>
        <v>Agress Yes</v>
      </c>
      <c r="F734" s="9"/>
      <c r="G734" s="71" t="s">
        <v>2047</v>
      </c>
      <c r="H734" s="59" t="s">
        <v>2109</v>
      </c>
      <c r="I734" s="59"/>
      <c r="J734" s="59"/>
      <c r="K734" s="59"/>
      <c r="L734" s="70" t="s">
        <v>1932</v>
      </c>
      <c r="M734" s="86" t="s">
        <v>2081</v>
      </c>
      <c r="N734" s="59"/>
      <c r="O734" s="59"/>
      <c r="P734" s="59"/>
      <c r="Q734" s="59"/>
      <c r="R734" s="59"/>
      <c r="S734" s="59"/>
      <c r="T734" s="59"/>
      <c r="U734" s="59"/>
      <c r="V734" s="59"/>
      <c r="W734" s="59"/>
      <c r="X734" s="59"/>
      <c r="Y734" s="59"/>
      <c r="Z734" s="59"/>
      <c r="AA734" s="59"/>
      <c r="AB734" s="59"/>
    </row>
    <row r="735" spans="1:28" ht="16">
      <c r="A735" s="69">
        <v>880.4</v>
      </c>
      <c r="B735" s="70" t="s">
        <v>1932</v>
      </c>
      <c r="C735" s="71" t="s">
        <v>18</v>
      </c>
      <c r="D735" s="71" t="s">
        <v>18</v>
      </c>
      <c r="E735" s="70" t="str">
        <f t="shared" si="2"/>
        <v>Agress Yes</v>
      </c>
      <c r="F735" s="9"/>
      <c r="G735" s="71" t="s">
        <v>2047</v>
      </c>
      <c r="H735" s="59" t="s">
        <v>2109</v>
      </c>
      <c r="I735" s="59"/>
      <c r="J735" s="59"/>
      <c r="K735" s="59"/>
      <c r="L735" s="70" t="s">
        <v>1932</v>
      </c>
      <c r="M735" s="86" t="s">
        <v>2081</v>
      </c>
      <c r="N735" s="59"/>
      <c r="O735" s="59"/>
      <c r="P735" s="59"/>
      <c r="Q735" s="59"/>
      <c r="R735" s="59"/>
      <c r="S735" s="59"/>
      <c r="T735" s="59"/>
      <c r="U735" s="59"/>
      <c r="V735" s="59"/>
      <c r="W735" s="59"/>
      <c r="X735" s="59"/>
      <c r="Y735" s="59"/>
      <c r="Z735" s="59"/>
      <c r="AA735" s="59"/>
      <c r="AB735" s="59"/>
    </row>
    <row r="736" spans="1:28" ht="16">
      <c r="A736" s="69">
        <v>881.6</v>
      </c>
      <c r="B736" s="70" t="s">
        <v>1932</v>
      </c>
      <c r="C736" s="57" t="s">
        <v>18</v>
      </c>
      <c r="D736" s="71" t="s">
        <v>18</v>
      </c>
      <c r="E736" s="70" t="str">
        <f t="shared" si="2"/>
        <v>Agress Yes</v>
      </c>
      <c r="F736" s="9"/>
      <c r="G736" s="71" t="s">
        <v>2044</v>
      </c>
      <c r="H736" s="59" t="s">
        <v>2109</v>
      </c>
      <c r="I736" s="59"/>
      <c r="J736" s="59"/>
      <c r="K736" s="59"/>
      <c r="L736" s="59"/>
      <c r="M736" s="59"/>
      <c r="N736" s="59"/>
      <c r="O736" s="59"/>
      <c r="P736" s="59"/>
      <c r="Q736" s="59"/>
      <c r="R736" s="59"/>
      <c r="S736" s="59"/>
      <c r="T736" s="59"/>
      <c r="U736" s="59"/>
      <c r="V736" s="59"/>
      <c r="W736" s="59"/>
      <c r="X736" s="59"/>
      <c r="Y736" s="59"/>
      <c r="Z736" s="59"/>
      <c r="AA736" s="59"/>
      <c r="AB736" s="59"/>
    </row>
    <row r="737" spans="1:28" ht="16">
      <c r="A737" s="69">
        <v>882.8</v>
      </c>
      <c r="B737" s="70" t="s">
        <v>1932</v>
      </c>
      <c r="C737" s="71" t="s">
        <v>18</v>
      </c>
      <c r="D737" s="71" t="s">
        <v>18</v>
      </c>
      <c r="E737" s="70" t="str">
        <f t="shared" si="2"/>
        <v>Agress Yes</v>
      </c>
      <c r="F737" s="9"/>
      <c r="G737" s="71" t="s">
        <v>2047</v>
      </c>
      <c r="H737" s="59" t="s">
        <v>2109</v>
      </c>
      <c r="I737" s="59"/>
      <c r="J737" s="59"/>
      <c r="K737" s="59"/>
      <c r="L737" s="70" t="s">
        <v>1932</v>
      </c>
      <c r="M737" s="86" t="s">
        <v>2081</v>
      </c>
      <c r="N737" s="59"/>
      <c r="O737" s="59"/>
      <c r="P737" s="59"/>
      <c r="Q737" s="59"/>
      <c r="R737" s="59"/>
      <c r="S737" s="59"/>
      <c r="T737" s="59"/>
      <c r="U737" s="59"/>
      <c r="V737" s="59"/>
      <c r="W737" s="59"/>
      <c r="X737" s="59"/>
      <c r="Y737" s="59"/>
      <c r="Z737" s="59"/>
      <c r="AA737" s="59"/>
      <c r="AB737" s="59"/>
    </row>
    <row r="738" spans="1:28" ht="16" hidden="1">
      <c r="A738" s="69">
        <v>884</v>
      </c>
      <c r="B738" s="70" t="s">
        <v>1936</v>
      </c>
      <c r="C738" s="71" t="s">
        <v>26</v>
      </c>
      <c r="D738" s="71" t="s">
        <v>26</v>
      </c>
      <c r="E738" s="70" t="str">
        <f t="shared" si="2"/>
        <v>Agree No</v>
      </c>
      <c r="F738" s="9"/>
      <c r="G738" s="38"/>
      <c r="H738" s="59"/>
      <c r="I738" s="59"/>
      <c r="J738" s="59"/>
      <c r="K738" s="59"/>
      <c r="L738" s="59"/>
      <c r="M738" s="59"/>
      <c r="N738" s="59"/>
      <c r="O738" s="59"/>
      <c r="P738" s="59"/>
      <c r="Q738" s="59"/>
      <c r="R738" s="59"/>
      <c r="S738" s="59"/>
      <c r="T738" s="59"/>
      <c r="U738" s="59"/>
      <c r="V738" s="59"/>
      <c r="W738" s="59"/>
      <c r="X738" s="59"/>
      <c r="Y738" s="59"/>
      <c r="Z738" s="59"/>
      <c r="AA738" s="59"/>
      <c r="AB738" s="59"/>
    </row>
    <row r="739" spans="1:28" ht="16">
      <c r="A739" s="69">
        <v>885.2</v>
      </c>
      <c r="B739" s="70" t="s">
        <v>1938</v>
      </c>
      <c r="C739" s="57" t="s">
        <v>18</v>
      </c>
      <c r="D739" s="71" t="s">
        <v>18</v>
      </c>
      <c r="E739" s="70" t="str">
        <f t="shared" si="2"/>
        <v>Agress Yes</v>
      </c>
      <c r="F739" s="9"/>
      <c r="G739" s="71" t="s">
        <v>2047</v>
      </c>
      <c r="H739" s="59" t="s">
        <v>2109</v>
      </c>
      <c r="I739" s="59"/>
      <c r="J739" s="59"/>
      <c r="K739" s="59"/>
      <c r="L739" s="59"/>
      <c r="M739" s="59"/>
      <c r="N739" s="59"/>
      <c r="O739" s="59"/>
      <c r="P739" s="59"/>
      <c r="Q739" s="59"/>
      <c r="R739" s="59"/>
      <c r="S739" s="59"/>
      <c r="T739" s="59"/>
      <c r="U739" s="59"/>
      <c r="V739" s="59"/>
      <c r="W739" s="59"/>
      <c r="X739" s="59"/>
      <c r="Y739" s="59"/>
      <c r="Z739" s="59"/>
      <c r="AA739" s="59"/>
      <c r="AB739" s="59"/>
    </row>
    <row r="740" spans="1:28" ht="16" hidden="1">
      <c r="A740" s="69">
        <v>886.4</v>
      </c>
      <c r="B740" s="70" t="s">
        <v>1939</v>
      </c>
      <c r="C740" s="84" t="s">
        <v>26</v>
      </c>
      <c r="D740" s="71" t="s">
        <v>26</v>
      </c>
      <c r="E740" s="70" t="str">
        <f t="shared" si="2"/>
        <v>Agree No</v>
      </c>
      <c r="F740" s="9"/>
      <c r="G740" s="71" t="s">
        <v>2071</v>
      </c>
      <c r="H740" s="59"/>
      <c r="I740" s="59"/>
      <c r="J740" s="59"/>
      <c r="K740" s="59"/>
      <c r="L740" s="59"/>
      <c r="M740" s="59"/>
      <c r="N740" s="59"/>
      <c r="O740" s="59"/>
      <c r="P740" s="59"/>
      <c r="Q740" s="59"/>
      <c r="R740" s="59"/>
      <c r="S740" s="59"/>
      <c r="T740" s="59"/>
      <c r="U740" s="59"/>
      <c r="V740" s="59"/>
      <c r="W740" s="59"/>
      <c r="X740" s="59"/>
      <c r="Y740" s="59"/>
      <c r="Z740" s="59"/>
      <c r="AA740" s="59"/>
      <c r="AB740" s="59"/>
    </row>
    <row r="741" spans="1:28" ht="16">
      <c r="A741" s="69">
        <v>887.6</v>
      </c>
      <c r="B741" s="70" t="s">
        <v>1940</v>
      </c>
      <c r="C741" s="57" t="s">
        <v>18</v>
      </c>
      <c r="D741" s="71" t="s">
        <v>18</v>
      </c>
      <c r="E741" s="70" t="str">
        <f t="shared" si="2"/>
        <v>Agress Yes</v>
      </c>
      <c r="F741" s="9"/>
      <c r="G741" s="71" t="s">
        <v>89</v>
      </c>
      <c r="H741" s="59" t="s">
        <v>2109</v>
      </c>
      <c r="I741" s="59"/>
      <c r="J741" s="59"/>
      <c r="K741" s="59"/>
      <c r="L741" s="59"/>
      <c r="M741" s="59"/>
      <c r="N741" s="59"/>
      <c r="O741" s="59"/>
      <c r="P741" s="59"/>
      <c r="Q741" s="59"/>
      <c r="R741" s="59"/>
      <c r="S741" s="59"/>
      <c r="T741" s="59"/>
      <c r="U741" s="59"/>
      <c r="V741" s="59"/>
      <c r="W741" s="59"/>
      <c r="X741" s="59"/>
      <c r="Y741" s="59"/>
      <c r="Z741" s="59"/>
      <c r="AA741" s="59"/>
      <c r="AB741" s="59"/>
    </row>
    <row r="742" spans="1:28" ht="16" hidden="1">
      <c r="A742" s="69">
        <v>888.8</v>
      </c>
      <c r="B742" s="70" t="s">
        <v>1942</v>
      </c>
      <c r="C742" s="71" t="s">
        <v>26</v>
      </c>
      <c r="D742" s="71" t="s">
        <v>26</v>
      </c>
      <c r="E742" s="70" t="str">
        <f t="shared" si="2"/>
        <v>Agree No</v>
      </c>
      <c r="F742" s="9"/>
      <c r="G742" s="38"/>
      <c r="H742" s="59"/>
      <c r="I742" s="59"/>
      <c r="J742" s="59"/>
      <c r="K742" s="59"/>
      <c r="L742" s="59"/>
      <c r="M742" s="59"/>
      <c r="N742" s="59"/>
      <c r="O742" s="59"/>
      <c r="P742" s="59"/>
      <c r="Q742" s="59"/>
      <c r="R742" s="59"/>
      <c r="S742" s="59"/>
      <c r="T742" s="59"/>
      <c r="U742" s="59"/>
      <c r="V742" s="59"/>
      <c r="W742" s="59"/>
      <c r="X742" s="59"/>
      <c r="Y742" s="59"/>
      <c r="Z742" s="59"/>
      <c r="AA742" s="59"/>
      <c r="AB742" s="59"/>
    </row>
    <row r="743" spans="1:28" ht="16" hidden="1">
      <c r="A743" s="69">
        <v>890</v>
      </c>
      <c r="B743" s="70" t="s">
        <v>1942</v>
      </c>
      <c r="C743" s="71" t="s">
        <v>26</v>
      </c>
      <c r="D743" s="71" t="s">
        <v>26</v>
      </c>
      <c r="E743" s="70" t="str">
        <f t="shared" si="2"/>
        <v>Agree No</v>
      </c>
      <c r="F743" s="9"/>
      <c r="G743" s="38"/>
      <c r="H743" s="59"/>
      <c r="I743" s="59"/>
      <c r="J743" s="59"/>
      <c r="K743" s="59"/>
      <c r="L743" s="59"/>
      <c r="M743" s="59"/>
      <c r="N743" s="59"/>
      <c r="O743" s="59"/>
      <c r="P743" s="59"/>
      <c r="Q743" s="59"/>
      <c r="R743" s="59"/>
      <c r="S743" s="59"/>
      <c r="T743" s="59"/>
      <c r="U743" s="59"/>
      <c r="V743" s="59"/>
      <c r="W743" s="59"/>
      <c r="X743" s="59"/>
      <c r="Y743" s="59"/>
      <c r="Z743" s="59"/>
      <c r="AA743" s="59"/>
      <c r="AB743" s="59"/>
    </row>
    <row r="744" spans="1:28" ht="16">
      <c r="A744" s="69">
        <v>891.2</v>
      </c>
      <c r="B744" s="70" t="s">
        <v>1945</v>
      </c>
      <c r="C744" s="57" t="s">
        <v>18</v>
      </c>
      <c r="D744" s="71" t="s">
        <v>18</v>
      </c>
      <c r="E744" s="70" t="str">
        <f t="shared" si="2"/>
        <v>Agress Yes</v>
      </c>
      <c r="F744" s="9"/>
      <c r="G744" s="71" t="s">
        <v>2040</v>
      </c>
      <c r="H744" s="59" t="s">
        <v>2109</v>
      </c>
      <c r="I744" s="59"/>
      <c r="J744" s="59"/>
      <c r="K744" s="59"/>
      <c r="L744" s="59"/>
      <c r="M744" s="59"/>
      <c r="N744" s="59"/>
      <c r="O744" s="59"/>
      <c r="P744" s="59"/>
      <c r="Q744" s="59"/>
      <c r="R744" s="59"/>
      <c r="S744" s="59"/>
      <c r="T744" s="59"/>
      <c r="U744" s="59"/>
      <c r="V744" s="59"/>
      <c r="W744" s="59"/>
      <c r="X744" s="59"/>
      <c r="Y744" s="59"/>
      <c r="Z744" s="59"/>
      <c r="AA744" s="59"/>
      <c r="AB744" s="59"/>
    </row>
    <row r="745" spans="1:28" ht="16">
      <c r="A745" s="69">
        <v>892.4</v>
      </c>
      <c r="B745" s="70" t="s">
        <v>1945</v>
      </c>
      <c r="C745" s="57" t="s">
        <v>18</v>
      </c>
      <c r="D745" s="71" t="s">
        <v>18</v>
      </c>
      <c r="E745" s="70" t="str">
        <f t="shared" si="2"/>
        <v>Agress Yes</v>
      </c>
      <c r="F745" s="9"/>
      <c r="G745" s="71" t="s">
        <v>2040</v>
      </c>
      <c r="H745" s="59" t="s">
        <v>2109</v>
      </c>
      <c r="I745" s="59"/>
      <c r="J745" s="59"/>
      <c r="K745" s="59"/>
      <c r="L745" s="59"/>
      <c r="M745" s="59"/>
      <c r="N745" s="59"/>
      <c r="O745" s="59"/>
      <c r="P745" s="59"/>
      <c r="Q745" s="59"/>
      <c r="R745" s="59"/>
      <c r="S745" s="59"/>
      <c r="T745" s="59"/>
      <c r="U745" s="59"/>
      <c r="V745" s="59"/>
      <c r="W745" s="59"/>
      <c r="X745" s="59"/>
      <c r="Y745" s="59"/>
      <c r="Z745" s="59"/>
      <c r="AA745" s="59"/>
      <c r="AB745" s="59"/>
    </row>
    <row r="746" spans="1:28" ht="16">
      <c r="A746" s="69">
        <v>893.6</v>
      </c>
      <c r="B746" s="70" t="s">
        <v>1945</v>
      </c>
      <c r="C746" s="57" t="s">
        <v>18</v>
      </c>
      <c r="D746" s="71" t="s">
        <v>18</v>
      </c>
      <c r="E746" s="70" t="str">
        <f t="shared" si="2"/>
        <v>Agress Yes</v>
      </c>
      <c r="F746" s="9"/>
      <c r="G746" s="71" t="s">
        <v>2040</v>
      </c>
      <c r="H746" s="59" t="s">
        <v>2109</v>
      </c>
      <c r="I746" s="59"/>
      <c r="J746" s="59"/>
      <c r="K746" s="59"/>
      <c r="L746" s="59"/>
      <c r="M746" s="59"/>
      <c r="N746" s="59"/>
      <c r="O746" s="59"/>
      <c r="P746" s="59"/>
      <c r="Q746" s="59"/>
      <c r="R746" s="59"/>
      <c r="S746" s="59"/>
      <c r="T746" s="59"/>
      <c r="U746" s="59"/>
      <c r="V746" s="59"/>
      <c r="W746" s="59"/>
      <c r="X746" s="59"/>
      <c r="Y746" s="59"/>
      <c r="Z746" s="59"/>
      <c r="AA746" s="59"/>
      <c r="AB746" s="59"/>
    </row>
    <row r="747" spans="1:28" ht="16">
      <c r="A747" s="69">
        <v>894.8</v>
      </c>
      <c r="B747" s="70" t="s">
        <v>1945</v>
      </c>
      <c r="C747" s="57" t="s">
        <v>18</v>
      </c>
      <c r="D747" s="71" t="s">
        <v>18</v>
      </c>
      <c r="E747" s="70" t="str">
        <f t="shared" si="2"/>
        <v>Agress Yes</v>
      </c>
      <c r="F747" s="9"/>
      <c r="G747" s="71" t="s">
        <v>2040</v>
      </c>
      <c r="H747" s="59" t="s">
        <v>2109</v>
      </c>
      <c r="I747" s="59"/>
      <c r="J747" s="59"/>
      <c r="K747" s="59"/>
      <c r="L747" s="59"/>
      <c r="M747" s="59"/>
      <c r="N747" s="59"/>
      <c r="O747" s="59"/>
      <c r="P747" s="59"/>
      <c r="Q747" s="59"/>
      <c r="R747" s="59"/>
      <c r="S747" s="59"/>
      <c r="T747" s="59"/>
      <c r="U747" s="59"/>
      <c r="V747" s="59"/>
      <c r="W747" s="59"/>
      <c r="X747" s="59"/>
      <c r="Y747" s="59"/>
      <c r="Z747" s="59"/>
      <c r="AA747" s="59"/>
      <c r="AB747" s="59"/>
    </row>
    <row r="748" spans="1:28" ht="16">
      <c r="A748" s="69">
        <v>896</v>
      </c>
      <c r="B748" s="70" t="s">
        <v>1945</v>
      </c>
      <c r="C748" s="57" t="s">
        <v>18</v>
      </c>
      <c r="D748" s="71" t="s">
        <v>18</v>
      </c>
      <c r="E748" s="70" t="str">
        <f t="shared" si="2"/>
        <v>Agress Yes</v>
      </c>
      <c r="F748" s="9"/>
      <c r="G748" s="71" t="s">
        <v>2040</v>
      </c>
      <c r="H748" s="59" t="s">
        <v>2109</v>
      </c>
      <c r="I748" s="59"/>
      <c r="J748" s="59"/>
      <c r="K748" s="59"/>
      <c r="L748" s="59"/>
      <c r="M748" s="59"/>
      <c r="N748" s="59"/>
      <c r="O748" s="59"/>
      <c r="P748" s="59"/>
      <c r="Q748" s="59"/>
      <c r="R748" s="59"/>
      <c r="S748" s="59"/>
      <c r="T748" s="59"/>
      <c r="U748" s="59"/>
      <c r="V748" s="59"/>
      <c r="W748" s="59"/>
      <c r="X748" s="59"/>
      <c r="Y748" s="59"/>
      <c r="Z748" s="59"/>
      <c r="AA748" s="59"/>
      <c r="AB748" s="59"/>
    </row>
    <row r="749" spans="1:28" ht="16">
      <c r="A749" s="69">
        <v>897.2</v>
      </c>
      <c r="B749" s="70" t="s">
        <v>1945</v>
      </c>
      <c r="C749" s="57" t="s">
        <v>18</v>
      </c>
      <c r="D749" s="71" t="s">
        <v>18</v>
      </c>
      <c r="E749" s="70" t="str">
        <f t="shared" si="2"/>
        <v>Agress Yes</v>
      </c>
      <c r="F749" s="9"/>
      <c r="G749" s="71" t="s">
        <v>2040</v>
      </c>
      <c r="H749" s="59" t="s">
        <v>2109</v>
      </c>
      <c r="I749" s="59"/>
      <c r="J749" s="59"/>
      <c r="K749" s="59"/>
      <c r="L749" s="59"/>
      <c r="M749" s="59"/>
      <c r="N749" s="59"/>
      <c r="O749" s="59"/>
      <c r="P749" s="59"/>
      <c r="Q749" s="59"/>
      <c r="R749" s="59"/>
      <c r="S749" s="59"/>
      <c r="T749" s="59"/>
      <c r="U749" s="59"/>
      <c r="V749" s="59"/>
      <c r="W749" s="59"/>
      <c r="X749" s="59"/>
      <c r="Y749" s="59"/>
      <c r="Z749" s="59"/>
      <c r="AA749" s="59"/>
      <c r="AB749" s="59"/>
    </row>
    <row r="750" spans="1:28" ht="16" hidden="1">
      <c r="A750" s="69">
        <v>898.4</v>
      </c>
      <c r="B750" s="70" t="s">
        <v>1948</v>
      </c>
      <c r="C750" s="71" t="s">
        <v>26</v>
      </c>
      <c r="D750" s="71" t="s">
        <v>26</v>
      </c>
      <c r="E750" s="70" t="str">
        <f t="shared" si="2"/>
        <v>Agree No</v>
      </c>
      <c r="F750" s="9"/>
      <c r="G750" s="38"/>
      <c r="H750" s="59"/>
      <c r="I750" s="59"/>
      <c r="J750" s="59"/>
      <c r="K750" s="59"/>
      <c r="L750" s="59"/>
      <c r="M750" s="59"/>
      <c r="N750" s="59"/>
      <c r="O750" s="59"/>
      <c r="P750" s="59"/>
      <c r="Q750" s="59"/>
      <c r="R750" s="59"/>
      <c r="S750" s="59"/>
      <c r="T750" s="59"/>
      <c r="U750" s="59"/>
      <c r="V750" s="59"/>
      <c r="W750" s="59"/>
      <c r="X750" s="59"/>
      <c r="Y750" s="59"/>
      <c r="Z750" s="59"/>
      <c r="AA750" s="59"/>
      <c r="AB750" s="59"/>
    </row>
    <row r="751" spans="1:28" ht="16">
      <c r="A751" s="69">
        <v>899.6</v>
      </c>
      <c r="B751" s="70" t="s">
        <v>1950</v>
      </c>
      <c r="C751" s="57" t="s">
        <v>18</v>
      </c>
      <c r="D751" s="71" t="s">
        <v>18</v>
      </c>
      <c r="E751" s="70" t="str">
        <f t="shared" si="2"/>
        <v>Agress Yes</v>
      </c>
      <c r="F751" s="41" t="s">
        <v>221</v>
      </c>
      <c r="G751" s="71" t="s">
        <v>2044</v>
      </c>
      <c r="H751" s="59" t="s">
        <v>2109</v>
      </c>
      <c r="I751" s="59"/>
      <c r="J751" s="59"/>
      <c r="K751" s="59"/>
      <c r="L751" s="59"/>
      <c r="M751" s="59"/>
      <c r="N751" s="59"/>
      <c r="O751" s="59"/>
      <c r="P751" s="59"/>
      <c r="Q751" s="59"/>
      <c r="R751" s="59"/>
      <c r="S751" s="59"/>
      <c r="T751" s="59"/>
      <c r="U751" s="59"/>
      <c r="V751" s="59"/>
      <c r="W751" s="59"/>
      <c r="X751" s="59"/>
      <c r="Y751" s="59"/>
      <c r="Z751" s="59"/>
      <c r="AA751" s="59"/>
      <c r="AB751" s="59"/>
    </row>
    <row r="752" spans="1:28" ht="16">
      <c r="A752" s="69">
        <v>900.8</v>
      </c>
      <c r="B752" s="70" t="s">
        <v>1955</v>
      </c>
      <c r="C752" s="57" t="s">
        <v>18</v>
      </c>
      <c r="D752" s="71" t="s">
        <v>18</v>
      </c>
      <c r="E752" s="70" t="str">
        <f t="shared" si="2"/>
        <v>Agress Yes</v>
      </c>
      <c r="F752" s="9"/>
      <c r="G752" s="71" t="s">
        <v>2047</v>
      </c>
      <c r="H752" s="59" t="s">
        <v>2109</v>
      </c>
      <c r="I752" s="59"/>
      <c r="J752" s="59"/>
      <c r="K752" s="59"/>
      <c r="L752" s="59"/>
      <c r="M752" s="59"/>
      <c r="N752" s="59"/>
      <c r="O752" s="59"/>
      <c r="P752" s="59"/>
      <c r="Q752" s="59"/>
      <c r="R752" s="59"/>
      <c r="S752" s="59"/>
      <c r="T752" s="59"/>
      <c r="U752" s="59"/>
      <c r="V752" s="59"/>
      <c r="W752" s="59"/>
      <c r="X752" s="59"/>
      <c r="Y752" s="59"/>
      <c r="Z752" s="59"/>
      <c r="AA752" s="59"/>
      <c r="AB752" s="59"/>
    </row>
    <row r="753" spans="1:28" ht="16" hidden="1">
      <c r="A753" s="69">
        <v>902</v>
      </c>
      <c r="B753" s="70" t="s">
        <v>1955</v>
      </c>
      <c r="C753" s="84" t="s">
        <v>26</v>
      </c>
      <c r="D753" s="71" t="s">
        <v>26</v>
      </c>
      <c r="E753" s="70" t="str">
        <f t="shared" si="2"/>
        <v>Agree No</v>
      </c>
      <c r="F753" s="9"/>
      <c r="G753" s="71" t="s">
        <v>2071</v>
      </c>
      <c r="H753" s="59"/>
      <c r="I753" s="59"/>
      <c r="J753" s="59"/>
      <c r="K753" s="59"/>
      <c r="L753" s="59"/>
      <c r="M753" s="59"/>
      <c r="N753" s="59"/>
      <c r="O753" s="59"/>
      <c r="P753" s="59"/>
      <c r="Q753" s="59"/>
      <c r="R753" s="59"/>
      <c r="S753" s="59"/>
      <c r="T753" s="59"/>
      <c r="U753" s="59"/>
      <c r="V753" s="59"/>
      <c r="W753" s="59"/>
      <c r="X753" s="59"/>
      <c r="Y753" s="59"/>
      <c r="Z753" s="59"/>
      <c r="AA753" s="59"/>
      <c r="AB753" s="59"/>
    </row>
    <row r="754" spans="1:28" ht="16" hidden="1">
      <c r="A754" s="69">
        <v>903.2</v>
      </c>
      <c r="B754" s="70" t="s">
        <v>1955</v>
      </c>
      <c r="C754" s="84" t="s">
        <v>26</v>
      </c>
      <c r="D754" s="84" t="s">
        <v>26</v>
      </c>
      <c r="E754" s="70" t="str">
        <f t="shared" si="2"/>
        <v>Agree No</v>
      </c>
      <c r="F754" s="9"/>
      <c r="G754" s="71" t="s">
        <v>2044</v>
      </c>
      <c r="H754" s="59"/>
      <c r="I754" s="59"/>
      <c r="J754" s="59"/>
      <c r="K754" s="59"/>
      <c r="L754" s="59"/>
      <c r="M754" s="59"/>
      <c r="N754" s="59"/>
      <c r="O754" s="59"/>
      <c r="P754" s="59"/>
      <c r="Q754" s="59"/>
      <c r="R754" s="59"/>
      <c r="S754" s="59"/>
      <c r="T754" s="59"/>
      <c r="U754" s="59"/>
      <c r="V754" s="59"/>
      <c r="W754" s="59"/>
      <c r="X754" s="59"/>
      <c r="Y754" s="59"/>
      <c r="Z754" s="59"/>
      <c r="AA754" s="59"/>
      <c r="AB754" s="59"/>
    </row>
    <row r="755" spans="1:28" ht="16" hidden="1">
      <c r="A755" s="69">
        <v>904.4</v>
      </c>
      <c r="B755" s="70" t="s">
        <v>1955</v>
      </c>
      <c r="C755" s="71" t="s">
        <v>26</v>
      </c>
      <c r="D755" s="71" t="s">
        <v>26</v>
      </c>
      <c r="E755" s="70" t="str">
        <f t="shared" si="2"/>
        <v>Agree No</v>
      </c>
      <c r="F755" s="9"/>
      <c r="G755" s="71" t="s">
        <v>2071</v>
      </c>
      <c r="H755" s="59"/>
      <c r="I755" s="59"/>
      <c r="J755" s="59"/>
      <c r="K755" s="59"/>
      <c r="L755" s="59"/>
      <c r="M755" s="59"/>
      <c r="N755" s="59"/>
      <c r="O755" s="59"/>
      <c r="P755" s="59"/>
      <c r="Q755" s="59"/>
      <c r="R755" s="59"/>
      <c r="S755" s="59"/>
      <c r="T755" s="59"/>
      <c r="U755" s="59"/>
      <c r="V755" s="59"/>
      <c r="W755" s="59"/>
      <c r="X755" s="59"/>
      <c r="Y755" s="59"/>
      <c r="Z755" s="59"/>
      <c r="AA755" s="59"/>
      <c r="AB755" s="59"/>
    </row>
    <row r="756" spans="1:28" ht="16" hidden="1">
      <c r="A756" s="69">
        <v>905.6</v>
      </c>
      <c r="B756" s="70" t="s">
        <v>1955</v>
      </c>
      <c r="C756" s="84" t="s">
        <v>26</v>
      </c>
      <c r="D756" s="71" t="s">
        <v>26</v>
      </c>
      <c r="E756" s="70" t="str">
        <f t="shared" si="2"/>
        <v>Agree No</v>
      </c>
      <c r="F756" s="9"/>
      <c r="G756" s="71" t="s">
        <v>2071</v>
      </c>
      <c r="H756" s="59"/>
      <c r="I756" s="59"/>
      <c r="J756" s="59"/>
      <c r="K756" s="59"/>
      <c r="L756" s="59"/>
      <c r="M756" s="59"/>
      <c r="N756" s="59"/>
      <c r="O756" s="59"/>
      <c r="P756" s="59"/>
      <c r="Q756" s="59"/>
      <c r="R756" s="59"/>
      <c r="S756" s="59"/>
      <c r="T756" s="59"/>
      <c r="U756" s="59"/>
      <c r="V756" s="59"/>
      <c r="W756" s="59"/>
      <c r="X756" s="59"/>
      <c r="Y756" s="59"/>
      <c r="Z756" s="59"/>
      <c r="AA756" s="59"/>
      <c r="AB756" s="59"/>
    </row>
    <row r="757" spans="1:28" ht="16" hidden="1">
      <c r="A757" s="69">
        <v>906.8</v>
      </c>
      <c r="B757" s="70" t="s">
        <v>1955</v>
      </c>
      <c r="C757" s="71" t="s">
        <v>26</v>
      </c>
      <c r="D757" s="71" t="s">
        <v>26</v>
      </c>
      <c r="E757" s="70" t="str">
        <f t="shared" si="2"/>
        <v>Agree No</v>
      </c>
      <c r="F757" s="9"/>
      <c r="G757" s="71" t="s">
        <v>2050</v>
      </c>
      <c r="H757" s="59"/>
      <c r="I757" s="59"/>
      <c r="J757" s="59"/>
      <c r="K757" s="59"/>
      <c r="L757" s="59"/>
      <c r="M757" s="59"/>
      <c r="N757" s="59"/>
      <c r="O757" s="59"/>
      <c r="P757" s="59"/>
      <c r="Q757" s="59"/>
      <c r="R757" s="59"/>
      <c r="S757" s="59"/>
      <c r="T757" s="59"/>
      <c r="U757" s="59"/>
      <c r="V757" s="59"/>
      <c r="W757" s="59"/>
      <c r="X757" s="59"/>
      <c r="Y757" s="59"/>
      <c r="Z757" s="59"/>
      <c r="AA757" s="59"/>
      <c r="AB757" s="59"/>
    </row>
    <row r="758" spans="1:28" ht="16">
      <c r="A758" s="69">
        <v>908</v>
      </c>
      <c r="B758" s="70" t="s">
        <v>1955</v>
      </c>
      <c r="C758" s="57" t="s">
        <v>18</v>
      </c>
      <c r="D758" s="71" t="s">
        <v>18</v>
      </c>
      <c r="E758" s="70" t="str">
        <f t="shared" si="2"/>
        <v>Agress Yes</v>
      </c>
      <c r="F758" s="9"/>
      <c r="G758" s="71" t="s">
        <v>2044</v>
      </c>
      <c r="H758" s="59" t="s">
        <v>2109</v>
      </c>
      <c r="I758" s="59"/>
      <c r="J758" s="59"/>
      <c r="K758" s="59"/>
      <c r="L758" s="59"/>
      <c r="M758" s="59"/>
      <c r="N758" s="59"/>
      <c r="O758" s="59"/>
      <c r="P758" s="59"/>
      <c r="Q758" s="59"/>
      <c r="R758" s="59"/>
      <c r="S758" s="59"/>
      <c r="T758" s="59"/>
      <c r="U758" s="59"/>
      <c r="V758" s="59"/>
      <c r="W758" s="59"/>
      <c r="X758" s="59"/>
      <c r="Y758" s="59"/>
      <c r="Z758" s="59"/>
      <c r="AA758" s="59"/>
      <c r="AB758" s="59"/>
    </row>
    <row r="759" spans="1:28" ht="16" hidden="1">
      <c r="A759" s="69">
        <v>909.2</v>
      </c>
      <c r="B759" s="70" t="s">
        <v>1955</v>
      </c>
      <c r="C759" s="84" t="s">
        <v>26</v>
      </c>
      <c r="D759" s="71" t="s">
        <v>26</v>
      </c>
      <c r="E759" s="70" t="str">
        <f t="shared" si="2"/>
        <v>Agree No</v>
      </c>
      <c r="F759" s="9"/>
      <c r="G759" s="71" t="s">
        <v>2071</v>
      </c>
      <c r="H759" s="59"/>
      <c r="I759" s="59"/>
      <c r="J759" s="59"/>
      <c r="K759" s="59"/>
      <c r="L759" s="59"/>
      <c r="M759" s="59"/>
      <c r="N759" s="59"/>
      <c r="O759" s="59"/>
      <c r="P759" s="59"/>
      <c r="Q759" s="59"/>
      <c r="R759" s="59"/>
      <c r="S759" s="59"/>
      <c r="T759" s="59"/>
      <c r="U759" s="59"/>
      <c r="V759" s="59"/>
      <c r="W759" s="59"/>
      <c r="X759" s="59"/>
      <c r="Y759" s="59"/>
      <c r="Z759" s="59"/>
      <c r="AA759" s="59"/>
      <c r="AB759" s="59"/>
    </row>
    <row r="760" spans="1:28" ht="16" hidden="1">
      <c r="A760" s="69">
        <v>910.4</v>
      </c>
      <c r="B760" s="70" t="s">
        <v>1955</v>
      </c>
      <c r="C760" s="84" t="s">
        <v>26</v>
      </c>
      <c r="D760" s="84" t="s">
        <v>26</v>
      </c>
      <c r="E760" s="70" t="str">
        <f t="shared" si="2"/>
        <v>Agree No</v>
      </c>
      <c r="F760" s="9"/>
      <c r="G760" s="71" t="s">
        <v>2044</v>
      </c>
      <c r="H760" s="59"/>
      <c r="I760" s="59"/>
      <c r="J760" s="59"/>
      <c r="K760" s="59"/>
      <c r="L760" s="59"/>
      <c r="M760" s="59"/>
      <c r="N760" s="59"/>
      <c r="O760" s="59"/>
      <c r="P760" s="59"/>
      <c r="Q760" s="59"/>
      <c r="R760" s="59"/>
      <c r="S760" s="59"/>
      <c r="T760" s="59"/>
      <c r="U760" s="59"/>
      <c r="V760" s="59"/>
      <c r="W760" s="59"/>
      <c r="X760" s="59"/>
      <c r="Y760" s="59"/>
      <c r="Z760" s="59"/>
      <c r="AA760" s="59"/>
      <c r="AB760" s="59"/>
    </row>
    <row r="761" spans="1:28" ht="335" hidden="1">
      <c r="A761" s="69">
        <v>911.6</v>
      </c>
      <c r="B761" s="70" t="s">
        <v>1955</v>
      </c>
      <c r="C761" s="57" t="s">
        <v>26</v>
      </c>
      <c r="D761" s="57" t="s">
        <v>26</v>
      </c>
      <c r="E761" s="70" t="str">
        <f t="shared" si="2"/>
        <v>Agree No</v>
      </c>
      <c r="F761" s="9"/>
      <c r="G761" s="71" t="s">
        <v>99</v>
      </c>
      <c r="H761" s="79"/>
      <c r="I761" s="79" t="s">
        <v>2100</v>
      </c>
      <c r="J761" s="81" t="s">
        <v>2100</v>
      </c>
      <c r="K761" s="82" t="s">
        <v>322</v>
      </c>
      <c r="L761" s="59"/>
      <c r="M761" s="59"/>
      <c r="N761" s="59"/>
      <c r="O761" s="59"/>
      <c r="P761" s="59"/>
      <c r="Q761" s="59"/>
      <c r="R761" s="59"/>
      <c r="S761" s="59"/>
      <c r="T761" s="59"/>
      <c r="U761" s="59"/>
      <c r="V761" s="59"/>
      <c r="W761" s="59"/>
      <c r="X761" s="59"/>
      <c r="Y761" s="59"/>
      <c r="Z761" s="59"/>
      <c r="AA761" s="59"/>
      <c r="AB761" s="59"/>
    </row>
    <row r="762" spans="1:28" ht="16" hidden="1">
      <c r="A762" s="69">
        <v>912.8</v>
      </c>
      <c r="B762" s="70" t="s">
        <v>1955</v>
      </c>
      <c r="C762" s="84" t="s">
        <v>26</v>
      </c>
      <c r="D762" s="71" t="s">
        <v>26</v>
      </c>
      <c r="E762" s="70" t="str">
        <f t="shared" si="2"/>
        <v>Agree No</v>
      </c>
      <c r="F762" s="9"/>
      <c r="G762" s="71" t="s">
        <v>2071</v>
      </c>
      <c r="H762" s="59"/>
      <c r="I762" s="59"/>
      <c r="J762" s="59"/>
      <c r="K762" s="59"/>
      <c r="L762" s="59"/>
      <c r="M762" s="59"/>
      <c r="N762" s="59"/>
      <c r="O762" s="59"/>
      <c r="P762" s="59"/>
      <c r="Q762" s="59"/>
      <c r="R762" s="59"/>
      <c r="S762" s="59"/>
      <c r="T762" s="59"/>
      <c r="U762" s="59"/>
      <c r="V762" s="59"/>
      <c r="W762" s="59"/>
      <c r="X762" s="59"/>
      <c r="Y762" s="59"/>
      <c r="Z762" s="59"/>
      <c r="AA762" s="59"/>
      <c r="AB762" s="59"/>
    </row>
    <row r="763" spans="1:28" ht="16" hidden="1">
      <c r="A763" s="69">
        <v>914</v>
      </c>
      <c r="B763" s="70" t="s">
        <v>1955</v>
      </c>
      <c r="C763" s="84" t="s">
        <v>26</v>
      </c>
      <c r="D763" s="71" t="s">
        <v>26</v>
      </c>
      <c r="E763" s="70" t="str">
        <f t="shared" si="2"/>
        <v>Agree No</v>
      </c>
      <c r="F763" s="9"/>
      <c r="G763" s="71" t="s">
        <v>2071</v>
      </c>
      <c r="H763" s="59"/>
      <c r="I763" s="59"/>
      <c r="J763" s="59"/>
      <c r="K763" s="59"/>
      <c r="L763" s="59"/>
      <c r="M763" s="59"/>
      <c r="N763" s="59"/>
      <c r="O763" s="59"/>
      <c r="P763" s="59"/>
      <c r="Q763" s="59"/>
      <c r="R763" s="59"/>
      <c r="S763" s="59"/>
      <c r="T763" s="59"/>
      <c r="U763" s="59"/>
      <c r="V763" s="59"/>
      <c r="W763" s="59"/>
      <c r="X763" s="59"/>
      <c r="Y763" s="59"/>
      <c r="Z763" s="59"/>
      <c r="AA763" s="59"/>
      <c r="AB763" s="59"/>
    </row>
    <row r="764" spans="1:28" ht="16">
      <c r="A764" s="69">
        <v>915.2</v>
      </c>
      <c r="B764" s="70" t="s">
        <v>1955</v>
      </c>
      <c r="C764" s="57" t="s">
        <v>18</v>
      </c>
      <c r="D764" s="71" t="s">
        <v>18</v>
      </c>
      <c r="E764" s="70" t="str">
        <f t="shared" si="2"/>
        <v>Agress Yes</v>
      </c>
      <c r="F764" s="9"/>
      <c r="G764" s="71" t="s">
        <v>89</v>
      </c>
      <c r="H764" s="59" t="s">
        <v>2109</v>
      </c>
      <c r="I764" s="59"/>
      <c r="J764" s="59"/>
      <c r="K764" s="59"/>
      <c r="L764" s="59"/>
      <c r="M764" s="59"/>
      <c r="N764" s="59"/>
      <c r="O764" s="59"/>
      <c r="P764" s="59"/>
      <c r="Q764" s="59"/>
      <c r="R764" s="59"/>
      <c r="S764" s="59"/>
      <c r="T764" s="59"/>
      <c r="U764" s="59"/>
      <c r="V764" s="59"/>
      <c r="W764" s="59"/>
      <c r="X764" s="59"/>
      <c r="Y764" s="59"/>
      <c r="Z764" s="59"/>
      <c r="AA764" s="59"/>
      <c r="AB764" s="59"/>
    </row>
    <row r="765" spans="1:28" ht="16" hidden="1">
      <c r="A765" s="69">
        <v>916.4</v>
      </c>
      <c r="B765" s="70" t="s">
        <v>1955</v>
      </c>
      <c r="C765" s="71" t="s">
        <v>26</v>
      </c>
      <c r="D765" s="71" t="s">
        <v>26</v>
      </c>
      <c r="E765" s="70" t="str">
        <f t="shared" si="2"/>
        <v>Agree No</v>
      </c>
      <c r="F765" s="9"/>
      <c r="G765" s="71" t="s">
        <v>2071</v>
      </c>
      <c r="H765" s="59"/>
      <c r="I765" s="59"/>
      <c r="J765" s="59"/>
      <c r="K765" s="59"/>
      <c r="L765" s="59"/>
      <c r="M765" s="59"/>
      <c r="N765" s="59"/>
      <c r="O765" s="59"/>
      <c r="P765" s="59"/>
      <c r="Q765" s="59"/>
      <c r="R765" s="59"/>
      <c r="S765" s="59"/>
      <c r="T765" s="59"/>
      <c r="U765" s="59"/>
      <c r="V765" s="59"/>
      <c r="W765" s="59"/>
      <c r="X765" s="59"/>
      <c r="Y765" s="59"/>
      <c r="Z765" s="59"/>
      <c r="AA765" s="59"/>
      <c r="AB765" s="59"/>
    </row>
    <row r="766" spans="1:28" ht="16" hidden="1">
      <c r="A766" s="69">
        <v>917.6</v>
      </c>
      <c r="B766" s="70" t="s">
        <v>1955</v>
      </c>
      <c r="C766" s="84" t="s">
        <v>26</v>
      </c>
      <c r="D766" s="71" t="s">
        <v>26</v>
      </c>
      <c r="E766" s="70" t="str">
        <f t="shared" si="2"/>
        <v>Agree No</v>
      </c>
      <c r="F766" s="9"/>
      <c r="G766" s="71" t="s">
        <v>2071</v>
      </c>
      <c r="H766" s="59"/>
      <c r="I766" s="59"/>
      <c r="J766" s="59"/>
      <c r="K766" s="59"/>
      <c r="L766" s="59"/>
      <c r="M766" s="59"/>
      <c r="N766" s="59"/>
      <c r="O766" s="59"/>
      <c r="P766" s="59"/>
      <c r="Q766" s="59"/>
      <c r="R766" s="59"/>
      <c r="S766" s="59"/>
      <c r="T766" s="59"/>
      <c r="U766" s="59"/>
      <c r="V766" s="59"/>
      <c r="W766" s="59"/>
      <c r="X766" s="59"/>
      <c r="Y766" s="59"/>
      <c r="Z766" s="59"/>
      <c r="AA766" s="59"/>
      <c r="AB766" s="59"/>
    </row>
    <row r="767" spans="1:28" ht="16" hidden="1">
      <c r="A767" s="69">
        <v>918.8</v>
      </c>
      <c r="B767" s="70" t="s">
        <v>1955</v>
      </c>
      <c r="C767" s="84" t="s">
        <v>26</v>
      </c>
      <c r="D767" s="71" t="s">
        <v>26</v>
      </c>
      <c r="E767" s="70" t="str">
        <f t="shared" ref="E767:E794" si="3">IF(AND(C767="Yes",D767="Yes"), "Agress Yes", IF(C767&lt;&gt;D767, "Disagree","Agree No"))</f>
        <v>Agree No</v>
      </c>
      <c r="F767" s="9"/>
      <c r="G767" s="71" t="s">
        <v>2071</v>
      </c>
      <c r="H767" s="59"/>
      <c r="I767" s="59"/>
      <c r="J767" s="59"/>
      <c r="K767" s="59"/>
      <c r="L767" s="59"/>
      <c r="M767" s="59"/>
      <c r="N767" s="59"/>
      <c r="O767" s="59"/>
      <c r="P767" s="59"/>
      <c r="Q767" s="59"/>
      <c r="R767" s="59"/>
      <c r="S767" s="59"/>
      <c r="T767" s="59"/>
      <c r="U767" s="59"/>
      <c r="V767" s="59"/>
      <c r="W767" s="59"/>
      <c r="X767" s="59"/>
      <c r="Y767" s="59"/>
      <c r="Z767" s="59"/>
      <c r="AA767" s="59"/>
      <c r="AB767" s="59"/>
    </row>
    <row r="768" spans="1:28" ht="16" hidden="1">
      <c r="A768" s="69">
        <v>920</v>
      </c>
      <c r="B768" s="70" t="s">
        <v>1955</v>
      </c>
      <c r="C768" s="84" t="s">
        <v>26</v>
      </c>
      <c r="D768" s="71" t="s">
        <v>26</v>
      </c>
      <c r="E768" s="70" t="str">
        <f t="shared" si="3"/>
        <v>Agree No</v>
      </c>
      <c r="F768" s="9"/>
      <c r="G768" s="71" t="s">
        <v>2071</v>
      </c>
      <c r="H768" s="59"/>
      <c r="I768" s="59"/>
      <c r="J768" s="59"/>
      <c r="K768" s="59"/>
      <c r="L768" s="59"/>
      <c r="M768" s="59"/>
      <c r="N768" s="59"/>
      <c r="O768" s="59"/>
      <c r="P768" s="59"/>
      <c r="Q768" s="59"/>
      <c r="R768" s="59"/>
      <c r="S768" s="59"/>
      <c r="T768" s="59"/>
      <c r="U768" s="59"/>
      <c r="V768" s="59"/>
      <c r="W768" s="59"/>
      <c r="X768" s="59"/>
      <c r="Y768" s="59"/>
      <c r="Z768" s="59"/>
      <c r="AA768" s="59"/>
      <c r="AB768" s="59"/>
    </row>
    <row r="769" spans="1:28" ht="16" hidden="1">
      <c r="A769" s="69">
        <v>921.2</v>
      </c>
      <c r="B769" s="70" t="s">
        <v>1955</v>
      </c>
      <c r="C769" s="84" t="s">
        <v>26</v>
      </c>
      <c r="D769" s="71" t="s">
        <v>26</v>
      </c>
      <c r="E769" s="70" t="str">
        <f t="shared" si="3"/>
        <v>Agree No</v>
      </c>
      <c r="F769" s="9"/>
      <c r="G769" s="71" t="s">
        <v>2071</v>
      </c>
      <c r="H769" s="59"/>
      <c r="I769" s="59"/>
      <c r="J769" s="59"/>
      <c r="K769" s="59"/>
      <c r="L769" s="59"/>
      <c r="M769" s="59"/>
      <c r="N769" s="59"/>
      <c r="O769" s="59"/>
      <c r="P769" s="59"/>
      <c r="Q769" s="59"/>
      <c r="R769" s="59"/>
      <c r="S769" s="59"/>
      <c r="T769" s="59"/>
      <c r="U769" s="59"/>
      <c r="V769" s="59"/>
      <c r="W769" s="59"/>
      <c r="X769" s="59"/>
      <c r="Y769" s="59"/>
      <c r="Z769" s="59"/>
      <c r="AA769" s="59"/>
      <c r="AB769" s="59"/>
    </row>
    <row r="770" spans="1:28" ht="16" hidden="1">
      <c r="A770" s="69">
        <v>922.4</v>
      </c>
      <c r="B770" s="70" t="s">
        <v>1955</v>
      </c>
      <c r="C770" s="84" t="s">
        <v>26</v>
      </c>
      <c r="D770" s="84" t="s">
        <v>26</v>
      </c>
      <c r="E770" s="70" t="str">
        <f t="shared" si="3"/>
        <v>Agree No</v>
      </c>
      <c r="F770" s="9"/>
      <c r="G770" s="71" t="s">
        <v>2047</v>
      </c>
      <c r="H770" s="59"/>
      <c r="I770" s="59"/>
      <c r="J770" s="59"/>
      <c r="K770" s="59"/>
      <c r="L770" s="59"/>
      <c r="M770" s="59"/>
      <c r="N770" s="59"/>
      <c r="O770" s="59"/>
      <c r="P770" s="59"/>
      <c r="Q770" s="59"/>
      <c r="R770" s="59"/>
      <c r="S770" s="59"/>
      <c r="T770" s="59"/>
      <c r="U770" s="59"/>
      <c r="V770" s="59"/>
      <c r="W770" s="59"/>
      <c r="X770" s="59"/>
      <c r="Y770" s="59"/>
      <c r="Z770" s="59"/>
      <c r="AA770" s="59"/>
      <c r="AB770" s="59"/>
    </row>
    <row r="771" spans="1:28" ht="16" hidden="1">
      <c r="A771" s="69">
        <v>923.6</v>
      </c>
      <c r="B771" s="70" t="s">
        <v>1956</v>
      </c>
      <c r="C771" s="84" t="s">
        <v>26</v>
      </c>
      <c r="D771" s="71" t="s">
        <v>26</v>
      </c>
      <c r="E771" s="70" t="str">
        <f t="shared" si="3"/>
        <v>Agree No</v>
      </c>
      <c r="F771" s="9"/>
      <c r="G771" s="71" t="s">
        <v>2071</v>
      </c>
      <c r="H771" s="59"/>
      <c r="I771" s="59"/>
      <c r="J771" s="59"/>
      <c r="K771" s="59"/>
      <c r="L771" s="59"/>
      <c r="M771" s="59"/>
      <c r="N771" s="59"/>
      <c r="O771" s="59"/>
      <c r="P771" s="59"/>
      <c r="Q771" s="59"/>
      <c r="R771" s="59"/>
      <c r="S771" s="59"/>
      <c r="T771" s="59"/>
      <c r="U771" s="59"/>
      <c r="V771" s="59"/>
      <c r="W771" s="59"/>
      <c r="X771" s="59"/>
      <c r="Y771" s="59"/>
      <c r="Z771" s="59"/>
      <c r="AA771" s="59"/>
      <c r="AB771" s="59"/>
    </row>
    <row r="772" spans="1:28" ht="176" hidden="1">
      <c r="A772" s="69">
        <v>924.8</v>
      </c>
      <c r="B772" s="70" t="s">
        <v>1956</v>
      </c>
      <c r="C772" s="84" t="s">
        <v>18</v>
      </c>
      <c r="D772" s="71" t="s">
        <v>18</v>
      </c>
      <c r="E772" s="70" t="str">
        <f t="shared" si="3"/>
        <v>Agress Yes</v>
      </c>
      <c r="F772" s="9" t="s">
        <v>2101</v>
      </c>
      <c r="G772" s="71" t="s">
        <v>24</v>
      </c>
      <c r="H772" s="71" t="s">
        <v>24</v>
      </c>
      <c r="I772" s="59" t="s">
        <v>2102</v>
      </c>
      <c r="J772" s="81" t="s">
        <v>1960</v>
      </c>
      <c r="K772" s="82" t="s">
        <v>2103</v>
      </c>
      <c r="L772" s="59"/>
      <c r="M772" s="59"/>
      <c r="N772" s="59"/>
      <c r="O772" s="59"/>
      <c r="P772" s="59"/>
      <c r="Q772" s="59"/>
      <c r="R772" s="59"/>
      <c r="S772" s="59"/>
      <c r="T772" s="59"/>
      <c r="U772" s="59"/>
      <c r="V772" s="59"/>
      <c r="W772" s="59"/>
      <c r="X772" s="59"/>
      <c r="Y772" s="59"/>
      <c r="Z772" s="59"/>
      <c r="AA772" s="59"/>
      <c r="AB772" s="59"/>
    </row>
    <row r="773" spans="1:28" ht="16">
      <c r="A773" s="69">
        <v>926</v>
      </c>
      <c r="B773" s="70" t="s">
        <v>1963</v>
      </c>
      <c r="C773" s="57" t="s">
        <v>18</v>
      </c>
      <c r="D773" s="71" t="s">
        <v>18</v>
      </c>
      <c r="E773" s="70" t="str">
        <f t="shared" si="3"/>
        <v>Agress Yes</v>
      </c>
      <c r="F773" s="9"/>
      <c r="G773" s="71" t="s">
        <v>2044</v>
      </c>
      <c r="H773" s="59" t="s">
        <v>2109</v>
      </c>
      <c r="I773" s="59"/>
      <c r="J773" s="59"/>
      <c r="K773" s="59"/>
      <c r="L773" s="59"/>
      <c r="M773" s="59"/>
      <c r="N773" s="59"/>
      <c r="O773" s="59"/>
      <c r="P773" s="59"/>
      <c r="Q773" s="59"/>
      <c r="R773" s="59"/>
      <c r="S773" s="59"/>
      <c r="T773" s="59"/>
      <c r="U773" s="59"/>
      <c r="V773" s="59"/>
      <c r="W773" s="59"/>
      <c r="X773" s="59"/>
      <c r="Y773" s="59"/>
      <c r="Z773" s="59"/>
      <c r="AA773" s="59"/>
      <c r="AB773" s="59"/>
    </row>
    <row r="774" spans="1:28" ht="16" hidden="1">
      <c r="A774" s="69">
        <v>927.2</v>
      </c>
      <c r="B774" s="70" t="s">
        <v>1967</v>
      </c>
      <c r="C774" s="84" t="s">
        <v>26</v>
      </c>
      <c r="D774" s="71" t="s">
        <v>26</v>
      </c>
      <c r="E774" s="70" t="str">
        <f t="shared" si="3"/>
        <v>Agree No</v>
      </c>
      <c r="F774" s="9"/>
      <c r="G774" s="71" t="s">
        <v>2071</v>
      </c>
      <c r="H774" s="59"/>
      <c r="I774" s="59"/>
      <c r="J774" s="59"/>
      <c r="K774" s="59"/>
      <c r="L774" s="59"/>
      <c r="M774" s="59"/>
      <c r="N774" s="59"/>
      <c r="O774" s="59"/>
      <c r="P774" s="59"/>
      <c r="Q774" s="59"/>
      <c r="R774" s="59"/>
      <c r="S774" s="59"/>
      <c r="T774" s="59"/>
      <c r="U774" s="59"/>
      <c r="V774" s="59"/>
      <c r="W774" s="59"/>
      <c r="X774" s="59"/>
      <c r="Y774" s="59"/>
      <c r="Z774" s="59"/>
      <c r="AA774" s="59"/>
      <c r="AB774" s="59"/>
    </row>
    <row r="775" spans="1:28" ht="240" hidden="1">
      <c r="A775" s="69">
        <v>928.4</v>
      </c>
      <c r="B775" s="70" t="s">
        <v>1971</v>
      </c>
      <c r="C775" s="71" t="s">
        <v>18</v>
      </c>
      <c r="D775" s="71" t="s">
        <v>18</v>
      </c>
      <c r="E775" s="70" t="str">
        <f t="shared" si="3"/>
        <v>Agress Yes</v>
      </c>
      <c r="F775" s="71" t="s">
        <v>24</v>
      </c>
      <c r="G775" s="71" t="s">
        <v>24</v>
      </c>
      <c r="H775" s="71" t="s">
        <v>24</v>
      </c>
      <c r="I775" s="11" t="s">
        <v>2104</v>
      </c>
      <c r="J775" s="81" t="s">
        <v>1972</v>
      </c>
      <c r="K775" s="82" t="s">
        <v>826</v>
      </c>
      <c r="L775" s="59"/>
      <c r="M775" s="59"/>
      <c r="N775" s="59"/>
      <c r="O775" s="59"/>
      <c r="P775" s="59"/>
      <c r="Q775" s="59"/>
      <c r="R775" s="59"/>
      <c r="S775" s="59"/>
      <c r="T775" s="59"/>
      <c r="U775" s="59"/>
      <c r="V775" s="59"/>
      <c r="W775" s="59"/>
      <c r="X775" s="59"/>
      <c r="Y775" s="59"/>
      <c r="Z775" s="59"/>
      <c r="AA775" s="59"/>
      <c r="AB775" s="59"/>
    </row>
    <row r="776" spans="1:28" ht="16" hidden="1">
      <c r="A776" s="69">
        <v>929.6</v>
      </c>
      <c r="B776" s="70" t="s">
        <v>1973</v>
      </c>
      <c r="C776" s="84" t="s">
        <v>26</v>
      </c>
      <c r="D776" s="84" t="s">
        <v>26</v>
      </c>
      <c r="E776" s="70" t="str">
        <f t="shared" si="3"/>
        <v>Agree No</v>
      </c>
      <c r="F776" s="9"/>
      <c r="G776" s="71" t="s">
        <v>2047</v>
      </c>
      <c r="H776" s="59"/>
      <c r="I776" s="59"/>
      <c r="J776" s="59"/>
      <c r="K776" s="59"/>
      <c r="L776" s="59"/>
      <c r="M776" s="59"/>
      <c r="N776" s="59"/>
      <c r="O776" s="59"/>
      <c r="P776" s="59"/>
      <c r="Q776" s="59"/>
      <c r="R776" s="59"/>
      <c r="S776" s="59"/>
      <c r="T776" s="59"/>
      <c r="U776" s="59"/>
      <c r="V776" s="59"/>
      <c r="W776" s="59"/>
      <c r="X776" s="59"/>
      <c r="Y776" s="59"/>
      <c r="Z776" s="59"/>
      <c r="AA776" s="59"/>
      <c r="AB776" s="59"/>
    </row>
    <row r="777" spans="1:28" ht="16">
      <c r="A777" s="69">
        <v>930.8</v>
      </c>
      <c r="B777" s="70" t="s">
        <v>1975</v>
      </c>
      <c r="C777" s="57" t="s">
        <v>18</v>
      </c>
      <c r="D777" s="71" t="s">
        <v>18</v>
      </c>
      <c r="E777" s="70" t="str">
        <f t="shared" si="3"/>
        <v>Agress Yes</v>
      </c>
      <c r="F777" s="9"/>
      <c r="G777" s="71" t="s">
        <v>2044</v>
      </c>
      <c r="H777" s="59" t="s">
        <v>2109</v>
      </c>
      <c r="I777" s="59"/>
      <c r="J777" s="59"/>
      <c r="K777" s="59"/>
      <c r="L777" s="59"/>
      <c r="M777" s="59"/>
      <c r="N777" s="59"/>
      <c r="O777" s="59"/>
      <c r="P777" s="59"/>
      <c r="Q777" s="59"/>
      <c r="R777" s="59"/>
      <c r="S777" s="59"/>
      <c r="T777" s="59"/>
      <c r="U777" s="59"/>
      <c r="V777" s="59"/>
      <c r="W777" s="59"/>
      <c r="X777" s="59"/>
      <c r="Y777" s="59"/>
      <c r="Z777" s="59"/>
      <c r="AA777" s="59"/>
      <c r="AB777" s="59"/>
    </row>
    <row r="778" spans="1:28" ht="16">
      <c r="A778" s="69">
        <v>932</v>
      </c>
      <c r="B778" s="70" t="s">
        <v>1975</v>
      </c>
      <c r="C778" s="57" t="s">
        <v>18</v>
      </c>
      <c r="D778" s="71" t="s">
        <v>18</v>
      </c>
      <c r="E778" s="70" t="str">
        <f t="shared" si="3"/>
        <v>Agress Yes</v>
      </c>
      <c r="F778" s="9"/>
      <c r="G778" s="71" t="s">
        <v>2044</v>
      </c>
      <c r="H778" s="59" t="s">
        <v>2109</v>
      </c>
      <c r="I778" s="59"/>
      <c r="J778" s="59"/>
      <c r="K778" s="59"/>
      <c r="L778" s="59"/>
      <c r="M778" s="59"/>
      <c r="N778" s="59"/>
      <c r="O778" s="59"/>
      <c r="P778" s="59"/>
      <c r="Q778" s="59"/>
      <c r="R778" s="59"/>
      <c r="S778" s="59"/>
      <c r="T778" s="59"/>
      <c r="U778" s="59"/>
      <c r="V778" s="59"/>
      <c r="W778" s="59"/>
      <c r="X778" s="59"/>
      <c r="Y778" s="59"/>
      <c r="Z778" s="59"/>
      <c r="AA778" s="59"/>
      <c r="AB778" s="59"/>
    </row>
    <row r="779" spans="1:28" ht="16">
      <c r="A779" s="69">
        <v>933.2</v>
      </c>
      <c r="B779" s="70" t="s">
        <v>1975</v>
      </c>
      <c r="C779" s="57" t="s">
        <v>18</v>
      </c>
      <c r="D779" s="71" t="s">
        <v>18</v>
      </c>
      <c r="E779" s="70" t="str">
        <f t="shared" si="3"/>
        <v>Agress Yes</v>
      </c>
      <c r="F779" s="9"/>
      <c r="G779" s="71" t="s">
        <v>2044</v>
      </c>
      <c r="H779" s="59" t="s">
        <v>2109</v>
      </c>
      <c r="I779" s="59"/>
      <c r="J779" s="59"/>
      <c r="K779" s="59"/>
      <c r="L779" s="59"/>
      <c r="M779" s="59"/>
      <c r="N779" s="59"/>
      <c r="O779" s="59"/>
      <c r="P779" s="59"/>
      <c r="Q779" s="59"/>
      <c r="R779" s="59"/>
      <c r="S779" s="59"/>
      <c r="T779" s="59"/>
      <c r="U779" s="59"/>
      <c r="V779" s="59"/>
      <c r="W779" s="59"/>
      <c r="X779" s="59"/>
      <c r="Y779" s="59"/>
      <c r="Z779" s="59"/>
      <c r="AA779" s="59"/>
      <c r="AB779" s="59"/>
    </row>
    <row r="780" spans="1:28" ht="16">
      <c r="A780" s="69">
        <v>934.4</v>
      </c>
      <c r="B780" s="70" t="s">
        <v>1975</v>
      </c>
      <c r="C780" s="57" t="s">
        <v>18</v>
      </c>
      <c r="D780" s="71" t="s">
        <v>18</v>
      </c>
      <c r="E780" s="70" t="str">
        <f t="shared" si="3"/>
        <v>Agress Yes</v>
      </c>
      <c r="F780" s="9"/>
      <c r="G780" s="71" t="s">
        <v>2044</v>
      </c>
      <c r="H780" s="59" t="s">
        <v>2109</v>
      </c>
      <c r="I780" s="59"/>
      <c r="J780" s="59"/>
      <c r="K780" s="59"/>
      <c r="L780" s="59"/>
      <c r="M780" s="59"/>
      <c r="N780" s="59"/>
      <c r="O780" s="59"/>
      <c r="P780" s="59"/>
      <c r="Q780" s="59"/>
      <c r="R780" s="59"/>
      <c r="S780" s="59"/>
      <c r="T780" s="59"/>
      <c r="U780" s="59"/>
      <c r="V780" s="59"/>
      <c r="W780" s="59"/>
      <c r="X780" s="59"/>
      <c r="Y780" s="59"/>
      <c r="Z780" s="59"/>
      <c r="AA780" s="59"/>
      <c r="AB780" s="59"/>
    </row>
    <row r="781" spans="1:28" ht="16" hidden="1">
      <c r="A781" s="69">
        <v>935.6</v>
      </c>
      <c r="B781" s="70" t="s">
        <v>1980</v>
      </c>
      <c r="C781" s="71" t="s">
        <v>26</v>
      </c>
      <c r="D781" s="71" t="s">
        <v>26</v>
      </c>
      <c r="E781" s="70" t="str">
        <f t="shared" si="3"/>
        <v>Agree No</v>
      </c>
      <c r="F781" s="41"/>
      <c r="G781" s="71" t="s">
        <v>2071</v>
      </c>
      <c r="H781" s="59"/>
      <c r="I781" s="59"/>
      <c r="J781" s="59"/>
      <c r="K781" s="59"/>
      <c r="L781" s="59"/>
      <c r="M781" s="59"/>
      <c r="N781" s="59"/>
      <c r="O781" s="59"/>
      <c r="P781" s="59"/>
      <c r="Q781" s="59"/>
      <c r="R781" s="59"/>
      <c r="S781" s="59"/>
      <c r="T781" s="59"/>
      <c r="U781" s="59"/>
      <c r="V781" s="59"/>
      <c r="W781" s="59"/>
      <c r="X781" s="59"/>
      <c r="Y781" s="59"/>
      <c r="Z781" s="59"/>
      <c r="AA781" s="59"/>
      <c r="AB781" s="59"/>
    </row>
    <row r="782" spans="1:28" ht="16" hidden="1">
      <c r="A782" s="69">
        <v>936.8</v>
      </c>
      <c r="B782" s="70" t="s">
        <v>1982</v>
      </c>
      <c r="C782" s="57" t="s">
        <v>18</v>
      </c>
      <c r="D782" s="71" t="s">
        <v>18</v>
      </c>
      <c r="E782" s="70" t="str">
        <f t="shared" si="3"/>
        <v>Agress Yes</v>
      </c>
      <c r="F782" s="9"/>
      <c r="G782" s="71" t="s">
        <v>24</v>
      </c>
      <c r="H782" s="71" t="s">
        <v>24</v>
      </c>
      <c r="I782" s="59"/>
      <c r="J782" s="59"/>
      <c r="K782" s="59"/>
      <c r="L782" s="59"/>
      <c r="M782" s="59"/>
      <c r="N782" s="59"/>
      <c r="O782" s="59"/>
      <c r="P782" s="59"/>
      <c r="Q782" s="59"/>
      <c r="R782" s="59"/>
      <c r="S782" s="59"/>
      <c r="T782" s="59"/>
      <c r="U782" s="59"/>
      <c r="V782" s="59"/>
      <c r="W782" s="59"/>
      <c r="X782" s="59"/>
      <c r="Y782" s="59"/>
      <c r="Z782" s="59"/>
      <c r="AA782" s="59"/>
      <c r="AB782" s="59"/>
    </row>
    <row r="783" spans="1:28" ht="16">
      <c r="A783" s="69">
        <v>938</v>
      </c>
      <c r="B783" s="70" t="s">
        <v>1986</v>
      </c>
      <c r="C783" s="57" t="s">
        <v>18</v>
      </c>
      <c r="D783" s="71" t="s">
        <v>18</v>
      </c>
      <c r="E783" s="70" t="str">
        <f t="shared" si="3"/>
        <v>Agress Yes</v>
      </c>
      <c r="F783" s="9"/>
      <c r="G783" s="71" t="s">
        <v>2047</v>
      </c>
      <c r="H783" s="59" t="s">
        <v>2109</v>
      </c>
      <c r="I783" s="59"/>
      <c r="J783" s="59"/>
      <c r="K783" s="59"/>
      <c r="L783" s="59"/>
      <c r="M783" s="59"/>
      <c r="N783" s="59"/>
      <c r="O783" s="59"/>
      <c r="P783" s="59"/>
      <c r="Q783" s="59"/>
      <c r="R783" s="59"/>
      <c r="S783" s="59"/>
      <c r="T783" s="59"/>
      <c r="U783" s="59"/>
      <c r="V783" s="59"/>
      <c r="W783" s="59"/>
      <c r="X783" s="59"/>
      <c r="Y783" s="59"/>
      <c r="Z783" s="59"/>
      <c r="AA783" s="59"/>
      <c r="AB783" s="59"/>
    </row>
    <row r="784" spans="1:28" ht="16">
      <c r="A784" s="69">
        <v>939.2</v>
      </c>
      <c r="B784" s="70" t="s">
        <v>1990</v>
      </c>
      <c r="C784" s="57" t="s">
        <v>18</v>
      </c>
      <c r="D784" s="71" t="s">
        <v>18</v>
      </c>
      <c r="E784" s="70" t="str">
        <f t="shared" si="3"/>
        <v>Agress Yes</v>
      </c>
      <c r="F784" s="9"/>
      <c r="G784" s="71" t="s">
        <v>89</v>
      </c>
      <c r="H784" s="59" t="s">
        <v>2109</v>
      </c>
      <c r="I784" s="59"/>
      <c r="J784" s="59"/>
      <c r="K784" s="59"/>
      <c r="L784" s="59"/>
      <c r="M784" s="59"/>
      <c r="N784" s="59"/>
      <c r="O784" s="59"/>
      <c r="P784" s="59"/>
      <c r="Q784" s="59"/>
      <c r="R784" s="59"/>
      <c r="S784" s="59"/>
      <c r="T784" s="59"/>
      <c r="U784" s="59"/>
      <c r="V784" s="59"/>
      <c r="W784" s="59"/>
      <c r="X784" s="59"/>
      <c r="Y784" s="59"/>
      <c r="Z784" s="59"/>
      <c r="AA784" s="59"/>
      <c r="AB784" s="59"/>
    </row>
    <row r="785" spans="1:28" ht="16" hidden="1">
      <c r="A785" s="69">
        <v>940.4</v>
      </c>
      <c r="B785" s="70" t="s">
        <v>1992</v>
      </c>
      <c r="C785" s="57" t="s">
        <v>18</v>
      </c>
      <c r="D785" s="71" t="s">
        <v>18</v>
      </c>
      <c r="E785" s="70" t="str">
        <f t="shared" si="3"/>
        <v>Agress Yes</v>
      </c>
      <c r="F785" s="9"/>
      <c r="G785" s="71" t="s">
        <v>24</v>
      </c>
      <c r="H785" s="71" t="s">
        <v>24</v>
      </c>
      <c r="I785" s="59"/>
      <c r="J785" s="59"/>
      <c r="K785" s="59"/>
      <c r="L785" s="59"/>
      <c r="M785" s="59"/>
      <c r="N785" s="59"/>
      <c r="O785" s="59"/>
      <c r="P785" s="59"/>
      <c r="Q785" s="59"/>
      <c r="R785" s="59"/>
      <c r="S785" s="59"/>
      <c r="T785" s="59"/>
      <c r="U785" s="59"/>
      <c r="V785" s="59"/>
      <c r="W785" s="59"/>
      <c r="X785" s="59"/>
      <c r="Y785" s="59"/>
      <c r="Z785" s="59"/>
      <c r="AA785" s="59"/>
      <c r="AB785" s="59"/>
    </row>
    <row r="786" spans="1:28" ht="16" hidden="1">
      <c r="A786" s="69">
        <v>941.6</v>
      </c>
      <c r="B786" s="70" t="s">
        <v>1994</v>
      </c>
      <c r="C786" s="71" t="s">
        <v>26</v>
      </c>
      <c r="D786" s="71" t="s">
        <v>26</v>
      </c>
      <c r="E786" s="70" t="str">
        <f t="shared" si="3"/>
        <v>Agree No</v>
      </c>
      <c r="F786" s="9"/>
      <c r="G786" s="71" t="s">
        <v>2071</v>
      </c>
      <c r="H786" s="59"/>
      <c r="I786" s="59"/>
      <c r="J786" s="59"/>
      <c r="K786" s="59"/>
      <c r="L786" s="59"/>
      <c r="M786" s="59"/>
      <c r="N786" s="59"/>
      <c r="O786" s="59"/>
      <c r="P786" s="59"/>
      <c r="Q786" s="59"/>
      <c r="R786" s="59"/>
      <c r="S786" s="59"/>
      <c r="T786" s="59"/>
      <c r="U786" s="59"/>
      <c r="V786" s="59"/>
      <c r="W786" s="59"/>
      <c r="X786" s="59"/>
      <c r="Y786" s="59"/>
      <c r="Z786" s="59"/>
      <c r="AA786" s="59"/>
      <c r="AB786" s="59"/>
    </row>
    <row r="787" spans="1:28" ht="16" hidden="1">
      <c r="A787" s="69">
        <v>942.8</v>
      </c>
      <c r="B787" s="70" t="s">
        <v>1995</v>
      </c>
      <c r="C787" s="84" t="s">
        <v>26</v>
      </c>
      <c r="D787" s="71" t="s">
        <v>26</v>
      </c>
      <c r="E787" s="70" t="str">
        <f t="shared" si="3"/>
        <v>Agree No</v>
      </c>
      <c r="F787" s="9"/>
      <c r="G787" s="71" t="s">
        <v>2071</v>
      </c>
      <c r="H787" s="59"/>
      <c r="I787" s="59"/>
      <c r="J787" s="59"/>
      <c r="K787" s="59"/>
      <c r="L787" s="59"/>
      <c r="M787" s="59"/>
      <c r="N787" s="59"/>
      <c r="O787" s="59"/>
      <c r="P787" s="59"/>
      <c r="Q787" s="59"/>
      <c r="R787" s="59"/>
      <c r="S787" s="59"/>
      <c r="T787" s="59"/>
      <c r="U787" s="59"/>
      <c r="V787" s="59"/>
      <c r="W787" s="59"/>
      <c r="X787" s="59"/>
      <c r="Y787" s="59"/>
      <c r="Z787" s="59"/>
      <c r="AA787" s="59"/>
      <c r="AB787" s="59"/>
    </row>
    <row r="788" spans="1:28" ht="16">
      <c r="A788" s="69">
        <v>944</v>
      </c>
      <c r="B788" s="70" t="s">
        <v>1997</v>
      </c>
      <c r="C788" s="57" t="s">
        <v>18</v>
      </c>
      <c r="D788" s="71" t="s">
        <v>18</v>
      </c>
      <c r="E788" s="70" t="str">
        <f t="shared" si="3"/>
        <v>Agress Yes</v>
      </c>
      <c r="F788" s="9"/>
      <c r="G788" s="71" t="s">
        <v>2040</v>
      </c>
      <c r="H788" s="59" t="s">
        <v>2109</v>
      </c>
      <c r="I788" s="59"/>
      <c r="J788" s="59"/>
      <c r="K788" s="59"/>
      <c r="L788" s="59"/>
      <c r="M788" s="59"/>
      <c r="N788" s="59"/>
      <c r="O788" s="59"/>
      <c r="P788" s="59"/>
      <c r="Q788" s="59"/>
      <c r="R788" s="59"/>
      <c r="S788" s="59"/>
      <c r="T788" s="59"/>
      <c r="U788" s="59"/>
      <c r="V788" s="59"/>
      <c r="W788" s="59"/>
      <c r="X788" s="59"/>
      <c r="Y788" s="59"/>
      <c r="Z788" s="59"/>
      <c r="AA788" s="59"/>
      <c r="AB788" s="59"/>
    </row>
    <row r="789" spans="1:28" ht="224">
      <c r="A789" s="69">
        <v>945.2</v>
      </c>
      <c r="B789" s="70" t="s">
        <v>1999</v>
      </c>
      <c r="C789" s="71" t="s">
        <v>18</v>
      </c>
      <c r="D789" s="71" t="s">
        <v>18</v>
      </c>
      <c r="E789" s="70" t="str">
        <f t="shared" si="3"/>
        <v>Agress Yes</v>
      </c>
      <c r="F789" s="9"/>
      <c r="G789" s="71" t="s">
        <v>99</v>
      </c>
      <c r="H789" s="59" t="s">
        <v>2109</v>
      </c>
      <c r="I789" s="11" t="s">
        <v>2105</v>
      </c>
      <c r="J789" s="81" t="s">
        <v>2106</v>
      </c>
      <c r="K789" s="82" t="s">
        <v>941</v>
      </c>
      <c r="L789" s="59"/>
      <c r="M789" s="59"/>
      <c r="N789" s="59"/>
      <c r="O789" s="59"/>
      <c r="P789" s="59"/>
      <c r="Q789" s="59"/>
      <c r="R789" s="59"/>
      <c r="S789" s="59"/>
      <c r="T789" s="59"/>
      <c r="U789" s="59"/>
      <c r="V789" s="59"/>
      <c r="W789" s="59"/>
      <c r="X789" s="59"/>
      <c r="Y789" s="59"/>
      <c r="Z789" s="59"/>
      <c r="AA789" s="59"/>
      <c r="AB789" s="59"/>
    </row>
    <row r="790" spans="1:28" ht="16">
      <c r="A790" s="69">
        <v>946.4</v>
      </c>
      <c r="B790" s="70" t="s">
        <v>1999</v>
      </c>
      <c r="C790" s="71" t="s">
        <v>18</v>
      </c>
      <c r="D790" s="71" t="s">
        <v>18</v>
      </c>
      <c r="E790" s="70" t="str">
        <f t="shared" si="3"/>
        <v>Agress Yes</v>
      </c>
      <c r="F790" s="9"/>
      <c r="G790" s="71" t="s">
        <v>99</v>
      </c>
      <c r="H790" s="59" t="s">
        <v>2109</v>
      </c>
      <c r="I790" s="59"/>
      <c r="J790" s="59"/>
      <c r="K790" s="59"/>
      <c r="L790" s="59" t="s">
        <v>2107</v>
      </c>
      <c r="M790" s="59"/>
      <c r="N790" s="59"/>
      <c r="O790" s="59"/>
      <c r="P790" s="59"/>
      <c r="Q790" s="59"/>
      <c r="R790" s="59"/>
      <c r="S790" s="59"/>
      <c r="T790" s="59"/>
      <c r="U790" s="59"/>
      <c r="V790" s="59"/>
      <c r="W790" s="59"/>
      <c r="X790" s="59"/>
      <c r="Y790" s="59"/>
      <c r="Z790" s="59"/>
      <c r="AA790" s="59"/>
      <c r="AB790" s="59"/>
    </row>
    <row r="791" spans="1:28" ht="16">
      <c r="A791" s="69">
        <v>947.6</v>
      </c>
      <c r="B791" s="70" t="s">
        <v>1999</v>
      </c>
      <c r="C791" s="71" t="s">
        <v>18</v>
      </c>
      <c r="D791" s="71" t="s">
        <v>18</v>
      </c>
      <c r="E791" s="70" t="str">
        <f t="shared" si="3"/>
        <v>Agress Yes</v>
      </c>
      <c r="F791" s="9"/>
      <c r="G791" s="71" t="s">
        <v>99</v>
      </c>
      <c r="H791" s="59" t="s">
        <v>2109</v>
      </c>
      <c r="I791" s="59"/>
      <c r="J791" s="59"/>
      <c r="K791" s="59"/>
      <c r="L791" s="59" t="s">
        <v>2107</v>
      </c>
      <c r="M791" s="59"/>
      <c r="N791" s="59"/>
      <c r="O791" s="59"/>
      <c r="P791" s="59"/>
      <c r="Q791" s="59"/>
      <c r="R791" s="59"/>
      <c r="S791" s="59"/>
      <c r="T791" s="59"/>
      <c r="U791" s="59"/>
      <c r="V791" s="59"/>
      <c r="W791" s="59"/>
      <c r="X791" s="59"/>
      <c r="Y791" s="59"/>
      <c r="Z791" s="59"/>
      <c r="AA791" s="59"/>
      <c r="AB791" s="59"/>
    </row>
    <row r="792" spans="1:28" ht="16">
      <c r="A792" s="69">
        <v>948.8</v>
      </c>
      <c r="B792" s="70" t="s">
        <v>2002</v>
      </c>
      <c r="C792" s="57" t="s">
        <v>18</v>
      </c>
      <c r="D792" s="71" t="s">
        <v>18</v>
      </c>
      <c r="E792" s="70" t="str">
        <f t="shared" si="3"/>
        <v>Agress Yes</v>
      </c>
      <c r="F792" s="9"/>
      <c r="G792" s="71" t="s">
        <v>89</v>
      </c>
      <c r="H792" s="59" t="s">
        <v>2109</v>
      </c>
      <c r="I792" s="59"/>
      <c r="J792" s="59"/>
      <c r="K792" s="59"/>
      <c r="L792" s="59"/>
      <c r="M792" s="59"/>
      <c r="N792" s="59"/>
      <c r="O792" s="59"/>
      <c r="P792" s="59"/>
      <c r="Q792" s="59"/>
      <c r="R792" s="59"/>
      <c r="S792" s="59"/>
      <c r="T792" s="59"/>
      <c r="U792" s="59"/>
      <c r="V792" s="59"/>
      <c r="W792" s="59"/>
      <c r="X792" s="59"/>
      <c r="Y792" s="59"/>
      <c r="Z792" s="59"/>
      <c r="AA792" s="59"/>
      <c r="AB792" s="59"/>
    </row>
    <row r="793" spans="1:28" ht="16" hidden="1">
      <c r="A793" s="69">
        <v>950</v>
      </c>
      <c r="B793" s="70" t="s">
        <v>2004</v>
      </c>
      <c r="C793" s="71" t="s">
        <v>26</v>
      </c>
      <c r="D793" s="71" t="s">
        <v>26</v>
      </c>
      <c r="E793" s="70" t="str">
        <f t="shared" si="3"/>
        <v>Agree No</v>
      </c>
      <c r="F793" s="9"/>
      <c r="G793" s="38"/>
      <c r="H793" s="59"/>
      <c r="I793" s="59"/>
      <c r="J793" s="59"/>
      <c r="K793" s="59"/>
      <c r="L793" s="59"/>
      <c r="M793" s="59"/>
      <c r="N793" s="59"/>
      <c r="O793" s="59"/>
      <c r="P793" s="59"/>
      <c r="Q793" s="59"/>
      <c r="R793" s="59"/>
      <c r="S793" s="59"/>
      <c r="T793" s="59"/>
      <c r="U793" s="59"/>
      <c r="V793" s="59"/>
      <c r="W793" s="59"/>
      <c r="X793" s="59"/>
      <c r="Y793" s="59"/>
      <c r="Z793" s="59"/>
      <c r="AA793" s="59"/>
      <c r="AB793" s="59"/>
    </row>
    <row r="794" spans="1:28" ht="16" hidden="1">
      <c r="A794" s="69">
        <v>951.2</v>
      </c>
      <c r="B794" s="70" t="s">
        <v>2006</v>
      </c>
      <c r="C794" s="84" t="s">
        <v>26</v>
      </c>
      <c r="D794" s="84" t="s">
        <v>26</v>
      </c>
      <c r="E794" s="70" t="str">
        <f t="shared" si="3"/>
        <v>Agree No</v>
      </c>
      <c r="F794" s="9"/>
      <c r="G794" s="71" t="s">
        <v>89</v>
      </c>
      <c r="H794" s="59"/>
      <c r="I794" s="59"/>
      <c r="J794" s="59"/>
      <c r="K794" s="59"/>
      <c r="L794" s="59"/>
      <c r="M794" s="59"/>
      <c r="N794" s="59"/>
      <c r="O794" s="59"/>
      <c r="P794" s="59"/>
      <c r="Q794" s="59"/>
      <c r="R794" s="59"/>
      <c r="S794" s="59"/>
      <c r="T794" s="59"/>
      <c r="U794" s="59"/>
      <c r="V794" s="59"/>
      <c r="W794" s="59"/>
      <c r="X794" s="59"/>
      <c r="Y794" s="59"/>
      <c r="Z794" s="59"/>
      <c r="AA794" s="59"/>
      <c r="AB794" s="59"/>
    </row>
    <row r="795" spans="1:28">
      <c r="A795" s="91"/>
      <c r="B795" s="92"/>
      <c r="C795" s="59"/>
      <c r="D795" s="36"/>
      <c r="E795" s="92"/>
      <c r="F795" s="59"/>
      <c r="G795" s="59"/>
      <c r="H795" s="59"/>
      <c r="I795" s="59"/>
      <c r="J795" s="59"/>
      <c r="K795" s="59"/>
      <c r="L795" s="59"/>
      <c r="M795" s="59"/>
      <c r="N795" s="59"/>
      <c r="O795" s="59"/>
      <c r="P795" s="59"/>
      <c r="Q795" s="59"/>
      <c r="R795" s="59"/>
      <c r="S795" s="59"/>
      <c r="T795" s="59"/>
      <c r="U795" s="59"/>
      <c r="V795" s="59"/>
      <c r="W795" s="59"/>
      <c r="X795" s="59"/>
      <c r="Y795" s="59"/>
      <c r="Z795" s="59"/>
      <c r="AA795" s="59"/>
      <c r="AB795" s="59"/>
    </row>
    <row r="796" spans="1:28">
      <c r="A796" s="91"/>
      <c r="B796" s="92"/>
      <c r="C796" s="59"/>
      <c r="D796" s="36"/>
      <c r="E796" s="92"/>
      <c r="F796" s="59"/>
      <c r="G796" s="59"/>
      <c r="H796" s="59"/>
      <c r="I796" s="59"/>
      <c r="J796" s="59"/>
      <c r="K796" s="59"/>
      <c r="L796" s="59"/>
      <c r="M796" s="59"/>
      <c r="N796" s="59"/>
      <c r="O796" s="59"/>
      <c r="P796" s="59"/>
      <c r="Q796" s="59"/>
      <c r="R796" s="59"/>
      <c r="S796" s="59"/>
      <c r="T796" s="59"/>
      <c r="U796" s="59"/>
      <c r="V796" s="59"/>
      <c r="W796" s="59"/>
      <c r="X796" s="59"/>
      <c r="Y796" s="59"/>
      <c r="Z796" s="59"/>
      <c r="AA796" s="59"/>
      <c r="AB796" s="59"/>
    </row>
    <row r="797" spans="1:28">
      <c r="A797" s="91"/>
      <c r="B797" s="92"/>
      <c r="C797" s="59"/>
      <c r="D797" s="36"/>
      <c r="E797" s="92"/>
      <c r="F797" s="59"/>
      <c r="G797" s="59"/>
      <c r="H797" s="59"/>
      <c r="I797" s="59"/>
      <c r="J797" s="59"/>
      <c r="K797" s="59"/>
      <c r="L797" s="59"/>
      <c r="M797" s="59"/>
      <c r="N797" s="59"/>
      <c r="O797" s="59"/>
      <c r="P797" s="59"/>
      <c r="Q797" s="59"/>
      <c r="R797" s="59"/>
      <c r="S797" s="59"/>
      <c r="T797" s="59"/>
      <c r="U797" s="59"/>
      <c r="V797" s="59"/>
      <c r="W797" s="59"/>
      <c r="X797" s="59"/>
      <c r="Y797" s="59"/>
      <c r="Z797" s="59"/>
      <c r="AA797" s="59"/>
      <c r="AB797" s="59"/>
    </row>
    <row r="798" spans="1:28">
      <c r="A798" s="91"/>
      <c r="B798" s="92"/>
      <c r="C798" s="59"/>
      <c r="D798" s="36"/>
      <c r="E798" s="92"/>
      <c r="F798" s="59"/>
      <c r="G798" s="59"/>
      <c r="H798" s="59"/>
      <c r="I798" s="59"/>
      <c r="J798" s="59"/>
      <c r="K798" s="59"/>
      <c r="L798" s="59"/>
      <c r="M798" s="59"/>
      <c r="N798" s="59"/>
      <c r="O798" s="59"/>
      <c r="P798" s="59"/>
      <c r="Q798" s="59"/>
      <c r="R798" s="59"/>
      <c r="S798" s="59"/>
      <c r="T798" s="59"/>
      <c r="U798" s="59"/>
      <c r="V798" s="59"/>
      <c r="W798" s="59"/>
      <c r="X798" s="59"/>
      <c r="Y798" s="59"/>
      <c r="Z798" s="59"/>
      <c r="AA798" s="59"/>
      <c r="AB798" s="59"/>
    </row>
    <row r="799" spans="1:28">
      <c r="A799" s="91"/>
      <c r="B799" s="92"/>
      <c r="C799" s="59"/>
      <c r="D799" s="36"/>
      <c r="E799" s="92"/>
      <c r="F799" s="59"/>
      <c r="G799" s="59"/>
      <c r="H799" s="59"/>
      <c r="I799" s="59"/>
      <c r="J799" s="59"/>
      <c r="K799" s="59"/>
      <c r="L799" s="59"/>
      <c r="M799" s="59"/>
      <c r="N799" s="59"/>
      <c r="O799" s="59"/>
      <c r="P799" s="59"/>
      <c r="Q799" s="59"/>
      <c r="R799" s="59"/>
      <c r="S799" s="59"/>
      <c r="T799" s="59"/>
      <c r="U799" s="59"/>
      <c r="V799" s="59"/>
      <c r="W799" s="59"/>
      <c r="X799" s="59"/>
      <c r="Y799" s="59"/>
      <c r="Z799" s="59"/>
      <c r="AA799" s="59"/>
      <c r="AB799" s="59"/>
    </row>
    <row r="800" spans="1:28">
      <c r="A800" s="91"/>
      <c r="B800" s="92"/>
      <c r="C800" s="59"/>
      <c r="D800" s="36"/>
      <c r="E800" s="92"/>
      <c r="F800" s="59"/>
      <c r="G800" s="59"/>
      <c r="H800" s="59"/>
      <c r="I800" s="59"/>
      <c r="J800" s="59"/>
      <c r="K800" s="59"/>
      <c r="L800" s="59"/>
      <c r="M800" s="59"/>
      <c r="N800" s="59"/>
      <c r="O800" s="59"/>
      <c r="P800" s="59"/>
      <c r="Q800" s="59"/>
      <c r="R800" s="59"/>
      <c r="S800" s="59"/>
      <c r="T800" s="59"/>
      <c r="U800" s="59"/>
      <c r="V800" s="59"/>
      <c r="W800" s="59"/>
      <c r="X800" s="59"/>
      <c r="Y800" s="59"/>
      <c r="Z800" s="59"/>
      <c r="AA800" s="59"/>
      <c r="AB800" s="59"/>
    </row>
    <row r="801" spans="1:28">
      <c r="A801" s="91"/>
      <c r="B801" s="92"/>
      <c r="C801" s="59"/>
      <c r="D801" s="36"/>
      <c r="E801" s="92"/>
      <c r="F801" s="59"/>
      <c r="G801" s="59"/>
      <c r="H801" s="59"/>
      <c r="I801" s="59"/>
      <c r="J801" s="59"/>
      <c r="K801" s="59"/>
      <c r="L801" s="59"/>
      <c r="M801" s="59"/>
      <c r="N801" s="59"/>
      <c r="O801" s="59"/>
      <c r="P801" s="59"/>
      <c r="Q801" s="59"/>
      <c r="R801" s="59"/>
      <c r="S801" s="59"/>
      <c r="T801" s="59"/>
      <c r="U801" s="59"/>
      <c r="V801" s="59"/>
      <c r="W801" s="59"/>
      <c r="X801" s="59"/>
      <c r="Y801" s="59"/>
      <c r="Z801" s="59"/>
      <c r="AA801" s="59"/>
      <c r="AB801" s="59"/>
    </row>
    <row r="802" spans="1:28">
      <c r="A802" s="91"/>
      <c r="B802" s="92"/>
      <c r="C802" s="59"/>
      <c r="D802" s="36"/>
      <c r="E802" s="92"/>
      <c r="F802" s="59"/>
      <c r="G802" s="59"/>
      <c r="H802" s="59"/>
      <c r="I802" s="59"/>
      <c r="J802" s="59"/>
      <c r="K802" s="59"/>
      <c r="L802" s="59"/>
      <c r="M802" s="59"/>
      <c r="N802" s="59"/>
      <c r="O802" s="59"/>
      <c r="P802" s="59"/>
      <c r="Q802" s="59"/>
      <c r="R802" s="59"/>
      <c r="S802" s="59"/>
      <c r="T802" s="59"/>
      <c r="U802" s="59"/>
      <c r="V802" s="59"/>
      <c r="W802" s="59"/>
      <c r="X802" s="59"/>
      <c r="Y802" s="59"/>
      <c r="Z802" s="59"/>
      <c r="AA802" s="59"/>
      <c r="AB802" s="59"/>
    </row>
    <row r="803" spans="1:28">
      <c r="A803" s="91"/>
      <c r="B803" s="92"/>
      <c r="C803" s="59"/>
      <c r="D803" s="36"/>
      <c r="E803" s="92"/>
      <c r="F803" s="59"/>
      <c r="G803" s="59"/>
      <c r="H803" s="59"/>
      <c r="I803" s="59"/>
      <c r="J803" s="59"/>
      <c r="K803" s="59"/>
      <c r="L803" s="59"/>
      <c r="M803" s="59"/>
      <c r="N803" s="59"/>
      <c r="O803" s="59"/>
      <c r="P803" s="59"/>
      <c r="Q803" s="59"/>
      <c r="R803" s="59"/>
      <c r="S803" s="59"/>
      <c r="T803" s="59"/>
      <c r="U803" s="59"/>
      <c r="V803" s="59"/>
      <c r="W803" s="59"/>
      <c r="X803" s="59"/>
      <c r="Y803" s="59"/>
      <c r="Z803" s="59"/>
      <c r="AA803" s="59"/>
      <c r="AB803" s="59"/>
    </row>
    <row r="804" spans="1:28">
      <c r="A804" s="91"/>
      <c r="B804" s="92"/>
      <c r="C804" s="59"/>
      <c r="D804" s="36"/>
      <c r="E804" s="92"/>
      <c r="F804" s="59"/>
      <c r="G804" s="59"/>
      <c r="H804" s="59"/>
      <c r="I804" s="59"/>
      <c r="J804" s="59"/>
      <c r="K804" s="59"/>
      <c r="L804" s="59"/>
      <c r="M804" s="59"/>
      <c r="N804" s="59"/>
      <c r="O804" s="59"/>
      <c r="P804" s="59"/>
      <c r="Q804" s="59"/>
      <c r="R804" s="59"/>
      <c r="S804" s="59"/>
      <c r="T804" s="59"/>
      <c r="U804" s="59"/>
      <c r="V804" s="59"/>
      <c r="W804" s="59"/>
      <c r="X804" s="59"/>
      <c r="Y804" s="59"/>
      <c r="Z804" s="59"/>
      <c r="AA804" s="59"/>
      <c r="AB804" s="59"/>
    </row>
    <row r="805" spans="1:28">
      <c r="A805" s="91"/>
      <c r="B805" s="92"/>
      <c r="C805" s="59"/>
      <c r="D805" s="36"/>
      <c r="E805" s="92"/>
      <c r="F805" s="59"/>
      <c r="G805" s="59"/>
      <c r="H805" s="59"/>
      <c r="I805" s="59"/>
      <c r="J805" s="59"/>
      <c r="K805" s="59"/>
      <c r="L805" s="59"/>
      <c r="M805" s="59"/>
      <c r="N805" s="59"/>
      <c r="O805" s="59"/>
      <c r="P805" s="59"/>
      <c r="Q805" s="59"/>
      <c r="R805" s="59"/>
      <c r="S805" s="59"/>
      <c r="T805" s="59"/>
      <c r="U805" s="59"/>
      <c r="V805" s="59"/>
      <c r="W805" s="59"/>
      <c r="X805" s="59"/>
      <c r="Y805" s="59"/>
      <c r="Z805" s="59"/>
      <c r="AA805" s="59"/>
      <c r="AB805" s="59"/>
    </row>
    <row r="806" spans="1:28">
      <c r="A806" s="91"/>
      <c r="B806" s="92"/>
      <c r="C806" s="59"/>
      <c r="D806" s="36"/>
      <c r="E806" s="92"/>
      <c r="F806" s="59"/>
      <c r="G806" s="59"/>
      <c r="H806" s="59"/>
      <c r="I806" s="59"/>
      <c r="J806" s="59"/>
      <c r="K806" s="59"/>
      <c r="L806" s="59"/>
      <c r="M806" s="59"/>
      <c r="N806" s="59"/>
      <c r="O806" s="59"/>
      <c r="P806" s="59"/>
      <c r="Q806" s="59"/>
      <c r="R806" s="59"/>
      <c r="S806" s="59"/>
      <c r="T806" s="59"/>
      <c r="U806" s="59"/>
      <c r="V806" s="59"/>
      <c r="W806" s="59"/>
      <c r="X806" s="59"/>
      <c r="Y806" s="59"/>
      <c r="Z806" s="59"/>
      <c r="AA806" s="59"/>
      <c r="AB806" s="59"/>
    </row>
    <row r="807" spans="1:28">
      <c r="A807" s="91"/>
      <c r="B807" s="92"/>
      <c r="C807" s="59"/>
      <c r="D807" s="36"/>
      <c r="E807" s="92"/>
      <c r="F807" s="59"/>
      <c r="G807" s="59"/>
      <c r="H807" s="59"/>
      <c r="I807" s="59"/>
      <c r="J807" s="59"/>
      <c r="K807" s="59"/>
      <c r="L807" s="59"/>
      <c r="M807" s="59"/>
      <c r="N807" s="59"/>
      <c r="O807" s="59"/>
      <c r="P807" s="59"/>
      <c r="Q807" s="59"/>
      <c r="R807" s="59"/>
      <c r="S807" s="59"/>
      <c r="T807" s="59"/>
      <c r="U807" s="59"/>
      <c r="V807" s="59"/>
      <c r="W807" s="59"/>
      <c r="X807" s="59"/>
      <c r="Y807" s="59"/>
      <c r="Z807" s="59"/>
      <c r="AA807" s="59"/>
      <c r="AB807" s="59"/>
    </row>
    <row r="808" spans="1:28">
      <c r="A808" s="91"/>
      <c r="B808" s="92"/>
      <c r="C808" s="59"/>
      <c r="D808" s="36"/>
      <c r="E808" s="92"/>
      <c r="F808" s="59"/>
      <c r="G808" s="59"/>
      <c r="H808" s="59"/>
      <c r="I808" s="59"/>
      <c r="J808" s="59"/>
      <c r="K808" s="59"/>
      <c r="L808" s="59"/>
      <c r="M808" s="59"/>
      <c r="N808" s="59"/>
      <c r="O808" s="59"/>
      <c r="P808" s="59"/>
      <c r="Q808" s="59"/>
      <c r="R808" s="59"/>
      <c r="S808" s="59"/>
      <c r="T808" s="59"/>
      <c r="U808" s="59"/>
      <c r="V808" s="59"/>
      <c r="W808" s="59"/>
      <c r="X808" s="59"/>
      <c r="Y808" s="59"/>
      <c r="Z808" s="59"/>
      <c r="AA808" s="59"/>
      <c r="AB808" s="59"/>
    </row>
    <row r="809" spans="1:28">
      <c r="A809" s="91"/>
      <c r="B809" s="92"/>
      <c r="C809" s="59"/>
      <c r="D809" s="36"/>
      <c r="E809" s="92"/>
      <c r="F809" s="59"/>
      <c r="G809" s="59"/>
      <c r="H809" s="59"/>
      <c r="I809" s="59"/>
      <c r="J809" s="59"/>
      <c r="K809" s="59"/>
      <c r="L809" s="59"/>
      <c r="M809" s="59"/>
      <c r="N809" s="59"/>
      <c r="O809" s="59"/>
      <c r="P809" s="59"/>
      <c r="Q809" s="59"/>
      <c r="R809" s="59"/>
      <c r="S809" s="59"/>
      <c r="T809" s="59"/>
      <c r="U809" s="59"/>
      <c r="V809" s="59"/>
      <c r="W809" s="59"/>
      <c r="X809" s="59"/>
      <c r="Y809" s="59"/>
      <c r="Z809" s="59"/>
      <c r="AA809" s="59"/>
      <c r="AB809" s="59"/>
    </row>
    <row r="810" spans="1:28">
      <c r="A810" s="91"/>
      <c r="B810" s="92"/>
      <c r="C810" s="59"/>
      <c r="D810" s="36"/>
      <c r="E810" s="92"/>
      <c r="F810" s="59"/>
      <c r="G810" s="59"/>
      <c r="H810" s="59"/>
      <c r="I810" s="59"/>
      <c r="J810" s="59"/>
      <c r="K810" s="59"/>
      <c r="L810" s="59"/>
      <c r="M810" s="59"/>
      <c r="N810" s="59"/>
      <c r="O810" s="59"/>
      <c r="P810" s="59"/>
      <c r="Q810" s="59"/>
      <c r="R810" s="59"/>
      <c r="S810" s="59"/>
      <c r="T810" s="59"/>
      <c r="U810" s="59"/>
      <c r="V810" s="59"/>
      <c r="W810" s="59"/>
      <c r="X810" s="59"/>
      <c r="Y810" s="59"/>
      <c r="Z810" s="59"/>
      <c r="AA810" s="59"/>
      <c r="AB810" s="59"/>
    </row>
    <row r="811" spans="1:28">
      <c r="A811" s="91"/>
      <c r="B811" s="92"/>
      <c r="C811" s="59"/>
      <c r="D811" s="36"/>
      <c r="E811" s="92"/>
      <c r="F811" s="59"/>
      <c r="G811" s="59"/>
      <c r="H811" s="59"/>
      <c r="I811" s="59"/>
      <c r="J811" s="59"/>
      <c r="K811" s="59"/>
      <c r="L811" s="59"/>
      <c r="M811" s="59"/>
      <c r="N811" s="59"/>
      <c r="O811" s="59"/>
      <c r="P811" s="59"/>
      <c r="Q811" s="59"/>
      <c r="R811" s="59"/>
      <c r="S811" s="59"/>
      <c r="T811" s="59"/>
      <c r="U811" s="59"/>
      <c r="V811" s="59"/>
      <c r="W811" s="59"/>
      <c r="X811" s="59"/>
      <c r="Y811" s="59"/>
      <c r="Z811" s="59"/>
      <c r="AA811" s="59"/>
      <c r="AB811" s="59"/>
    </row>
    <row r="812" spans="1:28">
      <c r="A812" s="91"/>
      <c r="B812" s="92"/>
      <c r="C812" s="59"/>
      <c r="D812" s="36"/>
      <c r="E812" s="92"/>
      <c r="F812" s="59"/>
      <c r="G812" s="59"/>
      <c r="H812" s="59"/>
      <c r="I812" s="59"/>
      <c r="J812" s="59"/>
      <c r="K812" s="59"/>
      <c r="L812" s="59"/>
      <c r="M812" s="59"/>
      <c r="N812" s="59"/>
      <c r="O812" s="59"/>
      <c r="P812" s="59"/>
      <c r="Q812" s="59"/>
      <c r="R812" s="59"/>
      <c r="S812" s="59"/>
      <c r="T812" s="59"/>
      <c r="U812" s="59"/>
      <c r="V812" s="59"/>
      <c r="W812" s="59"/>
      <c r="X812" s="59"/>
      <c r="Y812" s="59"/>
      <c r="Z812" s="59"/>
      <c r="AA812" s="59"/>
      <c r="AB812" s="59"/>
    </row>
    <row r="813" spans="1:28">
      <c r="A813" s="91"/>
      <c r="B813" s="92"/>
      <c r="C813" s="59"/>
      <c r="D813" s="36"/>
      <c r="E813" s="92"/>
      <c r="F813" s="59"/>
      <c r="G813" s="59"/>
      <c r="H813" s="59"/>
      <c r="I813" s="59"/>
      <c r="J813" s="59"/>
      <c r="K813" s="59"/>
      <c r="L813" s="59"/>
      <c r="M813" s="59"/>
      <c r="N813" s="59"/>
      <c r="O813" s="59"/>
      <c r="P813" s="59"/>
      <c r="Q813" s="59"/>
      <c r="R813" s="59"/>
      <c r="S813" s="59"/>
      <c r="T813" s="59"/>
      <c r="U813" s="59"/>
      <c r="V813" s="59"/>
      <c r="W813" s="59"/>
      <c r="X813" s="59"/>
      <c r="Y813" s="59"/>
      <c r="Z813" s="59"/>
      <c r="AA813" s="59"/>
      <c r="AB813" s="59"/>
    </row>
    <row r="814" spans="1:28">
      <c r="A814" s="91"/>
      <c r="B814" s="92"/>
      <c r="C814" s="59"/>
      <c r="D814" s="36"/>
      <c r="E814" s="92"/>
      <c r="F814" s="59"/>
      <c r="G814" s="59"/>
      <c r="H814" s="59"/>
      <c r="I814" s="59"/>
      <c r="J814" s="59"/>
      <c r="K814" s="59"/>
      <c r="L814" s="59"/>
      <c r="M814" s="59"/>
      <c r="N814" s="59"/>
      <c r="O814" s="59"/>
      <c r="P814" s="59"/>
      <c r="Q814" s="59"/>
      <c r="R814" s="59"/>
      <c r="S814" s="59"/>
      <c r="T814" s="59"/>
      <c r="U814" s="59"/>
      <c r="V814" s="59"/>
      <c r="W814" s="59"/>
      <c r="X814" s="59"/>
      <c r="Y814" s="59"/>
      <c r="Z814" s="59"/>
      <c r="AA814" s="59"/>
      <c r="AB814" s="59"/>
    </row>
    <row r="815" spans="1:28">
      <c r="A815" s="91"/>
      <c r="B815" s="92"/>
      <c r="C815" s="59"/>
      <c r="D815" s="36"/>
      <c r="E815" s="92"/>
      <c r="F815" s="59"/>
      <c r="G815" s="59"/>
      <c r="H815" s="59"/>
      <c r="I815" s="59"/>
      <c r="J815" s="59"/>
      <c r="K815" s="59"/>
      <c r="L815" s="59"/>
      <c r="M815" s="59"/>
      <c r="N815" s="59"/>
      <c r="O815" s="59"/>
      <c r="P815" s="59"/>
      <c r="Q815" s="59"/>
      <c r="R815" s="59"/>
      <c r="S815" s="59"/>
      <c r="T815" s="59"/>
      <c r="U815" s="59"/>
      <c r="V815" s="59"/>
      <c r="W815" s="59"/>
      <c r="X815" s="59"/>
      <c r="Y815" s="59"/>
      <c r="Z815" s="59"/>
      <c r="AA815" s="59"/>
      <c r="AB815" s="59"/>
    </row>
    <row r="816" spans="1:28">
      <c r="A816" s="91"/>
      <c r="B816" s="92"/>
      <c r="C816" s="59"/>
      <c r="D816" s="36"/>
      <c r="E816" s="92"/>
      <c r="F816" s="59"/>
      <c r="G816" s="59"/>
      <c r="H816" s="59"/>
      <c r="I816" s="59"/>
      <c r="J816" s="59"/>
      <c r="K816" s="59"/>
      <c r="L816" s="59"/>
      <c r="M816" s="59"/>
      <c r="N816" s="59"/>
      <c r="O816" s="59"/>
      <c r="P816" s="59"/>
      <c r="Q816" s="59"/>
      <c r="R816" s="59"/>
      <c r="S816" s="59"/>
      <c r="T816" s="59"/>
      <c r="U816" s="59"/>
      <c r="V816" s="59"/>
      <c r="W816" s="59"/>
      <c r="X816" s="59"/>
      <c r="Y816" s="59"/>
      <c r="Z816" s="59"/>
      <c r="AA816" s="59"/>
      <c r="AB816" s="59"/>
    </row>
    <row r="817" spans="1:28">
      <c r="A817" s="91"/>
      <c r="B817" s="92"/>
      <c r="C817" s="59"/>
      <c r="D817" s="36"/>
      <c r="E817" s="92"/>
      <c r="F817" s="59"/>
      <c r="G817" s="59"/>
      <c r="H817" s="59"/>
      <c r="I817" s="59"/>
      <c r="J817" s="59"/>
      <c r="K817" s="59"/>
      <c r="L817" s="59"/>
      <c r="M817" s="59"/>
      <c r="N817" s="59"/>
      <c r="O817" s="59"/>
      <c r="P817" s="59"/>
      <c r="Q817" s="59"/>
      <c r="R817" s="59"/>
      <c r="S817" s="59"/>
      <c r="T817" s="59"/>
      <c r="U817" s="59"/>
      <c r="V817" s="59"/>
      <c r="W817" s="59"/>
      <c r="X817" s="59"/>
      <c r="Y817" s="59"/>
      <c r="Z817" s="59"/>
      <c r="AA817" s="59"/>
      <c r="AB817" s="59"/>
    </row>
    <row r="818" spans="1:28">
      <c r="A818" s="91"/>
      <c r="B818" s="92"/>
      <c r="C818" s="59"/>
      <c r="D818" s="36"/>
      <c r="E818" s="92"/>
      <c r="F818" s="59"/>
      <c r="G818" s="59"/>
      <c r="H818" s="59"/>
      <c r="I818" s="59"/>
      <c r="J818" s="59"/>
      <c r="K818" s="59"/>
      <c r="L818" s="59"/>
      <c r="M818" s="59"/>
      <c r="N818" s="59"/>
      <c r="O818" s="59"/>
      <c r="P818" s="59"/>
      <c r="Q818" s="59"/>
      <c r="R818" s="59"/>
      <c r="S818" s="59"/>
      <c r="T818" s="59"/>
      <c r="U818" s="59"/>
      <c r="V818" s="59"/>
      <c r="W818" s="59"/>
      <c r="X818" s="59"/>
      <c r="Y818" s="59"/>
      <c r="Z818" s="59"/>
      <c r="AA818" s="59"/>
      <c r="AB818" s="59"/>
    </row>
    <row r="819" spans="1:28">
      <c r="A819" s="91"/>
      <c r="B819" s="92"/>
      <c r="C819" s="59"/>
      <c r="D819" s="36"/>
      <c r="E819" s="92"/>
      <c r="F819" s="59"/>
      <c r="G819" s="59"/>
      <c r="H819" s="59"/>
      <c r="I819" s="59"/>
      <c r="J819" s="59"/>
      <c r="K819" s="59"/>
      <c r="L819" s="59"/>
      <c r="M819" s="59"/>
      <c r="N819" s="59"/>
      <c r="O819" s="59"/>
      <c r="P819" s="59"/>
      <c r="Q819" s="59"/>
      <c r="R819" s="59"/>
      <c r="S819" s="59"/>
      <c r="T819" s="59"/>
      <c r="U819" s="59"/>
      <c r="V819" s="59"/>
      <c r="W819" s="59"/>
      <c r="X819" s="59"/>
      <c r="Y819" s="59"/>
      <c r="Z819" s="59"/>
      <c r="AA819" s="59"/>
      <c r="AB819" s="59"/>
    </row>
    <row r="820" spans="1:28">
      <c r="A820" s="91"/>
      <c r="B820" s="92"/>
      <c r="C820" s="59"/>
      <c r="D820" s="92"/>
      <c r="E820" s="92"/>
      <c r="F820" s="59"/>
      <c r="G820" s="59"/>
      <c r="H820" s="59"/>
      <c r="I820" s="59"/>
      <c r="J820" s="59"/>
      <c r="K820" s="59"/>
      <c r="L820" s="59"/>
      <c r="M820" s="59"/>
      <c r="N820" s="59"/>
      <c r="O820" s="59"/>
      <c r="P820" s="59"/>
      <c r="Q820" s="59"/>
      <c r="R820" s="59"/>
      <c r="S820" s="59"/>
      <c r="T820" s="59"/>
      <c r="U820" s="59"/>
      <c r="V820" s="59"/>
      <c r="W820" s="59"/>
      <c r="X820" s="59"/>
      <c r="Y820" s="59"/>
      <c r="Z820" s="59"/>
      <c r="AA820" s="59"/>
      <c r="AB820" s="59"/>
    </row>
    <row r="821" spans="1:28">
      <c r="A821" s="91"/>
      <c r="B821" s="92"/>
      <c r="C821" s="59"/>
      <c r="D821" s="92"/>
      <c r="E821" s="92"/>
      <c r="F821" s="59"/>
      <c r="G821" s="59"/>
      <c r="H821" s="59"/>
      <c r="I821" s="59"/>
      <c r="J821" s="59"/>
      <c r="K821" s="59"/>
      <c r="L821" s="59"/>
      <c r="M821" s="59"/>
      <c r="N821" s="59"/>
      <c r="O821" s="59"/>
      <c r="P821" s="59"/>
      <c r="Q821" s="59"/>
      <c r="R821" s="59"/>
      <c r="S821" s="59"/>
      <c r="T821" s="59"/>
      <c r="U821" s="59"/>
      <c r="V821" s="59"/>
      <c r="W821" s="59"/>
      <c r="X821" s="59"/>
      <c r="Y821" s="59"/>
      <c r="Z821" s="59"/>
      <c r="AA821" s="59"/>
      <c r="AB821" s="59"/>
    </row>
    <row r="822" spans="1:28">
      <c r="A822" s="91"/>
      <c r="B822" s="92"/>
      <c r="C822" s="59"/>
      <c r="D822" s="92"/>
      <c r="E822" s="92"/>
      <c r="F822" s="59"/>
      <c r="G822" s="59"/>
      <c r="H822" s="59"/>
      <c r="I822" s="59"/>
      <c r="J822" s="59"/>
      <c r="K822" s="59"/>
      <c r="L822" s="59"/>
      <c r="M822" s="59"/>
      <c r="N822" s="59"/>
      <c r="O822" s="59"/>
      <c r="P822" s="59"/>
      <c r="Q822" s="59"/>
      <c r="R822" s="59"/>
      <c r="S822" s="59"/>
      <c r="T822" s="59"/>
      <c r="U822" s="59"/>
      <c r="V822" s="59"/>
      <c r="W822" s="59"/>
      <c r="X822" s="59"/>
      <c r="Y822" s="59"/>
      <c r="Z822" s="59"/>
      <c r="AA822" s="59"/>
      <c r="AB822" s="59"/>
    </row>
    <row r="823" spans="1:28">
      <c r="A823" s="91"/>
      <c r="B823" s="92"/>
      <c r="C823" s="59"/>
      <c r="D823" s="92"/>
      <c r="E823" s="92"/>
      <c r="F823" s="59"/>
      <c r="G823" s="59"/>
      <c r="H823" s="59"/>
      <c r="I823" s="59"/>
      <c r="J823" s="59"/>
      <c r="K823" s="59"/>
      <c r="L823" s="59"/>
      <c r="M823" s="59"/>
      <c r="N823" s="59"/>
      <c r="O823" s="59"/>
      <c r="P823" s="59"/>
      <c r="Q823" s="59"/>
      <c r="R823" s="59"/>
      <c r="S823" s="59"/>
      <c r="T823" s="59"/>
      <c r="U823" s="59"/>
      <c r="V823" s="59"/>
      <c r="W823" s="59"/>
      <c r="X823" s="59"/>
      <c r="Y823" s="59"/>
      <c r="Z823" s="59"/>
      <c r="AA823" s="59"/>
      <c r="AB823" s="59"/>
    </row>
    <row r="824" spans="1:28">
      <c r="A824" s="91"/>
      <c r="B824" s="92"/>
      <c r="C824" s="59"/>
      <c r="D824" s="92"/>
      <c r="E824" s="92"/>
      <c r="F824" s="59"/>
      <c r="G824" s="59"/>
      <c r="H824" s="59"/>
      <c r="I824" s="59"/>
      <c r="J824" s="59"/>
      <c r="K824" s="59"/>
      <c r="L824" s="59"/>
      <c r="M824" s="59"/>
      <c r="N824" s="59"/>
      <c r="O824" s="59"/>
      <c r="P824" s="59"/>
      <c r="Q824" s="59"/>
      <c r="R824" s="59"/>
      <c r="S824" s="59"/>
      <c r="T824" s="59"/>
      <c r="U824" s="59"/>
      <c r="V824" s="59"/>
      <c r="W824" s="59"/>
      <c r="X824" s="59"/>
      <c r="Y824" s="59"/>
      <c r="Z824" s="59"/>
      <c r="AA824" s="59"/>
      <c r="AB824" s="59"/>
    </row>
    <row r="825" spans="1:28">
      <c r="A825" s="91"/>
      <c r="B825" s="92"/>
      <c r="C825" s="59"/>
      <c r="D825" s="92"/>
      <c r="E825" s="92"/>
      <c r="F825" s="59"/>
      <c r="G825" s="59"/>
      <c r="H825" s="59"/>
      <c r="I825" s="59"/>
      <c r="J825" s="59"/>
      <c r="K825" s="59"/>
      <c r="L825" s="59"/>
      <c r="M825" s="59"/>
      <c r="N825" s="59"/>
      <c r="O825" s="59"/>
      <c r="P825" s="59"/>
      <c r="Q825" s="59"/>
      <c r="R825" s="59"/>
      <c r="S825" s="59"/>
      <c r="T825" s="59"/>
      <c r="U825" s="59"/>
      <c r="V825" s="59"/>
      <c r="W825" s="59"/>
      <c r="X825" s="59"/>
      <c r="Y825" s="59"/>
      <c r="Z825" s="59"/>
      <c r="AA825" s="59"/>
      <c r="AB825" s="59"/>
    </row>
    <row r="826" spans="1:28">
      <c r="A826" s="91"/>
      <c r="B826" s="92"/>
      <c r="C826" s="59"/>
      <c r="D826" s="92"/>
      <c r="E826" s="92"/>
      <c r="F826" s="59"/>
      <c r="G826" s="59"/>
      <c r="H826" s="59"/>
      <c r="I826" s="59"/>
      <c r="J826" s="59"/>
      <c r="K826" s="59"/>
      <c r="L826" s="59"/>
      <c r="M826" s="59"/>
      <c r="N826" s="59"/>
      <c r="O826" s="59"/>
      <c r="P826" s="59"/>
      <c r="Q826" s="59"/>
      <c r="R826" s="59"/>
      <c r="S826" s="59"/>
      <c r="T826" s="59"/>
      <c r="U826" s="59"/>
      <c r="V826" s="59"/>
      <c r="W826" s="59"/>
      <c r="X826" s="59"/>
      <c r="Y826" s="59"/>
      <c r="Z826" s="59"/>
      <c r="AA826" s="59"/>
      <c r="AB826" s="59"/>
    </row>
    <row r="827" spans="1:28">
      <c r="A827" s="91"/>
      <c r="B827" s="92"/>
      <c r="C827" s="59"/>
      <c r="D827" s="92"/>
      <c r="E827" s="92"/>
      <c r="F827" s="59"/>
      <c r="G827" s="59"/>
      <c r="H827" s="59"/>
      <c r="I827" s="59"/>
      <c r="J827" s="59"/>
      <c r="K827" s="59"/>
      <c r="L827" s="59"/>
      <c r="M827" s="59"/>
      <c r="N827" s="59"/>
      <c r="O827" s="59"/>
      <c r="P827" s="59"/>
      <c r="Q827" s="59"/>
      <c r="R827" s="59"/>
      <c r="S827" s="59"/>
      <c r="T827" s="59"/>
      <c r="U827" s="59"/>
      <c r="V827" s="59"/>
      <c r="W827" s="59"/>
      <c r="X827" s="59"/>
      <c r="Y827" s="59"/>
      <c r="Z827" s="59"/>
      <c r="AA827" s="59"/>
      <c r="AB827" s="59"/>
    </row>
    <row r="828" spans="1:28">
      <c r="A828" s="91"/>
      <c r="B828" s="92"/>
      <c r="C828" s="59"/>
      <c r="D828" s="92"/>
      <c r="E828" s="92"/>
      <c r="F828" s="59"/>
      <c r="G828" s="59"/>
      <c r="H828" s="59"/>
      <c r="I828" s="59"/>
      <c r="J828" s="59"/>
      <c r="K828" s="59"/>
      <c r="L828" s="59"/>
      <c r="M828" s="59"/>
      <c r="N828" s="59"/>
      <c r="O828" s="59"/>
      <c r="P828" s="59"/>
      <c r="Q828" s="59"/>
      <c r="R828" s="59"/>
      <c r="S828" s="59"/>
      <c r="T828" s="59"/>
      <c r="U828" s="59"/>
      <c r="V828" s="59"/>
      <c r="W828" s="59"/>
      <c r="X828" s="59"/>
      <c r="Y828" s="59"/>
      <c r="Z828" s="59"/>
      <c r="AA828" s="59"/>
      <c r="AB828" s="59"/>
    </row>
    <row r="829" spans="1:28">
      <c r="A829" s="91"/>
      <c r="B829" s="92"/>
      <c r="C829" s="59"/>
      <c r="D829" s="92"/>
      <c r="E829" s="92"/>
      <c r="F829" s="59"/>
      <c r="G829" s="59"/>
      <c r="H829" s="59"/>
      <c r="I829" s="59"/>
      <c r="J829" s="59"/>
      <c r="K829" s="59"/>
      <c r="L829" s="59"/>
      <c r="M829" s="59"/>
      <c r="N829" s="59"/>
      <c r="O829" s="59"/>
      <c r="P829" s="59"/>
      <c r="Q829" s="59"/>
      <c r="R829" s="59"/>
      <c r="S829" s="59"/>
      <c r="T829" s="59"/>
      <c r="U829" s="59"/>
      <c r="V829" s="59"/>
      <c r="W829" s="59"/>
      <c r="X829" s="59"/>
      <c r="Y829" s="59"/>
      <c r="Z829" s="59"/>
      <c r="AA829" s="59"/>
      <c r="AB829" s="59"/>
    </row>
    <row r="830" spans="1:28">
      <c r="A830" s="91"/>
      <c r="B830" s="92"/>
      <c r="C830" s="59"/>
      <c r="D830" s="92"/>
      <c r="E830" s="92"/>
      <c r="F830" s="59"/>
      <c r="G830" s="59"/>
      <c r="H830" s="59"/>
      <c r="I830" s="59"/>
      <c r="J830" s="59"/>
      <c r="K830" s="59"/>
      <c r="L830" s="59"/>
      <c r="M830" s="59"/>
      <c r="N830" s="59"/>
      <c r="O830" s="59"/>
      <c r="P830" s="59"/>
      <c r="Q830" s="59"/>
      <c r="R830" s="59"/>
      <c r="S830" s="59"/>
      <c r="T830" s="59"/>
      <c r="U830" s="59"/>
      <c r="V830" s="59"/>
      <c r="W830" s="59"/>
      <c r="X830" s="59"/>
      <c r="Y830" s="59"/>
      <c r="Z830" s="59"/>
      <c r="AA830" s="59"/>
      <c r="AB830" s="59"/>
    </row>
    <row r="831" spans="1:28">
      <c r="A831" s="91"/>
      <c r="B831" s="92"/>
      <c r="C831" s="59"/>
      <c r="D831" s="92"/>
      <c r="E831" s="92"/>
      <c r="F831" s="59"/>
      <c r="G831" s="59"/>
      <c r="H831" s="59"/>
      <c r="I831" s="59"/>
      <c r="J831" s="59"/>
      <c r="K831" s="59"/>
      <c r="L831" s="59"/>
      <c r="M831" s="59"/>
      <c r="N831" s="59"/>
      <c r="O831" s="59"/>
      <c r="P831" s="59"/>
      <c r="Q831" s="59"/>
      <c r="R831" s="59"/>
      <c r="S831" s="59"/>
      <c r="T831" s="59"/>
      <c r="U831" s="59"/>
      <c r="V831" s="59"/>
      <c r="W831" s="59"/>
      <c r="X831" s="59"/>
      <c r="Y831" s="59"/>
      <c r="Z831" s="59"/>
      <c r="AA831" s="59"/>
      <c r="AB831" s="59"/>
    </row>
    <row r="832" spans="1:28">
      <c r="A832" s="91"/>
      <c r="B832" s="92"/>
      <c r="C832" s="59"/>
      <c r="D832" s="92"/>
      <c r="E832" s="92"/>
      <c r="F832" s="59"/>
      <c r="G832" s="59"/>
      <c r="H832" s="59"/>
      <c r="I832" s="59"/>
      <c r="J832" s="59"/>
      <c r="K832" s="59"/>
      <c r="L832" s="59"/>
      <c r="M832" s="59"/>
      <c r="N832" s="59"/>
      <c r="O832" s="59"/>
      <c r="P832" s="59"/>
      <c r="Q832" s="59"/>
      <c r="R832" s="59"/>
      <c r="S832" s="59"/>
      <c r="T832" s="59"/>
      <c r="U832" s="59"/>
      <c r="V832" s="59"/>
      <c r="W832" s="59"/>
      <c r="X832" s="59"/>
      <c r="Y832" s="59"/>
      <c r="Z832" s="59"/>
      <c r="AA832" s="59"/>
      <c r="AB832" s="59"/>
    </row>
    <row r="833" spans="1:28">
      <c r="A833" s="91"/>
      <c r="B833" s="92"/>
      <c r="C833" s="59"/>
      <c r="D833" s="92"/>
      <c r="E833" s="92"/>
      <c r="F833" s="59"/>
      <c r="G833" s="59"/>
      <c r="H833" s="59"/>
      <c r="I833" s="59"/>
      <c r="J833" s="59"/>
      <c r="K833" s="59"/>
      <c r="L833" s="59"/>
      <c r="M833" s="59"/>
      <c r="N833" s="59"/>
      <c r="O833" s="59"/>
      <c r="P833" s="59"/>
      <c r="Q833" s="59"/>
      <c r="R833" s="59"/>
      <c r="S833" s="59"/>
      <c r="T833" s="59"/>
      <c r="U833" s="59"/>
      <c r="V833" s="59"/>
      <c r="W833" s="59"/>
      <c r="X833" s="59"/>
      <c r="Y833" s="59"/>
      <c r="Z833" s="59"/>
      <c r="AA833" s="59"/>
      <c r="AB833" s="59"/>
    </row>
    <row r="834" spans="1:28">
      <c r="A834" s="91"/>
      <c r="B834" s="92"/>
      <c r="C834" s="59"/>
      <c r="D834" s="92"/>
      <c r="E834" s="92"/>
      <c r="F834" s="59"/>
      <c r="G834" s="59"/>
      <c r="H834" s="59"/>
      <c r="I834" s="59"/>
      <c r="J834" s="59"/>
      <c r="K834" s="59"/>
      <c r="L834" s="59"/>
      <c r="M834" s="59"/>
      <c r="N834" s="59"/>
      <c r="O834" s="59"/>
      <c r="P834" s="59"/>
      <c r="Q834" s="59"/>
      <c r="R834" s="59"/>
      <c r="S834" s="59"/>
      <c r="T834" s="59"/>
      <c r="U834" s="59"/>
      <c r="V834" s="59"/>
      <c r="W834" s="59"/>
      <c r="X834" s="59"/>
      <c r="Y834" s="59"/>
      <c r="Z834" s="59"/>
      <c r="AA834" s="59"/>
      <c r="AB834" s="59"/>
    </row>
    <row r="835" spans="1:28">
      <c r="A835" s="91"/>
      <c r="B835" s="92"/>
      <c r="C835" s="59"/>
      <c r="D835" s="92"/>
      <c r="E835" s="92"/>
      <c r="F835" s="59"/>
      <c r="G835" s="59"/>
      <c r="H835" s="59"/>
      <c r="I835" s="59"/>
      <c r="J835" s="59"/>
      <c r="K835" s="59"/>
      <c r="L835" s="59"/>
      <c r="M835" s="59"/>
      <c r="N835" s="59"/>
      <c r="O835" s="59"/>
      <c r="P835" s="59"/>
      <c r="Q835" s="59"/>
      <c r="R835" s="59"/>
      <c r="S835" s="59"/>
      <c r="T835" s="59"/>
      <c r="U835" s="59"/>
      <c r="V835" s="59"/>
      <c r="W835" s="59"/>
      <c r="X835" s="59"/>
      <c r="Y835" s="59"/>
      <c r="Z835" s="59"/>
      <c r="AA835" s="59"/>
      <c r="AB835" s="59"/>
    </row>
    <row r="836" spans="1:28">
      <c r="A836" s="91"/>
      <c r="B836" s="92"/>
      <c r="C836" s="59"/>
      <c r="D836" s="92"/>
      <c r="E836" s="92"/>
      <c r="F836" s="59"/>
      <c r="G836" s="59"/>
      <c r="H836" s="59"/>
      <c r="I836" s="59"/>
      <c r="J836" s="59"/>
      <c r="K836" s="59"/>
      <c r="L836" s="59"/>
      <c r="M836" s="59"/>
      <c r="N836" s="59"/>
      <c r="O836" s="59"/>
      <c r="P836" s="59"/>
      <c r="Q836" s="59"/>
      <c r="R836" s="59"/>
      <c r="S836" s="59"/>
      <c r="T836" s="59"/>
      <c r="U836" s="59"/>
      <c r="V836" s="59"/>
      <c r="W836" s="59"/>
      <c r="X836" s="59"/>
      <c r="Y836" s="59"/>
      <c r="Z836" s="59"/>
      <c r="AA836" s="59"/>
      <c r="AB836" s="59"/>
    </row>
    <row r="837" spans="1:28">
      <c r="A837" s="91"/>
      <c r="B837" s="92"/>
      <c r="C837" s="59"/>
      <c r="D837" s="92"/>
      <c r="E837" s="92"/>
      <c r="F837" s="59"/>
      <c r="G837" s="59"/>
      <c r="H837" s="59"/>
      <c r="I837" s="59"/>
      <c r="J837" s="59"/>
      <c r="K837" s="59"/>
      <c r="L837" s="59"/>
      <c r="M837" s="59"/>
      <c r="N837" s="59"/>
      <c r="O837" s="59"/>
      <c r="P837" s="59"/>
      <c r="Q837" s="59"/>
      <c r="R837" s="59"/>
      <c r="S837" s="59"/>
      <c r="T837" s="59"/>
      <c r="U837" s="59"/>
      <c r="V837" s="59"/>
      <c r="W837" s="59"/>
      <c r="X837" s="59"/>
      <c r="Y837" s="59"/>
      <c r="Z837" s="59"/>
      <c r="AA837" s="59"/>
      <c r="AB837" s="59"/>
    </row>
    <row r="838" spans="1:28">
      <c r="A838" s="91"/>
      <c r="B838" s="92"/>
      <c r="C838" s="59"/>
      <c r="D838" s="92"/>
      <c r="E838" s="92"/>
      <c r="F838" s="59"/>
      <c r="G838" s="59"/>
      <c r="H838" s="59"/>
      <c r="I838" s="59"/>
      <c r="J838" s="59"/>
      <c r="K838" s="59"/>
      <c r="L838" s="59"/>
      <c r="M838" s="59"/>
      <c r="N838" s="59"/>
      <c r="O838" s="59"/>
      <c r="P838" s="59"/>
      <c r="Q838" s="59"/>
      <c r="R838" s="59"/>
      <c r="S838" s="59"/>
      <c r="T838" s="59"/>
      <c r="U838" s="59"/>
      <c r="V838" s="59"/>
      <c r="W838" s="59"/>
      <c r="X838" s="59"/>
      <c r="Y838" s="59"/>
      <c r="Z838" s="59"/>
      <c r="AA838" s="59"/>
      <c r="AB838" s="59"/>
    </row>
    <row r="839" spans="1:28">
      <c r="A839" s="91"/>
      <c r="B839" s="92"/>
      <c r="C839" s="59"/>
      <c r="D839" s="92"/>
      <c r="E839" s="92"/>
      <c r="F839" s="59"/>
      <c r="G839" s="59"/>
      <c r="H839" s="59"/>
      <c r="I839" s="59"/>
      <c r="J839" s="59"/>
      <c r="K839" s="59"/>
      <c r="L839" s="59"/>
      <c r="M839" s="59"/>
      <c r="N839" s="59"/>
      <c r="O839" s="59"/>
      <c r="P839" s="59"/>
      <c r="Q839" s="59"/>
      <c r="R839" s="59"/>
      <c r="S839" s="59"/>
      <c r="T839" s="59"/>
      <c r="U839" s="59"/>
      <c r="V839" s="59"/>
      <c r="W839" s="59"/>
      <c r="X839" s="59"/>
      <c r="Y839" s="59"/>
      <c r="Z839" s="59"/>
      <c r="AA839" s="59"/>
      <c r="AB839" s="59"/>
    </row>
    <row r="840" spans="1:28">
      <c r="A840" s="91"/>
      <c r="B840" s="92"/>
      <c r="C840" s="59"/>
      <c r="D840" s="92"/>
      <c r="E840" s="92"/>
      <c r="F840" s="59"/>
      <c r="G840" s="59"/>
      <c r="H840" s="59"/>
      <c r="I840" s="59"/>
      <c r="J840" s="59"/>
      <c r="K840" s="59"/>
      <c r="L840" s="59"/>
      <c r="M840" s="59"/>
      <c r="N840" s="59"/>
      <c r="O840" s="59"/>
      <c r="P840" s="59"/>
      <c r="Q840" s="59"/>
      <c r="R840" s="59"/>
      <c r="S840" s="59"/>
      <c r="T840" s="59"/>
      <c r="U840" s="59"/>
      <c r="V840" s="59"/>
      <c r="W840" s="59"/>
      <c r="X840" s="59"/>
      <c r="Y840" s="59"/>
      <c r="Z840" s="59"/>
      <c r="AA840" s="59"/>
      <c r="AB840" s="59"/>
    </row>
    <row r="841" spans="1:28">
      <c r="A841" s="91"/>
      <c r="B841" s="92"/>
      <c r="C841" s="59"/>
      <c r="D841" s="92"/>
      <c r="E841" s="92"/>
      <c r="F841" s="59"/>
      <c r="G841" s="59"/>
      <c r="H841" s="59"/>
      <c r="I841" s="59"/>
      <c r="J841" s="59"/>
      <c r="K841" s="59"/>
      <c r="L841" s="59"/>
      <c r="M841" s="59"/>
      <c r="N841" s="59"/>
      <c r="O841" s="59"/>
      <c r="P841" s="59"/>
      <c r="Q841" s="59"/>
      <c r="R841" s="59"/>
      <c r="S841" s="59"/>
      <c r="T841" s="59"/>
      <c r="U841" s="59"/>
      <c r="V841" s="59"/>
      <c r="W841" s="59"/>
      <c r="X841" s="59"/>
      <c r="Y841" s="59"/>
      <c r="Z841" s="59"/>
      <c r="AA841" s="59"/>
      <c r="AB841" s="59"/>
    </row>
    <row r="842" spans="1:28">
      <c r="A842" s="91"/>
      <c r="B842" s="92"/>
      <c r="C842" s="59"/>
      <c r="D842" s="92"/>
      <c r="E842" s="92"/>
      <c r="F842" s="59"/>
      <c r="G842" s="59"/>
      <c r="H842" s="59"/>
      <c r="I842" s="59"/>
      <c r="J842" s="59"/>
      <c r="K842" s="59"/>
      <c r="L842" s="59"/>
      <c r="M842" s="59"/>
      <c r="N842" s="59"/>
      <c r="O842" s="59"/>
      <c r="P842" s="59"/>
      <c r="Q842" s="59"/>
      <c r="R842" s="59"/>
      <c r="S842" s="59"/>
      <c r="T842" s="59"/>
      <c r="U842" s="59"/>
      <c r="V842" s="59"/>
      <c r="W842" s="59"/>
      <c r="X842" s="59"/>
      <c r="Y842" s="59"/>
      <c r="Z842" s="59"/>
      <c r="AA842" s="59"/>
      <c r="AB842" s="59"/>
    </row>
    <row r="843" spans="1:28">
      <c r="A843" s="91"/>
      <c r="B843" s="92"/>
      <c r="C843" s="59"/>
      <c r="D843" s="92"/>
      <c r="E843" s="92"/>
      <c r="F843" s="59"/>
      <c r="G843" s="59"/>
      <c r="H843" s="59"/>
      <c r="I843" s="59"/>
      <c r="J843" s="59"/>
      <c r="K843" s="59"/>
      <c r="L843" s="59"/>
      <c r="M843" s="59"/>
      <c r="N843" s="59"/>
      <c r="O843" s="59"/>
      <c r="P843" s="59"/>
      <c r="Q843" s="59"/>
      <c r="R843" s="59"/>
      <c r="S843" s="59"/>
      <c r="T843" s="59"/>
      <c r="U843" s="59"/>
      <c r="V843" s="59"/>
      <c r="W843" s="59"/>
      <c r="X843" s="59"/>
      <c r="Y843" s="59"/>
      <c r="Z843" s="59"/>
      <c r="AA843" s="59"/>
      <c r="AB843" s="59"/>
    </row>
    <row r="844" spans="1:28">
      <c r="A844" s="91"/>
      <c r="B844" s="92"/>
      <c r="C844" s="59"/>
      <c r="D844" s="92"/>
      <c r="E844" s="92"/>
      <c r="F844" s="59"/>
      <c r="G844" s="59"/>
      <c r="H844" s="59"/>
      <c r="I844" s="59"/>
      <c r="J844" s="59"/>
      <c r="K844" s="59"/>
      <c r="L844" s="59"/>
      <c r="M844" s="59"/>
      <c r="N844" s="59"/>
      <c r="O844" s="59"/>
      <c r="P844" s="59"/>
      <c r="Q844" s="59"/>
      <c r="R844" s="59"/>
      <c r="S844" s="59"/>
      <c r="T844" s="59"/>
      <c r="U844" s="59"/>
      <c r="V844" s="59"/>
      <c r="W844" s="59"/>
      <c r="X844" s="59"/>
      <c r="Y844" s="59"/>
      <c r="Z844" s="59"/>
      <c r="AA844" s="59"/>
      <c r="AB844" s="59"/>
    </row>
    <row r="845" spans="1:28">
      <c r="A845" s="91"/>
      <c r="B845" s="92"/>
      <c r="C845" s="59"/>
      <c r="D845" s="92"/>
      <c r="E845" s="92"/>
      <c r="F845" s="59"/>
      <c r="G845" s="59"/>
      <c r="H845" s="59"/>
      <c r="I845" s="59"/>
      <c r="J845" s="59"/>
      <c r="K845" s="59"/>
      <c r="L845" s="59"/>
      <c r="M845" s="59"/>
      <c r="N845" s="59"/>
      <c r="O845" s="59"/>
      <c r="P845" s="59"/>
      <c r="Q845" s="59"/>
      <c r="R845" s="59"/>
      <c r="S845" s="59"/>
      <c r="T845" s="59"/>
      <c r="U845" s="59"/>
      <c r="V845" s="59"/>
      <c r="W845" s="59"/>
      <c r="X845" s="59"/>
      <c r="Y845" s="59"/>
      <c r="Z845" s="59"/>
      <c r="AA845" s="59"/>
      <c r="AB845" s="59"/>
    </row>
    <row r="846" spans="1:28">
      <c r="A846" s="91"/>
      <c r="B846" s="92"/>
      <c r="C846" s="59"/>
      <c r="D846" s="92"/>
      <c r="E846" s="92"/>
      <c r="F846" s="59"/>
      <c r="G846" s="59"/>
      <c r="H846" s="59"/>
      <c r="I846" s="59"/>
      <c r="J846" s="59"/>
      <c r="K846" s="59"/>
      <c r="L846" s="59"/>
      <c r="M846" s="59"/>
      <c r="N846" s="59"/>
      <c r="O846" s="59"/>
      <c r="P846" s="59"/>
      <c r="Q846" s="59"/>
      <c r="R846" s="59"/>
      <c r="S846" s="59"/>
      <c r="T846" s="59"/>
      <c r="U846" s="59"/>
      <c r="V846" s="59"/>
      <c r="W846" s="59"/>
      <c r="X846" s="59"/>
      <c r="Y846" s="59"/>
      <c r="Z846" s="59"/>
      <c r="AA846" s="59"/>
      <c r="AB846" s="59"/>
    </row>
    <row r="847" spans="1:28">
      <c r="A847" s="91"/>
      <c r="B847" s="92"/>
      <c r="C847" s="59"/>
      <c r="D847" s="92"/>
      <c r="E847" s="92"/>
      <c r="F847" s="59"/>
      <c r="G847" s="59"/>
      <c r="H847" s="59"/>
      <c r="I847" s="59"/>
      <c r="J847" s="59"/>
      <c r="K847" s="59"/>
      <c r="L847" s="59"/>
      <c r="M847" s="59"/>
      <c r="N847" s="59"/>
      <c r="O847" s="59"/>
      <c r="P847" s="59"/>
      <c r="Q847" s="59"/>
      <c r="R847" s="59"/>
      <c r="S847" s="59"/>
      <c r="T847" s="59"/>
      <c r="U847" s="59"/>
      <c r="V847" s="59"/>
      <c r="W847" s="59"/>
      <c r="X847" s="59"/>
      <c r="Y847" s="59"/>
      <c r="Z847" s="59"/>
      <c r="AA847" s="59"/>
      <c r="AB847" s="59"/>
    </row>
    <row r="848" spans="1:28">
      <c r="A848" s="91"/>
      <c r="B848" s="92"/>
      <c r="C848" s="59"/>
      <c r="D848" s="92"/>
      <c r="E848" s="92"/>
      <c r="F848" s="59"/>
      <c r="G848" s="59"/>
      <c r="H848" s="59"/>
      <c r="I848" s="59"/>
      <c r="J848" s="59"/>
      <c r="K848" s="59"/>
      <c r="L848" s="59"/>
      <c r="M848" s="59"/>
      <c r="N848" s="59"/>
      <c r="O848" s="59"/>
      <c r="P848" s="59"/>
      <c r="Q848" s="59"/>
      <c r="R848" s="59"/>
      <c r="S848" s="59"/>
      <c r="T848" s="59"/>
      <c r="U848" s="59"/>
      <c r="V848" s="59"/>
      <c r="W848" s="59"/>
      <c r="X848" s="59"/>
      <c r="Y848" s="59"/>
      <c r="Z848" s="59"/>
      <c r="AA848" s="59"/>
      <c r="AB848" s="59"/>
    </row>
    <row r="849" spans="1:28">
      <c r="A849" s="91"/>
      <c r="B849" s="92"/>
      <c r="C849" s="59"/>
      <c r="D849" s="92"/>
      <c r="E849" s="92"/>
      <c r="F849" s="59"/>
      <c r="G849" s="59"/>
      <c r="H849" s="59"/>
      <c r="I849" s="59"/>
      <c r="J849" s="59"/>
      <c r="K849" s="59"/>
      <c r="L849" s="59"/>
      <c r="M849" s="59"/>
      <c r="N849" s="59"/>
      <c r="O849" s="59"/>
      <c r="P849" s="59"/>
      <c r="Q849" s="59"/>
      <c r="R849" s="59"/>
      <c r="S849" s="59"/>
      <c r="T849" s="59"/>
      <c r="U849" s="59"/>
      <c r="V849" s="59"/>
      <c r="W849" s="59"/>
      <c r="X849" s="59"/>
      <c r="Y849" s="59"/>
      <c r="Z849" s="59"/>
      <c r="AA849" s="59"/>
      <c r="AB849" s="59"/>
    </row>
    <row r="850" spans="1:28">
      <c r="A850" s="91"/>
      <c r="B850" s="92"/>
      <c r="C850" s="59"/>
      <c r="D850" s="92"/>
      <c r="E850" s="92"/>
      <c r="F850" s="59"/>
      <c r="G850" s="59"/>
      <c r="H850" s="59"/>
      <c r="I850" s="59"/>
      <c r="J850" s="59"/>
      <c r="K850" s="59"/>
      <c r="L850" s="59"/>
      <c r="M850" s="59"/>
      <c r="N850" s="59"/>
      <c r="O850" s="59"/>
      <c r="P850" s="59"/>
      <c r="Q850" s="59"/>
      <c r="R850" s="59"/>
      <c r="S850" s="59"/>
      <c r="T850" s="59"/>
      <c r="U850" s="59"/>
      <c r="V850" s="59"/>
      <c r="W850" s="59"/>
      <c r="X850" s="59"/>
      <c r="Y850" s="59"/>
      <c r="Z850" s="59"/>
      <c r="AA850" s="59"/>
      <c r="AB850" s="59"/>
    </row>
    <row r="851" spans="1:28">
      <c r="A851" s="91"/>
      <c r="B851" s="92"/>
      <c r="C851" s="59"/>
      <c r="D851" s="92"/>
      <c r="E851" s="92"/>
      <c r="F851" s="59"/>
      <c r="G851" s="59"/>
      <c r="H851" s="59"/>
      <c r="I851" s="59"/>
      <c r="J851" s="59"/>
      <c r="K851" s="59"/>
      <c r="L851" s="59"/>
      <c r="M851" s="59"/>
      <c r="N851" s="59"/>
      <c r="O851" s="59"/>
      <c r="P851" s="59"/>
      <c r="Q851" s="59"/>
      <c r="R851" s="59"/>
      <c r="S851" s="59"/>
      <c r="T851" s="59"/>
      <c r="U851" s="59"/>
      <c r="V851" s="59"/>
      <c r="W851" s="59"/>
      <c r="X851" s="59"/>
      <c r="Y851" s="59"/>
      <c r="Z851" s="59"/>
      <c r="AA851" s="59"/>
      <c r="AB851" s="59"/>
    </row>
    <row r="852" spans="1:28">
      <c r="A852" s="91"/>
      <c r="B852" s="92"/>
      <c r="C852" s="59"/>
      <c r="D852" s="92"/>
      <c r="E852" s="92"/>
      <c r="F852" s="59"/>
      <c r="G852" s="59"/>
      <c r="H852" s="59"/>
      <c r="I852" s="59"/>
      <c r="J852" s="59"/>
      <c r="K852" s="59"/>
      <c r="L852" s="59"/>
      <c r="M852" s="59"/>
      <c r="N852" s="59"/>
      <c r="O852" s="59"/>
      <c r="P852" s="59"/>
      <c r="Q852" s="59"/>
      <c r="R852" s="59"/>
      <c r="S852" s="59"/>
      <c r="T852" s="59"/>
      <c r="U852" s="59"/>
      <c r="V852" s="59"/>
      <c r="W852" s="59"/>
      <c r="X852" s="59"/>
      <c r="Y852" s="59"/>
      <c r="Z852" s="59"/>
      <c r="AA852" s="59"/>
      <c r="AB852" s="59"/>
    </row>
    <row r="853" spans="1:28">
      <c r="A853" s="91"/>
      <c r="B853" s="92"/>
      <c r="C853" s="59"/>
      <c r="D853" s="92"/>
      <c r="E853" s="92"/>
      <c r="F853" s="59"/>
      <c r="G853" s="59"/>
      <c r="H853" s="59"/>
      <c r="I853" s="59"/>
      <c r="J853" s="59"/>
      <c r="K853" s="59"/>
      <c r="L853" s="59"/>
      <c r="M853" s="59"/>
      <c r="N853" s="59"/>
      <c r="O853" s="59"/>
      <c r="P853" s="59"/>
      <c r="Q853" s="59"/>
      <c r="R853" s="59"/>
      <c r="S853" s="59"/>
      <c r="T853" s="59"/>
      <c r="U853" s="59"/>
      <c r="V853" s="59"/>
      <c r="W853" s="59"/>
      <c r="X853" s="59"/>
      <c r="Y853" s="59"/>
      <c r="Z853" s="59"/>
      <c r="AA853" s="59"/>
      <c r="AB853" s="59"/>
    </row>
    <row r="854" spans="1:28">
      <c r="A854" s="91"/>
      <c r="B854" s="92"/>
      <c r="C854" s="59"/>
      <c r="D854" s="92"/>
      <c r="E854" s="92"/>
      <c r="F854" s="59"/>
      <c r="G854" s="59"/>
      <c r="H854" s="59"/>
      <c r="I854" s="59"/>
      <c r="J854" s="59"/>
      <c r="K854" s="59"/>
      <c r="L854" s="59"/>
      <c r="M854" s="59"/>
      <c r="N854" s="59"/>
      <c r="O854" s="59"/>
      <c r="P854" s="59"/>
      <c r="Q854" s="59"/>
      <c r="R854" s="59"/>
      <c r="S854" s="59"/>
      <c r="T854" s="59"/>
      <c r="U854" s="59"/>
      <c r="V854" s="59"/>
      <c r="W854" s="59"/>
      <c r="X854" s="59"/>
      <c r="Y854" s="59"/>
      <c r="Z854" s="59"/>
      <c r="AA854" s="59"/>
      <c r="AB854" s="59"/>
    </row>
    <row r="855" spans="1:28">
      <c r="A855" s="91"/>
      <c r="B855" s="92"/>
      <c r="C855" s="59"/>
      <c r="D855" s="92"/>
      <c r="E855" s="92"/>
      <c r="F855" s="59"/>
      <c r="G855" s="59"/>
      <c r="H855" s="59"/>
      <c r="I855" s="59"/>
      <c r="J855" s="59"/>
      <c r="K855" s="59"/>
      <c r="L855" s="59"/>
      <c r="M855" s="59"/>
      <c r="N855" s="59"/>
      <c r="O855" s="59"/>
      <c r="P855" s="59"/>
      <c r="Q855" s="59"/>
      <c r="R855" s="59"/>
      <c r="S855" s="59"/>
      <c r="T855" s="59"/>
      <c r="U855" s="59"/>
      <c r="V855" s="59"/>
      <c r="W855" s="59"/>
      <c r="X855" s="59"/>
      <c r="Y855" s="59"/>
      <c r="Z855" s="59"/>
      <c r="AA855" s="59"/>
      <c r="AB855" s="59"/>
    </row>
    <row r="856" spans="1:28">
      <c r="A856" s="91"/>
      <c r="B856" s="92"/>
      <c r="C856" s="59"/>
      <c r="D856" s="92"/>
      <c r="E856" s="92"/>
      <c r="F856" s="59"/>
      <c r="G856" s="59"/>
      <c r="H856" s="59"/>
      <c r="I856" s="59"/>
      <c r="J856" s="59"/>
      <c r="K856" s="59"/>
      <c r="L856" s="59"/>
      <c r="M856" s="59"/>
      <c r="N856" s="59"/>
      <c r="O856" s="59"/>
      <c r="P856" s="59"/>
      <c r="Q856" s="59"/>
      <c r="R856" s="59"/>
      <c r="S856" s="59"/>
      <c r="T856" s="59"/>
      <c r="U856" s="59"/>
      <c r="V856" s="59"/>
      <c r="W856" s="59"/>
      <c r="X856" s="59"/>
      <c r="Y856" s="59"/>
      <c r="Z856" s="59"/>
      <c r="AA856" s="59"/>
      <c r="AB856" s="59"/>
    </row>
    <row r="857" spans="1:28">
      <c r="A857" s="91"/>
      <c r="B857" s="92"/>
      <c r="C857" s="59"/>
      <c r="D857" s="92"/>
      <c r="E857" s="92"/>
      <c r="F857" s="59"/>
      <c r="G857" s="59"/>
      <c r="H857" s="59"/>
      <c r="I857" s="59"/>
      <c r="J857" s="59"/>
      <c r="K857" s="59"/>
      <c r="L857" s="59"/>
      <c r="M857" s="59"/>
      <c r="N857" s="59"/>
      <c r="O857" s="59"/>
      <c r="P857" s="59"/>
      <c r="Q857" s="59"/>
      <c r="R857" s="59"/>
      <c r="S857" s="59"/>
      <c r="T857" s="59"/>
      <c r="U857" s="59"/>
      <c r="V857" s="59"/>
      <c r="W857" s="59"/>
      <c r="X857" s="59"/>
      <c r="Y857" s="59"/>
      <c r="Z857" s="59"/>
      <c r="AA857" s="59"/>
      <c r="AB857" s="59"/>
    </row>
    <row r="858" spans="1:28">
      <c r="A858" s="91"/>
      <c r="B858" s="92"/>
      <c r="C858" s="59"/>
      <c r="D858" s="92"/>
      <c r="E858" s="92"/>
      <c r="F858" s="59"/>
      <c r="G858" s="59"/>
      <c r="H858" s="59"/>
      <c r="I858" s="59"/>
      <c r="J858" s="59"/>
      <c r="K858" s="59"/>
      <c r="L858" s="59"/>
      <c r="M858" s="59"/>
      <c r="N858" s="59"/>
      <c r="O858" s="59"/>
      <c r="P858" s="59"/>
      <c r="Q858" s="59"/>
      <c r="R858" s="59"/>
      <c r="S858" s="59"/>
      <c r="T858" s="59"/>
      <c r="U858" s="59"/>
      <c r="V858" s="59"/>
      <c r="W858" s="59"/>
      <c r="X858" s="59"/>
      <c r="Y858" s="59"/>
      <c r="Z858" s="59"/>
      <c r="AA858" s="59"/>
      <c r="AB858" s="59"/>
    </row>
    <row r="859" spans="1:28">
      <c r="A859" s="91"/>
      <c r="B859" s="92"/>
      <c r="C859" s="59"/>
      <c r="D859" s="92"/>
      <c r="E859" s="92"/>
      <c r="F859" s="59"/>
      <c r="G859" s="59"/>
      <c r="H859" s="59"/>
      <c r="I859" s="59"/>
      <c r="J859" s="59"/>
      <c r="K859" s="59"/>
      <c r="L859" s="59"/>
      <c r="M859" s="59"/>
      <c r="N859" s="59"/>
      <c r="O859" s="59"/>
      <c r="P859" s="59"/>
      <c r="Q859" s="59"/>
      <c r="R859" s="59"/>
      <c r="S859" s="59"/>
      <c r="T859" s="59"/>
      <c r="U859" s="59"/>
      <c r="V859" s="59"/>
      <c r="W859" s="59"/>
      <c r="X859" s="59"/>
      <c r="Y859" s="59"/>
      <c r="Z859" s="59"/>
      <c r="AA859" s="59"/>
      <c r="AB859" s="59"/>
    </row>
    <row r="860" spans="1:28">
      <c r="A860" s="91"/>
      <c r="B860" s="92"/>
      <c r="C860" s="59"/>
      <c r="D860" s="92"/>
      <c r="E860" s="92"/>
      <c r="F860" s="59"/>
      <c r="G860" s="59"/>
      <c r="H860" s="59"/>
      <c r="I860" s="59"/>
      <c r="J860" s="59"/>
      <c r="K860" s="59"/>
      <c r="L860" s="59"/>
      <c r="M860" s="59"/>
      <c r="N860" s="59"/>
      <c r="O860" s="59"/>
      <c r="P860" s="59"/>
      <c r="Q860" s="59"/>
      <c r="R860" s="59"/>
      <c r="S860" s="59"/>
      <c r="T860" s="59"/>
      <c r="U860" s="59"/>
      <c r="V860" s="59"/>
      <c r="W860" s="59"/>
      <c r="X860" s="59"/>
      <c r="Y860" s="59"/>
      <c r="Z860" s="59"/>
      <c r="AA860" s="59"/>
      <c r="AB860" s="59"/>
    </row>
    <row r="861" spans="1:28">
      <c r="A861" s="91"/>
      <c r="B861" s="92"/>
      <c r="C861" s="59"/>
      <c r="D861" s="92"/>
      <c r="E861" s="92"/>
      <c r="F861" s="59"/>
      <c r="G861" s="59"/>
      <c r="H861" s="59"/>
      <c r="I861" s="59"/>
      <c r="J861" s="59"/>
      <c r="K861" s="59"/>
      <c r="L861" s="59"/>
      <c r="M861" s="59"/>
      <c r="N861" s="59"/>
      <c r="O861" s="59"/>
      <c r="P861" s="59"/>
      <c r="Q861" s="59"/>
      <c r="R861" s="59"/>
      <c r="S861" s="59"/>
      <c r="T861" s="59"/>
      <c r="U861" s="59"/>
      <c r="V861" s="59"/>
      <c r="W861" s="59"/>
      <c r="X861" s="59"/>
      <c r="Y861" s="59"/>
      <c r="Z861" s="59"/>
      <c r="AA861" s="59"/>
      <c r="AB861" s="59"/>
    </row>
    <row r="862" spans="1:28">
      <c r="A862" s="91"/>
      <c r="B862" s="92"/>
      <c r="C862" s="59"/>
      <c r="D862" s="92"/>
      <c r="E862" s="92"/>
      <c r="F862" s="59"/>
      <c r="G862" s="59"/>
      <c r="H862" s="59"/>
      <c r="I862" s="59"/>
      <c r="J862" s="59"/>
      <c r="K862" s="59"/>
      <c r="L862" s="59"/>
      <c r="M862" s="59"/>
      <c r="N862" s="59"/>
      <c r="O862" s="59"/>
      <c r="P862" s="59"/>
      <c r="Q862" s="59"/>
      <c r="R862" s="59"/>
      <c r="S862" s="59"/>
      <c r="T862" s="59"/>
      <c r="U862" s="59"/>
      <c r="V862" s="59"/>
      <c r="W862" s="59"/>
      <c r="X862" s="59"/>
      <c r="Y862" s="59"/>
      <c r="Z862" s="59"/>
      <c r="AA862" s="59"/>
      <c r="AB862" s="59"/>
    </row>
    <row r="863" spans="1:28">
      <c r="A863" s="91"/>
      <c r="B863" s="92"/>
      <c r="C863" s="59"/>
      <c r="D863" s="92"/>
      <c r="E863" s="92"/>
      <c r="F863" s="59"/>
      <c r="G863" s="59"/>
      <c r="H863" s="59"/>
      <c r="I863" s="59"/>
      <c r="J863" s="59"/>
      <c r="K863" s="59"/>
      <c r="L863" s="59"/>
      <c r="M863" s="59"/>
      <c r="N863" s="59"/>
      <c r="O863" s="59"/>
      <c r="P863" s="59"/>
      <c r="Q863" s="59"/>
      <c r="R863" s="59"/>
      <c r="S863" s="59"/>
      <c r="T863" s="59"/>
      <c r="U863" s="59"/>
      <c r="V863" s="59"/>
      <c r="W863" s="59"/>
      <c r="X863" s="59"/>
      <c r="Y863" s="59"/>
      <c r="Z863" s="59"/>
      <c r="AA863" s="59"/>
      <c r="AB863" s="59"/>
    </row>
    <row r="864" spans="1:28">
      <c r="A864" s="91"/>
      <c r="B864" s="92"/>
      <c r="C864" s="59"/>
      <c r="D864" s="92"/>
      <c r="E864" s="92"/>
      <c r="F864" s="59"/>
      <c r="G864" s="59"/>
      <c r="H864" s="59"/>
      <c r="I864" s="59"/>
      <c r="J864" s="59"/>
      <c r="K864" s="59"/>
      <c r="L864" s="59"/>
      <c r="M864" s="59"/>
      <c r="N864" s="59"/>
      <c r="O864" s="59"/>
      <c r="P864" s="59"/>
      <c r="Q864" s="59"/>
      <c r="R864" s="59"/>
      <c r="S864" s="59"/>
      <c r="T864" s="59"/>
      <c r="U864" s="59"/>
      <c r="V864" s="59"/>
      <c r="W864" s="59"/>
      <c r="X864" s="59"/>
      <c r="Y864" s="59"/>
      <c r="Z864" s="59"/>
      <c r="AA864" s="59"/>
      <c r="AB864" s="59"/>
    </row>
    <row r="865" spans="1:28">
      <c r="A865" s="91"/>
      <c r="B865" s="92"/>
      <c r="C865" s="59"/>
      <c r="D865" s="92"/>
      <c r="E865" s="92"/>
      <c r="F865" s="59"/>
      <c r="G865" s="59"/>
      <c r="H865" s="59"/>
      <c r="I865" s="59"/>
      <c r="J865" s="59"/>
      <c r="K865" s="59"/>
      <c r="L865" s="59"/>
      <c r="M865" s="59"/>
      <c r="N865" s="59"/>
      <c r="O865" s="59"/>
      <c r="P865" s="59"/>
      <c r="Q865" s="59"/>
      <c r="R865" s="59"/>
      <c r="S865" s="59"/>
      <c r="T865" s="59"/>
      <c r="U865" s="59"/>
      <c r="V865" s="59"/>
      <c r="W865" s="59"/>
      <c r="X865" s="59"/>
      <c r="Y865" s="59"/>
      <c r="Z865" s="59"/>
      <c r="AA865" s="59"/>
      <c r="AB865" s="59"/>
    </row>
    <row r="866" spans="1:28">
      <c r="A866" s="91"/>
      <c r="B866" s="92"/>
      <c r="C866" s="59"/>
      <c r="D866" s="92"/>
      <c r="E866" s="92"/>
      <c r="F866" s="59"/>
      <c r="G866" s="59"/>
      <c r="H866" s="59"/>
      <c r="I866" s="59"/>
      <c r="J866" s="59"/>
      <c r="K866" s="59"/>
      <c r="L866" s="59"/>
      <c r="M866" s="59"/>
      <c r="N866" s="59"/>
      <c r="O866" s="59"/>
      <c r="P866" s="59"/>
      <c r="Q866" s="59"/>
      <c r="R866" s="59"/>
      <c r="S866" s="59"/>
      <c r="T866" s="59"/>
      <c r="U866" s="59"/>
      <c r="V866" s="59"/>
      <c r="W866" s="59"/>
      <c r="X866" s="59"/>
      <c r="Y866" s="59"/>
      <c r="Z866" s="59"/>
      <c r="AA866" s="59"/>
      <c r="AB866" s="59"/>
    </row>
    <row r="867" spans="1:28">
      <c r="A867" s="91"/>
      <c r="B867" s="92"/>
      <c r="C867" s="59"/>
      <c r="D867" s="92"/>
      <c r="E867" s="92"/>
      <c r="F867" s="59"/>
      <c r="G867" s="59"/>
      <c r="H867" s="59"/>
      <c r="I867" s="59"/>
      <c r="J867" s="59"/>
      <c r="K867" s="59"/>
      <c r="L867" s="59"/>
      <c r="M867" s="59"/>
      <c r="N867" s="59"/>
      <c r="O867" s="59"/>
      <c r="P867" s="59"/>
      <c r="Q867" s="59"/>
      <c r="R867" s="59"/>
      <c r="S867" s="59"/>
      <c r="T867" s="59"/>
      <c r="U867" s="59"/>
      <c r="V867" s="59"/>
      <c r="W867" s="59"/>
      <c r="X867" s="59"/>
      <c r="Y867" s="59"/>
      <c r="Z867" s="59"/>
      <c r="AA867" s="59"/>
      <c r="AB867" s="59"/>
    </row>
    <row r="868" spans="1:28">
      <c r="A868" s="91"/>
      <c r="B868" s="92"/>
      <c r="C868" s="59"/>
      <c r="D868" s="92"/>
      <c r="E868" s="92"/>
      <c r="F868" s="59"/>
      <c r="G868" s="59"/>
      <c r="H868" s="59"/>
      <c r="I868" s="59"/>
      <c r="J868" s="59"/>
      <c r="K868" s="59"/>
      <c r="L868" s="59"/>
      <c r="M868" s="59"/>
      <c r="N868" s="59"/>
      <c r="O868" s="59"/>
      <c r="P868" s="59"/>
      <c r="Q868" s="59"/>
      <c r="R868" s="59"/>
      <c r="S868" s="59"/>
      <c r="T868" s="59"/>
      <c r="U868" s="59"/>
      <c r="V868" s="59"/>
      <c r="W868" s="59"/>
      <c r="X868" s="59"/>
      <c r="Y868" s="59"/>
      <c r="Z868" s="59"/>
      <c r="AA868" s="59"/>
      <c r="AB868" s="59"/>
    </row>
    <row r="869" spans="1:28">
      <c r="A869" s="91"/>
      <c r="B869" s="92"/>
      <c r="C869" s="59"/>
      <c r="D869" s="92"/>
      <c r="E869" s="92"/>
      <c r="F869" s="59"/>
      <c r="G869" s="59"/>
      <c r="H869" s="59"/>
      <c r="I869" s="59"/>
      <c r="J869" s="59"/>
      <c r="K869" s="59"/>
      <c r="L869" s="59"/>
      <c r="M869" s="59"/>
      <c r="N869" s="59"/>
      <c r="O869" s="59"/>
      <c r="P869" s="59"/>
      <c r="Q869" s="59"/>
      <c r="R869" s="59"/>
      <c r="S869" s="59"/>
      <c r="T869" s="59"/>
      <c r="U869" s="59"/>
      <c r="V869" s="59"/>
      <c r="W869" s="59"/>
      <c r="X869" s="59"/>
      <c r="Y869" s="59"/>
      <c r="Z869" s="59"/>
      <c r="AA869" s="59"/>
      <c r="AB869" s="59"/>
    </row>
    <row r="870" spans="1:28">
      <c r="A870" s="91"/>
      <c r="B870" s="92"/>
      <c r="C870" s="59"/>
      <c r="D870" s="92"/>
      <c r="E870" s="92"/>
      <c r="F870" s="59"/>
      <c r="G870" s="59"/>
      <c r="H870" s="59"/>
      <c r="I870" s="59"/>
      <c r="J870" s="59"/>
      <c r="K870" s="59"/>
      <c r="L870" s="59"/>
      <c r="M870" s="59"/>
      <c r="N870" s="59"/>
      <c r="O870" s="59"/>
      <c r="P870" s="59"/>
      <c r="Q870" s="59"/>
      <c r="R870" s="59"/>
      <c r="S870" s="59"/>
      <c r="T870" s="59"/>
      <c r="U870" s="59"/>
      <c r="V870" s="59"/>
      <c r="W870" s="59"/>
      <c r="X870" s="59"/>
      <c r="Y870" s="59"/>
      <c r="Z870" s="59"/>
      <c r="AA870" s="59"/>
      <c r="AB870" s="59"/>
    </row>
    <row r="871" spans="1:28">
      <c r="A871" s="91"/>
      <c r="B871" s="92"/>
      <c r="C871" s="59"/>
      <c r="D871" s="92"/>
      <c r="E871" s="92"/>
      <c r="F871" s="59"/>
      <c r="G871" s="59"/>
      <c r="H871" s="59"/>
      <c r="I871" s="59"/>
      <c r="J871" s="59"/>
      <c r="K871" s="59"/>
      <c r="L871" s="59"/>
      <c r="M871" s="59"/>
      <c r="N871" s="59"/>
      <c r="O871" s="59"/>
      <c r="P871" s="59"/>
      <c r="Q871" s="59"/>
      <c r="R871" s="59"/>
      <c r="S871" s="59"/>
      <c r="T871" s="59"/>
      <c r="U871" s="59"/>
      <c r="V871" s="59"/>
      <c r="W871" s="59"/>
      <c r="X871" s="59"/>
      <c r="Y871" s="59"/>
      <c r="Z871" s="59"/>
      <c r="AA871" s="59"/>
      <c r="AB871" s="59"/>
    </row>
    <row r="872" spans="1:28">
      <c r="A872" s="91"/>
      <c r="B872" s="92"/>
      <c r="C872" s="59"/>
      <c r="D872" s="92"/>
      <c r="E872" s="92"/>
      <c r="F872" s="59"/>
      <c r="G872" s="59"/>
      <c r="H872" s="59"/>
      <c r="I872" s="59"/>
      <c r="J872" s="59"/>
      <c r="K872" s="59"/>
      <c r="L872" s="59"/>
      <c r="M872" s="59"/>
      <c r="N872" s="59"/>
      <c r="O872" s="59"/>
      <c r="P872" s="59"/>
      <c r="Q872" s="59"/>
      <c r="R872" s="59"/>
      <c r="S872" s="59"/>
      <c r="T872" s="59"/>
      <c r="U872" s="59"/>
      <c r="V872" s="59"/>
      <c r="W872" s="59"/>
      <c r="X872" s="59"/>
      <c r="Y872" s="59"/>
      <c r="Z872" s="59"/>
      <c r="AA872" s="59"/>
      <c r="AB872" s="59"/>
    </row>
    <row r="873" spans="1:28">
      <c r="A873" s="91"/>
      <c r="B873" s="92"/>
      <c r="C873" s="59"/>
      <c r="D873" s="92"/>
      <c r="E873" s="92"/>
      <c r="F873" s="59"/>
      <c r="G873" s="59"/>
      <c r="H873" s="59"/>
      <c r="I873" s="59"/>
      <c r="J873" s="59"/>
      <c r="K873" s="59"/>
      <c r="L873" s="59"/>
      <c r="M873" s="59"/>
      <c r="N873" s="59"/>
      <c r="O873" s="59"/>
      <c r="P873" s="59"/>
      <c r="Q873" s="59"/>
      <c r="R873" s="59"/>
      <c r="S873" s="59"/>
      <c r="T873" s="59"/>
      <c r="U873" s="59"/>
      <c r="V873" s="59"/>
      <c r="W873" s="59"/>
      <c r="X873" s="59"/>
      <c r="Y873" s="59"/>
      <c r="Z873" s="59"/>
      <c r="AA873" s="59"/>
      <c r="AB873" s="59"/>
    </row>
    <row r="874" spans="1:28">
      <c r="A874" s="91"/>
      <c r="B874" s="92"/>
      <c r="C874" s="59"/>
      <c r="D874" s="92"/>
      <c r="E874" s="92"/>
      <c r="F874" s="59"/>
      <c r="G874" s="59"/>
      <c r="H874" s="59"/>
      <c r="I874" s="59"/>
      <c r="J874" s="59"/>
      <c r="K874" s="59"/>
      <c r="L874" s="59"/>
      <c r="M874" s="59"/>
      <c r="N874" s="59"/>
      <c r="O874" s="59"/>
      <c r="P874" s="59"/>
      <c r="Q874" s="59"/>
      <c r="R874" s="59"/>
      <c r="S874" s="59"/>
      <c r="T874" s="59"/>
      <c r="U874" s="59"/>
      <c r="V874" s="59"/>
      <c r="W874" s="59"/>
      <c r="X874" s="59"/>
      <c r="Y874" s="59"/>
      <c r="Z874" s="59"/>
      <c r="AA874" s="59"/>
      <c r="AB874" s="59"/>
    </row>
    <row r="875" spans="1:28">
      <c r="A875" s="91"/>
      <c r="B875" s="92"/>
      <c r="C875" s="59"/>
      <c r="D875" s="92"/>
      <c r="E875" s="92"/>
      <c r="F875" s="59"/>
      <c r="G875" s="59"/>
      <c r="H875" s="59"/>
      <c r="I875" s="59"/>
      <c r="J875" s="59"/>
      <c r="K875" s="59"/>
      <c r="L875" s="59"/>
      <c r="M875" s="59"/>
      <c r="N875" s="59"/>
      <c r="O875" s="59"/>
      <c r="P875" s="59"/>
      <c r="Q875" s="59"/>
      <c r="R875" s="59"/>
      <c r="S875" s="59"/>
      <c r="T875" s="59"/>
      <c r="U875" s="59"/>
      <c r="V875" s="59"/>
      <c r="W875" s="59"/>
      <c r="X875" s="59"/>
      <c r="Y875" s="59"/>
      <c r="Z875" s="59"/>
      <c r="AA875" s="59"/>
      <c r="AB875" s="59"/>
    </row>
    <row r="876" spans="1:28">
      <c r="A876" s="91"/>
      <c r="B876" s="92"/>
      <c r="C876" s="59"/>
      <c r="D876" s="92"/>
      <c r="E876" s="92"/>
      <c r="F876" s="59"/>
      <c r="G876" s="59"/>
      <c r="H876" s="59"/>
      <c r="I876" s="59"/>
      <c r="J876" s="59"/>
      <c r="K876" s="59"/>
      <c r="L876" s="59"/>
      <c r="M876" s="59"/>
      <c r="N876" s="59"/>
      <c r="O876" s="59"/>
      <c r="P876" s="59"/>
      <c r="Q876" s="59"/>
      <c r="R876" s="59"/>
      <c r="S876" s="59"/>
      <c r="T876" s="59"/>
      <c r="U876" s="59"/>
      <c r="V876" s="59"/>
      <c r="W876" s="59"/>
      <c r="X876" s="59"/>
      <c r="Y876" s="59"/>
      <c r="Z876" s="59"/>
      <c r="AA876" s="59"/>
      <c r="AB876" s="59"/>
    </row>
    <row r="877" spans="1:28">
      <c r="A877" s="91"/>
      <c r="B877" s="92"/>
      <c r="C877" s="59"/>
      <c r="D877" s="92"/>
      <c r="E877" s="92"/>
      <c r="F877" s="59"/>
      <c r="G877" s="59"/>
      <c r="H877" s="59"/>
      <c r="I877" s="59"/>
      <c r="J877" s="59"/>
      <c r="K877" s="59"/>
      <c r="L877" s="59"/>
      <c r="M877" s="59"/>
      <c r="N877" s="59"/>
      <c r="O877" s="59"/>
      <c r="P877" s="59"/>
      <c r="Q877" s="59"/>
      <c r="R877" s="59"/>
      <c r="S877" s="59"/>
      <c r="T877" s="59"/>
      <c r="U877" s="59"/>
      <c r="V877" s="59"/>
      <c r="W877" s="59"/>
      <c r="X877" s="59"/>
      <c r="Y877" s="59"/>
      <c r="Z877" s="59"/>
      <c r="AA877" s="59"/>
      <c r="AB877" s="59"/>
    </row>
    <row r="878" spans="1:28">
      <c r="A878" s="91"/>
      <c r="B878" s="92"/>
      <c r="C878" s="59"/>
      <c r="D878" s="92"/>
      <c r="E878" s="92"/>
      <c r="F878" s="59"/>
      <c r="G878" s="59"/>
      <c r="H878" s="59"/>
      <c r="I878" s="59"/>
      <c r="J878" s="59"/>
      <c r="K878" s="59"/>
      <c r="L878" s="59"/>
      <c r="M878" s="59"/>
      <c r="N878" s="59"/>
      <c r="O878" s="59"/>
      <c r="P878" s="59"/>
      <c r="Q878" s="59"/>
      <c r="R878" s="59"/>
      <c r="S878" s="59"/>
      <c r="T878" s="59"/>
      <c r="U878" s="59"/>
      <c r="V878" s="59"/>
      <c r="W878" s="59"/>
      <c r="X878" s="59"/>
      <c r="Y878" s="59"/>
      <c r="Z878" s="59"/>
      <c r="AA878" s="59"/>
      <c r="AB878" s="59"/>
    </row>
    <row r="879" spans="1:28">
      <c r="A879" s="91"/>
      <c r="B879" s="92"/>
      <c r="C879" s="59"/>
      <c r="D879" s="92"/>
      <c r="E879" s="92"/>
      <c r="F879" s="59"/>
      <c r="G879" s="59"/>
      <c r="H879" s="59"/>
      <c r="I879" s="59"/>
      <c r="J879" s="59"/>
      <c r="K879" s="59"/>
      <c r="L879" s="59"/>
      <c r="M879" s="59"/>
      <c r="N879" s="59"/>
      <c r="O879" s="59"/>
      <c r="P879" s="59"/>
      <c r="Q879" s="59"/>
      <c r="R879" s="59"/>
      <c r="S879" s="59"/>
      <c r="T879" s="59"/>
      <c r="U879" s="59"/>
      <c r="V879" s="59"/>
      <c r="W879" s="59"/>
      <c r="X879" s="59"/>
      <c r="Y879" s="59"/>
      <c r="Z879" s="59"/>
      <c r="AA879" s="59"/>
      <c r="AB879" s="59"/>
    </row>
    <row r="880" spans="1:28">
      <c r="A880" s="91"/>
      <c r="B880" s="92"/>
      <c r="C880" s="59"/>
      <c r="D880" s="92"/>
      <c r="E880" s="92"/>
      <c r="F880" s="59"/>
      <c r="G880" s="59"/>
      <c r="H880" s="59"/>
      <c r="I880" s="59"/>
      <c r="J880" s="59"/>
      <c r="K880" s="59"/>
      <c r="L880" s="59"/>
      <c r="M880" s="59"/>
      <c r="N880" s="59"/>
      <c r="O880" s="59"/>
      <c r="P880" s="59"/>
      <c r="Q880" s="59"/>
      <c r="R880" s="59"/>
      <c r="S880" s="59"/>
      <c r="T880" s="59"/>
      <c r="U880" s="59"/>
      <c r="V880" s="59"/>
      <c r="W880" s="59"/>
      <c r="X880" s="59"/>
      <c r="Y880" s="59"/>
      <c r="Z880" s="59"/>
      <c r="AA880" s="59"/>
      <c r="AB880" s="59"/>
    </row>
    <row r="881" spans="1:28">
      <c r="A881" s="91"/>
      <c r="B881" s="92"/>
      <c r="C881" s="59"/>
      <c r="D881" s="92"/>
      <c r="E881" s="92"/>
      <c r="F881" s="59"/>
      <c r="G881" s="59"/>
      <c r="H881" s="59"/>
      <c r="I881" s="59"/>
      <c r="J881" s="59"/>
      <c r="K881" s="59"/>
      <c r="L881" s="59"/>
      <c r="M881" s="59"/>
      <c r="N881" s="59"/>
      <c r="O881" s="59"/>
      <c r="P881" s="59"/>
      <c r="Q881" s="59"/>
      <c r="R881" s="59"/>
      <c r="S881" s="59"/>
      <c r="T881" s="59"/>
      <c r="U881" s="59"/>
      <c r="V881" s="59"/>
      <c r="W881" s="59"/>
      <c r="X881" s="59"/>
      <c r="Y881" s="59"/>
      <c r="Z881" s="59"/>
      <c r="AA881" s="59"/>
      <c r="AB881" s="59"/>
    </row>
    <row r="882" spans="1:28">
      <c r="A882" s="91"/>
      <c r="B882" s="92"/>
      <c r="C882" s="59"/>
      <c r="D882" s="92"/>
      <c r="E882" s="92"/>
      <c r="F882" s="59"/>
      <c r="G882" s="59"/>
      <c r="H882" s="59"/>
      <c r="I882" s="59"/>
      <c r="J882" s="59"/>
      <c r="K882" s="59"/>
      <c r="L882" s="59"/>
      <c r="M882" s="59"/>
      <c r="N882" s="59"/>
      <c r="O882" s="59"/>
      <c r="P882" s="59"/>
      <c r="Q882" s="59"/>
      <c r="R882" s="59"/>
      <c r="S882" s="59"/>
      <c r="T882" s="59"/>
      <c r="U882" s="59"/>
      <c r="V882" s="59"/>
      <c r="W882" s="59"/>
      <c r="X882" s="59"/>
      <c r="Y882" s="59"/>
      <c r="Z882" s="59"/>
      <c r="AA882" s="59"/>
      <c r="AB882" s="59"/>
    </row>
    <row r="883" spans="1:28">
      <c r="A883" s="91"/>
      <c r="B883" s="92"/>
      <c r="C883" s="59"/>
      <c r="D883" s="92"/>
      <c r="E883" s="92"/>
      <c r="F883" s="59"/>
      <c r="G883" s="59"/>
      <c r="H883" s="59"/>
      <c r="I883" s="59"/>
      <c r="J883" s="59"/>
      <c r="K883" s="59"/>
      <c r="L883" s="59"/>
      <c r="M883" s="59"/>
      <c r="N883" s="59"/>
      <c r="O883" s="59"/>
      <c r="P883" s="59"/>
      <c r="Q883" s="59"/>
      <c r="R883" s="59"/>
      <c r="S883" s="59"/>
      <c r="T883" s="59"/>
      <c r="U883" s="59"/>
      <c r="V883" s="59"/>
      <c r="W883" s="59"/>
      <c r="X883" s="59"/>
      <c r="Y883" s="59"/>
      <c r="Z883" s="59"/>
      <c r="AA883" s="59"/>
      <c r="AB883" s="59"/>
    </row>
    <row r="884" spans="1:28">
      <c r="A884" s="91"/>
      <c r="B884" s="92"/>
      <c r="C884" s="59"/>
      <c r="D884" s="92"/>
      <c r="E884" s="92"/>
      <c r="F884" s="59"/>
      <c r="G884" s="59"/>
      <c r="H884" s="59"/>
      <c r="I884" s="59"/>
      <c r="J884" s="59"/>
      <c r="K884" s="59"/>
      <c r="L884" s="59"/>
      <c r="M884" s="59"/>
      <c r="N884" s="59"/>
      <c r="O884" s="59"/>
      <c r="P884" s="59"/>
      <c r="Q884" s="59"/>
      <c r="R884" s="59"/>
      <c r="S884" s="59"/>
      <c r="T884" s="59"/>
      <c r="U884" s="59"/>
      <c r="V884" s="59"/>
      <c r="W884" s="59"/>
      <c r="X884" s="59"/>
      <c r="Y884" s="59"/>
      <c r="Z884" s="59"/>
      <c r="AA884" s="59"/>
      <c r="AB884" s="59"/>
    </row>
    <row r="885" spans="1:28">
      <c r="A885" s="91"/>
      <c r="B885" s="92"/>
      <c r="C885" s="59"/>
      <c r="D885" s="92"/>
      <c r="E885" s="92"/>
      <c r="F885" s="59"/>
      <c r="G885" s="59"/>
      <c r="H885" s="59"/>
      <c r="I885" s="59"/>
      <c r="J885" s="59"/>
      <c r="K885" s="59"/>
      <c r="L885" s="59"/>
      <c r="M885" s="59"/>
      <c r="N885" s="59"/>
      <c r="O885" s="59"/>
      <c r="P885" s="59"/>
      <c r="Q885" s="59"/>
      <c r="R885" s="59"/>
      <c r="S885" s="59"/>
      <c r="T885" s="59"/>
      <c r="U885" s="59"/>
      <c r="V885" s="59"/>
      <c r="W885" s="59"/>
      <c r="X885" s="59"/>
      <c r="Y885" s="59"/>
      <c r="Z885" s="59"/>
      <c r="AA885" s="59"/>
      <c r="AB885" s="59"/>
    </row>
    <row r="886" spans="1:28">
      <c r="A886" s="91"/>
      <c r="B886" s="92"/>
      <c r="C886" s="59"/>
      <c r="D886" s="92"/>
      <c r="E886" s="92"/>
      <c r="F886" s="59"/>
      <c r="G886" s="59"/>
      <c r="H886" s="59"/>
      <c r="I886" s="59"/>
      <c r="J886" s="59"/>
      <c r="K886" s="59"/>
      <c r="L886" s="59"/>
      <c r="M886" s="59"/>
      <c r="N886" s="59"/>
      <c r="O886" s="59"/>
      <c r="P886" s="59"/>
      <c r="Q886" s="59"/>
      <c r="R886" s="59"/>
      <c r="S886" s="59"/>
      <c r="T886" s="59"/>
      <c r="U886" s="59"/>
      <c r="V886" s="59"/>
      <c r="W886" s="59"/>
      <c r="X886" s="59"/>
      <c r="Y886" s="59"/>
      <c r="Z886" s="59"/>
      <c r="AA886" s="59"/>
      <c r="AB886" s="59"/>
    </row>
    <row r="887" spans="1:28">
      <c r="A887" s="91"/>
      <c r="B887" s="92"/>
      <c r="C887" s="59"/>
      <c r="D887" s="92"/>
      <c r="E887" s="92"/>
      <c r="F887" s="59"/>
      <c r="G887" s="59"/>
      <c r="H887" s="59"/>
      <c r="I887" s="59"/>
      <c r="J887" s="59"/>
      <c r="K887" s="59"/>
      <c r="L887" s="59"/>
      <c r="M887" s="59"/>
      <c r="N887" s="59"/>
      <c r="O887" s="59"/>
      <c r="P887" s="59"/>
      <c r="Q887" s="59"/>
      <c r="R887" s="59"/>
      <c r="S887" s="59"/>
      <c r="T887" s="59"/>
      <c r="U887" s="59"/>
      <c r="V887" s="59"/>
      <c r="W887" s="59"/>
      <c r="X887" s="59"/>
      <c r="Y887" s="59"/>
      <c r="Z887" s="59"/>
      <c r="AA887" s="59"/>
      <c r="AB887" s="59"/>
    </row>
    <row r="888" spans="1:28">
      <c r="A888" s="91"/>
      <c r="B888" s="92"/>
      <c r="C888" s="59"/>
      <c r="D888" s="92"/>
      <c r="E888" s="92"/>
      <c r="F888" s="59"/>
      <c r="G888" s="59"/>
      <c r="H888" s="59"/>
      <c r="I888" s="59"/>
      <c r="J888" s="59"/>
      <c r="K888" s="59"/>
      <c r="L888" s="59"/>
      <c r="M888" s="59"/>
      <c r="N888" s="59"/>
      <c r="O888" s="59"/>
      <c r="P888" s="59"/>
      <c r="Q888" s="59"/>
      <c r="R888" s="59"/>
      <c r="S888" s="59"/>
      <c r="T888" s="59"/>
      <c r="U888" s="59"/>
      <c r="V888" s="59"/>
      <c r="W888" s="59"/>
      <c r="X888" s="59"/>
      <c r="Y888" s="59"/>
      <c r="Z888" s="59"/>
      <c r="AA888" s="59"/>
      <c r="AB888" s="59"/>
    </row>
    <row r="889" spans="1:28">
      <c r="A889" s="91"/>
      <c r="B889" s="92"/>
      <c r="C889" s="59"/>
      <c r="D889" s="92"/>
      <c r="E889" s="92"/>
      <c r="F889" s="59"/>
      <c r="G889" s="59"/>
      <c r="H889" s="59"/>
      <c r="I889" s="59"/>
      <c r="J889" s="59"/>
      <c r="K889" s="59"/>
      <c r="L889" s="59"/>
      <c r="M889" s="59"/>
      <c r="N889" s="59"/>
      <c r="O889" s="59"/>
      <c r="P889" s="59"/>
      <c r="Q889" s="59"/>
      <c r="R889" s="59"/>
      <c r="S889" s="59"/>
      <c r="T889" s="59"/>
      <c r="U889" s="59"/>
      <c r="V889" s="59"/>
      <c r="W889" s="59"/>
      <c r="X889" s="59"/>
      <c r="Y889" s="59"/>
      <c r="Z889" s="59"/>
      <c r="AA889" s="59"/>
      <c r="AB889" s="59"/>
    </row>
    <row r="890" spans="1:28">
      <c r="A890" s="91"/>
      <c r="B890" s="92"/>
      <c r="C890" s="59"/>
      <c r="D890" s="92"/>
      <c r="E890" s="92"/>
      <c r="F890" s="59"/>
      <c r="G890" s="59"/>
      <c r="H890" s="59"/>
      <c r="I890" s="59"/>
      <c r="J890" s="59"/>
      <c r="K890" s="59"/>
      <c r="L890" s="59"/>
      <c r="M890" s="59"/>
      <c r="N890" s="59"/>
      <c r="O890" s="59"/>
      <c r="P890" s="59"/>
      <c r="Q890" s="59"/>
      <c r="R890" s="59"/>
      <c r="S890" s="59"/>
      <c r="T890" s="59"/>
      <c r="U890" s="59"/>
      <c r="V890" s="59"/>
      <c r="W890" s="59"/>
      <c r="X890" s="59"/>
      <c r="Y890" s="59"/>
      <c r="Z890" s="59"/>
      <c r="AA890" s="59"/>
      <c r="AB890" s="59"/>
    </row>
    <row r="891" spans="1:28">
      <c r="A891" s="91"/>
      <c r="B891" s="92"/>
      <c r="C891" s="59"/>
      <c r="D891" s="92"/>
      <c r="E891" s="92"/>
      <c r="F891" s="59"/>
      <c r="G891" s="59"/>
      <c r="H891" s="59"/>
      <c r="I891" s="59"/>
      <c r="J891" s="59"/>
      <c r="K891" s="59"/>
      <c r="L891" s="59"/>
      <c r="M891" s="59"/>
      <c r="N891" s="59"/>
      <c r="O891" s="59"/>
      <c r="P891" s="59"/>
      <c r="Q891" s="59"/>
      <c r="R891" s="59"/>
      <c r="S891" s="59"/>
      <c r="T891" s="59"/>
      <c r="U891" s="59"/>
      <c r="V891" s="59"/>
      <c r="W891" s="59"/>
      <c r="X891" s="59"/>
      <c r="Y891" s="59"/>
      <c r="Z891" s="59"/>
      <c r="AA891" s="59"/>
      <c r="AB891" s="59"/>
    </row>
    <row r="892" spans="1:28">
      <c r="A892" s="91"/>
      <c r="B892" s="92"/>
      <c r="C892" s="59"/>
      <c r="D892" s="92"/>
      <c r="E892" s="92"/>
      <c r="F892" s="59"/>
      <c r="G892" s="59"/>
      <c r="H892" s="59"/>
      <c r="I892" s="59"/>
      <c r="J892" s="59"/>
      <c r="K892" s="59"/>
      <c r="L892" s="59"/>
      <c r="M892" s="59"/>
      <c r="N892" s="59"/>
      <c r="O892" s="59"/>
      <c r="P892" s="59"/>
      <c r="Q892" s="59"/>
      <c r="R892" s="59"/>
      <c r="S892" s="59"/>
      <c r="T892" s="59"/>
      <c r="U892" s="59"/>
      <c r="V892" s="59"/>
      <c r="W892" s="59"/>
      <c r="X892" s="59"/>
      <c r="Y892" s="59"/>
      <c r="Z892" s="59"/>
      <c r="AA892" s="59"/>
      <c r="AB892" s="59"/>
    </row>
    <row r="893" spans="1:28">
      <c r="A893" s="91"/>
      <c r="B893" s="92"/>
      <c r="C893" s="59"/>
      <c r="D893" s="92"/>
      <c r="E893" s="92"/>
      <c r="F893" s="59"/>
      <c r="G893" s="59"/>
      <c r="H893" s="59"/>
      <c r="I893" s="59"/>
      <c r="J893" s="59"/>
      <c r="K893" s="59"/>
      <c r="L893" s="59"/>
      <c r="M893" s="59"/>
      <c r="N893" s="59"/>
      <c r="O893" s="59"/>
      <c r="P893" s="59"/>
      <c r="Q893" s="59"/>
      <c r="R893" s="59"/>
      <c r="S893" s="59"/>
      <c r="T893" s="59"/>
      <c r="U893" s="59"/>
      <c r="V893" s="59"/>
      <c r="W893" s="59"/>
      <c r="X893" s="59"/>
      <c r="Y893" s="59"/>
      <c r="Z893" s="59"/>
      <c r="AA893" s="59"/>
      <c r="AB893" s="59"/>
    </row>
    <row r="894" spans="1:28">
      <c r="A894" s="91"/>
      <c r="B894" s="92"/>
      <c r="C894" s="59"/>
      <c r="D894" s="92"/>
      <c r="E894" s="92"/>
      <c r="F894" s="59"/>
      <c r="G894" s="59"/>
      <c r="H894" s="59"/>
      <c r="I894" s="59"/>
      <c r="J894" s="59"/>
      <c r="K894" s="59"/>
      <c r="L894" s="59"/>
      <c r="M894" s="59"/>
      <c r="N894" s="59"/>
      <c r="O894" s="59"/>
      <c r="P894" s="59"/>
      <c r="Q894" s="59"/>
      <c r="R894" s="59"/>
      <c r="S894" s="59"/>
      <c r="T894" s="59"/>
      <c r="U894" s="59"/>
      <c r="V894" s="59"/>
      <c r="W894" s="59"/>
      <c r="X894" s="59"/>
      <c r="Y894" s="59"/>
      <c r="Z894" s="59"/>
      <c r="AA894" s="59"/>
      <c r="AB894" s="59"/>
    </row>
    <row r="895" spans="1:28">
      <c r="A895" s="91"/>
      <c r="B895" s="92"/>
      <c r="C895" s="59"/>
      <c r="D895" s="92"/>
      <c r="E895" s="92"/>
      <c r="F895" s="59"/>
      <c r="G895" s="59"/>
      <c r="H895" s="59"/>
      <c r="I895" s="59"/>
      <c r="J895" s="59"/>
      <c r="K895" s="59"/>
      <c r="L895" s="59"/>
      <c r="M895" s="59"/>
      <c r="N895" s="59"/>
      <c r="O895" s="59"/>
      <c r="P895" s="59"/>
      <c r="Q895" s="59"/>
      <c r="R895" s="59"/>
      <c r="S895" s="59"/>
      <c r="T895" s="59"/>
      <c r="U895" s="59"/>
      <c r="V895" s="59"/>
      <c r="W895" s="59"/>
      <c r="X895" s="59"/>
      <c r="Y895" s="59"/>
      <c r="Z895" s="59"/>
      <c r="AA895" s="59"/>
      <c r="AB895" s="59"/>
    </row>
    <row r="896" spans="1:28">
      <c r="A896" s="91"/>
      <c r="B896" s="92"/>
      <c r="C896" s="59"/>
      <c r="D896" s="92"/>
      <c r="E896" s="92"/>
      <c r="F896" s="59"/>
      <c r="G896" s="59"/>
      <c r="H896" s="59"/>
      <c r="I896" s="59"/>
      <c r="J896" s="59"/>
      <c r="K896" s="59"/>
      <c r="L896" s="59"/>
      <c r="M896" s="59"/>
      <c r="N896" s="59"/>
      <c r="O896" s="59"/>
      <c r="P896" s="59"/>
      <c r="Q896" s="59"/>
      <c r="R896" s="59"/>
      <c r="S896" s="59"/>
      <c r="T896" s="59"/>
      <c r="U896" s="59"/>
      <c r="V896" s="59"/>
      <c r="W896" s="59"/>
      <c r="X896" s="59"/>
      <c r="Y896" s="59"/>
      <c r="Z896" s="59"/>
      <c r="AA896" s="59"/>
      <c r="AB896" s="59"/>
    </row>
    <row r="897" spans="1:28">
      <c r="A897" s="91"/>
      <c r="B897" s="92"/>
      <c r="C897" s="59"/>
      <c r="D897" s="92"/>
      <c r="E897" s="92"/>
      <c r="F897" s="59"/>
      <c r="G897" s="59"/>
      <c r="H897" s="59"/>
      <c r="I897" s="59"/>
      <c r="J897" s="59"/>
      <c r="K897" s="59"/>
      <c r="L897" s="59"/>
      <c r="M897" s="59"/>
      <c r="N897" s="59"/>
      <c r="O897" s="59"/>
      <c r="P897" s="59"/>
      <c r="Q897" s="59"/>
      <c r="R897" s="59"/>
      <c r="S897" s="59"/>
      <c r="T897" s="59"/>
      <c r="U897" s="59"/>
      <c r="V897" s="59"/>
      <c r="W897" s="59"/>
      <c r="X897" s="59"/>
      <c r="Y897" s="59"/>
      <c r="Z897" s="59"/>
      <c r="AA897" s="59"/>
      <c r="AB897" s="59"/>
    </row>
    <row r="898" spans="1:28">
      <c r="A898" s="91"/>
      <c r="B898" s="92"/>
      <c r="C898" s="59"/>
      <c r="D898" s="92"/>
      <c r="E898" s="92"/>
      <c r="F898" s="59"/>
      <c r="G898" s="59"/>
      <c r="H898" s="59"/>
      <c r="I898" s="59"/>
      <c r="J898" s="59"/>
      <c r="K898" s="59"/>
      <c r="L898" s="59"/>
      <c r="M898" s="59"/>
      <c r="N898" s="59"/>
      <c r="O898" s="59"/>
      <c r="P898" s="59"/>
      <c r="Q898" s="59"/>
      <c r="R898" s="59"/>
      <c r="S898" s="59"/>
      <c r="T898" s="59"/>
      <c r="U898" s="59"/>
      <c r="V898" s="59"/>
      <c r="W898" s="59"/>
      <c r="X898" s="59"/>
      <c r="Y898" s="59"/>
      <c r="Z898" s="59"/>
      <c r="AA898" s="59"/>
      <c r="AB898" s="59"/>
    </row>
    <row r="899" spans="1:28">
      <c r="A899" s="91"/>
      <c r="B899" s="92"/>
      <c r="C899" s="59"/>
      <c r="D899" s="92"/>
      <c r="E899" s="92"/>
      <c r="F899" s="59"/>
      <c r="G899" s="59"/>
      <c r="H899" s="59"/>
      <c r="I899" s="59"/>
      <c r="J899" s="59"/>
      <c r="K899" s="59"/>
      <c r="L899" s="59"/>
      <c r="M899" s="59"/>
      <c r="N899" s="59"/>
      <c r="O899" s="59"/>
      <c r="P899" s="59"/>
      <c r="Q899" s="59"/>
      <c r="R899" s="59"/>
      <c r="S899" s="59"/>
      <c r="T899" s="59"/>
      <c r="U899" s="59"/>
      <c r="V899" s="59"/>
      <c r="W899" s="59"/>
      <c r="X899" s="59"/>
      <c r="Y899" s="59"/>
      <c r="Z899" s="59"/>
      <c r="AA899" s="59"/>
      <c r="AB899" s="59"/>
    </row>
    <row r="900" spans="1:28">
      <c r="A900" s="91"/>
      <c r="B900" s="92"/>
      <c r="C900" s="59"/>
      <c r="D900" s="92"/>
      <c r="E900" s="92"/>
      <c r="F900" s="59"/>
      <c r="G900" s="59"/>
      <c r="H900" s="59"/>
      <c r="I900" s="59"/>
      <c r="J900" s="59"/>
      <c r="K900" s="59"/>
      <c r="L900" s="59"/>
      <c r="M900" s="59"/>
      <c r="N900" s="59"/>
      <c r="O900" s="59"/>
      <c r="P900" s="59"/>
      <c r="Q900" s="59"/>
      <c r="R900" s="59"/>
      <c r="S900" s="59"/>
      <c r="T900" s="59"/>
      <c r="U900" s="59"/>
      <c r="V900" s="59"/>
      <c r="W900" s="59"/>
      <c r="X900" s="59"/>
      <c r="Y900" s="59"/>
      <c r="Z900" s="59"/>
      <c r="AA900" s="59"/>
      <c r="AB900" s="59"/>
    </row>
    <row r="901" spans="1:28">
      <c r="A901" s="91"/>
      <c r="B901" s="92"/>
      <c r="C901" s="59"/>
      <c r="D901" s="92"/>
      <c r="E901" s="92"/>
      <c r="F901" s="59"/>
      <c r="G901" s="59"/>
      <c r="H901" s="59"/>
      <c r="I901" s="59"/>
      <c r="J901" s="59"/>
      <c r="K901" s="59"/>
      <c r="L901" s="59"/>
      <c r="M901" s="59"/>
      <c r="N901" s="59"/>
      <c r="O901" s="59"/>
      <c r="P901" s="59"/>
      <c r="Q901" s="59"/>
      <c r="R901" s="59"/>
      <c r="S901" s="59"/>
      <c r="T901" s="59"/>
      <c r="U901" s="59"/>
      <c r="V901" s="59"/>
      <c r="W901" s="59"/>
      <c r="X901" s="59"/>
      <c r="Y901" s="59"/>
      <c r="Z901" s="59"/>
      <c r="AA901" s="59"/>
      <c r="AB901" s="59"/>
    </row>
    <row r="902" spans="1:28">
      <c r="A902" s="91"/>
      <c r="B902" s="92"/>
      <c r="C902" s="59"/>
      <c r="D902" s="92"/>
      <c r="E902" s="92"/>
      <c r="F902" s="59"/>
      <c r="G902" s="59"/>
      <c r="H902" s="59"/>
      <c r="I902" s="59"/>
      <c r="J902" s="59"/>
      <c r="K902" s="59"/>
      <c r="L902" s="59"/>
      <c r="M902" s="59"/>
      <c r="N902" s="59"/>
      <c r="O902" s="59"/>
      <c r="P902" s="59"/>
      <c r="Q902" s="59"/>
      <c r="R902" s="59"/>
      <c r="S902" s="59"/>
      <c r="T902" s="59"/>
      <c r="U902" s="59"/>
      <c r="V902" s="59"/>
      <c r="W902" s="59"/>
      <c r="X902" s="59"/>
      <c r="Y902" s="59"/>
      <c r="Z902" s="59"/>
      <c r="AA902" s="59"/>
      <c r="AB902" s="59"/>
    </row>
    <row r="903" spans="1:28">
      <c r="A903" s="91"/>
      <c r="B903" s="92"/>
      <c r="C903" s="59"/>
      <c r="D903" s="92"/>
      <c r="E903" s="92"/>
      <c r="F903" s="59"/>
      <c r="G903" s="59"/>
      <c r="H903" s="59"/>
      <c r="I903" s="59"/>
      <c r="J903" s="59"/>
      <c r="K903" s="59"/>
      <c r="L903" s="59"/>
      <c r="M903" s="59"/>
      <c r="N903" s="59"/>
      <c r="O903" s="59"/>
      <c r="P903" s="59"/>
      <c r="Q903" s="59"/>
      <c r="R903" s="59"/>
      <c r="S903" s="59"/>
      <c r="T903" s="59"/>
      <c r="U903" s="59"/>
      <c r="V903" s="59"/>
      <c r="W903" s="59"/>
      <c r="X903" s="59"/>
      <c r="Y903" s="59"/>
      <c r="Z903" s="59"/>
      <c r="AA903" s="59"/>
      <c r="AB903" s="59"/>
    </row>
    <row r="904" spans="1:28">
      <c r="A904" s="91"/>
      <c r="B904" s="92"/>
      <c r="C904" s="59"/>
      <c r="D904" s="92"/>
      <c r="E904" s="92"/>
      <c r="F904" s="59"/>
      <c r="G904" s="59"/>
      <c r="H904" s="59"/>
      <c r="I904" s="59"/>
      <c r="J904" s="59"/>
      <c r="K904" s="59"/>
      <c r="L904" s="59"/>
      <c r="M904" s="59"/>
      <c r="N904" s="59"/>
      <c r="O904" s="59"/>
      <c r="P904" s="59"/>
      <c r="Q904" s="59"/>
      <c r="R904" s="59"/>
      <c r="S904" s="59"/>
      <c r="T904" s="59"/>
      <c r="U904" s="59"/>
      <c r="V904" s="59"/>
      <c r="W904" s="59"/>
      <c r="X904" s="59"/>
      <c r="Y904" s="59"/>
      <c r="Z904" s="59"/>
      <c r="AA904" s="59"/>
      <c r="AB904" s="59"/>
    </row>
    <row r="905" spans="1:28">
      <c r="A905" s="91"/>
      <c r="B905" s="92"/>
      <c r="C905" s="59"/>
      <c r="D905" s="92"/>
      <c r="E905" s="92"/>
      <c r="F905" s="59"/>
      <c r="G905" s="59"/>
      <c r="H905" s="59"/>
      <c r="I905" s="59"/>
      <c r="J905" s="59"/>
      <c r="K905" s="59"/>
      <c r="L905" s="59"/>
      <c r="M905" s="59"/>
      <c r="N905" s="59"/>
      <c r="O905" s="59"/>
      <c r="P905" s="59"/>
      <c r="Q905" s="59"/>
      <c r="R905" s="59"/>
      <c r="S905" s="59"/>
      <c r="T905" s="59"/>
      <c r="U905" s="59"/>
      <c r="V905" s="59"/>
      <c r="W905" s="59"/>
      <c r="X905" s="59"/>
      <c r="Y905" s="59"/>
      <c r="Z905" s="59"/>
      <c r="AA905" s="59"/>
      <c r="AB905" s="59"/>
    </row>
    <row r="906" spans="1:28">
      <c r="A906" s="91"/>
      <c r="B906" s="92"/>
      <c r="C906" s="59"/>
      <c r="D906" s="92"/>
      <c r="E906" s="92"/>
      <c r="F906" s="59"/>
      <c r="G906" s="59"/>
      <c r="H906" s="59"/>
      <c r="I906" s="59"/>
      <c r="J906" s="59"/>
      <c r="K906" s="59"/>
      <c r="L906" s="59"/>
      <c r="M906" s="59"/>
      <c r="N906" s="59"/>
      <c r="O906" s="59"/>
      <c r="P906" s="59"/>
      <c r="Q906" s="59"/>
      <c r="R906" s="59"/>
      <c r="S906" s="59"/>
      <c r="T906" s="59"/>
      <c r="U906" s="59"/>
      <c r="V906" s="59"/>
      <c r="W906" s="59"/>
      <c r="X906" s="59"/>
      <c r="Y906" s="59"/>
      <c r="Z906" s="59"/>
      <c r="AA906" s="59"/>
      <c r="AB906" s="59"/>
    </row>
    <row r="907" spans="1:28">
      <c r="A907" s="91"/>
      <c r="B907" s="92"/>
      <c r="C907" s="59"/>
      <c r="D907" s="92"/>
      <c r="E907" s="92"/>
      <c r="F907" s="59"/>
      <c r="G907" s="59"/>
      <c r="H907" s="59"/>
      <c r="I907" s="59"/>
      <c r="J907" s="59"/>
      <c r="K907" s="59"/>
      <c r="L907" s="59"/>
      <c r="M907" s="59"/>
      <c r="N907" s="59"/>
      <c r="O907" s="59"/>
      <c r="P907" s="59"/>
      <c r="Q907" s="59"/>
      <c r="R907" s="59"/>
      <c r="S907" s="59"/>
      <c r="T907" s="59"/>
      <c r="U907" s="59"/>
      <c r="V907" s="59"/>
      <c r="W907" s="59"/>
      <c r="X907" s="59"/>
      <c r="Y907" s="59"/>
      <c r="Z907" s="59"/>
      <c r="AA907" s="59"/>
      <c r="AB907" s="59"/>
    </row>
    <row r="908" spans="1:28">
      <c r="A908" s="91"/>
      <c r="B908" s="92"/>
      <c r="C908" s="59"/>
      <c r="D908" s="92"/>
      <c r="E908" s="92"/>
      <c r="F908" s="59"/>
      <c r="G908" s="59"/>
      <c r="H908" s="59"/>
      <c r="I908" s="59"/>
      <c r="J908" s="59"/>
      <c r="K908" s="59"/>
      <c r="L908" s="59"/>
      <c r="M908" s="59"/>
      <c r="N908" s="59"/>
      <c r="O908" s="59"/>
      <c r="P908" s="59"/>
      <c r="Q908" s="59"/>
      <c r="R908" s="59"/>
      <c r="S908" s="59"/>
      <c r="T908" s="59"/>
      <c r="U908" s="59"/>
      <c r="V908" s="59"/>
      <c r="W908" s="59"/>
      <c r="X908" s="59"/>
      <c r="Y908" s="59"/>
      <c r="Z908" s="59"/>
      <c r="AA908" s="59"/>
      <c r="AB908" s="59"/>
    </row>
    <row r="909" spans="1:28">
      <c r="A909" s="91"/>
      <c r="B909" s="92"/>
      <c r="C909" s="59"/>
      <c r="D909" s="92"/>
      <c r="E909" s="92"/>
      <c r="F909" s="59"/>
      <c r="G909" s="59"/>
      <c r="H909" s="59"/>
      <c r="I909" s="59"/>
      <c r="J909" s="59"/>
      <c r="K909" s="59"/>
      <c r="L909" s="59"/>
      <c r="M909" s="59"/>
      <c r="N909" s="59"/>
      <c r="O909" s="59"/>
      <c r="P909" s="59"/>
      <c r="Q909" s="59"/>
      <c r="R909" s="59"/>
      <c r="S909" s="59"/>
      <c r="T909" s="59"/>
      <c r="U909" s="59"/>
      <c r="V909" s="59"/>
      <c r="W909" s="59"/>
      <c r="X909" s="59"/>
      <c r="Y909" s="59"/>
      <c r="Z909" s="59"/>
      <c r="AA909" s="59"/>
      <c r="AB909" s="59"/>
    </row>
    <row r="910" spans="1:28">
      <c r="A910" s="91"/>
      <c r="B910" s="92"/>
      <c r="C910" s="59"/>
      <c r="D910" s="92"/>
      <c r="E910" s="92"/>
      <c r="F910" s="59"/>
      <c r="G910" s="59"/>
      <c r="H910" s="59"/>
      <c r="I910" s="59"/>
      <c r="J910" s="59"/>
      <c r="K910" s="59"/>
      <c r="L910" s="59"/>
      <c r="M910" s="59"/>
      <c r="N910" s="59"/>
      <c r="O910" s="59"/>
      <c r="P910" s="59"/>
      <c r="Q910" s="59"/>
      <c r="R910" s="59"/>
      <c r="S910" s="59"/>
      <c r="T910" s="59"/>
      <c r="U910" s="59"/>
      <c r="V910" s="59"/>
      <c r="W910" s="59"/>
      <c r="X910" s="59"/>
      <c r="Y910" s="59"/>
      <c r="Z910" s="59"/>
      <c r="AA910" s="59"/>
      <c r="AB910" s="59"/>
    </row>
    <row r="911" spans="1:28">
      <c r="A911" s="91"/>
      <c r="B911" s="92"/>
      <c r="C911" s="59"/>
      <c r="D911" s="92"/>
      <c r="E911" s="92"/>
      <c r="F911" s="59"/>
      <c r="G911" s="59"/>
      <c r="H911" s="59"/>
      <c r="I911" s="59"/>
      <c r="J911" s="59"/>
      <c r="K911" s="59"/>
      <c r="L911" s="59"/>
      <c r="M911" s="59"/>
      <c r="N911" s="59"/>
      <c r="O911" s="59"/>
      <c r="P911" s="59"/>
      <c r="Q911" s="59"/>
      <c r="R911" s="59"/>
      <c r="S911" s="59"/>
      <c r="T911" s="59"/>
      <c r="U911" s="59"/>
      <c r="V911" s="59"/>
      <c r="W911" s="59"/>
      <c r="X911" s="59"/>
      <c r="Y911" s="59"/>
      <c r="Z911" s="59"/>
      <c r="AA911" s="59"/>
      <c r="AB911" s="59"/>
    </row>
    <row r="912" spans="1:28">
      <c r="A912" s="91"/>
      <c r="B912" s="92"/>
      <c r="C912" s="59"/>
      <c r="D912" s="92"/>
      <c r="E912" s="92"/>
      <c r="F912" s="59"/>
      <c r="G912" s="59"/>
      <c r="H912" s="59"/>
      <c r="I912" s="59"/>
      <c r="J912" s="59"/>
      <c r="K912" s="59"/>
      <c r="L912" s="59"/>
      <c r="M912" s="59"/>
      <c r="N912" s="59"/>
      <c r="O912" s="59"/>
      <c r="P912" s="59"/>
      <c r="Q912" s="59"/>
      <c r="R912" s="59"/>
      <c r="S912" s="59"/>
      <c r="T912" s="59"/>
      <c r="U912" s="59"/>
      <c r="V912" s="59"/>
      <c r="W912" s="59"/>
      <c r="X912" s="59"/>
      <c r="Y912" s="59"/>
      <c r="Z912" s="59"/>
      <c r="AA912" s="59"/>
      <c r="AB912" s="59"/>
    </row>
    <row r="913" spans="1:28">
      <c r="A913" s="91"/>
      <c r="B913" s="92"/>
      <c r="C913" s="59"/>
      <c r="D913" s="92"/>
      <c r="E913" s="92"/>
      <c r="F913" s="59"/>
      <c r="G913" s="59"/>
      <c r="H913" s="59"/>
      <c r="I913" s="59"/>
      <c r="J913" s="59"/>
      <c r="K913" s="59"/>
      <c r="L913" s="59"/>
      <c r="M913" s="59"/>
      <c r="N913" s="59"/>
      <c r="O913" s="59"/>
      <c r="P913" s="59"/>
      <c r="Q913" s="59"/>
      <c r="R913" s="59"/>
      <c r="S913" s="59"/>
      <c r="T913" s="59"/>
      <c r="U913" s="59"/>
      <c r="V913" s="59"/>
      <c r="W913" s="59"/>
      <c r="X913" s="59"/>
      <c r="Y913" s="59"/>
      <c r="Z913" s="59"/>
      <c r="AA913" s="59"/>
      <c r="AB913" s="59"/>
    </row>
    <row r="914" spans="1:28">
      <c r="A914" s="91"/>
      <c r="B914" s="92"/>
      <c r="C914" s="59"/>
      <c r="D914" s="92"/>
      <c r="E914" s="92"/>
      <c r="F914" s="59"/>
      <c r="G914" s="59"/>
      <c r="H914" s="59"/>
      <c r="I914" s="59"/>
      <c r="J914" s="59"/>
      <c r="K914" s="59"/>
      <c r="L914" s="59"/>
      <c r="M914" s="59"/>
      <c r="N914" s="59"/>
      <c r="O914" s="59"/>
      <c r="P914" s="59"/>
      <c r="Q914" s="59"/>
      <c r="R914" s="59"/>
      <c r="S914" s="59"/>
      <c r="T914" s="59"/>
      <c r="U914" s="59"/>
      <c r="V914" s="59"/>
      <c r="W914" s="59"/>
      <c r="X914" s="59"/>
      <c r="Y914" s="59"/>
      <c r="Z914" s="59"/>
      <c r="AA914" s="59"/>
      <c r="AB914" s="59"/>
    </row>
    <row r="915" spans="1:28">
      <c r="A915" s="91"/>
      <c r="B915" s="92"/>
      <c r="C915" s="59"/>
      <c r="D915" s="92"/>
      <c r="E915" s="92"/>
      <c r="F915" s="59"/>
      <c r="G915" s="59"/>
      <c r="H915" s="59"/>
      <c r="I915" s="59"/>
      <c r="J915" s="59"/>
      <c r="K915" s="59"/>
      <c r="L915" s="59"/>
      <c r="M915" s="59"/>
      <c r="N915" s="59"/>
      <c r="O915" s="59"/>
      <c r="P915" s="59"/>
      <c r="Q915" s="59"/>
      <c r="R915" s="59"/>
      <c r="S915" s="59"/>
      <c r="T915" s="59"/>
      <c r="U915" s="59"/>
      <c r="V915" s="59"/>
      <c r="W915" s="59"/>
      <c r="X915" s="59"/>
      <c r="Y915" s="59"/>
      <c r="Z915" s="59"/>
      <c r="AA915" s="59"/>
      <c r="AB915" s="59"/>
    </row>
    <row r="916" spans="1:28">
      <c r="A916" s="91"/>
      <c r="B916" s="92"/>
      <c r="C916" s="59"/>
      <c r="D916" s="92"/>
      <c r="E916" s="92"/>
      <c r="F916" s="59"/>
      <c r="G916" s="59"/>
      <c r="H916" s="59"/>
      <c r="I916" s="59"/>
      <c r="J916" s="59"/>
      <c r="K916" s="59"/>
      <c r="L916" s="59"/>
      <c r="M916" s="59"/>
      <c r="N916" s="59"/>
      <c r="O916" s="59"/>
      <c r="P916" s="59"/>
      <c r="Q916" s="59"/>
      <c r="R916" s="59"/>
      <c r="S916" s="59"/>
      <c r="T916" s="59"/>
      <c r="U916" s="59"/>
      <c r="V916" s="59"/>
      <c r="W916" s="59"/>
      <c r="X916" s="59"/>
      <c r="Y916" s="59"/>
      <c r="Z916" s="59"/>
      <c r="AA916" s="59"/>
      <c r="AB916" s="59"/>
    </row>
    <row r="917" spans="1:28">
      <c r="A917" s="91"/>
      <c r="B917" s="92"/>
      <c r="C917" s="59"/>
      <c r="D917" s="92"/>
      <c r="E917" s="92"/>
      <c r="F917" s="59"/>
      <c r="G917" s="59"/>
      <c r="H917" s="59"/>
      <c r="I917" s="59"/>
      <c r="J917" s="59"/>
      <c r="K917" s="59"/>
      <c r="L917" s="59"/>
      <c r="M917" s="59"/>
      <c r="N917" s="59"/>
      <c r="O917" s="59"/>
      <c r="P917" s="59"/>
      <c r="Q917" s="59"/>
      <c r="R917" s="59"/>
      <c r="S917" s="59"/>
      <c r="T917" s="59"/>
      <c r="U917" s="59"/>
      <c r="V917" s="59"/>
      <c r="W917" s="59"/>
      <c r="X917" s="59"/>
      <c r="Y917" s="59"/>
      <c r="Z917" s="59"/>
      <c r="AA917" s="59"/>
      <c r="AB917" s="59"/>
    </row>
    <row r="918" spans="1:28">
      <c r="A918" s="91"/>
      <c r="B918" s="92"/>
      <c r="C918" s="59"/>
      <c r="D918" s="92"/>
      <c r="E918" s="92"/>
      <c r="F918" s="59"/>
      <c r="G918" s="59"/>
      <c r="H918" s="59"/>
      <c r="I918" s="59"/>
      <c r="J918" s="59"/>
      <c r="K918" s="59"/>
      <c r="L918" s="59"/>
      <c r="M918" s="59"/>
      <c r="N918" s="59"/>
      <c r="O918" s="59"/>
      <c r="P918" s="59"/>
      <c r="Q918" s="59"/>
      <c r="R918" s="59"/>
      <c r="S918" s="59"/>
      <c r="T918" s="59"/>
      <c r="U918" s="59"/>
      <c r="V918" s="59"/>
      <c r="W918" s="59"/>
      <c r="X918" s="59"/>
      <c r="Y918" s="59"/>
      <c r="Z918" s="59"/>
      <c r="AA918" s="59"/>
      <c r="AB918" s="59"/>
    </row>
    <row r="919" spans="1:28">
      <c r="A919" s="91"/>
      <c r="B919" s="92"/>
      <c r="C919" s="59"/>
      <c r="D919" s="92"/>
      <c r="E919" s="92"/>
      <c r="F919" s="59"/>
      <c r="G919" s="59"/>
      <c r="H919" s="59"/>
      <c r="I919" s="59"/>
      <c r="J919" s="59"/>
      <c r="K919" s="59"/>
      <c r="L919" s="59"/>
      <c r="M919" s="59"/>
      <c r="N919" s="59"/>
      <c r="O919" s="59"/>
      <c r="P919" s="59"/>
      <c r="Q919" s="59"/>
      <c r="R919" s="59"/>
      <c r="S919" s="59"/>
      <c r="T919" s="59"/>
      <c r="U919" s="59"/>
      <c r="V919" s="59"/>
      <c r="W919" s="59"/>
      <c r="X919" s="59"/>
      <c r="Y919" s="59"/>
      <c r="Z919" s="59"/>
      <c r="AA919" s="59"/>
      <c r="AB919" s="59"/>
    </row>
    <row r="920" spans="1:28">
      <c r="A920" s="91"/>
      <c r="B920" s="92"/>
      <c r="C920" s="59"/>
      <c r="D920" s="92"/>
      <c r="E920" s="92"/>
      <c r="F920" s="59"/>
      <c r="G920" s="59"/>
      <c r="H920" s="59"/>
      <c r="I920" s="59"/>
      <c r="J920" s="59"/>
      <c r="K920" s="59"/>
      <c r="L920" s="59"/>
      <c r="M920" s="59"/>
      <c r="N920" s="59"/>
      <c r="O920" s="59"/>
      <c r="P920" s="59"/>
      <c r="Q920" s="59"/>
      <c r="R920" s="59"/>
      <c r="S920" s="59"/>
      <c r="T920" s="59"/>
      <c r="U920" s="59"/>
      <c r="V920" s="59"/>
      <c r="W920" s="59"/>
      <c r="X920" s="59"/>
      <c r="Y920" s="59"/>
      <c r="Z920" s="59"/>
      <c r="AA920" s="59"/>
      <c r="AB920" s="59"/>
    </row>
    <row r="921" spans="1:28">
      <c r="A921" s="91"/>
      <c r="B921" s="92"/>
      <c r="C921" s="59"/>
      <c r="D921" s="92"/>
      <c r="E921" s="92"/>
      <c r="F921" s="59"/>
      <c r="G921" s="59"/>
      <c r="H921" s="59"/>
      <c r="I921" s="59"/>
      <c r="J921" s="59"/>
      <c r="K921" s="59"/>
      <c r="L921" s="59"/>
      <c r="M921" s="59"/>
      <c r="N921" s="59"/>
      <c r="O921" s="59"/>
      <c r="P921" s="59"/>
      <c r="Q921" s="59"/>
      <c r="R921" s="59"/>
      <c r="S921" s="59"/>
      <c r="T921" s="59"/>
      <c r="U921" s="59"/>
      <c r="V921" s="59"/>
      <c r="W921" s="59"/>
      <c r="X921" s="59"/>
      <c r="Y921" s="59"/>
      <c r="Z921" s="59"/>
      <c r="AA921" s="59"/>
      <c r="AB921" s="59"/>
    </row>
    <row r="922" spans="1:28">
      <c r="A922" s="91"/>
      <c r="B922" s="92"/>
      <c r="C922" s="59"/>
      <c r="D922" s="92"/>
      <c r="E922" s="92"/>
      <c r="F922" s="59"/>
      <c r="G922" s="59"/>
      <c r="H922" s="59"/>
      <c r="I922" s="59"/>
      <c r="J922" s="59"/>
      <c r="K922" s="59"/>
      <c r="L922" s="59"/>
      <c r="M922" s="59"/>
      <c r="N922" s="59"/>
      <c r="O922" s="59"/>
      <c r="P922" s="59"/>
      <c r="Q922" s="59"/>
      <c r="R922" s="59"/>
      <c r="S922" s="59"/>
      <c r="T922" s="59"/>
      <c r="U922" s="59"/>
      <c r="V922" s="59"/>
      <c r="W922" s="59"/>
      <c r="X922" s="59"/>
      <c r="Y922" s="59"/>
      <c r="Z922" s="59"/>
      <c r="AA922" s="59"/>
      <c r="AB922" s="59"/>
    </row>
    <row r="923" spans="1:28">
      <c r="A923" s="91"/>
      <c r="B923" s="92"/>
      <c r="C923" s="59"/>
      <c r="D923" s="92"/>
      <c r="E923" s="92"/>
      <c r="F923" s="59"/>
      <c r="G923" s="59"/>
      <c r="H923" s="59"/>
      <c r="I923" s="59"/>
      <c r="J923" s="59"/>
      <c r="K923" s="59"/>
      <c r="L923" s="59"/>
      <c r="M923" s="59"/>
      <c r="N923" s="59"/>
      <c r="O923" s="59"/>
      <c r="P923" s="59"/>
      <c r="Q923" s="59"/>
      <c r="R923" s="59"/>
      <c r="S923" s="59"/>
      <c r="T923" s="59"/>
      <c r="U923" s="59"/>
      <c r="V923" s="59"/>
      <c r="W923" s="59"/>
      <c r="X923" s="59"/>
      <c r="Y923" s="59"/>
      <c r="Z923" s="59"/>
      <c r="AA923" s="59"/>
      <c r="AB923" s="59"/>
    </row>
    <row r="924" spans="1:28">
      <c r="A924" s="91"/>
      <c r="B924" s="92"/>
      <c r="C924" s="59"/>
      <c r="D924" s="92"/>
      <c r="E924" s="92"/>
      <c r="F924" s="59"/>
      <c r="G924" s="59"/>
      <c r="H924" s="59"/>
      <c r="I924" s="59"/>
      <c r="J924" s="59"/>
      <c r="K924" s="59"/>
      <c r="L924" s="59"/>
      <c r="M924" s="59"/>
      <c r="N924" s="59"/>
      <c r="O924" s="59"/>
      <c r="P924" s="59"/>
      <c r="Q924" s="59"/>
      <c r="R924" s="59"/>
      <c r="S924" s="59"/>
      <c r="T924" s="59"/>
      <c r="U924" s="59"/>
      <c r="V924" s="59"/>
      <c r="W924" s="59"/>
      <c r="X924" s="59"/>
      <c r="Y924" s="59"/>
      <c r="Z924" s="59"/>
      <c r="AA924" s="59"/>
      <c r="AB924" s="59"/>
    </row>
    <row r="925" spans="1:28">
      <c r="A925" s="91"/>
      <c r="B925" s="92"/>
      <c r="C925" s="59"/>
      <c r="D925" s="92"/>
      <c r="E925" s="92"/>
      <c r="F925" s="59"/>
      <c r="G925" s="59"/>
      <c r="H925" s="59"/>
      <c r="I925" s="59"/>
      <c r="J925" s="59"/>
      <c r="K925" s="59"/>
      <c r="L925" s="59"/>
      <c r="M925" s="59"/>
      <c r="N925" s="59"/>
      <c r="O925" s="59"/>
      <c r="P925" s="59"/>
      <c r="Q925" s="59"/>
      <c r="R925" s="59"/>
      <c r="S925" s="59"/>
      <c r="T925" s="59"/>
      <c r="U925" s="59"/>
      <c r="V925" s="59"/>
      <c r="W925" s="59"/>
      <c r="X925" s="59"/>
      <c r="Y925" s="59"/>
      <c r="Z925" s="59"/>
      <c r="AA925" s="59"/>
      <c r="AB925" s="59"/>
    </row>
    <row r="926" spans="1:28">
      <c r="A926" s="91"/>
      <c r="B926" s="92"/>
      <c r="C926" s="59"/>
      <c r="D926" s="92"/>
      <c r="E926" s="92"/>
      <c r="F926" s="59"/>
      <c r="G926" s="59"/>
      <c r="H926" s="59"/>
      <c r="I926" s="59"/>
      <c r="J926" s="59"/>
      <c r="K926" s="59"/>
      <c r="L926" s="59"/>
      <c r="M926" s="59"/>
      <c r="N926" s="59"/>
      <c r="O926" s="59"/>
      <c r="P926" s="59"/>
      <c r="Q926" s="59"/>
      <c r="R926" s="59"/>
      <c r="S926" s="59"/>
      <c r="T926" s="59"/>
      <c r="U926" s="59"/>
      <c r="V926" s="59"/>
      <c r="W926" s="59"/>
      <c r="X926" s="59"/>
      <c r="Y926" s="59"/>
      <c r="Z926" s="59"/>
      <c r="AA926" s="59"/>
      <c r="AB926" s="59"/>
    </row>
    <row r="927" spans="1:28">
      <c r="A927" s="91"/>
      <c r="B927" s="92"/>
      <c r="C927" s="59"/>
      <c r="D927" s="92"/>
      <c r="E927" s="92"/>
      <c r="F927" s="59"/>
      <c r="G927" s="59"/>
      <c r="H927" s="59"/>
      <c r="I927" s="59"/>
      <c r="J927" s="59"/>
      <c r="K927" s="59"/>
      <c r="L927" s="59"/>
      <c r="M927" s="59"/>
      <c r="N927" s="59"/>
      <c r="O927" s="59"/>
      <c r="P927" s="59"/>
      <c r="Q927" s="59"/>
      <c r="R927" s="59"/>
      <c r="S927" s="59"/>
      <c r="T927" s="59"/>
      <c r="U927" s="59"/>
      <c r="V927" s="59"/>
      <c r="W927" s="59"/>
      <c r="X927" s="59"/>
      <c r="Y927" s="59"/>
      <c r="Z927" s="59"/>
      <c r="AA927" s="59"/>
      <c r="AB927" s="59"/>
    </row>
    <row r="928" spans="1:28">
      <c r="A928" s="91"/>
      <c r="B928" s="92"/>
      <c r="C928" s="59"/>
      <c r="D928" s="92"/>
      <c r="E928" s="92"/>
      <c r="F928" s="59"/>
      <c r="G928" s="59"/>
      <c r="H928" s="59"/>
      <c r="I928" s="59"/>
      <c r="J928" s="59"/>
      <c r="K928" s="59"/>
      <c r="L928" s="59"/>
      <c r="M928" s="59"/>
      <c r="N928" s="59"/>
      <c r="O928" s="59"/>
      <c r="P928" s="59"/>
      <c r="Q928" s="59"/>
      <c r="R928" s="59"/>
      <c r="S928" s="59"/>
      <c r="T928" s="59"/>
      <c r="U928" s="59"/>
      <c r="V928" s="59"/>
      <c r="W928" s="59"/>
      <c r="X928" s="59"/>
      <c r="Y928" s="59"/>
      <c r="Z928" s="59"/>
      <c r="AA928" s="59"/>
      <c r="AB928" s="59"/>
    </row>
    <row r="929" spans="1:28">
      <c r="A929" s="91"/>
      <c r="B929" s="92"/>
      <c r="C929" s="59"/>
      <c r="D929" s="92"/>
      <c r="E929" s="92"/>
      <c r="F929" s="59"/>
      <c r="G929" s="59"/>
      <c r="H929" s="59"/>
      <c r="I929" s="59"/>
      <c r="J929" s="59"/>
      <c r="K929" s="59"/>
      <c r="L929" s="59"/>
      <c r="M929" s="59"/>
      <c r="N929" s="59"/>
      <c r="O929" s="59"/>
      <c r="P929" s="59"/>
      <c r="Q929" s="59"/>
      <c r="R929" s="59"/>
      <c r="S929" s="59"/>
      <c r="T929" s="59"/>
      <c r="U929" s="59"/>
      <c r="V929" s="59"/>
      <c r="W929" s="59"/>
      <c r="X929" s="59"/>
      <c r="Y929" s="59"/>
      <c r="Z929" s="59"/>
      <c r="AA929" s="59"/>
      <c r="AB929" s="59"/>
    </row>
    <row r="930" spans="1:28">
      <c r="A930" s="91"/>
      <c r="B930" s="92"/>
      <c r="C930" s="59"/>
      <c r="D930" s="92"/>
      <c r="E930" s="92"/>
      <c r="F930" s="59"/>
      <c r="G930" s="59"/>
      <c r="H930" s="59"/>
      <c r="I930" s="59"/>
      <c r="J930" s="59"/>
      <c r="K930" s="59"/>
      <c r="L930" s="59"/>
      <c r="M930" s="59"/>
      <c r="N930" s="59"/>
      <c r="O930" s="59"/>
      <c r="P930" s="59"/>
      <c r="Q930" s="59"/>
      <c r="R930" s="59"/>
      <c r="S930" s="59"/>
      <c r="T930" s="59"/>
      <c r="U930" s="59"/>
      <c r="V930" s="59"/>
      <c r="W930" s="59"/>
      <c r="X930" s="59"/>
      <c r="Y930" s="59"/>
      <c r="Z930" s="59"/>
      <c r="AA930" s="59"/>
      <c r="AB930" s="59"/>
    </row>
    <row r="931" spans="1:28">
      <c r="A931" s="91"/>
      <c r="B931" s="92"/>
      <c r="C931" s="59"/>
      <c r="D931" s="92"/>
      <c r="E931" s="92"/>
      <c r="F931" s="59"/>
      <c r="G931" s="59"/>
      <c r="H931" s="59"/>
      <c r="I931" s="59"/>
      <c r="J931" s="59"/>
      <c r="K931" s="59"/>
      <c r="L931" s="59"/>
      <c r="M931" s="59"/>
      <c r="N931" s="59"/>
      <c r="O931" s="59"/>
      <c r="P931" s="59"/>
      <c r="Q931" s="59"/>
      <c r="R931" s="59"/>
      <c r="S931" s="59"/>
      <c r="T931" s="59"/>
      <c r="U931" s="59"/>
      <c r="V931" s="59"/>
      <c r="W931" s="59"/>
      <c r="X931" s="59"/>
      <c r="Y931" s="59"/>
      <c r="Z931" s="59"/>
      <c r="AA931" s="59"/>
      <c r="AB931" s="59"/>
    </row>
    <row r="932" spans="1:28">
      <c r="A932" s="91"/>
      <c r="B932" s="92"/>
      <c r="C932" s="59"/>
      <c r="D932" s="92"/>
      <c r="E932" s="92"/>
      <c r="F932" s="59"/>
      <c r="G932" s="59"/>
      <c r="H932" s="59"/>
      <c r="I932" s="59"/>
      <c r="J932" s="59"/>
      <c r="K932" s="59"/>
      <c r="L932" s="59"/>
      <c r="M932" s="59"/>
      <c r="N932" s="59"/>
      <c r="O932" s="59"/>
      <c r="P932" s="59"/>
      <c r="Q932" s="59"/>
      <c r="R932" s="59"/>
      <c r="S932" s="59"/>
      <c r="T932" s="59"/>
      <c r="U932" s="59"/>
      <c r="V932" s="59"/>
      <c r="W932" s="59"/>
      <c r="X932" s="59"/>
      <c r="Y932" s="59"/>
      <c r="Z932" s="59"/>
      <c r="AA932" s="59"/>
      <c r="AB932" s="59"/>
    </row>
    <row r="933" spans="1:28">
      <c r="A933" s="91"/>
      <c r="B933" s="92"/>
      <c r="C933" s="59"/>
      <c r="D933" s="92"/>
      <c r="E933" s="92"/>
      <c r="F933" s="59"/>
      <c r="G933" s="59"/>
      <c r="H933" s="59"/>
      <c r="I933" s="59"/>
      <c r="J933" s="59"/>
      <c r="K933" s="59"/>
      <c r="L933" s="59"/>
      <c r="M933" s="59"/>
      <c r="N933" s="59"/>
      <c r="O933" s="59"/>
      <c r="P933" s="59"/>
      <c r="Q933" s="59"/>
      <c r="R933" s="59"/>
      <c r="S933" s="59"/>
      <c r="T933" s="59"/>
      <c r="U933" s="59"/>
      <c r="V933" s="59"/>
      <c r="W933" s="59"/>
      <c r="X933" s="59"/>
      <c r="Y933" s="59"/>
      <c r="Z933" s="59"/>
      <c r="AA933" s="59"/>
      <c r="AB933" s="59"/>
    </row>
    <row r="934" spans="1:28">
      <c r="A934" s="91"/>
      <c r="B934" s="92"/>
      <c r="C934" s="59"/>
      <c r="D934" s="92"/>
      <c r="E934" s="92"/>
      <c r="F934" s="59"/>
      <c r="G934" s="59"/>
      <c r="H934" s="59"/>
      <c r="I934" s="59"/>
      <c r="J934" s="59"/>
      <c r="K934" s="59"/>
      <c r="L934" s="59"/>
      <c r="M934" s="59"/>
      <c r="N934" s="59"/>
      <c r="O934" s="59"/>
      <c r="P934" s="59"/>
      <c r="Q934" s="59"/>
      <c r="R934" s="59"/>
      <c r="S934" s="59"/>
      <c r="T934" s="59"/>
      <c r="U934" s="59"/>
      <c r="V934" s="59"/>
      <c r="W934" s="59"/>
      <c r="X934" s="59"/>
      <c r="Y934" s="59"/>
      <c r="Z934" s="59"/>
      <c r="AA934" s="59"/>
      <c r="AB934" s="59"/>
    </row>
    <row r="935" spans="1:28">
      <c r="A935" s="91"/>
      <c r="B935" s="92"/>
      <c r="C935" s="59"/>
      <c r="D935" s="92"/>
      <c r="E935" s="92"/>
      <c r="F935" s="59"/>
      <c r="G935" s="59"/>
      <c r="H935" s="59"/>
      <c r="I935" s="59"/>
      <c r="J935" s="59"/>
      <c r="K935" s="59"/>
      <c r="L935" s="59"/>
      <c r="M935" s="59"/>
      <c r="N935" s="59"/>
      <c r="O935" s="59"/>
      <c r="P935" s="59"/>
      <c r="Q935" s="59"/>
      <c r="R935" s="59"/>
      <c r="S935" s="59"/>
      <c r="T935" s="59"/>
      <c r="U935" s="59"/>
      <c r="V935" s="59"/>
      <c r="W935" s="59"/>
      <c r="X935" s="59"/>
      <c r="Y935" s="59"/>
      <c r="Z935" s="59"/>
      <c r="AA935" s="59"/>
      <c r="AB935" s="59"/>
    </row>
    <row r="936" spans="1:28">
      <c r="A936" s="91"/>
      <c r="B936" s="92"/>
      <c r="C936" s="59"/>
      <c r="D936" s="92"/>
      <c r="E936" s="92"/>
      <c r="F936" s="59"/>
      <c r="G936" s="59"/>
      <c r="H936" s="59"/>
      <c r="I936" s="59"/>
      <c r="J936" s="59"/>
      <c r="K936" s="59"/>
      <c r="L936" s="59"/>
      <c r="M936" s="59"/>
      <c r="N936" s="59"/>
      <c r="O936" s="59"/>
      <c r="P936" s="59"/>
      <c r="Q936" s="59"/>
      <c r="R936" s="59"/>
      <c r="S936" s="59"/>
      <c r="T936" s="59"/>
      <c r="U936" s="59"/>
      <c r="V936" s="59"/>
      <c r="W936" s="59"/>
      <c r="X936" s="59"/>
      <c r="Y936" s="59"/>
      <c r="Z936" s="59"/>
      <c r="AA936" s="59"/>
      <c r="AB936" s="59"/>
    </row>
    <row r="937" spans="1:28">
      <c r="A937" s="91"/>
      <c r="B937" s="92"/>
      <c r="C937" s="59"/>
      <c r="D937" s="92"/>
      <c r="E937" s="92"/>
      <c r="F937" s="59"/>
      <c r="G937" s="59"/>
      <c r="H937" s="59"/>
      <c r="I937" s="59"/>
      <c r="J937" s="59"/>
      <c r="K937" s="59"/>
      <c r="L937" s="59"/>
      <c r="M937" s="59"/>
      <c r="N937" s="59"/>
      <c r="O937" s="59"/>
      <c r="P937" s="59"/>
      <c r="Q937" s="59"/>
      <c r="R937" s="59"/>
      <c r="S937" s="59"/>
      <c r="T937" s="59"/>
      <c r="U937" s="59"/>
      <c r="V937" s="59"/>
      <c r="W937" s="59"/>
      <c r="X937" s="59"/>
      <c r="Y937" s="59"/>
      <c r="Z937" s="59"/>
      <c r="AA937" s="59"/>
      <c r="AB937" s="59"/>
    </row>
    <row r="938" spans="1:28">
      <c r="A938" s="91"/>
      <c r="B938" s="92"/>
      <c r="C938" s="59"/>
      <c r="D938" s="92"/>
      <c r="E938" s="92"/>
      <c r="F938" s="59"/>
      <c r="G938" s="59"/>
      <c r="H938" s="59"/>
      <c r="I938" s="59"/>
      <c r="J938" s="59"/>
      <c r="K938" s="59"/>
      <c r="L938" s="59"/>
      <c r="M938" s="59"/>
      <c r="N938" s="59"/>
      <c r="O938" s="59"/>
      <c r="P938" s="59"/>
      <c r="Q938" s="59"/>
      <c r="R938" s="59"/>
      <c r="S938" s="59"/>
      <c r="T938" s="59"/>
      <c r="U938" s="59"/>
      <c r="V938" s="59"/>
      <c r="W938" s="59"/>
      <c r="X938" s="59"/>
      <c r="Y938" s="59"/>
      <c r="Z938" s="59"/>
      <c r="AA938" s="59"/>
      <c r="AB938" s="59"/>
    </row>
    <row r="939" spans="1:28">
      <c r="A939" s="91"/>
      <c r="B939" s="92"/>
      <c r="C939" s="59"/>
      <c r="D939" s="92"/>
      <c r="E939" s="92"/>
      <c r="F939" s="59"/>
      <c r="G939" s="59"/>
      <c r="H939" s="59"/>
      <c r="I939" s="59"/>
      <c r="J939" s="59"/>
      <c r="K939" s="59"/>
      <c r="L939" s="59"/>
      <c r="M939" s="59"/>
      <c r="N939" s="59"/>
      <c r="O939" s="59"/>
      <c r="P939" s="59"/>
      <c r="Q939" s="59"/>
      <c r="R939" s="59"/>
      <c r="S939" s="59"/>
      <c r="T939" s="59"/>
      <c r="U939" s="59"/>
      <c r="V939" s="59"/>
      <c r="W939" s="59"/>
      <c r="X939" s="59"/>
      <c r="Y939" s="59"/>
      <c r="Z939" s="59"/>
      <c r="AA939" s="59"/>
      <c r="AB939" s="59"/>
    </row>
    <row r="940" spans="1:28">
      <c r="A940" s="91"/>
      <c r="B940" s="92"/>
      <c r="C940" s="59"/>
      <c r="D940" s="92"/>
      <c r="E940" s="92"/>
      <c r="F940" s="59"/>
      <c r="G940" s="59"/>
      <c r="H940" s="59"/>
      <c r="I940" s="59"/>
      <c r="J940" s="59"/>
      <c r="K940" s="59"/>
      <c r="L940" s="59"/>
      <c r="M940" s="59"/>
      <c r="N940" s="59"/>
      <c r="O940" s="59"/>
      <c r="P940" s="59"/>
      <c r="Q940" s="59"/>
      <c r="R940" s="59"/>
      <c r="S940" s="59"/>
      <c r="T940" s="59"/>
      <c r="U940" s="59"/>
      <c r="V940" s="59"/>
      <c r="W940" s="59"/>
      <c r="X940" s="59"/>
      <c r="Y940" s="59"/>
      <c r="Z940" s="59"/>
      <c r="AA940" s="59"/>
      <c r="AB940" s="59"/>
    </row>
    <row r="941" spans="1:28">
      <c r="A941" s="91"/>
      <c r="B941" s="92"/>
      <c r="C941" s="59"/>
      <c r="D941" s="92"/>
      <c r="E941" s="92"/>
      <c r="F941" s="59"/>
      <c r="G941" s="59"/>
      <c r="H941" s="59"/>
      <c r="I941" s="59"/>
      <c r="J941" s="59"/>
      <c r="K941" s="59"/>
      <c r="L941" s="59"/>
      <c r="M941" s="59"/>
      <c r="N941" s="59"/>
      <c r="O941" s="59"/>
      <c r="P941" s="59"/>
      <c r="Q941" s="59"/>
      <c r="R941" s="59"/>
      <c r="S941" s="59"/>
      <c r="T941" s="59"/>
      <c r="U941" s="59"/>
      <c r="V941" s="59"/>
      <c r="W941" s="59"/>
      <c r="X941" s="59"/>
      <c r="Y941" s="59"/>
      <c r="Z941" s="59"/>
      <c r="AA941" s="59"/>
      <c r="AB941" s="59"/>
    </row>
    <row r="942" spans="1:28">
      <c r="A942" s="91"/>
      <c r="B942" s="92"/>
      <c r="C942" s="59"/>
      <c r="D942" s="92"/>
      <c r="E942" s="92"/>
      <c r="F942" s="59"/>
      <c r="G942" s="59"/>
      <c r="H942" s="59"/>
      <c r="I942" s="59"/>
      <c r="J942" s="59"/>
      <c r="K942" s="59"/>
      <c r="L942" s="59"/>
      <c r="M942" s="59"/>
      <c r="N942" s="59"/>
      <c r="O942" s="59"/>
      <c r="P942" s="59"/>
      <c r="Q942" s="59"/>
      <c r="R942" s="59"/>
      <c r="S942" s="59"/>
      <c r="T942" s="59"/>
      <c r="U942" s="59"/>
      <c r="V942" s="59"/>
      <c r="W942" s="59"/>
      <c r="X942" s="59"/>
      <c r="Y942" s="59"/>
      <c r="Z942" s="59"/>
      <c r="AA942" s="59"/>
      <c r="AB942" s="59"/>
    </row>
    <row r="943" spans="1:28">
      <c r="A943" s="91"/>
      <c r="B943" s="92"/>
      <c r="C943" s="59"/>
      <c r="D943" s="92"/>
      <c r="E943" s="92"/>
      <c r="F943" s="59"/>
      <c r="G943" s="59"/>
      <c r="H943" s="59"/>
      <c r="I943" s="59"/>
      <c r="J943" s="59"/>
      <c r="K943" s="59"/>
      <c r="L943" s="59"/>
      <c r="M943" s="59"/>
      <c r="N943" s="59"/>
      <c r="O943" s="59"/>
      <c r="P943" s="59"/>
      <c r="Q943" s="59"/>
      <c r="R943" s="59"/>
      <c r="S943" s="59"/>
      <c r="T943" s="59"/>
      <c r="U943" s="59"/>
      <c r="V943" s="59"/>
      <c r="W943" s="59"/>
      <c r="X943" s="59"/>
      <c r="Y943" s="59"/>
      <c r="Z943" s="59"/>
      <c r="AA943" s="59"/>
      <c r="AB943" s="59"/>
    </row>
    <row r="944" spans="1:28">
      <c r="A944" s="91"/>
      <c r="B944" s="92"/>
      <c r="C944" s="59"/>
      <c r="D944" s="92"/>
      <c r="E944" s="92"/>
      <c r="F944" s="59"/>
      <c r="G944" s="59"/>
      <c r="H944" s="59"/>
      <c r="I944" s="59"/>
      <c r="J944" s="59"/>
      <c r="K944" s="59"/>
      <c r="L944" s="59"/>
      <c r="M944" s="59"/>
      <c r="N944" s="59"/>
      <c r="O944" s="59"/>
      <c r="P944" s="59"/>
      <c r="Q944" s="59"/>
      <c r="R944" s="59"/>
      <c r="S944" s="59"/>
      <c r="T944" s="59"/>
      <c r="U944" s="59"/>
      <c r="V944" s="59"/>
      <c r="W944" s="59"/>
      <c r="X944" s="59"/>
      <c r="Y944" s="59"/>
      <c r="Z944" s="59"/>
      <c r="AA944" s="59"/>
      <c r="AB944" s="59"/>
    </row>
    <row r="945" spans="1:28">
      <c r="A945" s="91"/>
      <c r="B945" s="92"/>
      <c r="C945" s="59"/>
      <c r="D945" s="92"/>
      <c r="E945" s="92"/>
      <c r="F945" s="59"/>
      <c r="G945" s="59"/>
      <c r="H945" s="59"/>
      <c r="I945" s="59"/>
      <c r="J945" s="59"/>
      <c r="K945" s="59"/>
      <c r="L945" s="59"/>
      <c r="M945" s="59"/>
      <c r="N945" s="59"/>
      <c r="O945" s="59"/>
      <c r="P945" s="59"/>
      <c r="Q945" s="59"/>
      <c r="R945" s="59"/>
      <c r="S945" s="59"/>
      <c r="T945" s="59"/>
      <c r="U945" s="59"/>
      <c r="V945" s="59"/>
      <c r="W945" s="59"/>
      <c r="X945" s="59"/>
      <c r="Y945" s="59"/>
      <c r="Z945" s="59"/>
      <c r="AA945" s="59"/>
      <c r="AB945" s="59"/>
    </row>
    <row r="946" spans="1:28">
      <c r="A946" s="91"/>
      <c r="B946" s="92"/>
      <c r="C946" s="59"/>
      <c r="D946" s="92"/>
      <c r="E946" s="92"/>
      <c r="F946" s="59"/>
      <c r="G946" s="59"/>
      <c r="H946" s="59"/>
      <c r="I946" s="59"/>
      <c r="J946" s="59"/>
      <c r="K946" s="59"/>
      <c r="L946" s="59"/>
      <c r="M946" s="59"/>
      <c r="N946" s="59"/>
      <c r="O946" s="59"/>
      <c r="P946" s="59"/>
      <c r="Q946" s="59"/>
      <c r="R946" s="59"/>
      <c r="S946" s="59"/>
      <c r="T946" s="59"/>
      <c r="U946" s="59"/>
      <c r="V946" s="59"/>
      <c r="W946" s="59"/>
      <c r="X946" s="59"/>
      <c r="Y946" s="59"/>
      <c r="Z946" s="59"/>
      <c r="AA946" s="59"/>
      <c r="AB946" s="59"/>
    </row>
    <row r="947" spans="1:28">
      <c r="A947" s="91"/>
      <c r="B947" s="92"/>
      <c r="C947" s="59"/>
      <c r="D947" s="92"/>
      <c r="E947" s="92"/>
      <c r="F947" s="59"/>
      <c r="G947" s="59"/>
      <c r="H947" s="59"/>
      <c r="I947" s="59"/>
      <c r="J947" s="59"/>
      <c r="K947" s="59"/>
      <c r="L947" s="59"/>
      <c r="M947" s="59"/>
      <c r="N947" s="59"/>
      <c r="O947" s="59"/>
      <c r="P947" s="59"/>
      <c r="Q947" s="59"/>
      <c r="R947" s="59"/>
      <c r="S947" s="59"/>
      <c r="T947" s="59"/>
      <c r="U947" s="59"/>
      <c r="V947" s="59"/>
      <c r="W947" s="59"/>
      <c r="X947" s="59"/>
      <c r="Y947" s="59"/>
      <c r="Z947" s="59"/>
      <c r="AA947" s="59"/>
      <c r="AB947" s="59"/>
    </row>
    <row r="948" spans="1:28">
      <c r="A948" s="91"/>
      <c r="B948" s="92"/>
      <c r="C948" s="59"/>
      <c r="D948" s="92"/>
      <c r="E948" s="92"/>
      <c r="F948" s="59"/>
      <c r="G948" s="59"/>
      <c r="H948" s="59"/>
      <c r="I948" s="59"/>
      <c r="J948" s="59"/>
      <c r="K948" s="59"/>
      <c r="L948" s="59"/>
      <c r="M948" s="59"/>
      <c r="N948" s="59"/>
      <c r="O948" s="59"/>
      <c r="P948" s="59"/>
      <c r="Q948" s="59"/>
      <c r="R948" s="59"/>
      <c r="S948" s="59"/>
      <c r="T948" s="59"/>
      <c r="U948" s="59"/>
      <c r="V948" s="59"/>
      <c r="W948" s="59"/>
      <c r="X948" s="59"/>
      <c r="Y948" s="59"/>
      <c r="Z948" s="59"/>
      <c r="AA948" s="59"/>
      <c r="AB948" s="59"/>
    </row>
    <row r="949" spans="1:28">
      <c r="A949" s="91"/>
      <c r="B949" s="92"/>
      <c r="C949" s="59"/>
      <c r="D949" s="92"/>
      <c r="E949" s="92"/>
      <c r="F949" s="59"/>
      <c r="G949" s="59"/>
      <c r="H949" s="59"/>
      <c r="I949" s="59"/>
      <c r="J949" s="59"/>
      <c r="K949" s="59"/>
      <c r="L949" s="59"/>
      <c r="M949" s="59"/>
      <c r="N949" s="59"/>
      <c r="O949" s="59"/>
      <c r="P949" s="59"/>
      <c r="Q949" s="59"/>
      <c r="R949" s="59"/>
      <c r="S949" s="59"/>
      <c r="T949" s="59"/>
      <c r="U949" s="59"/>
      <c r="V949" s="59"/>
      <c r="W949" s="59"/>
      <c r="X949" s="59"/>
      <c r="Y949" s="59"/>
      <c r="Z949" s="59"/>
      <c r="AA949" s="59"/>
      <c r="AB949" s="59"/>
    </row>
    <row r="950" spans="1:28">
      <c r="A950" s="91"/>
      <c r="B950" s="92"/>
      <c r="C950" s="59"/>
      <c r="D950" s="92"/>
      <c r="E950" s="92"/>
      <c r="F950" s="59"/>
      <c r="G950" s="59"/>
      <c r="H950" s="59"/>
      <c r="I950" s="59"/>
      <c r="J950" s="59"/>
      <c r="K950" s="59"/>
      <c r="L950" s="59"/>
      <c r="M950" s="59"/>
      <c r="N950" s="59"/>
      <c r="O950" s="59"/>
      <c r="P950" s="59"/>
      <c r="Q950" s="59"/>
      <c r="R950" s="59"/>
      <c r="S950" s="59"/>
      <c r="T950" s="59"/>
      <c r="U950" s="59"/>
      <c r="V950" s="59"/>
      <c r="W950" s="59"/>
      <c r="X950" s="59"/>
      <c r="Y950" s="59"/>
      <c r="Z950" s="59"/>
      <c r="AA950" s="59"/>
      <c r="AB950" s="59"/>
    </row>
    <row r="951" spans="1:28">
      <c r="A951" s="91"/>
      <c r="B951" s="92"/>
      <c r="C951" s="59"/>
      <c r="D951" s="92"/>
      <c r="E951" s="92"/>
      <c r="F951" s="59"/>
      <c r="G951" s="59"/>
      <c r="H951" s="59"/>
      <c r="I951" s="59"/>
      <c r="J951" s="59"/>
      <c r="K951" s="59"/>
      <c r="L951" s="59"/>
      <c r="M951" s="59"/>
      <c r="N951" s="59"/>
      <c r="O951" s="59"/>
      <c r="P951" s="59"/>
      <c r="Q951" s="59"/>
      <c r="R951" s="59"/>
      <c r="S951" s="59"/>
      <c r="T951" s="59"/>
      <c r="U951" s="59"/>
      <c r="V951" s="59"/>
      <c r="W951" s="59"/>
      <c r="X951" s="59"/>
      <c r="Y951" s="59"/>
      <c r="Z951" s="59"/>
      <c r="AA951" s="59"/>
      <c r="AB951" s="59"/>
    </row>
    <row r="952" spans="1:28">
      <c r="A952" s="91"/>
      <c r="B952" s="92"/>
      <c r="C952" s="59"/>
      <c r="D952" s="92"/>
      <c r="E952" s="92"/>
      <c r="F952" s="59"/>
      <c r="G952" s="59"/>
      <c r="H952" s="59"/>
      <c r="I952" s="59"/>
      <c r="J952" s="59"/>
      <c r="K952" s="59"/>
      <c r="L952" s="59"/>
      <c r="M952" s="59"/>
      <c r="N952" s="59"/>
      <c r="O952" s="59"/>
      <c r="P952" s="59"/>
      <c r="Q952" s="59"/>
      <c r="R952" s="59"/>
      <c r="S952" s="59"/>
      <c r="T952" s="59"/>
      <c r="U952" s="59"/>
      <c r="V952" s="59"/>
      <c r="W952" s="59"/>
      <c r="X952" s="59"/>
      <c r="Y952" s="59"/>
      <c r="Z952" s="59"/>
      <c r="AA952" s="59"/>
      <c r="AB952" s="59"/>
    </row>
    <row r="953" spans="1:28">
      <c r="A953" s="91"/>
      <c r="B953" s="92"/>
      <c r="C953" s="59"/>
      <c r="D953" s="92"/>
      <c r="E953" s="92"/>
      <c r="F953" s="59"/>
      <c r="G953" s="59"/>
      <c r="H953" s="59"/>
      <c r="I953" s="59"/>
      <c r="J953" s="59"/>
      <c r="K953" s="59"/>
      <c r="L953" s="59"/>
      <c r="M953" s="59"/>
      <c r="N953" s="59"/>
      <c r="O953" s="59"/>
      <c r="P953" s="59"/>
      <c r="Q953" s="59"/>
      <c r="R953" s="59"/>
      <c r="S953" s="59"/>
      <c r="T953" s="59"/>
      <c r="U953" s="59"/>
      <c r="V953" s="59"/>
      <c r="W953" s="59"/>
      <c r="X953" s="59"/>
      <c r="Y953" s="59"/>
      <c r="Z953" s="59"/>
      <c r="AA953" s="59"/>
      <c r="AB953" s="59"/>
    </row>
    <row r="954" spans="1:28">
      <c r="A954" s="91"/>
      <c r="B954" s="92"/>
      <c r="C954" s="59"/>
      <c r="D954" s="92"/>
      <c r="E954" s="92"/>
      <c r="F954" s="59"/>
      <c r="G954" s="59"/>
      <c r="H954" s="59"/>
      <c r="I954" s="59"/>
      <c r="J954" s="59"/>
      <c r="K954" s="59"/>
      <c r="L954" s="59"/>
      <c r="M954" s="59"/>
      <c r="N954" s="59"/>
      <c r="O954" s="59"/>
      <c r="P954" s="59"/>
      <c r="Q954" s="59"/>
      <c r="R954" s="59"/>
      <c r="S954" s="59"/>
      <c r="T954" s="59"/>
      <c r="U954" s="59"/>
      <c r="V954" s="59"/>
      <c r="W954" s="59"/>
      <c r="X954" s="59"/>
      <c r="Y954" s="59"/>
      <c r="Z954" s="59"/>
      <c r="AA954" s="59"/>
      <c r="AB954" s="59"/>
    </row>
    <row r="955" spans="1:28">
      <c r="A955" s="91"/>
      <c r="B955" s="92"/>
      <c r="C955" s="59"/>
      <c r="D955" s="92"/>
      <c r="E955" s="92"/>
      <c r="F955" s="59"/>
      <c r="G955" s="59"/>
      <c r="H955" s="59"/>
      <c r="I955" s="59"/>
      <c r="J955" s="59"/>
      <c r="K955" s="59"/>
      <c r="L955" s="59"/>
      <c r="M955" s="59"/>
      <c r="N955" s="59"/>
      <c r="O955" s="59"/>
      <c r="P955" s="59"/>
      <c r="Q955" s="59"/>
      <c r="R955" s="59"/>
      <c r="S955" s="59"/>
      <c r="T955" s="59"/>
      <c r="U955" s="59"/>
      <c r="V955" s="59"/>
      <c r="W955" s="59"/>
      <c r="X955" s="59"/>
      <c r="Y955" s="59"/>
      <c r="Z955" s="59"/>
      <c r="AA955" s="59"/>
      <c r="AB955" s="59"/>
    </row>
    <row r="956" spans="1:28">
      <c r="A956" s="91"/>
      <c r="B956" s="92"/>
      <c r="C956" s="59"/>
      <c r="D956" s="92"/>
      <c r="E956" s="92"/>
      <c r="F956" s="59"/>
      <c r="G956" s="59"/>
      <c r="H956" s="59"/>
      <c r="I956" s="59"/>
      <c r="J956" s="59"/>
      <c r="K956" s="59"/>
      <c r="L956" s="59"/>
      <c r="M956" s="59"/>
      <c r="N956" s="59"/>
      <c r="O956" s="59"/>
      <c r="P956" s="59"/>
      <c r="Q956" s="59"/>
      <c r="R956" s="59"/>
      <c r="S956" s="59"/>
      <c r="T956" s="59"/>
      <c r="U956" s="59"/>
      <c r="V956" s="59"/>
      <c r="W956" s="59"/>
      <c r="X956" s="59"/>
      <c r="Y956" s="59"/>
      <c r="Z956" s="59"/>
      <c r="AA956" s="59"/>
      <c r="AB956" s="59"/>
    </row>
    <row r="957" spans="1:28">
      <c r="A957" s="91"/>
      <c r="B957" s="92"/>
      <c r="C957" s="59"/>
      <c r="D957" s="92"/>
      <c r="E957" s="92"/>
      <c r="F957" s="59"/>
      <c r="G957" s="59"/>
      <c r="H957" s="59"/>
      <c r="I957" s="59"/>
      <c r="J957" s="59"/>
      <c r="K957" s="59"/>
      <c r="L957" s="59"/>
      <c r="M957" s="59"/>
      <c r="N957" s="59"/>
      <c r="O957" s="59"/>
      <c r="P957" s="59"/>
      <c r="Q957" s="59"/>
      <c r="R957" s="59"/>
      <c r="S957" s="59"/>
      <c r="T957" s="59"/>
      <c r="U957" s="59"/>
      <c r="V957" s="59"/>
      <c r="W957" s="59"/>
      <c r="X957" s="59"/>
      <c r="Y957" s="59"/>
      <c r="Z957" s="59"/>
      <c r="AA957" s="59"/>
      <c r="AB957" s="59"/>
    </row>
    <row r="958" spans="1:28">
      <c r="A958" s="91"/>
      <c r="B958" s="92"/>
      <c r="C958" s="59"/>
      <c r="D958" s="92"/>
      <c r="E958" s="92"/>
      <c r="F958" s="59"/>
      <c r="G958" s="59"/>
      <c r="H958" s="59"/>
      <c r="I958" s="59"/>
      <c r="J958" s="59"/>
      <c r="K958" s="59"/>
      <c r="L958" s="59"/>
      <c r="M958" s="59"/>
      <c r="N958" s="59"/>
      <c r="O958" s="59"/>
      <c r="P958" s="59"/>
      <c r="Q958" s="59"/>
      <c r="R958" s="59"/>
      <c r="S958" s="59"/>
      <c r="T958" s="59"/>
      <c r="U958" s="59"/>
      <c r="V958" s="59"/>
      <c r="W958" s="59"/>
      <c r="X958" s="59"/>
      <c r="Y958" s="59"/>
      <c r="Z958" s="59"/>
      <c r="AA958" s="59"/>
      <c r="AB958" s="59"/>
    </row>
    <row r="959" spans="1:28">
      <c r="A959" s="91"/>
      <c r="B959" s="92"/>
      <c r="C959" s="59"/>
      <c r="D959" s="92"/>
      <c r="E959" s="92"/>
      <c r="F959" s="59"/>
      <c r="G959" s="59"/>
      <c r="H959" s="59"/>
      <c r="I959" s="59"/>
      <c r="J959" s="59"/>
      <c r="K959" s="59"/>
      <c r="L959" s="59"/>
      <c r="M959" s="59"/>
      <c r="N959" s="59"/>
      <c r="O959" s="59"/>
      <c r="P959" s="59"/>
      <c r="Q959" s="59"/>
      <c r="R959" s="59"/>
      <c r="S959" s="59"/>
      <c r="T959" s="59"/>
      <c r="U959" s="59"/>
      <c r="V959" s="59"/>
      <c r="W959" s="59"/>
      <c r="X959" s="59"/>
      <c r="Y959" s="59"/>
      <c r="Z959" s="59"/>
      <c r="AA959" s="59"/>
      <c r="AB959" s="59"/>
    </row>
    <row r="960" spans="1:28">
      <c r="A960" s="91"/>
      <c r="B960" s="92"/>
      <c r="C960" s="59"/>
      <c r="D960" s="92"/>
      <c r="E960" s="92"/>
      <c r="F960" s="59"/>
      <c r="G960" s="59"/>
      <c r="H960" s="59"/>
      <c r="I960" s="59"/>
      <c r="J960" s="59"/>
      <c r="K960" s="59"/>
      <c r="L960" s="59"/>
      <c r="M960" s="59"/>
      <c r="N960" s="59"/>
      <c r="O960" s="59"/>
      <c r="P960" s="59"/>
      <c r="Q960" s="59"/>
      <c r="R960" s="59"/>
      <c r="S960" s="59"/>
      <c r="T960" s="59"/>
      <c r="U960" s="59"/>
      <c r="V960" s="59"/>
      <c r="W960" s="59"/>
      <c r="X960" s="59"/>
      <c r="Y960" s="59"/>
      <c r="Z960" s="59"/>
      <c r="AA960" s="59"/>
      <c r="AB960" s="59"/>
    </row>
    <row r="961" spans="1:28">
      <c r="A961" s="91"/>
      <c r="B961" s="92"/>
      <c r="C961" s="59"/>
      <c r="D961" s="92"/>
      <c r="E961" s="92"/>
      <c r="F961" s="59"/>
      <c r="G961" s="59"/>
      <c r="H961" s="59"/>
      <c r="I961" s="59"/>
      <c r="J961" s="59"/>
      <c r="K961" s="59"/>
      <c r="L961" s="59"/>
      <c r="M961" s="59"/>
      <c r="N961" s="59"/>
      <c r="O961" s="59"/>
      <c r="P961" s="59"/>
      <c r="Q961" s="59"/>
      <c r="R961" s="59"/>
      <c r="S961" s="59"/>
      <c r="T961" s="59"/>
      <c r="U961" s="59"/>
      <c r="V961" s="59"/>
      <c r="W961" s="59"/>
      <c r="X961" s="59"/>
      <c r="Y961" s="59"/>
      <c r="Z961" s="59"/>
      <c r="AA961" s="59"/>
      <c r="AB961" s="59"/>
    </row>
    <row r="962" spans="1:28">
      <c r="A962" s="91"/>
      <c r="B962" s="92"/>
      <c r="C962" s="59"/>
      <c r="D962" s="92"/>
      <c r="E962" s="92"/>
      <c r="F962" s="59"/>
      <c r="G962" s="59"/>
      <c r="H962" s="59"/>
      <c r="I962" s="59"/>
      <c r="J962" s="59"/>
      <c r="K962" s="59"/>
      <c r="L962" s="59"/>
      <c r="M962" s="59"/>
      <c r="N962" s="59"/>
      <c r="O962" s="59"/>
      <c r="P962" s="59"/>
      <c r="Q962" s="59"/>
      <c r="R962" s="59"/>
      <c r="S962" s="59"/>
      <c r="T962" s="59"/>
      <c r="U962" s="59"/>
      <c r="V962" s="59"/>
      <c r="W962" s="59"/>
      <c r="X962" s="59"/>
      <c r="Y962" s="59"/>
      <c r="Z962" s="59"/>
      <c r="AA962" s="59"/>
      <c r="AB962" s="59"/>
    </row>
    <row r="963" spans="1:28">
      <c r="A963" s="91"/>
      <c r="B963" s="92"/>
      <c r="C963" s="59"/>
      <c r="D963" s="92"/>
      <c r="E963" s="92"/>
      <c r="F963" s="59"/>
      <c r="G963" s="59"/>
      <c r="H963" s="59"/>
      <c r="I963" s="59"/>
      <c r="J963" s="59"/>
      <c r="K963" s="59"/>
      <c r="L963" s="59"/>
      <c r="M963" s="59"/>
      <c r="N963" s="59"/>
      <c r="O963" s="59"/>
      <c r="P963" s="59"/>
      <c r="Q963" s="59"/>
      <c r="R963" s="59"/>
      <c r="S963" s="59"/>
      <c r="T963" s="59"/>
      <c r="U963" s="59"/>
      <c r="V963" s="59"/>
      <c r="W963" s="59"/>
      <c r="X963" s="59"/>
      <c r="Y963" s="59"/>
      <c r="Z963" s="59"/>
      <c r="AA963" s="59"/>
      <c r="AB963" s="59"/>
    </row>
    <row r="964" spans="1:28">
      <c r="A964" s="91"/>
      <c r="B964" s="92"/>
      <c r="C964" s="59"/>
      <c r="D964" s="92"/>
      <c r="E964" s="92"/>
      <c r="F964" s="59"/>
      <c r="G964" s="59"/>
      <c r="H964" s="59"/>
      <c r="I964" s="59"/>
      <c r="J964" s="59"/>
      <c r="K964" s="59"/>
      <c r="L964" s="59"/>
      <c r="M964" s="59"/>
      <c r="N964" s="59"/>
      <c r="O964" s="59"/>
      <c r="P964" s="59"/>
      <c r="Q964" s="59"/>
      <c r="R964" s="59"/>
      <c r="S964" s="59"/>
      <c r="T964" s="59"/>
      <c r="U964" s="59"/>
      <c r="V964" s="59"/>
      <c r="W964" s="59"/>
      <c r="X964" s="59"/>
      <c r="Y964" s="59"/>
      <c r="Z964" s="59"/>
      <c r="AA964" s="59"/>
      <c r="AB964" s="59"/>
    </row>
    <row r="965" spans="1:28">
      <c r="A965" s="91"/>
      <c r="B965" s="92"/>
      <c r="C965" s="59"/>
      <c r="D965" s="92"/>
      <c r="E965" s="92"/>
      <c r="F965" s="59"/>
      <c r="G965" s="59"/>
      <c r="H965" s="59"/>
      <c r="I965" s="59"/>
      <c r="J965" s="59"/>
      <c r="K965" s="59"/>
      <c r="L965" s="59"/>
      <c r="M965" s="59"/>
      <c r="N965" s="59"/>
      <c r="O965" s="59"/>
      <c r="P965" s="59"/>
      <c r="Q965" s="59"/>
      <c r="R965" s="59"/>
      <c r="S965" s="59"/>
      <c r="T965" s="59"/>
      <c r="U965" s="59"/>
      <c r="V965" s="59"/>
      <c r="W965" s="59"/>
      <c r="X965" s="59"/>
      <c r="Y965" s="59"/>
      <c r="Z965" s="59"/>
      <c r="AA965" s="59"/>
      <c r="AB965" s="59"/>
    </row>
    <row r="966" spans="1:28">
      <c r="A966" s="91"/>
      <c r="B966" s="92"/>
      <c r="C966" s="59"/>
      <c r="D966" s="92"/>
      <c r="E966" s="92"/>
      <c r="F966" s="59"/>
      <c r="G966" s="59"/>
      <c r="H966" s="59"/>
      <c r="I966" s="59"/>
      <c r="J966" s="59"/>
      <c r="K966" s="59"/>
      <c r="L966" s="59"/>
      <c r="M966" s="59"/>
      <c r="N966" s="59"/>
      <c r="O966" s="59"/>
      <c r="P966" s="59"/>
      <c r="Q966" s="59"/>
      <c r="R966" s="59"/>
      <c r="S966" s="59"/>
      <c r="T966" s="59"/>
      <c r="U966" s="59"/>
      <c r="V966" s="59"/>
      <c r="W966" s="59"/>
      <c r="X966" s="59"/>
      <c r="Y966" s="59"/>
      <c r="Z966" s="59"/>
      <c r="AA966" s="59"/>
      <c r="AB966" s="59"/>
    </row>
    <row r="967" spans="1:28">
      <c r="A967" s="91"/>
      <c r="B967" s="92"/>
      <c r="C967" s="59"/>
      <c r="D967" s="92"/>
      <c r="E967" s="92"/>
      <c r="F967" s="59"/>
      <c r="G967" s="59"/>
      <c r="H967" s="59"/>
      <c r="I967" s="59"/>
      <c r="J967" s="59"/>
      <c r="K967" s="59"/>
      <c r="L967" s="59"/>
      <c r="M967" s="59"/>
      <c r="N967" s="59"/>
      <c r="O967" s="59"/>
      <c r="P967" s="59"/>
      <c r="Q967" s="59"/>
      <c r="R967" s="59"/>
      <c r="S967" s="59"/>
      <c r="T967" s="59"/>
      <c r="U967" s="59"/>
      <c r="V967" s="59"/>
      <c r="W967" s="59"/>
      <c r="X967" s="59"/>
      <c r="Y967" s="59"/>
      <c r="Z967" s="59"/>
      <c r="AA967" s="59"/>
      <c r="AB967" s="59"/>
    </row>
    <row r="968" spans="1:28">
      <c r="A968" s="91"/>
      <c r="B968" s="92"/>
      <c r="C968" s="59"/>
      <c r="D968" s="92"/>
      <c r="E968" s="92"/>
      <c r="F968" s="59"/>
      <c r="G968" s="59"/>
      <c r="H968" s="59"/>
      <c r="I968" s="59"/>
      <c r="J968" s="59"/>
      <c r="K968" s="59"/>
      <c r="L968" s="59"/>
      <c r="M968" s="59"/>
      <c r="N968" s="59"/>
      <c r="O968" s="59"/>
      <c r="P968" s="59"/>
      <c r="Q968" s="59"/>
      <c r="R968" s="59"/>
      <c r="S968" s="59"/>
      <c r="T968" s="59"/>
      <c r="U968" s="59"/>
      <c r="V968" s="59"/>
      <c r="W968" s="59"/>
      <c r="X968" s="59"/>
      <c r="Y968" s="59"/>
      <c r="Z968" s="59"/>
      <c r="AA968" s="59"/>
      <c r="AB968" s="59"/>
    </row>
    <row r="969" spans="1:28">
      <c r="A969" s="91"/>
      <c r="B969" s="92"/>
      <c r="C969" s="59"/>
      <c r="D969" s="92"/>
      <c r="E969" s="92"/>
      <c r="F969" s="59"/>
      <c r="G969" s="59"/>
      <c r="H969" s="59"/>
      <c r="I969" s="59"/>
      <c r="J969" s="59"/>
      <c r="K969" s="59"/>
      <c r="L969" s="59"/>
      <c r="M969" s="59"/>
      <c r="N969" s="59"/>
      <c r="O969" s="59"/>
      <c r="P969" s="59"/>
      <c r="Q969" s="59"/>
      <c r="R969" s="59"/>
      <c r="S969" s="59"/>
      <c r="T969" s="59"/>
      <c r="U969" s="59"/>
      <c r="V969" s="59"/>
      <c r="W969" s="59"/>
      <c r="X969" s="59"/>
      <c r="Y969" s="59"/>
      <c r="Z969" s="59"/>
      <c r="AA969" s="59"/>
      <c r="AB969" s="59"/>
    </row>
    <row r="970" spans="1:28">
      <c r="A970" s="91"/>
      <c r="B970" s="92"/>
      <c r="C970" s="59"/>
      <c r="D970" s="92"/>
      <c r="E970" s="92"/>
      <c r="F970" s="59"/>
      <c r="G970" s="59"/>
      <c r="H970" s="59"/>
      <c r="I970" s="59"/>
      <c r="J970" s="59"/>
      <c r="K970" s="59"/>
      <c r="L970" s="59"/>
      <c r="M970" s="59"/>
      <c r="N970" s="59"/>
      <c r="O970" s="59"/>
      <c r="P970" s="59"/>
      <c r="Q970" s="59"/>
      <c r="R970" s="59"/>
      <c r="S970" s="59"/>
      <c r="T970" s="59"/>
      <c r="U970" s="59"/>
      <c r="V970" s="59"/>
      <c r="W970" s="59"/>
      <c r="X970" s="59"/>
      <c r="Y970" s="59"/>
      <c r="Z970" s="59"/>
      <c r="AA970" s="59"/>
      <c r="AB970" s="59"/>
    </row>
    <row r="971" spans="1:28">
      <c r="A971" s="91"/>
      <c r="B971" s="92"/>
      <c r="C971" s="59"/>
      <c r="D971" s="92"/>
      <c r="E971" s="92"/>
      <c r="F971" s="59"/>
      <c r="G971" s="59"/>
      <c r="H971" s="59"/>
      <c r="I971" s="59"/>
      <c r="J971" s="59"/>
      <c r="K971" s="59"/>
      <c r="L971" s="59"/>
      <c r="M971" s="59"/>
      <c r="N971" s="59"/>
      <c r="O971" s="59"/>
      <c r="P971" s="59"/>
      <c r="Q971" s="59"/>
      <c r="R971" s="59"/>
      <c r="S971" s="59"/>
      <c r="T971" s="59"/>
      <c r="U971" s="59"/>
      <c r="V971" s="59"/>
      <c r="W971" s="59"/>
      <c r="X971" s="59"/>
      <c r="Y971" s="59"/>
      <c r="Z971" s="59"/>
      <c r="AA971" s="59"/>
      <c r="AB971" s="59"/>
    </row>
    <row r="972" spans="1:28">
      <c r="A972" s="91"/>
      <c r="B972" s="92"/>
      <c r="C972" s="59"/>
      <c r="D972" s="92"/>
      <c r="E972" s="92"/>
      <c r="F972" s="59"/>
      <c r="G972" s="59"/>
      <c r="H972" s="59"/>
      <c r="I972" s="59"/>
      <c r="J972" s="59"/>
      <c r="K972" s="59"/>
      <c r="L972" s="59"/>
      <c r="M972" s="59"/>
      <c r="N972" s="59"/>
      <c r="O972" s="59"/>
      <c r="P972" s="59"/>
      <c r="Q972" s="59"/>
      <c r="R972" s="59"/>
      <c r="S972" s="59"/>
      <c r="T972" s="59"/>
      <c r="U972" s="59"/>
      <c r="V972" s="59"/>
      <c r="W972" s="59"/>
      <c r="X972" s="59"/>
      <c r="Y972" s="59"/>
      <c r="Z972" s="59"/>
      <c r="AA972" s="59"/>
      <c r="AB972" s="59"/>
    </row>
    <row r="973" spans="1:28">
      <c r="A973" s="91"/>
      <c r="B973" s="92"/>
      <c r="C973" s="59"/>
      <c r="D973" s="92"/>
      <c r="E973" s="92"/>
      <c r="F973" s="59"/>
      <c r="G973" s="59"/>
      <c r="H973" s="59"/>
      <c r="I973" s="59"/>
      <c r="J973" s="59"/>
      <c r="K973" s="59"/>
      <c r="L973" s="59"/>
      <c r="M973" s="59"/>
      <c r="N973" s="59"/>
      <c r="O973" s="59"/>
      <c r="P973" s="59"/>
      <c r="Q973" s="59"/>
      <c r="R973" s="59"/>
      <c r="S973" s="59"/>
      <c r="T973" s="59"/>
      <c r="U973" s="59"/>
      <c r="V973" s="59"/>
      <c r="W973" s="59"/>
      <c r="X973" s="59"/>
      <c r="Y973" s="59"/>
      <c r="Z973" s="59"/>
      <c r="AA973" s="59"/>
      <c r="AB973" s="59"/>
    </row>
    <row r="974" spans="1:28">
      <c r="A974" s="91"/>
      <c r="B974" s="92"/>
      <c r="C974" s="59"/>
      <c r="D974" s="92"/>
      <c r="E974" s="92"/>
      <c r="F974" s="59"/>
      <c r="G974" s="59"/>
      <c r="H974" s="59"/>
      <c r="I974" s="59"/>
      <c r="J974" s="59"/>
      <c r="K974" s="59"/>
      <c r="L974" s="59"/>
      <c r="M974" s="59"/>
      <c r="N974" s="59"/>
      <c r="O974" s="59"/>
      <c r="P974" s="59"/>
      <c r="Q974" s="59"/>
      <c r="R974" s="59"/>
      <c r="S974" s="59"/>
      <c r="T974" s="59"/>
      <c r="U974" s="59"/>
      <c r="V974" s="59"/>
      <c r="W974" s="59"/>
      <c r="X974" s="59"/>
      <c r="Y974" s="59"/>
      <c r="Z974" s="59"/>
      <c r="AA974" s="59"/>
      <c r="AB974" s="59"/>
    </row>
    <row r="975" spans="1:28">
      <c r="A975" s="91"/>
      <c r="B975" s="92"/>
      <c r="C975" s="59"/>
      <c r="D975" s="92"/>
      <c r="E975" s="92"/>
      <c r="F975" s="59"/>
      <c r="G975" s="59"/>
      <c r="H975" s="59"/>
      <c r="I975" s="59"/>
      <c r="J975" s="59"/>
      <c r="K975" s="59"/>
      <c r="L975" s="59"/>
      <c r="M975" s="59"/>
      <c r="N975" s="59"/>
      <c r="O975" s="59"/>
      <c r="P975" s="59"/>
      <c r="Q975" s="59"/>
      <c r="R975" s="59"/>
      <c r="S975" s="59"/>
      <c r="T975" s="59"/>
      <c r="U975" s="59"/>
      <c r="V975" s="59"/>
      <c r="W975" s="59"/>
      <c r="X975" s="59"/>
      <c r="Y975" s="59"/>
      <c r="Z975" s="59"/>
      <c r="AA975" s="59"/>
      <c r="AB975" s="59"/>
    </row>
    <row r="976" spans="1:28">
      <c r="A976" s="91"/>
      <c r="B976" s="92"/>
      <c r="C976" s="59"/>
      <c r="D976" s="92"/>
      <c r="E976" s="92"/>
      <c r="F976" s="59"/>
      <c r="G976" s="59"/>
      <c r="H976" s="59"/>
      <c r="I976" s="59"/>
      <c r="J976" s="59"/>
      <c r="K976" s="59"/>
      <c r="L976" s="59"/>
      <c r="M976" s="59"/>
      <c r="N976" s="59"/>
      <c r="O976" s="59"/>
      <c r="P976" s="59"/>
      <c r="Q976" s="59"/>
      <c r="R976" s="59"/>
      <c r="S976" s="59"/>
      <c r="T976" s="59"/>
      <c r="U976" s="59"/>
      <c r="V976" s="59"/>
      <c r="W976" s="59"/>
      <c r="X976" s="59"/>
      <c r="Y976" s="59"/>
      <c r="Z976" s="59"/>
      <c r="AA976" s="59"/>
      <c r="AB976" s="59"/>
    </row>
    <row r="977" spans="1:28">
      <c r="A977" s="91"/>
      <c r="B977" s="92"/>
      <c r="C977" s="59"/>
      <c r="D977" s="92"/>
      <c r="E977" s="92"/>
      <c r="F977" s="59"/>
      <c r="G977" s="59"/>
      <c r="H977" s="59"/>
      <c r="I977" s="59"/>
      <c r="J977" s="59"/>
      <c r="K977" s="59"/>
      <c r="L977" s="59"/>
      <c r="M977" s="59"/>
      <c r="N977" s="59"/>
      <c r="O977" s="59"/>
      <c r="P977" s="59"/>
      <c r="Q977" s="59"/>
      <c r="R977" s="59"/>
      <c r="S977" s="59"/>
      <c r="T977" s="59"/>
      <c r="U977" s="59"/>
      <c r="V977" s="59"/>
      <c r="W977" s="59"/>
      <c r="X977" s="59"/>
      <c r="Y977" s="59"/>
      <c r="Z977" s="59"/>
      <c r="AA977" s="59"/>
      <c r="AB977" s="59"/>
    </row>
    <row r="978" spans="1:28">
      <c r="A978" s="91"/>
      <c r="B978" s="92"/>
      <c r="C978" s="59"/>
      <c r="D978" s="92"/>
      <c r="E978" s="92"/>
      <c r="F978" s="59"/>
      <c r="G978" s="59"/>
      <c r="H978" s="59"/>
      <c r="I978" s="59"/>
      <c r="J978" s="59"/>
      <c r="K978" s="59"/>
      <c r="L978" s="59"/>
      <c r="M978" s="59"/>
      <c r="N978" s="59"/>
      <c r="O978" s="59"/>
      <c r="P978" s="59"/>
      <c r="Q978" s="59"/>
      <c r="R978" s="59"/>
      <c r="S978" s="59"/>
      <c r="T978" s="59"/>
      <c r="U978" s="59"/>
      <c r="V978" s="59"/>
      <c r="W978" s="59"/>
      <c r="X978" s="59"/>
      <c r="Y978" s="59"/>
      <c r="Z978" s="59"/>
      <c r="AA978" s="59"/>
      <c r="AB978" s="59"/>
    </row>
    <row r="979" spans="1:28">
      <c r="A979" s="91"/>
      <c r="B979" s="92"/>
      <c r="C979" s="59"/>
      <c r="D979" s="92"/>
      <c r="E979" s="92"/>
      <c r="F979" s="59"/>
      <c r="G979" s="59"/>
      <c r="H979" s="59"/>
      <c r="I979" s="59"/>
      <c r="J979" s="59"/>
      <c r="K979" s="59"/>
      <c r="L979" s="59"/>
      <c r="M979" s="59"/>
      <c r="N979" s="59"/>
      <c r="O979" s="59"/>
      <c r="P979" s="59"/>
      <c r="Q979" s="59"/>
      <c r="R979" s="59"/>
      <c r="S979" s="59"/>
      <c r="T979" s="59"/>
      <c r="U979" s="59"/>
      <c r="V979" s="59"/>
      <c r="W979" s="59"/>
      <c r="X979" s="59"/>
      <c r="Y979" s="59"/>
      <c r="Z979" s="59"/>
      <c r="AA979" s="59"/>
      <c r="AB979" s="59"/>
    </row>
    <row r="980" spans="1:28">
      <c r="A980" s="91"/>
      <c r="B980" s="92"/>
      <c r="C980" s="59"/>
      <c r="D980" s="92"/>
      <c r="E980" s="92"/>
      <c r="F980" s="59"/>
      <c r="G980" s="59"/>
      <c r="H980" s="59"/>
      <c r="I980" s="59"/>
      <c r="J980" s="59"/>
      <c r="K980" s="59"/>
      <c r="L980" s="59"/>
      <c r="M980" s="59"/>
      <c r="N980" s="59"/>
      <c r="O980" s="59"/>
      <c r="P980" s="59"/>
      <c r="Q980" s="59"/>
      <c r="R980" s="59"/>
      <c r="S980" s="59"/>
      <c r="T980" s="59"/>
      <c r="U980" s="59"/>
      <c r="V980" s="59"/>
      <c r="W980" s="59"/>
      <c r="X980" s="59"/>
      <c r="Y980" s="59"/>
      <c r="Z980" s="59"/>
      <c r="AA980" s="59"/>
      <c r="AB980" s="59"/>
    </row>
    <row r="981" spans="1:28">
      <c r="A981" s="91"/>
      <c r="B981" s="92"/>
      <c r="C981" s="59"/>
      <c r="D981" s="92"/>
      <c r="E981" s="92"/>
      <c r="F981" s="59"/>
      <c r="G981" s="59"/>
      <c r="H981" s="59"/>
      <c r="I981" s="59"/>
      <c r="J981" s="59"/>
      <c r="K981" s="59"/>
      <c r="L981" s="59"/>
      <c r="M981" s="59"/>
      <c r="N981" s="59"/>
      <c r="O981" s="59"/>
      <c r="P981" s="59"/>
      <c r="Q981" s="59"/>
      <c r="R981" s="59"/>
      <c r="S981" s="59"/>
      <c r="T981" s="59"/>
      <c r="U981" s="59"/>
      <c r="V981" s="59"/>
      <c r="W981" s="59"/>
      <c r="X981" s="59"/>
      <c r="Y981" s="59"/>
      <c r="Z981" s="59"/>
      <c r="AA981" s="59"/>
      <c r="AB981" s="59"/>
    </row>
    <row r="982" spans="1:28">
      <c r="A982" s="91"/>
      <c r="B982" s="92"/>
      <c r="C982" s="59"/>
      <c r="D982" s="92"/>
      <c r="E982" s="92"/>
      <c r="F982" s="59"/>
      <c r="G982" s="59"/>
      <c r="H982" s="59"/>
      <c r="I982" s="59"/>
      <c r="J982" s="59"/>
      <c r="K982" s="59"/>
      <c r="L982" s="59"/>
      <c r="M982" s="59"/>
      <c r="N982" s="59"/>
      <c r="O982" s="59"/>
      <c r="P982" s="59"/>
      <c r="Q982" s="59"/>
      <c r="R982" s="59"/>
      <c r="S982" s="59"/>
      <c r="T982" s="59"/>
      <c r="U982" s="59"/>
      <c r="V982" s="59"/>
      <c r="W982" s="59"/>
      <c r="X982" s="59"/>
      <c r="Y982" s="59"/>
      <c r="Z982" s="59"/>
      <c r="AA982" s="59"/>
      <c r="AB982" s="59"/>
    </row>
    <row r="983" spans="1:28">
      <c r="A983" s="91"/>
      <c r="B983" s="92"/>
      <c r="C983" s="59"/>
      <c r="D983" s="92"/>
      <c r="E983" s="92"/>
      <c r="F983" s="59"/>
      <c r="G983" s="59"/>
      <c r="H983" s="59"/>
      <c r="I983" s="59"/>
      <c r="J983" s="59"/>
      <c r="K983" s="59"/>
      <c r="L983" s="59"/>
      <c r="M983" s="59"/>
      <c r="N983" s="59"/>
      <c r="O983" s="59"/>
      <c r="P983" s="59"/>
      <c r="Q983" s="59"/>
      <c r="R983" s="59"/>
      <c r="S983" s="59"/>
      <c r="T983" s="59"/>
      <c r="U983" s="59"/>
      <c r="V983" s="59"/>
      <c r="W983" s="59"/>
      <c r="X983" s="59"/>
      <c r="Y983" s="59"/>
      <c r="Z983" s="59"/>
      <c r="AA983" s="59"/>
      <c r="AB983" s="59"/>
    </row>
    <row r="984" spans="1:28">
      <c r="A984" s="91"/>
      <c r="B984" s="92"/>
      <c r="C984" s="59"/>
      <c r="D984" s="92"/>
      <c r="E984" s="92"/>
      <c r="F984" s="59"/>
      <c r="G984" s="59"/>
      <c r="H984" s="59"/>
      <c r="I984" s="59"/>
      <c r="J984" s="59"/>
      <c r="K984" s="59"/>
      <c r="L984" s="59"/>
      <c r="M984" s="59"/>
      <c r="N984" s="59"/>
      <c r="O984" s="59"/>
      <c r="P984" s="59"/>
      <c r="Q984" s="59"/>
      <c r="R984" s="59"/>
      <c r="S984" s="59"/>
      <c r="T984" s="59"/>
      <c r="U984" s="59"/>
      <c r="V984" s="59"/>
      <c r="W984" s="59"/>
      <c r="X984" s="59"/>
      <c r="Y984" s="59"/>
      <c r="Z984" s="59"/>
      <c r="AA984" s="59"/>
      <c r="AB984" s="59"/>
    </row>
    <row r="985" spans="1:28">
      <c r="A985" s="91"/>
      <c r="B985" s="92"/>
      <c r="C985" s="59"/>
      <c r="D985" s="92"/>
      <c r="E985" s="92"/>
      <c r="F985" s="59"/>
      <c r="G985" s="59"/>
      <c r="H985" s="59"/>
      <c r="I985" s="59"/>
      <c r="J985" s="59"/>
      <c r="K985" s="59"/>
      <c r="L985" s="59"/>
      <c r="M985" s="59"/>
      <c r="N985" s="59"/>
      <c r="O985" s="59"/>
      <c r="P985" s="59"/>
      <c r="Q985" s="59"/>
      <c r="R985" s="59"/>
      <c r="S985" s="59"/>
      <c r="T985" s="59"/>
      <c r="U985" s="59"/>
      <c r="V985" s="59"/>
      <c r="W985" s="59"/>
      <c r="X985" s="59"/>
      <c r="Y985" s="59"/>
      <c r="Z985" s="59"/>
      <c r="AA985" s="59"/>
      <c r="AB985" s="59"/>
    </row>
    <row r="986" spans="1:28">
      <c r="A986" s="91"/>
      <c r="B986" s="92"/>
      <c r="C986" s="59"/>
      <c r="D986" s="92"/>
      <c r="E986" s="92"/>
      <c r="F986" s="59"/>
      <c r="G986" s="59"/>
      <c r="H986" s="59"/>
      <c r="I986" s="59"/>
      <c r="J986" s="59"/>
      <c r="K986" s="59"/>
      <c r="L986" s="59"/>
      <c r="M986" s="59"/>
      <c r="N986" s="59"/>
      <c r="O986" s="59"/>
      <c r="P986" s="59"/>
      <c r="Q986" s="59"/>
      <c r="R986" s="59"/>
      <c r="S986" s="59"/>
      <c r="T986" s="59"/>
      <c r="U986" s="59"/>
      <c r="V986" s="59"/>
      <c r="W986" s="59"/>
      <c r="X986" s="59"/>
      <c r="Y986" s="59"/>
      <c r="Z986" s="59"/>
      <c r="AA986" s="59"/>
      <c r="AB986" s="59"/>
    </row>
    <row r="987" spans="1:28">
      <c r="A987" s="91"/>
      <c r="B987" s="92"/>
      <c r="C987" s="59"/>
      <c r="D987" s="92"/>
      <c r="E987" s="92"/>
      <c r="F987" s="59"/>
      <c r="G987" s="59"/>
      <c r="H987" s="59"/>
      <c r="I987" s="59"/>
      <c r="J987" s="59"/>
      <c r="K987" s="59"/>
      <c r="L987" s="59"/>
      <c r="M987" s="59"/>
      <c r="N987" s="59"/>
      <c r="O987" s="59"/>
      <c r="P987" s="59"/>
      <c r="Q987" s="59"/>
      <c r="R987" s="59"/>
      <c r="S987" s="59"/>
      <c r="T987" s="59"/>
      <c r="U987" s="59"/>
      <c r="V987" s="59"/>
      <c r="W987" s="59"/>
      <c r="X987" s="59"/>
      <c r="Y987" s="59"/>
      <c r="Z987" s="59"/>
      <c r="AA987" s="59"/>
      <c r="AB987" s="59"/>
    </row>
    <row r="988" spans="1:28">
      <c r="A988" s="91"/>
      <c r="B988" s="92"/>
      <c r="C988" s="59"/>
      <c r="D988" s="92"/>
      <c r="E988" s="92"/>
      <c r="F988" s="59"/>
      <c r="G988" s="59"/>
      <c r="H988" s="59"/>
      <c r="I988" s="59"/>
      <c r="J988" s="59"/>
      <c r="K988" s="59"/>
      <c r="L988" s="59"/>
      <c r="M988" s="59"/>
      <c r="N988" s="59"/>
      <c r="O988" s="59"/>
      <c r="P988" s="59"/>
      <c r="Q988" s="59"/>
      <c r="R988" s="59"/>
      <c r="S988" s="59"/>
      <c r="T988" s="59"/>
      <c r="U988" s="59"/>
      <c r="V988" s="59"/>
      <c r="W988" s="59"/>
      <c r="X988" s="59"/>
      <c r="Y988" s="59"/>
      <c r="Z988" s="59"/>
      <c r="AA988" s="59"/>
      <c r="AB988" s="59"/>
    </row>
    <row r="989" spans="1:28">
      <c r="A989" s="91"/>
      <c r="B989" s="92"/>
      <c r="C989" s="59"/>
      <c r="D989" s="92"/>
      <c r="E989" s="92"/>
      <c r="F989" s="59"/>
      <c r="G989" s="59"/>
      <c r="H989" s="59"/>
      <c r="I989" s="59"/>
      <c r="J989" s="59"/>
      <c r="K989" s="59"/>
      <c r="L989" s="59"/>
      <c r="M989" s="59"/>
      <c r="N989" s="59"/>
      <c r="O989" s="59"/>
      <c r="P989" s="59"/>
      <c r="Q989" s="59"/>
      <c r="R989" s="59"/>
      <c r="S989" s="59"/>
      <c r="T989" s="59"/>
      <c r="U989" s="59"/>
      <c r="V989" s="59"/>
      <c r="W989" s="59"/>
      <c r="X989" s="59"/>
      <c r="Y989" s="59"/>
      <c r="Z989" s="59"/>
      <c r="AA989" s="59"/>
      <c r="AB989" s="59"/>
    </row>
    <row r="990" spans="1:28">
      <c r="A990" s="91"/>
      <c r="B990" s="92"/>
      <c r="C990" s="59"/>
      <c r="D990" s="92"/>
      <c r="E990" s="92"/>
      <c r="F990" s="59"/>
      <c r="G990" s="59"/>
      <c r="H990" s="59"/>
      <c r="I990" s="59"/>
      <c r="J990" s="59"/>
      <c r="K990" s="59"/>
      <c r="L990" s="59"/>
      <c r="M990" s="59"/>
      <c r="N990" s="59"/>
      <c r="O990" s="59"/>
      <c r="P990" s="59"/>
      <c r="Q990" s="59"/>
      <c r="R990" s="59"/>
      <c r="S990" s="59"/>
      <c r="T990" s="59"/>
      <c r="U990" s="59"/>
      <c r="V990" s="59"/>
      <c r="W990" s="59"/>
      <c r="X990" s="59"/>
      <c r="Y990" s="59"/>
      <c r="Z990" s="59"/>
      <c r="AA990" s="59"/>
      <c r="AB990" s="59"/>
    </row>
    <row r="991" spans="1:28">
      <c r="A991" s="91"/>
      <c r="B991" s="92"/>
      <c r="C991" s="59"/>
      <c r="D991" s="92"/>
      <c r="E991" s="92"/>
      <c r="F991" s="59"/>
      <c r="G991" s="59"/>
      <c r="H991" s="59"/>
      <c r="I991" s="59"/>
      <c r="J991" s="59"/>
      <c r="K991" s="59"/>
      <c r="L991" s="59"/>
      <c r="M991" s="59"/>
      <c r="N991" s="59"/>
      <c r="O991" s="59"/>
      <c r="P991" s="59"/>
      <c r="Q991" s="59"/>
      <c r="R991" s="59"/>
      <c r="S991" s="59"/>
      <c r="T991" s="59"/>
      <c r="U991" s="59"/>
      <c r="V991" s="59"/>
      <c r="W991" s="59"/>
      <c r="X991" s="59"/>
      <c r="Y991" s="59"/>
      <c r="Z991" s="59"/>
      <c r="AA991" s="59"/>
      <c r="AB991" s="59"/>
    </row>
    <row r="992" spans="1:28">
      <c r="A992" s="91"/>
      <c r="B992" s="92"/>
      <c r="C992" s="59"/>
      <c r="D992" s="92"/>
      <c r="E992" s="92"/>
      <c r="F992" s="59"/>
      <c r="G992" s="59"/>
      <c r="H992" s="59"/>
      <c r="I992" s="59"/>
      <c r="J992" s="59"/>
      <c r="K992" s="59"/>
      <c r="L992" s="59"/>
      <c r="M992" s="59"/>
      <c r="N992" s="59"/>
      <c r="O992" s="59"/>
      <c r="P992" s="59"/>
      <c r="Q992" s="59"/>
      <c r="R992" s="59"/>
      <c r="S992" s="59"/>
      <c r="T992" s="59"/>
      <c r="U992" s="59"/>
      <c r="V992" s="59"/>
      <c r="W992" s="59"/>
      <c r="X992" s="59"/>
      <c r="Y992" s="59"/>
      <c r="Z992" s="59"/>
      <c r="AA992" s="59"/>
      <c r="AB992" s="59"/>
    </row>
    <row r="993" spans="1:28">
      <c r="A993" s="91"/>
      <c r="B993" s="92"/>
      <c r="C993" s="59"/>
      <c r="D993" s="92"/>
      <c r="E993" s="92"/>
      <c r="F993" s="59"/>
      <c r="G993" s="59"/>
      <c r="H993" s="59"/>
      <c r="I993" s="59"/>
      <c r="J993" s="59"/>
      <c r="K993" s="59"/>
      <c r="L993" s="59"/>
      <c r="M993" s="59"/>
      <c r="N993" s="59"/>
      <c r="O993" s="59"/>
      <c r="P993" s="59"/>
      <c r="Q993" s="59"/>
      <c r="R993" s="59"/>
      <c r="S993" s="59"/>
      <c r="T993" s="59"/>
      <c r="U993" s="59"/>
      <c r="V993" s="59"/>
      <c r="W993" s="59"/>
      <c r="X993" s="59"/>
      <c r="Y993" s="59"/>
      <c r="Z993" s="59"/>
      <c r="AA993" s="59"/>
      <c r="AB993" s="59"/>
    </row>
    <row r="994" spans="1:28">
      <c r="A994" s="91"/>
      <c r="B994" s="92"/>
      <c r="C994" s="59"/>
      <c r="D994" s="92"/>
      <c r="E994" s="92"/>
      <c r="F994" s="59"/>
      <c r="G994" s="59"/>
      <c r="H994" s="59"/>
      <c r="I994" s="59"/>
      <c r="J994" s="59"/>
      <c r="K994" s="59"/>
      <c r="L994" s="59"/>
      <c r="M994" s="59"/>
      <c r="N994" s="59"/>
      <c r="O994" s="59"/>
      <c r="P994" s="59"/>
      <c r="Q994" s="59"/>
      <c r="R994" s="59"/>
      <c r="S994" s="59"/>
      <c r="T994" s="59"/>
      <c r="U994" s="59"/>
      <c r="V994" s="59"/>
      <c r="W994" s="59"/>
      <c r="X994" s="59"/>
      <c r="Y994" s="59"/>
      <c r="Z994" s="59"/>
      <c r="AA994" s="59"/>
      <c r="AB994" s="59"/>
    </row>
    <row r="995" spans="1:28">
      <c r="A995" s="91"/>
      <c r="B995" s="92"/>
      <c r="C995" s="59"/>
      <c r="D995" s="92"/>
      <c r="E995" s="92"/>
      <c r="F995" s="59"/>
      <c r="G995" s="59"/>
      <c r="H995" s="59"/>
      <c r="I995" s="59"/>
      <c r="J995" s="59"/>
      <c r="K995" s="59"/>
      <c r="L995" s="59"/>
      <c r="M995" s="59"/>
      <c r="N995" s="59"/>
      <c r="O995" s="59"/>
      <c r="P995" s="59"/>
      <c r="Q995" s="59"/>
      <c r="R995" s="59"/>
      <c r="S995" s="59"/>
      <c r="T995" s="59"/>
      <c r="U995" s="59"/>
      <c r="V995" s="59"/>
      <c r="W995" s="59"/>
      <c r="X995" s="59"/>
      <c r="Y995" s="59"/>
      <c r="Z995" s="59"/>
      <c r="AA995" s="59"/>
      <c r="AB995" s="59"/>
    </row>
    <row r="996" spans="1:28">
      <c r="A996" s="91"/>
      <c r="B996" s="92"/>
      <c r="C996" s="59"/>
      <c r="D996" s="92"/>
      <c r="E996" s="92"/>
      <c r="F996" s="59"/>
      <c r="G996" s="59"/>
      <c r="H996" s="59"/>
      <c r="I996" s="59"/>
      <c r="J996" s="59"/>
      <c r="K996" s="59"/>
      <c r="L996" s="59"/>
      <c r="M996" s="59"/>
      <c r="N996" s="59"/>
      <c r="O996" s="59"/>
      <c r="P996" s="59"/>
      <c r="Q996" s="59"/>
      <c r="R996" s="59"/>
      <c r="S996" s="59"/>
      <c r="T996" s="59"/>
      <c r="U996" s="59"/>
      <c r="V996" s="59"/>
      <c r="W996" s="59"/>
      <c r="X996" s="59"/>
      <c r="Y996" s="59"/>
      <c r="Z996" s="59"/>
      <c r="AA996" s="59"/>
      <c r="AB996" s="59"/>
    </row>
    <row r="997" spans="1:28">
      <c r="A997" s="91"/>
      <c r="B997" s="92"/>
      <c r="C997" s="59"/>
      <c r="D997" s="92"/>
      <c r="E997" s="92"/>
      <c r="F997" s="59"/>
      <c r="G997" s="59"/>
      <c r="H997" s="59"/>
      <c r="I997" s="59"/>
      <c r="J997" s="59"/>
      <c r="K997" s="59"/>
      <c r="L997" s="59"/>
      <c r="M997" s="59"/>
      <c r="N997" s="59"/>
      <c r="O997" s="59"/>
      <c r="P997" s="59"/>
      <c r="Q997" s="59"/>
      <c r="R997" s="59"/>
      <c r="S997" s="59"/>
      <c r="T997" s="59"/>
      <c r="U997" s="59"/>
      <c r="V997" s="59"/>
      <c r="W997" s="59"/>
      <c r="X997" s="59"/>
      <c r="Y997" s="59"/>
      <c r="Z997" s="59"/>
      <c r="AA997" s="59"/>
      <c r="AB997" s="59"/>
    </row>
    <row r="998" spans="1:28">
      <c r="A998" s="91"/>
      <c r="B998" s="92"/>
      <c r="C998" s="59"/>
      <c r="D998" s="92"/>
      <c r="E998" s="92"/>
      <c r="F998" s="59"/>
      <c r="G998" s="59"/>
      <c r="H998" s="59"/>
      <c r="I998" s="59"/>
      <c r="J998" s="59"/>
      <c r="K998" s="59"/>
      <c r="L998" s="59"/>
      <c r="M998" s="59"/>
      <c r="N998" s="59"/>
      <c r="O998" s="59"/>
      <c r="P998" s="59"/>
      <c r="Q998" s="59"/>
      <c r="R998" s="59"/>
      <c r="S998" s="59"/>
      <c r="T998" s="59"/>
      <c r="U998" s="59"/>
      <c r="V998" s="59"/>
      <c r="W998" s="59"/>
      <c r="X998" s="59"/>
      <c r="Y998" s="59"/>
      <c r="Z998" s="59"/>
      <c r="AA998" s="59"/>
      <c r="AB998" s="59"/>
    </row>
    <row r="999" spans="1:28">
      <c r="A999" s="91"/>
      <c r="B999" s="92"/>
      <c r="C999" s="59"/>
      <c r="D999" s="92"/>
      <c r="E999" s="92"/>
      <c r="F999" s="59"/>
      <c r="G999" s="59"/>
      <c r="H999" s="59"/>
      <c r="I999" s="59"/>
      <c r="J999" s="59"/>
      <c r="K999" s="59"/>
      <c r="L999" s="59"/>
      <c r="M999" s="59"/>
      <c r="N999" s="59"/>
      <c r="O999" s="59"/>
      <c r="P999" s="59"/>
      <c r="Q999" s="59"/>
      <c r="R999" s="59"/>
      <c r="S999" s="59"/>
      <c r="T999" s="59"/>
      <c r="U999" s="59"/>
      <c r="V999" s="59"/>
      <c r="W999" s="59"/>
      <c r="X999" s="59"/>
      <c r="Y999" s="59"/>
      <c r="Z999" s="59"/>
      <c r="AA999" s="59"/>
      <c r="AB999" s="59"/>
    </row>
    <row r="1000" spans="1:28">
      <c r="A1000" s="91"/>
      <c r="B1000" s="92"/>
      <c r="C1000" s="59"/>
      <c r="D1000" s="92"/>
      <c r="E1000" s="92"/>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row>
  </sheetData>
  <autoFilter ref="A1:O794" xr:uid="{00000000-0009-0000-0000-000006000000}">
    <filterColumn colId="4">
      <filters>
        <filter val="Agress Yes"/>
      </filters>
    </filterColumn>
    <filterColumn colId="7">
      <filters blank="1">
        <filter val="Bug fixing"/>
        <filter val="Improving Code"/>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Configuration!$A$2:$A$3</xm:f>
          </x14:formula1>
          <xm:sqref>C2:C3 C5 C7:C10 C12:C15 C17:C64 C65:D65 C66:C83 C84:D84 C86:C102 C104:C112 C114:C121 C123:C127 C128:D128 C129:C143 C145:C146 C148 C150:C154 C156:C164 C166 C168:C174 C175:D175 C176:C183 C184:D184 C185:C206 C208:C213 C215:C222 C224:C234 C236:C238 C241:C246 C248:C249 C252:C268 C270:C271 C273:C304 C306:C313 C315:C326 C328:C341 C343:C350 C351:D351 C352:C365 C367:C374 C376:C381 C383:C395 C397:C402 C404:C408 C412:D412 C414:C415 C417:C418 C419:D420 C421 C423 C425:D425 C426:C428 C430 C431:D434 C435 C436:D438 C439 C440:D440 C441:C442 C443:D443 C445 C447:C448 C449:D450 C451:C453 C455:C458 C460:C461 C462:D462 C463 C465:C466 C468 C470 C474:C476 C477:D481 C482:C484 C485:D485 C486:C488 C494:D494 C496 C498:C500 C503:C504 C505:D505 C507 C509:C512 C522:C527 C529:C530 C532 C534:C537 C539:C541 C543 C547:D547 C548:C550 C552:C553 C556 C569 C572:C573 C575:D575 C576 C579:D579 C583:C585 C586:D587 C588 C592:D593 C594 C596:D596 C598:C599 C601 C604:C605 C607:D607 C608:C614 C616:C622 C624:C625 C629:C642 C643:D643 C646:C647 C650:C654 C658:C660 C662:C664 C666:C669 C670:D671 C675:D675 C676:C679 C680:D681 C682:C683 C685:C689 C691:C693 C695 C697 C699 C701:C711 C712:D712 C720:C723 C725 C727 C728:D728 C729 C732 C736 C739:C741 C744:C749 C751:C753 C754:D754 C756 C758:C759 C760:D761 C762:C764 C766:C769 C770:D770 C771:C774 C776:D776 C777:C780 C782:C785 C787:C788 C792 C794:D794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FF0000"/>
    <outlinePr summaryBelow="0" summaryRight="0"/>
  </sheetPr>
  <dimension ref="A1:W1000"/>
  <sheetViews>
    <sheetView workbookViewId="0"/>
  </sheetViews>
  <sheetFormatPr baseColWidth="10" defaultColWidth="14.5" defaultRowHeight="15" customHeight="1"/>
  <cols>
    <col min="1" max="1" width="9.33203125" customWidth="1"/>
    <col min="2" max="2" width="19.83203125" customWidth="1"/>
    <col min="4" max="4" width="20.6640625" customWidth="1"/>
    <col min="5" max="5" width="17.5" customWidth="1"/>
    <col min="6" max="6" width="33.5" customWidth="1"/>
    <col min="7" max="7" width="34.33203125" customWidth="1"/>
    <col min="8" max="8" width="45.5" customWidth="1"/>
    <col min="10" max="10" width="38.1640625" customWidth="1"/>
  </cols>
  <sheetData>
    <row r="1" spans="1:23">
      <c r="A1" s="65" t="s">
        <v>26</v>
      </c>
      <c r="B1" s="66" t="s">
        <v>2032</v>
      </c>
      <c r="C1" s="66" t="s">
        <v>2033</v>
      </c>
      <c r="D1" s="66" t="s">
        <v>2034</v>
      </c>
      <c r="E1" s="66" t="s">
        <v>2035</v>
      </c>
      <c r="F1" s="66" t="s">
        <v>2036</v>
      </c>
      <c r="G1" s="66" t="s">
        <v>2037</v>
      </c>
      <c r="H1" s="75" t="s">
        <v>2108</v>
      </c>
      <c r="I1" s="59"/>
      <c r="J1" s="59"/>
      <c r="K1" s="59"/>
      <c r="L1" s="59"/>
      <c r="M1" s="59"/>
      <c r="N1" s="59"/>
      <c r="O1" s="59"/>
      <c r="P1" s="59"/>
      <c r="Q1" s="59"/>
      <c r="R1" s="59"/>
      <c r="S1" s="59"/>
      <c r="T1" s="59"/>
      <c r="U1" s="59"/>
      <c r="V1" s="59"/>
      <c r="W1" s="59"/>
    </row>
    <row r="2" spans="1:23" ht="16">
      <c r="A2" s="69">
        <v>1</v>
      </c>
      <c r="B2" s="70" t="s">
        <v>29</v>
      </c>
      <c r="C2" s="41" t="s">
        <v>18</v>
      </c>
      <c r="D2" s="70" t="s">
        <v>18</v>
      </c>
      <c r="E2" s="70" t="str">
        <f t="shared" ref="E2:E256" si="0">IF(AND(C2="Yes",D2="Yes"), "Agress Yes", IF(C2&lt;&gt;D2, "Disagree","Agree No"))</f>
        <v>Agress Yes</v>
      </c>
      <c r="F2" s="41" t="s">
        <v>38</v>
      </c>
      <c r="G2" s="71" t="s">
        <v>2040</v>
      </c>
      <c r="H2" s="70" t="s">
        <v>2109</v>
      </c>
      <c r="I2" s="59"/>
      <c r="J2" s="59"/>
      <c r="K2" s="59"/>
      <c r="L2" s="59"/>
      <c r="M2" s="59"/>
      <c r="N2" s="59"/>
      <c r="O2" s="59"/>
      <c r="P2" s="59"/>
      <c r="Q2" s="59"/>
      <c r="R2" s="59"/>
      <c r="S2" s="59"/>
      <c r="T2" s="59"/>
      <c r="U2" s="59"/>
      <c r="V2" s="59"/>
      <c r="W2" s="59"/>
    </row>
    <row r="3" spans="1:23" ht="16" hidden="1">
      <c r="A3" s="69">
        <v>2</v>
      </c>
      <c r="B3" s="70" t="s">
        <v>40</v>
      </c>
      <c r="C3" s="41" t="s">
        <v>18</v>
      </c>
      <c r="D3" s="70" t="s">
        <v>18</v>
      </c>
      <c r="E3" s="70" t="str">
        <f t="shared" si="0"/>
        <v>Agress Yes</v>
      </c>
      <c r="F3" s="41" t="s">
        <v>24</v>
      </c>
      <c r="G3" s="71" t="s">
        <v>24</v>
      </c>
      <c r="H3" s="71" t="s">
        <v>24</v>
      </c>
      <c r="I3" s="59"/>
      <c r="J3" s="59"/>
      <c r="K3" s="59"/>
      <c r="L3" s="59"/>
      <c r="M3" s="59"/>
      <c r="N3" s="59"/>
      <c r="O3" s="59"/>
      <c r="P3" s="59"/>
      <c r="Q3" s="59"/>
      <c r="R3" s="59"/>
      <c r="S3" s="59"/>
      <c r="T3" s="59"/>
      <c r="U3" s="59"/>
      <c r="V3" s="59"/>
      <c r="W3" s="59"/>
    </row>
    <row r="4" spans="1:23" ht="16" hidden="1">
      <c r="A4" s="69">
        <v>3</v>
      </c>
      <c r="B4" s="70" t="s">
        <v>46</v>
      </c>
      <c r="C4" s="70" t="s">
        <v>26</v>
      </c>
      <c r="D4" s="70" t="s">
        <v>26</v>
      </c>
      <c r="E4" s="70" t="str">
        <f t="shared" si="0"/>
        <v>Agree No</v>
      </c>
      <c r="F4" s="41" t="s">
        <v>54</v>
      </c>
      <c r="G4" s="71" t="s">
        <v>2041</v>
      </c>
      <c r="H4" s="80"/>
      <c r="I4" s="59"/>
      <c r="J4" s="59"/>
      <c r="K4" s="59"/>
      <c r="L4" s="59"/>
      <c r="M4" s="59"/>
      <c r="N4" s="59"/>
      <c r="O4" s="59"/>
      <c r="P4" s="59"/>
      <c r="Q4" s="59"/>
      <c r="R4" s="59"/>
      <c r="S4" s="59"/>
      <c r="T4" s="59"/>
      <c r="U4" s="59"/>
      <c r="V4" s="59"/>
      <c r="W4" s="59"/>
    </row>
    <row r="5" spans="1:23" ht="16" hidden="1">
      <c r="A5" s="69">
        <v>4</v>
      </c>
      <c r="B5" s="70" t="s">
        <v>56</v>
      </c>
      <c r="C5" s="41" t="s">
        <v>18</v>
      </c>
      <c r="D5" s="70" t="s">
        <v>18</v>
      </c>
      <c r="E5" s="70" t="str">
        <f t="shared" si="0"/>
        <v>Agress Yes</v>
      </c>
      <c r="F5" s="41" t="s">
        <v>24</v>
      </c>
      <c r="G5" s="71" t="s">
        <v>24</v>
      </c>
      <c r="H5" s="71" t="s">
        <v>24</v>
      </c>
      <c r="I5" s="59"/>
      <c r="J5" s="59"/>
      <c r="K5" s="59"/>
      <c r="L5" s="59"/>
      <c r="M5" s="59"/>
      <c r="N5" s="59"/>
      <c r="O5" s="59"/>
      <c r="P5" s="59"/>
      <c r="Q5" s="59"/>
      <c r="R5" s="59"/>
      <c r="S5" s="59"/>
      <c r="T5" s="59"/>
      <c r="U5" s="59"/>
      <c r="V5" s="59"/>
      <c r="W5" s="59"/>
    </row>
    <row r="6" spans="1:23" ht="16" hidden="1">
      <c r="A6" s="69">
        <v>6</v>
      </c>
      <c r="B6" s="70" t="s">
        <v>64</v>
      </c>
      <c r="C6" s="70" t="s">
        <v>26</v>
      </c>
      <c r="D6" s="70" t="s">
        <v>26</v>
      </c>
      <c r="E6" s="70" t="str">
        <f t="shared" si="0"/>
        <v>Agree No</v>
      </c>
      <c r="F6" s="41" t="s">
        <v>70</v>
      </c>
      <c r="G6" s="71" t="s">
        <v>2042</v>
      </c>
      <c r="H6" s="80"/>
      <c r="I6" s="59"/>
      <c r="J6" s="59"/>
      <c r="K6" s="59"/>
      <c r="L6" s="59"/>
      <c r="M6" s="59"/>
      <c r="N6" s="59"/>
      <c r="O6" s="59"/>
      <c r="P6" s="59"/>
      <c r="Q6" s="59"/>
      <c r="R6" s="59"/>
      <c r="S6" s="59"/>
      <c r="T6" s="59"/>
      <c r="U6" s="59"/>
      <c r="V6" s="59"/>
      <c r="W6" s="59"/>
    </row>
    <row r="7" spans="1:23" ht="16">
      <c r="A7" s="69">
        <v>6.8</v>
      </c>
      <c r="B7" s="70" t="s">
        <v>64</v>
      </c>
      <c r="C7" s="41" t="s">
        <v>18</v>
      </c>
      <c r="D7" s="70" t="s">
        <v>18</v>
      </c>
      <c r="E7" s="70" t="str">
        <f t="shared" si="0"/>
        <v>Agress Yes</v>
      </c>
      <c r="F7" s="41" t="s">
        <v>77</v>
      </c>
      <c r="G7" s="71" t="s">
        <v>2043</v>
      </c>
      <c r="H7" s="70" t="s">
        <v>2109</v>
      </c>
      <c r="I7" s="59"/>
      <c r="J7" s="59"/>
      <c r="K7" s="59"/>
      <c r="L7" s="59"/>
      <c r="M7" s="59"/>
      <c r="N7" s="59"/>
      <c r="O7" s="59"/>
      <c r="P7" s="59"/>
      <c r="Q7" s="59"/>
      <c r="R7" s="59"/>
      <c r="S7" s="59"/>
      <c r="T7" s="59"/>
      <c r="U7" s="59"/>
      <c r="V7" s="59"/>
      <c r="W7" s="59"/>
    </row>
    <row r="8" spans="1:23" ht="16">
      <c r="A8" s="69">
        <v>8</v>
      </c>
      <c r="B8" s="70" t="s">
        <v>64</v>
      </c>
      <c r="C8" s="41" t="s">
        <v>18</v>
      </c>
      <c r="D8" s="70" t="s">
        <v>18</v>
      </c>
      <c r="E8" s="70" t="str">
        <f t="shared" si="0"/>
        <v>Agress Yes</v>
      </c>
      <c r="F8" s="41" t="s">
        <v>83</v>
      </c>
      <c r="G8" s="71" t="s">
        <v>89</v>
      </c>
      <c r="H8" s="70" t="s">
        <v>2109</v>
      </c>
      <c r="I8" s="59"/>
      <c r="J8" s="59"/>
      <c r="K8" s="59"/>
      <c r="L8" s="59"/>
      <c r="M8" s="59"/>
      <c r="N8" s="59"/>
      <c r="O8" s="59"/>
      <c r="P8" s="59"/>
      <c r="Q8" s="59"/>
      <c r="R8" s="59"/>
      <c r="S8" s="59"/>
      <c r="T8" s="59"/>
      <c r="U8" s="59"/>
      <c r="V8" s="59"/>
      <c r="W8" s="59"/>
    </row>
    <row r="9" spans="1:23" ht="16">
      <c r="A9" s="69">
        <v>9.1999999999999993</v>
      </c>
      <c r="B9" s="70" t="s">
        <v>64</v>
      </c>
      <c r="C9" s="41" t="s">
        <v>18</v>
      </c>
      <c r="D9" s="70" t="s">
        <v>18</v>
      </c>
      <c r="E9" s="70" t="str">
        <f t="shared" si="0"/>
        <v>Agress Yes</v>
      </c>
      <c r="F9" s="41" t="s">
        <v>89</v>
      </c>
      <c r="G9" s="71" t="s">
        <v>89</v>
      </c>
      <c r="H9" s="70" t="s">
        <v>2109</v>
      </c>
      <c r="I9" s="59"/>
      <c r="J9" s="59"/>
      <c r="K9" s="59"/>
      <c r="L9" s="59"/>
      <c r="M9" s="59"/>
      <c r="N9" s="59"/>
      <c r="O9" s="59"/>
      <c r="P9" s="59"/>
      <c r="Q9" s="59"/>
      <c r="R9" s="59"/>
      <c r="S9" s="59"/>
      <c r="T9" s="59"/>
      <c r="U9" s="59"/>
      <c r="V9" s="59"/>
      <c r="W9" s="59"/>
    </row>
    <row r="10" spans="1:23" ht="16">
      <c r="A10" s="69">
        <v>10.4</v>
      </c>
      <c r="B10" s="70" t="s">
        <v>92</v>
      </c>
      <c r="C10" s="41" t="s">
        <v>18</v>
      </c>
      <c r="D10" s="70" t="s">
        <v>18</v>
      </c>
      <c r="E10" s="70" t="str">
        <f t="shared" si="0"/>
        <v>Agress Yes</v>
      </c>
      <c r="F10" s="41" t="s">
        <v>99</v>
      </c>
      <c r="G10" s="71" t="s">
        <v>2044</v>
      </c>
      <c r="H10" s="70" t="s">
        <v>2109</v>
      </c>
      <c r="I10" s="59"/>
      <c r="J10" s="59"/>
      <c r="K10" s="59"/>
      <c r="L10" s="59"/>
      <c r="M10" s="59"/>
      <c r="N10" s="59"/>
      <c r="O10" s="59"/>
      <c r="P10" s="59"/>
      <c r="Q10" s="59"/>
      <c r="R10" s="59"/>
      <c r="S10" s="59"/>
      <c r="T10" s="59"/>
      <c r="U10" s="59"/>
      <c r="V10" s="59"/>
      <c r="W10" s="59"/>
    </row>
    <row r="11" spans="1:23" ht="16">
      <c r="A11" s="69">
        <v>11.6</v>
      </c>
      <c r="B11" s="70" t="s">
        <v>102</v>
      </c>
      <c r="C11" s="73" t="s">
        <v>18</v>
      </c>
      <c r="D11" s="70" t="s">
        <v>18</v>
      </c>
      <c r="E11" s="70" t="str">
        <f t="shared" si="0"/>
        <v>Agress Yes</v>
      </c>
      <c r="F11" s="73" t="s">
        <v>89</v>
      </c>
      <c r="G11" s="71" t="s">
        <v>89</v>
      </c>
      <c r="H11" s="70" t="s">
        <v>2109</v>
      </c>
      <c r="I11" s="59"/>
      <c r="J11" s="59"/>
      <c r="K11" s="59"/>
      <c r="L11" s="59"/>
      <c r="M11" s="59"/>
      <c r="N11" s="59"/>
      <c r="O11" s="59"/>
      <c r="P11" s="59"/>
      <c r="Q11" s="59"/>
      <c r="R11" s="59"/>
      <c r="S11" s="59"/>
      <c r="T11" s="59"/>
      <c r="U11" s="59"/>
      <c r="V11" s="59"/>
      <c r="W11" s="59"/>
    </row>
    <row r="12" spans="1:23" ht="16">
      <c r="A12" s="69">
        <v>12.8</v>
      </c>
      <c r="B12" s="70" t="s">
        <v>102</v>
      </c>
      <c r="C12" s="9" t="s">
        <v>18</v>
      </c>
      <c r="D12" s="70" t="s">
        <v>18</v>
      </c>
      <c r="E12" s="70" t="str">
        <f t="shared" si="0"/>
        <v>Agress Yes</v>
      </c>
      <c r="F12" s="9" t="s">
        <v>117</v>
      </c>
      <c r="G12" s="71" t="s">
        <v>89</v>
      </c>
      <c r="H12" s="70" t="s">
        <v>2109</v>
      </c>
      <c r="I12" s="59"/>
      <c r="J12" s="59"/>
      <c r="K12" s="59"/>
      <c r="L12" s="59"/>
      <c r="M12" s="59"/>
      <c r="N12" s="59"/>
      <c r="O12" s="59"/>
      <c r="P12" s="59"/>
      <c r="Q12" s="59"/>
      <c r="R12" s="59"/>
      <c r="S12" s="59"/>
      <c r="T12" s="59"/>
      <c r="U12" s="59"/>
      <c r="V12" s="59"/>
      <c r="W12" s="59"/>
    </row>
    <row r="13" spans="1:23" ht="16" hidden="1">
      <c r="A13" s="69">
        <v>14</v>
      </c>
      <c r="B13" s="70" t="s">
        <v>120</v>
      </c>
      <c r="C13" s="41" t="s">
        <v>18</v>
      </c>
      <c r="D13" s="70" t="s">
        <v>18</v>
      </c>
      <c r="E13" s="70" t="str">
        <f t="shared" si="0"/>
        <v>Agress Yes</v>
      </c>
      <c r="F13" s="41" t="s">
        <v>24</v>
      </c>
      <c r="G13" s="71" t="s">
        <v>2045</v>
      </c>
      <c r="H13" s="71" t="s">
        <v>2045</v>
      </c>
      <c r="I13" s="59"/>
      <c r="J13" s="59"/>
      <c r="K13" s="59"/>
      <c r="L13" s="59"/>
      <c r="M13" s="59"/>
      <c r="N13" s="59"/>
      <c r="O13" s="59"/>
      <c r="P13" s="59"/>
      <c r="Q13" s="59"/>
      <c r="R13" s="59"/>
      <c r="S13" s="59"/>
      <c r="T13" s="59"/>
      <c r="U13" s="59"/>
      <c r="V13" s="59"/>
      <c r="W13" s="59"/>
    </row>
    <row r="14" spans="1:23" ht="16" hidden="1">
      <c r="A14" s="69">
        <v>15.2</v>
      </c>
      <c r="B14" s="70" t="s">
        <v>120</v>
      </c>
      <c r="C14" s="41" t="s">
        <v>26</v>
      </c>
      <c r="D14" s="70" t="s">
        <v>26</v>
      </c>
      <c r="E14" s="70" t="str">
        <f t="shared" si="0"/>
        <v>Agree No</v>
      </c>
      <c r="F14" s="41"/>
      <c r="G14" s="71" t="s">
        <v>2046</v>
      </c>
      <c r="H14" s="80"/>
      <c r="I14" s="59"/>
      <c r="J14" s="59"/>
      <c r="K14" s="59"/>
      <c r="L14" s="59"/>
      <c r="M14" s="59"/>
      <c r="N14" s="59"/>
      <c r="O14" s="59"/>
      <c r="P14" s="59"/>
      <c r="Q14" s="59"/>
      <c r="R14" s="59"/>
      <c r="S14" s="59"/>
      <c r="T14" s="59"/>
      <c r="U14" s="59"/>
      <c r="V14" s="59"/>
      <c r="W14" s="59"/>
    </row>
    <row r="15" spans="1:23" ht="16" hidden="1">
      <c r="A15" s="69">
        <v>16.399999999999999</v>
      </c>
      <c r="B15" s="70" t="s">
        <v>120</v>
      </c>
      <c r="C15" s="41" t="s">
        <v>18</v>
      </c>
      <c r="D15" s="70" t="s">
        <v>18</v>
      </c>
      <c r="E15" s="70" t="str">
        <f t="shared" si="0"/>
        <v>Agress Yes</v>
      </c>
      <c r="F15" s="41" t="s">
        <v>24</v>
      </c>
      <c r="G15" s="71" t="s">
        <v>2045</v>
      </c>
      <c r="H15" s="71" t="s">
        <v>2045</v>
      </c>
      <c r="I15" s="59"/>
      <c r="J15" s="59"/>
      <c r="K15" s="59"/>
      <c r="L15" s="59"/>
      <c r="M15" s="59"/>
      <c r="N15" s="59"/>
      <c r="O15" s="59"/>
      <c r="P15" s="59"/>
      <c r="Q15" s="59"/>
      <c r="R15" s="59"/>
      <c r="S15" s="59"/>
      <c r="T15" s="59"/>
      <c r="U15" s="59"/>
      <c r="V15" s="59"/>
      <c r="W15" s="59"/>
    </row>
    <row r="16" spans="1:23" ht="16" hidden="1">
      <c r="A16" s="69">
        <v>17.600000000000001</v>
      </c>
      <c r="B16" s="70" t="s">
        <v>128</v>
      </c>
      <c r="C16" s="70" t="s">
        <v>26</v>
      </c>
      <c r="D16" s="70" t="s">
        <v>26</v>
      </c>
      <c r="E16" s="70" t="str">
        <f t="shared" si="0"/>
        <v>Agree No</v>
      </c>
      <c r="F16" s="9"/>
      <c r="G16" s="71" t="s">
        <v>2042</v>
      </c>
      <c r="H16" s="80"/>
      <c r="I16" s="59"/>
      <c r="J16" s="59"/>
      <c r="K16" s="59"/>
      <c r="L16" s="59"/>
      <c r="M16" s="59"/>
      <c r="N16" s="59"/>
      <c r="O16" s="59"/>
      <c r="P16" s="59"/>
      <c r="Q16" s="59"/>
      <c r="R16" s="59"/>
      <c r="S16" s="59"/>
      <c r="T16" s="59"/>
      <c r="U16" s="59"/>
      <c r="V16" s="59"/>
      <c r="W16" s="59"/>
    </row>
    <row r="17" spans="1:23" ht="16">
      <c r="A17" s="69">
        <v>18.8</v>
      </c>
      <c r="B17" s="70" t="s">
        <v>132</v>
      </c>
      <c r="C17" s="41" t="s">
        <v>18</v>
      </c>
      <c r="D17" s="70" t="s">
        <v>18</v>
      </c>
      <c r="E17" s="70" t="str">
        <f t="shared" si="0"/>
        <v>Agress Yes</v>
      </c>
      <c r="F17" s="41" t="s">
        <v>24</v>
      </c>
      <c r="G17" s="71" t="s">
        <v>2047</v>
      </c>
      <c r="H17" s="70" t="s">
        <v>2109</v>
      </c>
      <c r="I17" s="59"/>
      <c r="J17" s="59"/>
      <c r="K17" s="59"/>
      <c r="L17" s="59"/>
      <c r="M17" s="59"/>
      <c r="N17" s="59"/>
      <c r="O17" s="59"/>
      <c r="P17" s="59"/>
      <c r="Q17" s="59"/>
      <c r="R17" s="59"/>
      <c r="S17" s="59"/>
      <c r="T17" s="59"/>
      <c r="U17" s="59"/>
      <c r="V17" s="59"/>
      <c r="W17" s="59"/>
    </row>
    <row r="18" spans="1:23" ht="16" hidden="1">
      <c r="A18" s="69">
        <v>20</v>
      </c>
      <c r="B18" s="70" t="s">
        <v>132</v>
      </c>
      <c r="C18" s="41" t="s">
        <v>26</v>
      </c>
      <c r="D18" s="70" t="s">
        <v>26</v>
      </c>
      <c r="E18" s="70" t="str">
        <f t="shared" si="0"/>
        <v>Agree No</v>
      </c>
      <c r="F18" s="9"/>
      <c r="G18" s="71" t="s">
        <v>2046</v>
      </c>
      <c r="H18" s="80"/>
      <c r="I18" s="59"/>
      <c r="J18" s="59"/>
      <c r="K18" s="59"/>
      <c r="L18" s="59"/>
      <c r="M18" s="59"/>
      <c r="N18" s="59"/>
      <c r="O18" s="59"/>
      <c r="P18" s="59"/>
      <c r="Q18" s="59"/>
      <c r="R18" s="59"/>
      <c r="S18" s="59"/>
      <c r="T18" s="59"/>
      <c r="U18" s="59"/>
      <c r="V18" s="59"/>
      <c r="W18" s="59"/>
    </row>
    <row r="19" spans="1:23" ht="16" hidden="1">
      <c r="A19" s="69">
        <v>21.2</v>
      </c>
      <c r="B19" s="70" t="s">
        <v>145</v>
      </c>
      <c r="C19" s="41" t="s">
        <v>18</v>
      </c>
      <c r="D19" s="70" t="s">
        <v>18</v>
      </c>
      <c r="E19" s="70" t="str">
        <f t="shared" si="0"/>
        <v>Agress Yes</v>
      </c>
      <c r="F19" s="9"/>
      <c r="G19" s="71" t="s">
        <v>24</v>
      </c>
      <c r="H19" s="71" t="s">
        <v>24</v>
      </c>
      <c r="I19" s="59"/>
      <c r="J19" s="59"/>
      <c r="K19" s="59"/>
      <c r="L19" s="59"/>
      <c r="M19" s="59"/>
      <c r="N19" s="59"/>
      <c r="O19" s="59"/>
      <c r="P19" s="59"/>
      <c r="Q19" s="59"/>
      <c r="R19" s="59"/>
      <c r="S19" s="59"/>
      <c r="T19" s="59"/>
      <c r="U19" s="59"/>
      <c r="V19" s="59"/>
      <c r="W19" s="59"/>
    </row>
    <row r="20" spans="1:23" ht="16">
      <c r="A20" s="69">
        <v>22.4</v>
      </c>
      <c r="B20" s="70" t="s">
        <v>150</v>
      </c>
      <c r="C20" s="41" t="s">
        <v>18</v>
      </c>
      <c r="D20" s="70" t="s">
        <v>18</v>
      </c>
      <c r="E20" s="70" t="str">
        <f t="shared" si="0"/>
        <v>Agress Yes</v>
      </c>
      <c r="F20" s="41" t="s">
        <v>24</v>
      </c>
      <c r="G20" s="71" t="s">
        <v>89</v>
      </c>
      <c r="H20" s="70" t="s">
        <v>2109</v>
      </c>
      <c r="I20" s="59"/>
      <c r="J20" s="59"/>
      <c r="K20" s="59"/>
      <c r="L20" s="59"/>
      <c r="M20" s="59"/>
      <c r="N20" s="59"/>
      <c r="O20" s="59"/>
      <c r="P20" s="59"/>
      <c r="Q20" s="59"/>
      <c r="R20" s="59"/>
      <c r="S20" s="59"/>
      <c r="T20" s="59"/>
      <c r="U20" s="59"/>
      <c r="V20" s="59"/>
      <c r="W20" s="59"/>
    </row>
    <row r="21" spans="1:23" ht="16">
      <c r="A21" s="69">
        <v>23.6</v>
      </c>
      <c r="B21" s="70" t="s">
        <v>158</v>
      </c>
      <c r="C21" s="41" t="s">
        <v>18</v>
      </c>
      <c r="D21" s="70" t="s">
        <v>18</v>
      </c>
      <c r="E21" s="70" t="str">
        <f t="shared" si="0"/>
        <v>Agress Yes</v>
      </c>
      <c r="F21" s="41" t="s">
        <v>24</v>
      </c>
      <c r="G21" s="71" t="s">
        <v>162</v>
      </c>
      <c r="H21" s="70" t="s">
        <v>2109</v>
      </c>
      <c r="I21" s="59"/>
      <c r="J21" s="59"/>
      <c r="K21" s="59"/>
      <c r="L21" s="59"/>
      <c r="M21" s="59"/>
      <c r="N21" s="59"/>
      <c r="O21" s="59"/>
      <c r="P21" s="59"/>
      <c r="Q21" s="59"/>
      <c r="R21" s="59"/>
      <c r="S21" s="59"/>
      <c r="T21" s="59"/>
      <c r="U21" s="59"/>
      <c r="V21" s="59"/>
      <c r="W21" s="59"/>
    </row>
    <row r="22" spans="1:23" ht="16" hidden="1">
      <c r="A22" s="69">
        <v>24.8</v>
      </c>
      <c r="B22" s="70" t="s">
        <v>167</v>
      </c>
      <c r="C22" s="41" t="s">
        <v>26</v>
      </c>
      <c r="D22" s="70" t="s">
        <v>26</v>
      </c>
      <c r="E22" s="70" t="str">
        <f t="shared" si="0"/>
        <v>Agree No</v>
      </c>
      <c r="F22" s="41"/>
      <c r="G22" s="71" t="s">
        <v>2048</v>
      </c>
      <c r="H22" s="80"/>
      <c r="I22" s="59"/>
      <c r="J22" s="59"/>
      <c r="K22" s="59"/>
      <c r="L22" s="59"/>
      <c r="M22" s="59"/>
      <c r="N22" s="59"/>
      <c r="O22" s="59"/>
      <c r="P22" s="59"/>
      <c r="Q22" s="59"/>
      <c r="R22" s="59"/>
      <c r="S22" s="59"/>
      <c r="T22" s="59"/>
      <c r="U22" s="59"/>
      <c r="V22" s="59"/>
      <c r="W22" s="59"/>
    </row>
    <row r="23" spans="1:23" ht="16">
      <c r="A23" s="69">
        <v>26</v>
      </c>
      <c r="B23" s="70" t="s">
        <v>170</v>
      </c>
      <c r="C23" s="41" t="s">
        <v>18</v>
      </c>
      <c r="D23" s="70" t="s">
        <v>18</v>
      </c>
      <c r="E23" s="70" t="str">
        <f t="shared" si="0"/>
        <v>Agress Yes</v>
      </c>
      <c r="F23" s="41" t="s">
        <v>176</v>
      </c>
      <c r="G23" s="71" t="s">
        <v>89</v>
      </c>
      <c r="H23" s="70" t="s">
        <v>2109</v>
      </c>
      <c r="I23" s="59"/>
      <c r="J23" s="59"/>
      <c r="K23" s="59"/>
      <c r="L23" s="59"/>
      <c r="M23" s="59"/>
      <c r="N23" s="59"/>
      <c r="O23" s="59"/>
      <c r="P23" s="59"/>
      <c r="Q23" s="59"/>
      <c r="R23" s="59"/>
      <c r="S23" s="59"/>
      <c r="T23" s="59"/>
      <c r="U23" s="59"/>
      <c r="V23" s="59"/>
      <c r="W23" s="59"/>
    </row>
    <row r="24" spans="1:23" ht="16">
      <c r="A24" s="69">
        <v>27.2</v>
      </c>
      <c r="B24" s="70" t="s">
        <v>170</v>
      </c>
      <c r="C24" s="41" t="s">
        <v>18</v>
      </c>
      <c r="D24" s="70" t="s">
        <v>18</v>
      </c>
      <c r="E24" s="70" t="str">
        <f t="shared" si="0"/>
        <v>Agress Yes</v>
      </c>
      <c r="F24" s="41" t="s">
        <v>182</v>
      </c>
      <c r="G24" s="71" t="s">
        <v>89</v>
      </c>
      <c r="H24" s="70" t="s">
        <v>2109</v>
      </c>
      <c r="I24" s="59"/>
      <c r="J24" s="59"/>
      <c r="K24" s="59"/>
      <c r="L24" s="59"/>
      <c r="M24" s="59"/>
      <c r="N24" s="59"/>
      <c r="O24" s="59"/>
      <c r="P24" s="59"/>
      <c r="Q24" s="59"/>
      <c r="R24" s="59"/>
      <c r="S24" s="59"/>
      <c r="T24" s="59"/>
      <c r="U24" s="59"/>
      <c r="V24" s="59"/>
      <c r="W24" s="59"/>
    </row>
    <row r="25" spans="1:23" ht="16" hidden="1">
      <c r="A25" s="69">
        <v>28.4</v>
      </c>
      <c r="B25" s="70" t="s">
        <v>185</v>
      </c>
      <c r="C25" s="41" t="s">
        <v>18</v>
      </c>
      <c r="D25" s="70" t="s">
        <v>18</v>
      </c>
      <c r="E25" s="70" t="str">
        <f t="shared" si="0"/>
        <v>Agress Yes</v>
      </c>
      <c r="F25" s="41" t="s">
        <v>24</v>
      </c>
      <c r="G25" s="71" t="s">
        <v>24</v>
      </c>
      <c r="H25" s="71" t="s">
        <v>24</v>
      </c>
      <c r="I25" s="59"/>
      <c r="J25" s="59"/>
      <c r="K25" s="59"/>
      <c r="L25" s="59"/>
      <c r="M25" s="59"/>
      <c r="N25" s="59"/>
      <c r="O25" s="59"/>
      <c r="P25" s="59"/>
      <c r="Q25" s="59"/>
      <c r="R25" s="59"/>
      <c r="S25" s="59"/>
      <c r="T25" s="59"/>
      <c r="U25" s="59"/>
      <c r="V25" s="59"/>
      <c r="W25" s="59"/>
    </row>
    <row r="26" spans="1:23" ht="16" hidden="1">
      <c r="A26" s="69">
        <v>29.6</v>
      </c>
      <c r="B26" s="70" t="s">
        <v>194</v>
      </c>
      <c r="C26" s="41" t="s">
        <v>26</v>
      </c>
      <c r="D26" s="70" t="s">
        <v>26</v>
      </c>
      <c r="E26" s="70" t="str">
        <f t="shared" si="0"/>
        <v>Agree No</v>
      </c>
      <c r="F26" s="9"/>
      <c r="G26" s="71" t="s">
        <v>2046</v>
      </c>
      <c r="H26" s="80"/>
      <c r="I26" s="59"/>
      <c r="J26" s="59"/>
      <c r="K26" s="59"/>
      <c r="L26" s="59"/>
      <c r="M26" s="59"/>
      <c r="N26" s="59"/>
      <c r="O26" s="59"/>
      <c r="P26" s="59"/>
      <c r="Q26" s="59"/>
      <c r="R26" s="59"/>
      <c r="S26" s="59"/>
      <c r="T26" s="59"/>
      <c r="U26" s="59"/>
      <c r="V26" s="59"/>
      <c r="W26" s="59"/>
    </row>
    <row r="27" spans="1:23" ht="16">
      <c r="A27" s="69">
        <v>30.8</v>
      </c>
      <c r="B27" s="70" t="s">
        <v>198</v>
      </c>
      <c r="C27" s="41" t="s">
        <v>18</v>
      </c>
      <c r="D27" s="70" t="s">
        <v>18</v>
      </c>
      <c r="E27" s="70" t="str">
        <f t="shared" si="0"/>
        <v>Agress Yes</v>
      </c>
      <c r="F27" s="9"/>
      <c r="G27" s="71" t="s">
        <v>89</v>
      </c>
      <c r="H27" s="70" t="s">
        <v>2109</v>
      </c>
      <c r="I27" s="59"/>
      <c r="J27" s="59"/>
      <c r="K27" s="59"/>
      <c r="L27" s="59"/>
      <c r="M27" s="59"/>
      <c r="N27" s="59"/>
      <c r="O27" s="59"/>
      <c r="P27" s="59"/>
      <c r="Q27" s="59"/>
      <c r="R27" s="59"/>
      <c r="S27" s="59"/>
      <c r="T27" s="59"/>
      <c r="U27" s="59"/>
      <c r="V27" s="59"/>
      <c r="W27" s="59"/>
    </row>
    <row r="28" spans="1:23" ht="16">
      <c r="A28" s="69">
        <v>32</v>
      </c>
      <c r="B28" s="70" t="s">
        <v>203</v>
      </c>
      <c r="C28" s="41" t="s">
        <v>18</v>
      </c>
      <c r="D28" s="70" t="s">
        <v>18</v>
      </c>
      <c r="E28" s="70" t="str">
        <f t="shared" si="0"/>
        <v>Agress Yes</v>
      </c>
      <c r="F28" s="9"/>
      <c r="G28" s="71" t="s">
        <v>2047</v>
      </c>
      <c r="H28" s="70" t="s">
        <v>2109</v>
      </c>
      <c r="I28" s="59"/>
      <c r="J28" s="59"/>
      <c r="K28" s="59"/>
      <c r="L28" s="59"/>
      <c r="M28" s="59"/>
      <c r="N28" s="59"/>
      <c r="O28" s="59"/>
      <c r="P28" s="59"/>
      <c r="Q28" s="59"/>
      <c r="R28" s="59"/>
      <c r="S28" s="59"/>
      <c r="T28" s="59"/>
      <c r="U28" s="59"/>
      <c r="V28" s="59"/>
      <c r="W28" s="59"/>
    </row>
    <row r="29" spans="1:23" ht="16">
      <c r="A29" s="69">
        <v>33.200000000000003</v>
      </c>
      <c r="B29" s="70" t="s">
        <v>203</v>
      </c>
      <c r="C29" s="41" t="s">
        <v>18</v>
      </c>
      <c r="D29" s="70" t="s">
        <v>18</v>
      </c>
      <c r="E29" s="70" t="str">
        <f t="shared" si="0"/>
        <v>Agress Yes</v>
      </c>
      <c r="F29" s="9"/>
      <c r="G29" s="71" t="s">
        <v>2047</v>
      </c>
      <c r="H29" s="70" t="s">
        <v>2109</v>
      </c>
      <c r="I29" s="59"/>
      <c r="J29" s="59"/>
      <c r="K29" s="59"/>
      <c r="L29" s="59"/>
      <c r="M29" s="59"/>
      <c r="N29" s="59"/>
      <c r="O29" s="59"/>
      <c r="P29" s="59"/>
      <c r="Q29" s="59"/>
      <c r="R29" s="59"/>
      <c r="S29" s="59"/>
      <c r="T29" s="59"/>
      <c r="U29" s="59"/>
      <c r="V29" s="59"/>
      <c r="W29" s="59"/>
    </row>
    <row r="30" spans="1:23" ht="16">
      <c r="A30" s="69">
        <v>34.4</v>
      </c>
      <c r="B30" s="70" t="s">
        <v>203</v>
      </c>
      <c r="C30" s="41" t="s">
        <v>18</v>
      </c>
      <c r="D30" s="70" t="s">
        <v>18</v>
      </c>
      <c r="E30" s="70" t="str">
        <f t="shared" si="0"/>
        <v>Agress Yes</v>
      </c>
      <c r="F30" s="9"/>
      <c r="G30" s="71" t="s">
        <v>2047</v>
      </c>
      <c r="H30" s="70" t="s">
        <v>2109</v>
      </c>
      <c r="I30" s="59"/>
      <c r="J30" s="59"/>
      <c r="K30" s="59"/>
      <c r="L30" s="59"/>
      <c r="M30" s="59"/>
      <c r="N30" s="59"/>
      <c r="O30" s="59"/>
      <c r="P30" s="59"/>
      <c r="Q30" s="59"/>
      <c r="R30" s="59"/>
      <c r="S30" s="59"/>
      <c r="T30" s="59"/>
      <c r="U30" s="59"/>
      <c r="V30" s="59"/>
      <c r="W30" s="59"/>
    </row>
    <row r="31" spans="1:23" ht="16">
      <c r="A31" s="69">
        <v>35.6</v>
      </c>
      <c r="B31" s="70" t="s">
        <v>203</v>
      </c>
      <c r="C31" s="41" t="s">
        <v>18</v>
      </c>
      <c r="D31" s="70" t="s">
        <v>18</v>
      </c>
      <c r="E31" s="70" t="str">
        <f t="shared" si="0"/>
        <v>Agress Yes</v>
      </c>
      <c r="F31" s="41" t="s">
        <v>24</v>
      </c>
      <c r="G31" s="71" t="s">
        <v>2047</v>
      </c>
      <c r="H31" s="80"/>
      <c r="I31" s="59"/>
      <c r="J31" s="59"/>
      <c r="K31" s="59"/>
      <c r="L31" s="59"/>
      <c r="M31" s="59"/>
      <c r="N31" s="59"/>
      <c r="O31" s="59"/>
      <c r="P31" s="59"/>
      <c r="Q31" s="59"/>
      <c r="R31" s="59"/>
      <c r="S31" s="59"/>
      <c r="T31" s="59"/>
      <c r="U31" s="59"/>
      <c r="V31" s="59"/>
      <c r="W31" s="59"/>
    </row>
    <row r="32" spans="1:23" ht="16">
      <c r="A32" s="69">
        <v>36.799999999999997</v>
      </c>
      <c r="B32" s="70" t="s">
        <v>216</v>
      </c>
      <c r="C32" s="41" t="s">
        <v>18</v>
      </c>
      <c r="D32" s="70" t="s">
        <v>18</v>
      </c>
      <c r="E32" s="70" t="str">
        <f t="shared" si="0"/>
        <v>Agress Yes</v>
      </c>
      <c r="F32" s="41" t="s">
        <v>221</v>
      </c>
      <c r="G32" s="41" t="s">
        <v>77</v>
      </c>
      <c r="H32" s="70" t="s">
        <v>2109</v>
      </c>
      <c r="I32" s="59"/>
      <c r="J32" s="59"/>
      <c r="K32" s="59"/>
      <c r="L32" s="59"/>
      <c r="M32" s="59"/>
      <c r="N32" s="59"/>
      <c r="O32" s="59"/>
      <c r="P32" s="59"/>
      <c r="Q32" s="59"/>
      <c r="R32" s="59"/>
      <c r="S32" s="59"/>
      <c r="T32" s="59"/>
      <c r="U32" s="59"/>
      <c r="V32" s="59"/>
      <c r="W32" s="59"/>
    </row>
    <row r="33" spans="1:23" ht="32">
      <c r="A33" s="69">
        <v>38</v>
      </c>
      <c r="B33" s="70" t="s">
        <v>224</v>
      </c>
      <c r="C33" s="41" t="s">
        <v>18</v>
      </c>
      <c r="D33" s="70" t="s">
        <v>18</v>
      </c>
      <c r="E33" s="70" t="str">
        <f t="shared" si="0"/>
        <v>Agress Yes</v>
      </c>
      <c r="F33" s="41" t="s">
        <v>230</v>
      </c>
      <c r="G33" s="71" t="s">
        <v>2049</v>
      </c>
      <c r="H33" s="70" t="s">
        <v>2109</v>
      </c>
      <c r="I33" s="59"/>
      <c r="J33" s="59"/>
      <c r="K33" s="59"/>
      <c r="L33" s="59"/>
      <c r="M33" s="59"/>
      <c r="N33" s="59"/>
      <c r="O33" s="59"/>
      <c r="P33" s="59"/>
      <c r="Q33" s="59"/>
      <c r="R33" s="59"/>
      <c r="S33" s="59"/>
      <c r="T33" s="59"/>
      <c r="U33" s="59"/>
      <c r="V33" s="59"/>
      <c r="W33" s="59"/>
    </row>
    <row r="34" spans="1:23" ht="32">
      <c r="A34" s="69">
        <v>39.200000000000003</v>
      </c>
      <c r="B34" s="70" t="s">
        <v>224</v>
      </c>
      <c r="C34" s="41" t="s">
        <v>18</v>
      </c>
      <c r="D34" s="70" t="s">
        <v>18</v>
      </c>
      <c r="E34" s="70" t="str">
        <f t="shared" si="0"/>
        <v>Agress Yes</v>
      </c>
      <c r="F34" s="41" t="s">
        <v>230</v>
      </c>
      <c r="G34" s="71" t="s">
        <v>2049</v>
      </c>
      <c r="H34" s="70" t="s">
        <v>2109</v>
      </c>
      <c r="I34" s="59"/>
      <c r="J34" s="59"/>
      <c r="K34" s="59"/>
      <c r="L34" s="59"/>
      <c r="M34" s="59"/>
      <c r="N34" s="59"/>
      <c r="O34" s="59"/>
      <c r="P34" s="59"/>
      <c r="Q34" s="59"/>
      <c r="R34" s="59"/>
      <c r="S34" s="59"/>
      <c r="T34" s="59"/>
      <c r="U34" s="59"/>
      <c r="V34" s="59"/>
      <c r="W34" s="59"/>
    </row>
    <row r="35" spans="1:23" ht="32">
      <c r="A35" s="69">
        <v>40.4</v>
      </c>
      <c r="B35" s="70" t="s">
        <v>224</v>
      </c>
      <c r="C35" s="41" t="s">
        <v>18</v>
      </c>
      <c r="D35" s="70" t="s">
        <v>18</v>
      </c>
      <c r="E35" s="70" t="str">
        <f t="shared" si="0"/>
        <v>Agress Yes</v>
      </c>
      <c r="F35" s="41" t="s">
        <v>230</v>
      </c>
      <c r="G35" s="71" t="s">
        <v>2049</v>
      </c>
      <c r="H35" s="70" t="s">
        <v>2109</v>
      </c>
      <c r="I35" s="59"/>
      <c r="J35" s="59"/>
      <c r="K35" s="59"/>
      <c r="L35" s="59"/>
      <c r="M35" s="59"/>
      <c r="N35" s="59"/>
      <c r="O35" s="59"/>
      <c r="P35" s="59"/>
      <c r="Q35" s="59"/>
      <c r="R35" s="59"/>
      <c r="S35" s="59"/>
      <c r="T35" s="59"/>
      <c r="U35" s="59"/>
      <c r="V35" s="59"/>
      <c r="W35" s="59"/>
    </row>
    <row r="36" spans="1:23" ht="32">
      <c r="A36" s="69">
        <v>41.6</v>
      </c>
      <c r="B36" s="70" t="s">
        <v>224</v>
      </c>
      <c r="C36" s="41" t="s">
        <v>18</v>
      </c>
      <c r="D36" s="70" t="s">
        <v>18</v>
      </c>
      <c r="E36" s="70" t="str">
        <f t="shared" si="0"/>
        <v>Agress Yes</v>
      </c>
      <c r="F36" s="41" t="s">
        <v>230</v>
      </c>
      <c r="G36" s="71" t="s">
        <v>2049</v>
      </c>
      <c r="H36" s="70" t="s">
        <v>2109</v>
      </c>
      <c r="I36" s="59"/>
      <c r="J36" s="59"/>
      <c r="K36" s="59"/>
      <c r="L36" s="59"/>
      <c r="M36" s="59"/>
      <c r="N36" s="59"/>
      <c r="O36" s="59"/>
      <c r="P36" s="59"/>
      <c r="Q36" s="59"/>
      <c r="R36" s="59"/>
      <c r="S36" s="59"/>
      <c r="T36" s="59"/>
      <c r="U36" s="59"/>
      <c r="V36" s="59"/>
      <c r="W36" s="59"/>
    </row>
    <row r="37" spans="1:23" ht="32">
      <c r="A37" s="69">
        <v>42.8</v>
      </c>
      <c r="B37" s="70" t="s">
        <v>224</v>
      </c>
      <c r="C37" s="41" t="s">
        <v>18</v>
      </c>
      <c r="D37" s="70" t="s">
        <v>18</v>
      </c>
      <c r="E37" s="70" t="str">
        <f t="shared" si="0"/>
        <v>Agress Yes</v>
      </c>
      <c r="F37" s="41" t="s">
        <v>230</v>
      </c>
      <c r="G37" s="71" t="s">
        <v>2049</v>
      </c>
      <c r="H37" s="70" t="s">
        <v>2109</v>
      </c>
      <c r="I37" s="59"/>
      <c r="J37" s="59"/>
      <c r="K37" s="59"/>
      <c r="L37" s="59"/>
      <c r="M37" s="59"/>
      <c r="N37" s="59"/>
      <c r="O37" s="59"/>
      <c r="P37" s="59"/>
      <c r="Q37" s="59"/>
      <c r="R37" s="59"/>
      <c r="S37" s="59"/>
      <c r="T37" s="59"/>
      <c r="U37" s="59"/>
      <c r="V37" s="59"/>
      <c r="W37" s="59"/>
    </row>
    <row r="38" spans="1:23" ht="32">
      <c r="A38" s="69">
        <v>44</v>
      </c>
      <c r="B38" s="70" t="s">
        <v>224</v>
      </c>
      <c r="C38" s="41" t="s">
        <v>18</v>
      </c>
      <c r="D38" s="70" t="s">
        <v>18</v>
      </c>
      <c r="E38" s="70" t="str">
        <f t="shared" si="0"/>
        <v>Agress Yes</v>
      </c>
      <c r="F38" s="41" t="s">
        <v>230</v>
      </c>
      <c r="G38" s="71" t="s">
        <v>2049</v>
      </c>
      <c r="H38" s="70" t="s">
        <v>2109</v>
      </c>
      <c r="I38" s="59"/>
      <c r="J38" s="59"/>
      <c r="K38" s="59"/>
      <c r="L38" s="59"/>
      <c r="M38" s="59"/>
      <c r="N38" s="59"/>
      <c r="O38" s="59"/>
      <c r="P38" s="59"/>
      <c r="Q38" s="59"/>
      <c r="R38" s="59"/>
      <c r="S38" s="59"/>
      <c r="T38" s="59"/>
      <c r="U38" s="59"/>
      <c r="V38" s="59"/>
      <c r="W38" s="59"/>
    </row>
    <row r="39" spans="1:23" ht="32">
      <c r="A39" s="69">
        <v>45.2</v>
      </c>
      <c r="B39" s="70" t="s">
        <v>224</v>
      </c>
      <c r="C39" s="41" t="s">
        <v>18</v>
      </c>
      <c r="D39" s="70" t="s">
        <v>18</v>
      </c>
      <c r="E39" s="70" t="str">
        <f t="shared" si="0"/>
        <v>Agress Yes</v>
      </c>
      <c r="F39" s="41" t="s">
        <v>230</v>
      </c>
      <c r="G39" s="71" t="s">
        <v>2049</v>
      </c>
      <c r="H39" s="70" t="s">
        <v>2109</v>
      </c>
      <c r="I39" s="59"/>
      <c r="J39" s="59"/>
      <c r="K39" s="59"/>
      <c r="L39" s="59"/>
      <c r="M39" s="59"/>
      <c r="N39" s="59"/>
      <c r="O39" s="59"/>
      <c r="P39" s="59"/>
      <c r="Q39" s="59"/>
      <c r="R39" s="59"/>
      <c r="S39" s="59"/>
      <c r="T39" s="59"/>
      <c r="U39" s="59"/>
      <c r="V39" s="59"/>
      <c r="W39" s="59"/>
    </row>
    <row r="40" spans="1:23" ht="32">
      <c r="A40" s="69">
        <v>46.4</v>
      </c>
      <c r="B40" s="70" t="s">
        <v>244</v>
      </c>
      <c r="C40" s="41" t="s">
        <v>18</v>
      </c>
      <c r="D40" s="70" t="s">
        <v>18</v>
      </c>
      <c r="E40" s="70" t="str">
        <f t="shared" si="0"/>
        <v>Agress Yes</v>
      </c>
      <c r="F40" s="41" t="s">
        <v>221</v>
      </c>
      <c r="G40" s="71" t="s">
        <v>2049</v>
      </c>
      <c r="H40" s="70" t="s">
        <v>2109</v>
      </c>
      <c r="I40" s="59"/>
      <c r="J40" s="59"/>
      <c r="K40" s="59"/>
      <c r="L40" s="59"/>
      <c r="M40" s="59"/>
      <c r="N40" s="59"/>
      <c r="O40" s="59"/>
      <c r="P40" s="59"/>
      <c r="Q40" s="59"/>
      <c r="R40" s="59"/>
      <c r="S40" s="59"/>
      <c r="T40" s="59"/>
      <c r="U40" s="59"/>
      <c r="V40" s="59"/>
      <c r="W40" s="59"/>
    </row>
    <row r="41" spans="1:23" ht="16" hidden="1">
      <c r="A41" s="69">
        <v>47.6</v>
      </c>
      <c r="B41" s="70" t="s">
        <v>251</v>
      </c>
      <c r="C41" s="41" t="s">
        <v>26</v>
      </c>
      <c r="D41" s="70" t="s">
        <v>26</v>
      </c>
      <c r="E41" s="70" t="str">
        <f t="shared" si="0"/>
        <v>Agree No</v>
      </c>
      <c r="F41" s="9"/>
      <c r="G41" s="71" t="s">
        <v>2046</v>
      </c>
      <c r="H41" s="80"/>
      <c r="I41" s="59"/>
      <c r="J41" s="59"/>
      <c r="K41" s="59"/>
      <c r="L41" s="59"/>
      <c r="M41" s="59"/>
      <c r="N41" s="59"/>
      <c r="O41" s="59"/>
      <c r="P41" s="59"/>
      <c r="Q41" s="59"/>
      <c r="R41" s="59"/>
      <c r="S41" s="59"/>
      <c r="T41" s="59"/>
      <c r="U41" s="59"/>
      <c r="V41" s="59"/>
      <c r="W41" s="59"/>
    </row>
    <row r="42" spans="1:23" ht="16">
      <c r="A42" s="69">
        <v>48.8</v>
      </c>
      <c r="B42" s="70" t="s">
        <v>254</v>
      </c>
      <c r="C42" s="41" t="s">
        <v>18</v>
      </c>
      <c r="D42" s="70" t="s">
        <v>18</v>
      </c>
      <c r="E42" s="70" t="str">
        <f t="shared" si="0"/>
        <v>Agress Yes</v>
      </c>
      <c r="F42" s="41" t="s">
        <v>261</v>
      </c>
      <c r="G42" s="71" t="s">
        <v>89</v>
      </c>
      <c r="H42" s="70" t="s">
        <v>2109</v>
      </c>
      <c r="I42" s="59"/>
      <c r="J42" s="59"/>
      <c r="K42" s="59"/>
      <c r="L42" s="59"/>
      <c r="M42" s="59"/>
      <c r="N42" s="59"/>
      <c r="O42" s="59"/>
      <c r="P42" s="59"/>
      <c r="Q42" s="59"/>
      <c r="R42" s="59"/>
      <c r="S42" s="59"/>
      <c r="T42" s="59"/>
      <c r="U42" s="59"/>
      <c r="V42" s="59"/>
      <c r="W42" s="59"/>
    </row>
    <row r="43" spans="1:23" ht="16">
      <c r="A43" s="69">
        <v>50</v>
      </c>
      <c r="B43" s="70" t="s">
        <v>264</v>
      </c>
      <c r="C43" s="41" t="s">
        <v>18</v>
      </c>
      <c r="D43" s="70" t="s">
        <v>18</v>
      </c>
      <c r="E43" s="70" t="str">
        <f t="shared" si="0"/>
        <v>Agress Yes</v>
      </c>
      <c r="F43" s="9"/>
      <c r="G43" s="71" t="s">
        <v>89</v>
      </c>
      <c r="H43" s="70" t="s">
        <v>2109</v>
      </c>
      <c r="I43" s="59"/>
      <c r="J43" s="59"/>
      <c r="K43" s="59"/>
      <c r="L43" s="59"/>
      <c r="M43" s="59"/>
      <c r="N43" s="59"/>
      <c r="O43" s="59"/>
      <c r="P43" s="59"/>
      <c r="Q43" s="59"/>
      <c r="R43" s="59"/>
      <c r="S43" s="59"/>
      <c r="T43" s="59"/>
      <c r="U43" s="59"/>
      <c r="V43" s="59"/>
      <c r="W43" s="59"/>
    </row>
    <row r="44" spans="1:23" ht="16">
      <c r="A44" s="69">
        <v>51.2</v>
      </c>
      <c r="B44" s="70" t="s">
        <v>268</v>
      </c>
      <c r="C44" s="41" t="s">
        <v>18</v>
      </c>
      <c r="D44" s="70" t="s">
        <v>18</v>
      </c>
      <c r="E44" s="70" t="str">
        <f t="shared" si="0"/>
        <v>Agress Yes</v>
      </c>
      <c r="F44" s="9"/>
      <c r="G44" s="71" t="s">
        <v>89</v>
      </c>
      <c r="H44" s="70" t="s">
        <v>2109</v>
      </c>
      <c r="I44" s="59"/>
      <c r="J44" s="59"/>
      <c r="K44" s="59"/>
      <c r="L44" s="59"/>
      <c r="M44" s="59"/>
      <c r="N44" s="59"/>
      <c r="O44" s="59"/>
      <c r="P44" s="59"/>
      <c r="Q44" s="59"/>
      <c r="R44" s="59"/>
      <c r="S44" s="59"/>
      <c r="T44" s="59"/>
      <c r="U44" s="59"/>
      <c r="V44" s="59"/>
      <c r="W44" s="59"/>
    </row>
    <row r="45" spans="1:23" ht="16">
      <c r="A45" s="69">
        <v>52.4</v>
      </c>
      <c r="B45" s="70" t="s">
        <v>273</v>
      </c>
      <c r="C45" s="41" t="s">
        <v>18</v>
      </c>
      <c r="D45" s="70" t="s">
        <v>18</v>
      </c>
      <c r="E45" s="70" t="str">
        <f t="shared" si="0"/>
        <v>Agress Yes</v>
      </c>
      <c r="F45" s="41" t="s">
        <v>279</v>
      </c>
      <c r="G45" s="71" t="s">
        <v>89</v>
      </c>
      <c r="H45" s="70" t="s">
        <v>2109</v>
      </c>
      <c r="I45" s="59"/>
      <c r="J45" s="59"/>
      <c r="K45" s="59"/>
      <c r="L45" s="59"/>
      <c r="M45" s="59"/>
      <c r="N45" s="59"/>
      <c r="O45" s="59"/>
      <c r="P45" s="59"/>
      <c r="Q45" s="59"/>
      <c r="R45" s="59"/>
      <c r="S45" s="59"/>
      <c r="T45" s="59"/>
      <c r="U45" s="59"/>
      <c r="V45" s="59"/>
      <c r="W45" s="59"/>
    </row>
    <row r="46" spans="1:23" ht="16">
      <c r="A46" s="69">
        <v>53.6</v>
      </c>
      <c r="B46" s="70" t="s">
        <v>281</v>
      </c>
      <c r="C46" s="41" t="s">
        <v>18</v>
      </c>
      <c r="D46" s="70" t="s">
        <v>18</v>
      </c>
      <c r="E46" s="70" t="str">
        <f t="shared" si="0"/>
        <v>Agress Yes</v>
      </c>
      <c r="F46" s="9"/>
      <c r="G46" s="71" t="s">
        <v>2047</v>
      </c>
      <c r="H46" s="70" t="s">
        <v>2109</v>
      </c>
      <c r="I46" s="59"/>
      <c r="J46" s="59"/>
      <c r="K46" s="59"/>
      <c r="L46" s="59"/>
      <c r="M46" s="59"/>
      <c r="N46" s="59"/>
      <c r="O46" s="59"/>
      <c r="P46" s="59"/>
      <c r="Q46" s="59"/>
      <c r="R46" s="59"/>
      <c r="S46" s="59"/>
      <c r="T46" s="59"/>
      <c r="U46" s="59"/>
      <c r="V46" s="59"/>
      <c r="W46" s="59"/>
    </row>
    <row r="47" spans="1:23" ht="16">
      <c r="A47" s="69">
        <v>54.8</v>
      </c>
      <c r="B47" s="70" t="s">
        <v>281</v>
      </c>
      <c r="C47" s="41" t="s">
        <v>18</v>
      </c>
      <c r="D47" s="70" t="s">
        <v>18</v>
      </c>
      <c r="E47" s="70" t="str">
        <f t="shared" si="0"/>
        <v>Agress Yes</v>
      </c>
      <c r="F47" s="41"/>
      <c r="G47" s="71" t="s">
        <v>89</v>
      </c>
      <c r="H47" s="70" t="s">
        <v>2109</v>
      </c>
      <c r="I47" s="59"/>
      <c r="J47" s="59"/>
      <c r="K47" s="59"/>
      <c r="L47" s="59"/>
      <c r="M47" s="59"/>
      <c r="N47" s="59"/>
      <c r="O47" s="59"/>
      <c r="P47" s="59"/>
      <c r="Q47" s="59"/>
      <c r="R47" s="59"/>
      <c r="S47" s="59"/>
      <c r="T47" s="59"/>
      <c r="U47" s="59"/>
      <c r="V47" s="59"/>
      <c r="W47" s="59"/>
    </row>
    <row r="48" spans="1:23" ht="16">
      <c r="A48" s="69">
        <v>56</v>
      </c>
      <c r="B48" s="70" t="s">
        <v>281</v>
      </c>
      <c r="C48" s="41" t="s">
        <v>18</v>
      </c>
      <c r="D48" s="70" t="s">
        <v>18</v>
      </c>
      <c r="E48" s="70" t="str">
        <f t="shared" si="0"/>
        <v>Agress Yes</v>
      </c>
      <c r="F48" s="41" t="s">
        <v>221</v>
      </c>
      <c r="G48" s="71" t="s">
        <v>2044</v>
      </c>
      <c r="H48" s="70" t="s">
        <v>2109</v>
      </c>
      <c r="I48" s="59"/>
      <c r="J48" s="59"/>
      <c r="K48" s="59"/>
      <c r="L48" s="59"/>
      <c r="M48" s="59"/>
      <c r="N48" s="59"/>
      <c r="O48" s="59"/>
      <c r="P48" s="59"/>
      <c r="Q48" s="59"/>
      <c r="R48" s="59"/>
      <c r="S48" s="59"/>
      <c r="T48" s="59"/>
      <c r="U48" s="59"/>
      <c r="V48" s="59"/>
      <c r="W48" s="59"/>
    </row>
    <row r="49" spans="1:23" ht="16">
      <c r="A49" s="69">
        <v>57.2</v>
      </c>
      <c r="B49" s="70" t="s">
        <v>281</v>
      </c>
      <c r="C49" s="41" t="s">
        <v>18</v>
      </c>
      <c r="D49" s="70" t="s">
        <v>18</v>
      </c>
      <c r="E49" s="70" t="str">
        <f t="shared" si="0"/>
        <v>Agress Yes</v>
      </c>
      <c r="F49" s="9"/>
      <c r="G49" s="71" t="s">
        <v>2050</v>
      </c>
      <c r="H49" s="70" t="s">
        <v>2109</v>
      </c>
      <c r="I49" s="59"/>
      <c r="J49" s="59"/>
      <c r="K49" s="59"/>
      <c r="L49" s="59"/>
      <c r="M49" s="59"/>
      <c r="N49" s="59"/>
      <c r="O49" s="59"/>
      <c r="P49" s="59"/>
      <c r="Q49" s="59"/>
      <c r="R49" s="59"/>
      <c r="S49" s="59"/>
      <c r="T49" s="59"/>
      <c r="U49" s="59"/>
      <c r="V49" s="59"/>
      <c r="W49" s="59"/>
    </row>
    <row r="50" spans="1:23" ht="16" hidden="1">
      <c r="A50" s="69">
        <v>58.4</v>
      </c>
      <c r="B50" s="70" t="s">
        <v>281</v>
      </c>
      <c r="C50" s="41" t="s">
        <v>26</v>
      </c>
      <c r="D50" s="70" t="s">
        <v>26</v>
      </c>
      <c r="E50" s="70" t="str">
        <f t="shared" si="0"/>
        <v>Agree No</v>
      </c>
      <c r="F50" s="9"/>
      <c r="G50" s="71" t="s">
        <v>2046</v>
      </c>
      <c r="H50" s="80"/>
      <c r="I50" s="59"/>
      <c r="J50" s="59"/>
      <c r="K50" s="59"/>
      <c r="L50" s="59"/>
      <c r="M50" s="59"/>
      <c r="N50" s="59"/>
      <c r="O50" s="59"/>
      <c r="P50" s="59"/>
      <c r="Q50" s="59"/>
      <c r="R50" s="59"/>
      <c r="S50" s="59"/>
      <c r="T50" s="59"/>
      <c r="U50" s="59"/>
      <c r="V50" s="59"/>
      <c r="W50" s="59"/>
    </row>
    <row r="51" spans="1:23" ht="16">
      <c r="A51" s="69">
        <v>59.6</v>
      </c>
      <c r="B51" s="70" t="s">
        <v>281</v>
      </c>
      <c r="C51" s="41" t="s">
        <v>18</v>
      </c>
      <c r="D51" s="70" t="s">
        <v>18</v>
      </c>
      <c r="E51" s="70" t="str">
        <f t="shared" si="0"/>
        <v>Agress Yes</v>
      </c>
      <c r="F51" s="9"/>
      <c r="G51" s="71" t="s">
        <v>2050</v>
      </c>
      <c r="H51" s="70" t="s">
        <v>2109</v>
      </c>
      <c r="I51" s="59"/>
      <c r="J51" s="59"/>
      <c r="K51" s="59"/>
      <c r="L51" s="59"/>
      <c r="M51" s="59"/>
      <c r="N51" s="59"/>
      <c r="O51" s="59"/>
      <c r="P51" s="59"/>
      <c r="Q51" s="59"/>
      <c r="R51" s="59"/>
      <c r="S51" s="59"/>
      <c r="T51" s="59"/>
      <c r="U51" s="59"/>
      <c r="V51" s="59"/>
      <c r="W51" s="59"/>
    </row>
    <row r="52" spans="1:23" ht="16">
      <c r="A52" s="69">
        <v>60.8</v>
      </c>
      <c r="B52" s="70" t="s">
        <v>281</v>
      </c>
      <c r="C52" s="41" t="s">
        <v>18</v>
      </c>
      <c r="D52" s="70" t="s">
        <v>18</v>
      </c>
      <c r="E52" s="70" t="str">
        <f t="shared" si="0"/>
        <v>Agress Yes</v>
      </c>
      <c r="F52" s="41" t="s">
        <v>221</v>
      </c>
      <c r="G52" s="71" t="s">
        <v>2044</v>
      </c>
      <c r="H52" s="70" t="s">
        <v>2109</v>
      </c>
      <c r="I52" s="59"/>
      <c r="J52" s="59"/>
      <c r="K52" s="59"/>
      <c r="L52" s="59"/>
      <c r="M52" s="59"/>
      <c r="N52" s="59"/>
      <c r="O52" s="59"/>
      <c r="P52" s="59"/>
      <c r="Q52" s="59"/>
      <c r="R52" s="59"/>
      <c r="S52" s="59"/>
      <c r="T52" s="59"/>
      <c r="U52" s="59"/>
      <c r="V52" s="59"/>
      <c r="W52" s="59"/>
    </row>
    <row r="53" spans="1:23" ht="16" hidden="1">
      <c r="A53" s="69">
        <v>62</v>
      </c>
      <c r="B53" s="70" t="s">
        <v>281</v>
      </c>
      <c r="C53" s="41" t="s">
        <v>26</v>
      </c>
      <c r="D53" s="70" t="s">
        <v>26</v>
      </c>
      <c r="E53" s="70" t="str">
        <f t="shared" si="0"/>
        <v>Agree No</v>
      </c>
      <c r="F53" s="9"/>
      <c r="G53" s="71" t="s">
        <v>2046</v>
      </c>
      <c r="H53" s="80"/>
      <c r="I53" s="59"/>
      <c r="J53" s="59"/>
      <c r="K53" s="59"/>
      <c r="L53" s="59"/>
      <c r="M53" s="59"/>
      <c r="N53" s="59"/>
      <c r="O53" s="59"/>
      <c r="P53" s="59"/>
      <c r="Q53" s="59"/>
      <c r="R53" s="59"/>
      <c r="S53" s="59"/>
      <c r="T53" s="59"/>
      <c r="U53" s="59"/>
      <c r="V53" s="59"/>
      <c r="W53" s="59"/>
    </row>
    <row r="54" spans="1:23" ht="16">
      <c r="A54" s="69">
        <v>63.2</v>
      </c>
      <c r="B54" s="70" t="s">
        <v>281</v>
      </c>
      <c r="C54" s="41" t="s">
        <v>18</v>
      </c>
      <c r="D54" s="70" t="s">
        <v>18</v>
      </c>
      <c r="E54" s="70" t="str">
        <f t="shared" si="0"/>
        <v>Agress Yes</v>
      </c>
      <c r="F54" s="41" t="s">
        <v>117</v>
      </c>
      <c r="G54" s="71" t="s">
        <v>2047</v>
      </c>
      <c r="H54" s="70" t="s">
        <v>2109</v>
      </c>
      <c r="I54" s="59"/>
      <c r="J54" s="59"/>
      <c r="K54" s="59"/>
      <c r="L54" s="59"/>
      <c r="M54" s="59"/>
      <c r="N54" s="59"/>
      <c r="O54" s="59"/>
      <c r="P54" s="59"/>
      <c r="Q54" s="59"/>
      <c r="R54" s="59"/>
      <c r="S54" s="59"/>
      <c r="T54" s="59"/>
      <c r="U54" s="59"/>
      <c r="V54" s="59"/>
      <c r="W54" s="59"/>
    </row>
    <row r="55" spans="1:23" ht="16">
      <c r="A55" s="69">
        <v>64.400000000000006</v>
      </c>
      <c r="B55" s="70" t="s">
        <v>281</v>
      </c>
      <c r="C55" s="41" t="s">
        <v>18</v>
      </c>
      <c r="D55" s="70" t="s">
        <v>18</v>
      </c>
      <c r="E55" s="70" t="str">
        <f t="shared" si="0"/>
        <v>Agress Yes</v>
      </c>
      <c r="F55" s="41" t="s">
        <v>221</v>
      </c>
      <c r="G55" s="71" t="s">
        <v>99</v>
      </c>
      <c r="H55" s="70" t="s">
        <v>2109</v>
      </c>
      <c r="I55" s="59"/>
      <c r="J55" s="59"/>
      <c r="K55" s="59"/>
      <c r="L55" s="59"/>
      <c r="M55" s="59"/>
      <c r="N55" s="59"/>
      <c r="O55" s="59"/>
      <c r="P55" s="59"/>
      <c r="Q55" s="59"/>
      <c r="R55" s="59"/>
      <c r="S55" s="59"/>
      <c r="T55" s="59"/>
      <c r="U55" s="59"/>
      <c r="V55" s="59"/>
      <c r="W55" s="59"/>
    </row>
    <row r="56" spans="1:23" ht="16" hidden="1">
      <c r="A56" s="69">
        <v>65.599999999999994</v>
      </c>
      <c r="B56" s="70" t="s">
        <v>281</v>
      </c>
      <c r="C56" s="57" t="s">
        <v>26</v>
      </c>
      <c r="D56" s="70" t="s">
        <v>26</v>
      </c>
      <c r="E56" s="70" t="str">
        <f t="shared" si="0"/>
        <v>Agree No</v>
      </c>
      <c r="F56" s="9"/>
      <c r="G56" s="71" t="s">
        <v>89</v>
      </c>
      <c r="H56" s="80"/>
      <c r="I56" s="59"/>
      <c r="J56" s="59"/>
      <c r="K56" s="59"/>
      <c r="L56" s="59"/>
      <c r="M56" s="59"/>
      <c r="N56" s="59"/>
      <c r="O56" s="59"/>
      <c r="P56" s="59"/>
      <c r="Q56" s="59"/>
      <c r="R56" s="59"/>
      <c r="S56" s="59"/>
      <c r="T56" s="59"/>
      <c r="U56" s="59"/>
      <c r="V56" s="59"/>
      <c r="W56" s="59"/>
    </row>
    <row r="57" spans="1:23" ht="16" hidden="1">
      <c r="A57" s="69">
        <v>66.8</v>
      </c>
      <c r="B57" s="70" t="s">
        <v>281</v>
      </c>
      <c r="C57" s="57" t="s">
        <v>26</v>
      </c>
      <c r="D57" s="70" t="s">
        <v>26</v>
      </c>
      <c r="E57" s="70" t="str">
        <f t="shared" si="0"/>
        <v>Agree No</v>
      </c>
      <c r="F57" s="9"/>
      <c r="G57" s="71" t="s">
        <v>89</v>
      </c>
      <c r="H57" s="80"/>
      <c r="I57" s="59"/>
      <c r="J57" s="59"/>
      <c r="K57" s="59"/>
      <c r="L57" s="59"/>
      <c r="M57" s="59"/>
      <c r="N57" s="59"/>
      <c r="O57" s="59"/>
      <c r="P57" s="59"/>
      <c r="Q57" s="59"/>
      <c r="R57" s="59"/>
      <c r="S57" s="59"/>
      <c r="T57" s="59"/>
      <c r="U57" s="59"/>
      <c r="V57" s="59"/>
      <c r="W57" s="59"/>
    </row>
    <row r="58" spans="1:23" ht="16">
      <c r="A58" s="69">
        <v>68</v>
      </c>
      <c r="B58" s="70" t="s">
        <v>281</v>
      </c>
      <c r="C58" s="84" t="s">
        <v>18</v>
      </c>
      <c r="D58" s="70" t="s">
        <v>18</v>
      </c>
      <c r="E58" s="70" t="str">
        <f t="shared" si="0"/>
        <v>Agress Yes</v>
      </c>
      <c r="F58" s="9"/>
      <c r="G58" s="71" t="s">
        <v>89</v>
      </c>
      <c r="H58" s="70" t="s">
        <v>2109</v>
      </c>
      <c r="I58" s="59"/>
      <c r="J58" s="59"/>
      <c r="K58" s="59"/>
      <c r="L58" s="59"/>
      <c r="M58" s="59"/>
      <c r="N58" s="59"/>
      <c r="O58" s="59"/>
      <c r="P58" s="59"/>
      <c r="Q58" s="59"/>
      <c r="R58" s="59"/>
      <c r="S58" s="59"/>
      <c r="T58" s="59"/>
      <c r="U58" s="59"/>
      <c r="V58" s="59"/>
      <c r="W58" s="59"/>
    </row>
    <row r="59" spans="1:23" ht="16" hidden="1">
      <c r="A59" s="69">
        <v>69.2</v>
      </c>
      <c r="B59" s="70" t="s">
        <v>281</v>
      </c>
      <c r="C59" s="84" t="s">
        <v>26</v>
      </c>
      <c r="D59" s="70" t="s">
        <v>26</v>
      </c>
      <c r="E59" s="70" t="str">
        <f t="shared" si="0"/>
        <v>Agree No</v>
      </c>
      <c r="F59" s="9"/>
      <c r="G59" s="71" t="s">
        <v>2051</v>
      </c>
      <c r="H59" s="80"/>
      <c r="I59" s="59"/>
      <c r="J59" s="59"/>
      <c r="K59" s="59"/>
      <c r="L59" s="59"/>
      <c r="M59" s="59"/>
      <c r="N59" s="59"/>
      <c r="O59" s="59"/>
      <c r="P59" s="59"/>
      <c r="Q59" s="59"/>
      <c r="R59" s="59"/>
      <c r="S59" s="59"/>
      <c r="T59" s="59"/>
      <c r="U59" s="59"/>
      <c r="V59" s="59"/>
      <c r="W59" s="59"/>
    </row>
    <row r="60" spans="1:23" ht="16" hidden="1">
      <c r="A60" s="69">
        <v>70.400000000000006</v>
      </c>
      <c r="B60" s="70" t="s">
        <v>281</v>
      </c>
      <c r="C60" s="57" t="s">
        <v>26</v>
      </c>
      <c r="D60" s="70" t="s">
        <v>26</v>
      </c>
      <c r="E60" s="70" t="str">
        <f t="shared" si="0"/>
        <v>Agree No</v>
      </c>
      <c r="F60" s="9"/>
      <c r="G60" s="71" t="s">
        <v>89</v>
      </c>
      <c r="H60" s="80"/>
      <c r="I60" s="59"/>
      <c r="J60" s="59"/>
      <c r="K60" s="59"/>
      <c r="L60" s="59"/>
      <c r="M60" s="59"/>
      <c r="N60" s="59"/>
      <c r="O60" s="59"/>
      <c r="P60" s="59"/>
      <c r="Q60" s="59"/>
      <c r="R60" s="59"/>
      <c r="S60" s="59"/>
      <c r="T60" s="59"/>
      <c r="U60" s="59"/>
      <c r="V60" s="59"/>
      <c r="W60" s="59"/>
    </row>
    <row r="61" spans="1:23" ht="16" hidden="1">
      <c r="A61" s="69">
        <v>71.599999999999994</v>
      </c>
      <c r="B61" s="70" t="s">
        <v>281</v>
      </c>
      <c r="C61" s="57" t="s">
        <v>26</v>
      </c>
      <c r="D61" s="70" t="s">
        <v>26</v>
      </c>
      <c r="E61" s="70" t="str">
        <f t="shared" si="0"/>
        <v>Agree No</v>
      </c>
      <c r="F61" s="9"/>
      <c r="G61" s="71" t="s">
        <v>89</v>
      </c>
      <c r="H61" s="80"/>
      <c r="I61" s="59"/>
      <c r="J61" s="59"/>
      <c r="K61" s="59"/>
      <c r="L61" s="59"/>
      <c r="M61" s="59"/>
      <c r="N61" s="59"/>
      <c r="O61" s="59"/>
      <c r="P61" s="59"/>
      <c r="Q61" s="59"/>
      <c r="R61" s="59"/>
      <c r="S61" s="59"/>
      <c r="T61" s="59"/>
      <c r="U61" s="59"/>
      <c r="V61" s="59"/>
      <c r="W61" s="59"/>
    </row>
    <row r="62" spans="1:23" ht="16" hidden="1">
      <c r="A62" s="69">
        <v>72.8</v>
      </c>
      <c r="B62" s="70" t="s">
        <v>281</v>
      </c>
      <c r="C62" s="57" t="s">
        <v>26</v>
      </c>
      <c r="D62" s="70" t="s">
        <v>26</v>
      </c>
      <c r="E62" s="70" t="str">
        <f t="shared" si="0"/>
        <v>Agree No</v>
      </c>
      <c r="F62" s="9"/>
      <c r="G62" s="71" t="s">
        <v>89</v>
      </c>
      <c r="H62" s="80"/>
      <c r="I62" s="59"/>
      <c r="J62" s="59"/>
      <c r="K62" s="59"/>
      <c r="L62" s="59"/>
      <c r="M62" s="59"/>
      <c r="N62" s="59"/>
      <c r="O62" s="59"/>
      <c r="P62" s="59"/>
      <c r="Q62" s="59"/>
      <c r="R62" s="59"/>
      <c r="S62" s="59"/>
      <c r="T62" s="59"/>
      <c r="U62" s="59"/>
      <c r="V62" s="59"/>
      <c r="W62" s="59"/>
    </row>
    <row r="63" spans="1:23" ht="16" hidden="1">
      <c r="A63" s="69">
        <v>74</v>
      </c>
      <c r="B63" s="70" t="s">
        <v>281</v>
      </c>
      <c r="C63" s="57" t="s">
        <v>26</v>
      </c>
      <c r="D63" s="70" t="s">
        <v>26</v>
      </c>
      <c r="E63" s="70" t="str">
        <f t="shared" si="0"/>
        <v>Agree No</v>
      </c>
      <c r="F63" s="9"/>
      <c r="G63" s="71" t="s">
        <v>89</v>
      </c>
      <c r="H63" s="80"/>
      <c r="I63" s="59"/>
      <c r="J63" s="59"/>
      <c r="K63" s="59"/>
      <c r="L63" s="59"/>
      <c r="M63" s="59"/>
      <c r="N63" s="59"/>
      <c r="O63" s="59"/>
      <c r="P63" s="59"/>
      <c r="Q63" s="59"/>
      <c r="R63" s="59"/>
      <c r="S63" s="59"/>
      <c r="T63" s="59"/>
      <c r="U63" s="59"/>
      <c r="V63" s="59"/>
      <c r="W63" s="59"/>
    </row>
    <row r="64" spans="1:23" ht="16" hidden="1">
      <c r="A64" s="74">
        <v>75.2</v>
      </c>
      <c r="B64" s="75" t="s">
        <v>281</v>
      </c>
      <c r="C64" s="83" t="s">
        <v>26</v>
      </c>
      <c r="D64" s="75" t="s">
        <v>26</v>
      </c>
      <c r="E64" s="75" t="str">
        <f t="shared" si="0"/>
        <v>Agree No</v>
      </c>
      <c r="F64" s="77"/>
      <c r="G64" s="78" t="s">
        <v>2047</v>
      </c>
      <c r="H64" s="97"/>
      <c r="I64" s="59"/>
      <c r="J64" s="59"/>
      <c r="K64" s="59"/>
      <c r="L64" s="59"/>
      <c r="M64" s="59"/>
      <c r="N64" s="59"/>
      <c r="O64" s="59"/>
      <c r="P64" s="59"/>
      <c r="Q64" s="59"/>
      <c r="R64" s="59"/>
      <c r="S64" s="59"/>
      <c r="T64" s="59"/>
      <c r="U64" s="59"/>
      <c r="V64" s="59"/>
      <c r="W64" s="59"/>
    </row>
    <row r="65" spans="1:23" ht="16" hidden="1">
      <c r="A65" s="74">
        <v>76.400000000000006</v>
      </c>
      <c r="B65" s="75" t="s">
        <v>281</v>
      </c>
      <c r="C65" s="83" t="s">
        <v>26</v>
      </c>
      <c r="D65" s="83" t="s">
        <v>26</v>
      </c>
      <c r="E65" s="75" t="str">
        <f t="shared" si="0"/>
        <v>Agree No</v>
      </c>
      <c r="F65" s="77"/>
      <c r="G65" s="78" t="s">
        <v>2047</v>
      </c>
      <c r="H65" s="97"/>
      <c r="I65" s="59"/>
      <c r="J65" s="59"/>
      <c r="K65" s="59"/>
      <c r="L65" s="59"/>
      <c r="M65" s="59"/>
      <c r="N65" s="59"/>
      <c r="O65" s="59"/>
      <c r="P65" s="59"/>
      <c r="Q65" s="59"/>
      <c r="R65" s="59"/>
      <c r="S65" s="59"/>
      <c r="T65" s="59"/>
      <c r="U65" s="59"/>
      <c r="V65" s="59"/>
      <c r="W65" s="59"/>
    </row>
    <row r="66" spans="1:23" ht="16" hidden="1">
      <c r="A66" s="69">
        <v>77.599999999999994</v>
      </c>
      <c r="B66" s="70" t="s">
        <v>281</v>
      </c>
      <c r="C66" s="57" t="s">
        <v>26</v>
      </c>
      <c r="D66" s="70" t="s">
        <v>26</v>
      </c>
      <c r="E66" s="70" t="str">
        <f t="shared" si="0"/>
        <v>Agree No</v>
      </c>
      <c r="F66" s="9"/>
      <c r="G66" s="71" t="s">
        <v>89</v>
      </c>
      <c r="H66" s="80"/>
      <c r="I66" s="59"/>
      <c r="J66" s="59"/>
      <c r="K66" s="59"/>
      <c r="L66" s="59"/>
      <c r="M66" s="59"/>
      <c r="N66" s="59"/>
      <c r="O66" s="59"/>
      <c r="P66" s="59"/>
      <c r="Q66" s="59"/>
      <c r="R66" s="59"/>
      <c r="S66" s="59"/>
      <c r="T66" s="59"/>
      <c r="U66" s="59"/>
      <c r="V66" s="59"/>
      <c r="W66" s="59"/>
    </row>
    <row r="67" spans="1:23" ht="16" hidden="1">
      <c r="A67" s="69">
        <v>78.8</v>
      </c>
      <c r="B67" s="70" t="s">
        <v>281</v>
      </c>
      <c r="C67" s="57" t="s">
        <v>26</v>
      </c>
      <c r="D67" s="70" t="s">
        <v>26</v>
      </c>
      <c r="E67" s="70" t="str">
        <f t="shared" si="0"/>
        <v>Agree No</v>
      </c>
      <c r="F67" s="9"/>
      <c r="G67" s="71" t="s">
        <v>2044</v>
      </c>
      <c r="H67" s="80"/>
      <c r="I67" s="59"/>
      <c r="J67" s="59"/>
      <c r="K67" s="59"/>
      <c r="L67" s="59"/>
      <c r="M67" s="59"/>
      <c r="N67" s="59"/>
      <c r="O67" s="59"/>
      <c r="P67" s="59"/>
      <c r="Q67" s="59"/>
      <c r="R67" s="59"/>
      <c r="S67" s="59"/>
      <c r="T67" s="59"/>
      <c r="U67" s="59"/>
      <c r="V67" s="59"/>
      <c r="W67" s="59"/>
    </row>
    <row r="68" spans="1:23" ht="16">
      <c r="A68" s="69">
        <v>80</v>
      </c>
      <c r="B68" s="70" t="s">
        <v>281</v>
      </c>
      <c r="C68" s="57" t="s">
        <v>18</v>
      </c>
      <c r="D68" s="70" t="s">
        <v>18</v>
      </c>
      <c r="E68" s="70" t="str">
        <f t="shared" si="0"/>
        <v>Agress Yes</v>
      </c>
      <c r="F68" s="9"/>
      <c r="G68" s="71" t="s">
        <v>2050</v>
      </c>
      <c r="H68" s="70" t="s">
        <v>2109</v>
      </c>
      <c r="I68" s="59"/>
      <c r="J68" s="59"/>
      <c r="K68" s="59"/>
      <c r="L68" s="59"/>
      <c r="M68" s="59"/>
      <c r="N68" s="59"/>
      <c r="O68" s="59"/>
      <c r="P68" s="59"/>
      <c r="Q68" s="59"/>
      <c r="R68" s="59"/>
      <c r="S68" s="59"/>
      <c r="T68" s="59"/>
      <c r="U68" s="59"/>
      <c r="V68" s="59"/>
      <c r="W68" s="59"/>
    </row>
    <row r="69" spans="1:23" ht="16" hidden="1">
      <c r="A69" s="69">
        <v>81.2</v>
      </c>
      <c r="B69" s="70" t="s">
        <v>281</v>
      </c>
      <c r="C69" s="84" t="s">
        <v>26</v>
      </c>
      <c r="D69" s="70" t="s">
        <v>26</v>
      </c>
      <c r="E69" s="70" t="str">
        <f t="shared" si="0"/>
        <v>Agree No</v>
      </c>
      <c r="F69" s="9"/>
      <c r="G69" s="71" t="s">
        <v>2046</v>
      </c>
      <c r="H69" s="80"/>
      <c r="I69" s="59"/>
      <c r="J69" s="59"/>
      <c r="K69" s="59"/>
      <c r="L69" s="59"/>
      <c r="M69" s="59"/>
      <c r="N69" s="59"/>
      <c r="O69" s="59"/>
      <c r="P69" s="59"/>
      <c r="Q69" s="59"/>
      <c r="R69" s="59"/>
      <c r="S69" s="59"/>
      <c r="T69" s="59"/>
      <c r="U69" s="59"/>
      <c r="V69" s="59"/>
      <c r="W69" s="59"/>
    </row>
    <row r="70" spans="1:23" ht="16" hidden="1">
      <c r="A70" s="69">
        <v>82.4</v>
      </c>
      <c r="B70" s="70" t="s">
        <v>281</v>
      </c>
      <c r="C70" s="57" t="s">
        <v>26</v>
      </c>
      <c r="D70" s="70" t="s">
        <v>26</v>
      </c>
      <c r="E70" s="70" t="str">
        <f t="shared" si="0"/>
        <v>Agree No</v>
      </c>
      <c r="F70" s="9"/>
      <c r="G70" s="71" t="s">
        <v>2044</v>
      </c>
      <c r="H70" s="80"/>
      <c r="I70" s="59"/>
      <c r="J70" s="59"/>
      <c r="K70" s="59"/>
      <c r="L70" s="59"/>
      <c r="M70" s="59"/>
      <c r="N70" s="59"/>
      <c r="O70" s="59"/>
      <c r="P70" s="59"/>
      <c r="Q70" s="59"/>
      <c r="R70" s="59"/>
      <c r="S70" s="59"/>
      <c r="T70" s="59"/>
      <c r="U70" s="59"/>
      <c r="V70" s="59"/>
      <c r="W70" s="59"/>
    </row>
    <row r="71" spans="1:23" ht="16">
      <c r="A71" s="69">
        <v>83.6</v>
      </c>
      <c r="B71" s="70" t="s">
        <v>281</v>
      </c>
      <c r="C71" s="57" t="s">
        <v>18</v>
      </c>
      <c r="D71" s="70" t="s">
        <v>18</v>
      </c>
      <c r="E71" s="70" t="str">
        <f t="shared" si="0"/>
        <v>Agress Yes</v>
      </c>
      <c r="F71" s="9"/>
      <c r="G71" s="71" t="s">
        <v>2050</v>
      </c>
      <c r="H71" s="70" t="s">
        <v>2109</v>
      </c>
      <c r="I71" s="59"/>
      <c r="J71" s="59"/>
      <c r="K71" s="59"/>
      <c r="L71" s="59"/>
      <c r="M71" s="59"/>
      <c r="N71" s="59"/>
      <c r="O71" s="59"/>
      <c r="P71" s="59"/>
      <c r="Q71" s="59"/>
      <c r="R71" s="59"/>
      <c r="S71" s="59"/>
      <c r="T71" s="59"/>
      <c r="U71" s="59"/>
      <c r="V71" s="59"/>
      <c r="W71" s="59"/>
    </row>
    <row r="72" spans="1:23" ht="16">
      <c r="A72" s="69">
        <v>84.8</v>
      </c>
      <c r="B72" s="70" t="s">
        <v>281</v>
      </c>
      <c r="C72" s="57" t="s">
        <v>18</v>
      </c>
      <c r="D72" s="70" t="s">
        <v>18</v>
      </c>
      <c r="E72" s="70" t="str">
        <f t="shared" si="0"/>
        <v>Agress Yes</v>
      </c>
      <c r="F72" s="70" t="s">
        <v>221</v>
      </c>
      <c r="G72" s="71" t="s">
        <v>2044</v>
      </c>
      <c r="H72" s="70" t="s">
        <v>2109</v>
      </c>
      <c r="I72" s="59"/>
      <c r="J72" s="59"/>
      <c r="K72" s="59"/>
      <c r="L72" s="59"/>
      <c r="M72" s="59"/>
      <c r="N72" s="59"/>
      <c r="O72" s="59"/>
      <c r="P72" s="59"/>
      <c r="Q72" s="59"/>
      <c r="R72" s="59"/>
      <c r="S72" s="59"/>
      <c r="T72" s="59"/>
      <c r="U72" s="59"/>
      <c r="V72" s="59"/>
      <c r="W72" s="59"/>
    </row>
    <row r="73" spans="1:23" ht="16" hidden="1">
      <c r="A73" s="69">
        <v>86</v>
      </c>
      <c r="B73" s="70" t="s">
        <v>281</v>
      </c>
      <c r="C73" s="84" t="s">
        <v>26</v>
      </c>
      <c r="D73" s="70" t="s">
        <v>26</v>
      </c>
      <c r="E73" s="70" t="str">
        <f t="shared" si="0"/>
        <v>Agree No</v>
      </c>
      <c r="F73" s="9"/>
      <c r="G73" s="71" t="s">
        <v>2046</v>
      </c>
      <c r="H73" s="80"/>
      <c r="I73" s="59"/>
      <c r="J73" s="59"/>
      <c r="K73" s="59"/>
      <c r="L73" s="59"/>
      <c r="M73" s="59"/>
      <c r="N73" s="59"/>
      <c r="O73" s="59"/>
      <c r="P73" s="59"/>
      <c r="Q73" s="59"/>
      <c r="R73" s="59"/>
      <c r="S73" s="59"/>
      <c r="T73" s="59"/>
      <c r="U73" s="59"/>
      <c r="V73" s="59"/>
      <c r="W73" s="59"/>
    </row>
    <row r="74" spans="1:23" ht="16" hidden="1">
      <c r="A74" s="69">
        <v>87.2</v>
      </c>
      <c r="B74" s="70" t="s">
        <v>281</v>
      </c>
      <c r="C74" s="57" t="s">
        <v>26</v>
      </c>
      <c r="D74" s="70" t="s">
        <v>26</v>
      </c>
      <c r="E74" s="70" t="str">
        <f t="shared" si="0"/>
        <v>Agree No</v>
      </c>
      <c r="F74" s="9"/>
      <c r="G74" s="71" t="s">
        <v>89</v>
      </c>
      <c r="H74" s="80"/>
      <c r="I74" s="59"/>
      <c r="J74" s="59"/>
      <c r="K74" s="59"/>
      <c r="L74" s="59"/>
      <c r="M74" s="59"/>
      <c r="N74" s="59"/>
      <c r="O74" s="59"/>
      <c r="P74" s="59"/>
      <c r="Q74" s="59"/>
      <c r="R74" s="59"/>
      <c r="S74" s="59"/>
      <c r="T74" s="59"/>
      <c r="U74" s="59"/>
      <c r="V74" s="59"/>
      <c r="W74" s="59"/>
    </row>
    <row r="75" spans="1:23" ht="16" hidden="1">
      <c r="A75" s="69">
        <v>88.4</v>
      </c>
      <c r="B75" s="70" t="s">
        <v>281</v>
      </c>
      <c r="C75" s="57" t="s">
        <v>26</v>
      </c>
      <c r="D75" s="70" t="s">
        <v>26</v>
      </c>
      <c r="E75" s="70" t="str">
        <f t="shared" si="0"/>
        <v>Agree No</v>
      </c>
      <c r="F75" s="9"/>
      <c r="G75" s="71" t="s">
        <v>89</v>
      </c>
      <c r="H75" s="80"/>
      <c r="I75" s="59"/>
      <c r="J75" s="59"/>
      <c r="K75" s="59"/>
      <c r="L75" s="59"/>
      <c r="M75" s="59"/>
      <c r="N75" s="59"/>
      <c r="O75" s="59"/>
      <c r="P75" s="59"/>
      <c r="Q75" s="59"/>
      <c r="R75" s="59"/>
      <c r="S75" s="59"/>
      <c r="T75" s="59"/>
      <c r="U75" s="59"/>
      <c r="V75" s="59"/>
      <c r="W75" s="59"/>
    </row>
    <row r="76" spans="1:23" ht="16" hidden="1">
      <c r="A76" s="69">
        <v>89.6</v>
      </c>
      <c r="B76" s="70" t="s">
        <v>281</v>
      </c>
      <c r="C76" s="57" t="s">
        <v>26</v>
      </c>
      <c r="D76" s="70" t="s">
        <v>26</v>
      </c>
      <c r="E76" s="70" t="str">
        <f t="shared" si="0"/>
        <v>Agree No</v>
      </c>
      <c r="F76" s="9"/>
      <c r="G76" s="71" t="s">
        <v>89</v>
      </c>
      <c r="H76" s="80"/>
      <c r="I76" s="59"/>
      <c r="J76" s="59"/>
      <c r="K76" s="59"/>
      <c r="L76" s="59"/>
      <c r="M76" s="59"/>
      <c r="N76" s="59"/>
      <c r="O76" s="59"/>
      <c r="P76" s="59"/>
      <c r="Q76" s="59"/>
      <c r="R76" s="59"/>
      <c r="S76" s="59"/>
      <c r="T76" s="59"/>
      <c r="U76" s="59"/>
      <c r="V76" s="59"/>
      <c r="W76" s="59"/>
    </row>
    <row r="77" spans="1:23" ht="16">
      <c r="A77" s="69">
        <v>90.8</v>
      </c>
      <c r="B77" s="70" t="s">
        <v>281</v>
      </c>
      <c r="C77" s="57" t="s">
        <v>18</v>
      </c>
      <c r="D77" s="70" t="s">
        <v>18</v>
      </c>
      <c r="E77" s="70" t="str">
        <f t="shared" si="0"/>
        <v>Agress Yes</v>
      </c>
      <c r="F77" s="9" t="s">
        <v>348</v>
      </c>
      <c r="G77" s="71" t="s">
        <v>89</v>
      </c>
      <c r="H77" s="70" t="s">
        <v>2109</v>
      </c>
      <c r="I77" s="59"/>
      <c r="J77" s="59"/>
      <c r="K77" s="59"/>
      <c r="L77" s="59"/>
      <c r="M77" s="59"/>
      <c r="N77" s="59"/>
      <c r="O77" s="59"/>
      <c r="P77" s="59"/>
      <c r="Q77" s="59"/>
      <c r="R77" s="59"/>
      <c r="S77" s="59"/>
      <c r="T77" s="59"/>
      <c r="U77" s="59"/>
      <c r="V77" s="59"/>
      <c r="W77" s="59"/>
    </row>
    <row r="78" spans="1:23" hidden="1">
      <c r="A78" s="69">
        <v>92</v>
      </c>
      <c r="B78" s="70" t="s">
        <v>281</v>
      </c>
      <c r="C78" s="57" t="s">
        <v>26</v>
      </c>
      <c r="D78" s="70" t="s">
        <v>26</v>
      </c>
      <c r="E78" s="70" t="str">
        <f t="shared" si="0"/>
        <v>Agree No</v>
      </c>
      <c r="F78" s="9"/>
      <c r="G78" s="38"/>
      <c r="H78" s="80"/>
      <c r="I78" s="59"/>
      <c r="J78" s="59"/>
      <c r="K78" s="59"/>
      <c r="L78" s="59"/>
      <c r="M78" s="59"/>
      <c r="N78" s="59"/>
      <c r="O78" s="59"/>
      <c r="P78" s="59"/>
      <c r="Q78" s="59"/>
      <c r="R78" s="59"/>
      <c r="S78" s="59"/>
      <c r="T78" s="59"/>
      <c r="U78" s="59"/>
      <c r="V78" s="59"/>
      <c r="W78" s="59"/>
    </row>
    <row r="79" spans="1:23" ht="16" hidden="1">
      <c r="A79" s="69">
        <v>93.2</v>
      </c>
      <c r="B79" s="70" t="s">
        <v>281</v>
      </c>
      <c r="C79" s="57" t="s">
        <v>26</v>
      </c>
      <c r="D79" s="70" t="s">
        <v>26</v>
      </c>
      <c r="E79" s="70" t="str">
        <f t="shared" si="0"/>
        <v>Agree No</v>
      </c>
      <c r="F79" s="9"/>
      <c r="G79" s="71" t="s">
        <v>89</v>
      </c>
      <c r="H79" s="80"/>
      <c r="I79" s="59"/>
      <c r="J79" s="59"/>
      <c r="K79" s="59"/>
      <c r="L79" s="59"/>
      <c r="M79" s="59"/>
      <c r="N79" s="59"/>
      <c r="O79" s="59"/>
      <c r="P79" s="59"/>
      <c r="Q79" s="59"/>
      <c r="R79" s="59"/>
      <c r="S79" s="59"/>
      <c r="T79" s="59"/>
      <c r="U79" s="59"/>
      <c r="V79" s="59"/>
      <c r="W79" s="59"/>
    </row>
    <row r="80" spans="1:23" ht="16" hidden="1">
      <c r="A80" s="69">
        <v>94.4</v>
      </c>
      <c r="B80" s="70" t="s">
        <v>281</v>
      </c>
      <c r="C80" s="57" t="s">
        <v>26</v>
      </c>
      <c r="D80" s="70" t="s">
        <v>26</v>
      </c>
      <c r="E80" s="70" t="str">
        <f t="shared" si="0"/>
        <v>Agree No</v>
      </c>
      <c r="F80" s="9"/>
      <c r="G80" s="71" t="s">
        <v>89</v>
      </c>
      <c r="H80" s="80"/>
      <c r="I80" s="59"/>
      <c r="J80" s="59"/>
      <c r="K80" s="59"/>
      <c r="L80" s="59"/>
      <c r="M80" s="59"/>
      <c r="N80" s="59"/>
      <c r="O80" s="59"/>
      <c r="P80" s="59"/>
      <c r="Q80" s="59"/>
      <c r="R80" s="59"/>
      <c r="S80" s="59"/>
      <c r="T80" s="59"/>
      <c r="U80" s="59"/>
      <c r="V80" s="59"/>
      <c r="W80" s="59"/>
    </row>
    <row r="81" spans="1:23" ht="16" hidden="1">
      <c r="A81" s="69">
        <v>95.6</v>
      </c>
      <c r="B81" s="70" t="s">
        <v>281</v>
      </c>
      <c r="C81" s="57" t="s">
        <v>26</v>
      </c>
      <c r="D81" s="70" t="s">
        <v>26</v>
      </c>
      <c r="E81" s="70" t="str">
        <f t="shared" si="0"/>
        <v>Agree No</v>
      </c>
      <c r="F81" s="9"/>
      <c r="G81" s="71" t="s">
        <v>89</v>
      </c>
      <c r="H81" s="80"/>
      <c r="I81" s="59"/>
      <c r="J81" s="59"/>
      <c r="K81" s="59"/>
      <c r="L81" s="59"/>
      <c r="M81" s="59"/>
      <c r="N81" s="59"/>
      <c r="O81" s="59"/>
      <c r="P81" s="59"/>
      <c r="Q81" s="59"/>
      <c r="R81" s="59"/>
      <c r="S81" s="59"/>
      <c r="T81" s="59"/>
      <c r="U81" s="59"/>
      <c r="V81" s="59"/>
      <c r="W81" s="59"/>
    </row>
    <row r="82" spans="1:23" ht="16" hidden="1">
      <c r="A82" s="69">
        <v>96.8</v>
      </c>
      <c r="B82" s="70" t="s">
        <v>281</v>
      </c>
      <c r="C82" s="57" t="s">
        <v>26</v>
      </c>
      <c r="D82" s="70" t="s">
        <v>26</v>
      </c>
      <c r="E82" s="70" t="str">
        <f t="shared" si="0"/>
        <v>Agree No</v>
      </c>
      <c r="F82" s="9"/>
      <c r="G82" s="71" t="s">
        <v>89</v>
      </c>
      <c r="H82" s="80"/>
      <c r="I82" s="59"/>
      <c r="J82" s="59"/>
      <c r="K82" s="59"/>
      <c r="L82" s="59"/>
      <c r="M82" s="59"/>
      <c r="N82" s="59"/>
      <c r="O82" s="59"/>
      <c r="P82" s="59"/>
      <c r="Q82" s="59"/>
      <c r="R82" s="59"/>
      <c r="S82" s="59"/>
      <c r="T82" s="59"/>
      <c r="U82" s="59"/>
      <c r="V82" s="59"/>
      <c r="W82" s="59"/>
    </row>
    <row r="83" spans="1:23" ht="16" hidden="1">
      <c r="A83" s="69">
        <v>98</v>
      </c>
      <c r="B83" s="70" t="s">
        <v>281</v>
      </c>
      <c r="C83" s="57" t="s">
        <v>26</v>
      </c>
      <c r="D83" s="70" t="s">
        <v>26</v>
      </c>
      <c r="E83" s="70" t="str">
        <f t="shared" si="0"/>
        <v>Agree No</v>
      </c>
      <c r="F83" s="9"/>
      <c r="G83" s="71" t="s">
        <v>89</v>
      </c>
      <c r="H83" s="80"/>
      <c r="I83" s="59"/>
      <c r="J83" s="59"/>
      <c r="K83" s="59"/>
      <c r="L83" s="59"/>
      <c r="M83" s="59"/>
      <c r="N83" s="59"/>
      <c r="O83" s="59"/>
      <c r="P83" s="59"/>
      <c r="Q83" s="59"/>
      <c r="R83" s="59"/>
      <c r="S83" s="59"/>
      <c r="T83" s="59"/>
      <c r="U83" s="59"/>
      <c r="V83" s="59"/>
      <c r="W83" s="59"/>
    </row>
    <row r="84" spans="1:23" ht="16" hidden="1">
      <c r="A84" s="74">
        <v>99.2</v>
      </c>
      <c r="B84" s="75" t="s">
        <v>281</v>
      </c>
      <c r="C84" s="83" t="s">
        <v>26</v>
      </c>
      <c r="D84" s="83" t="s">
        <v>26</v>
      </c>
      <c r="E84" s="75" t="str">
        <f t="shared" si="0"/>
        <v>Agree No</v>
      </c>
      <c r="F84" s="77"/>
      <c r="G84" s="78" t="s">
        <v>2047</v>
      </c>
      <c r="H84" s="97"/>
      <c r="I84" s="59"/>
      <c r="J84" s="59"/>
      <c r="K84" s="59"/>
      <c r="L84" s="59"/>
      <c r="M84" s="59"/>
      <c r="N84" s="59"/>
      <c r="O84" s="59"/>
      <c r="P84" s="59"/>
      <c r="Q84" s="59"/>
      <c r="R84" s="59"/>
      <c r="S84" s="59"/>
      <c r="T84" s="59"/>
      <c r="U84" s="59"/>
      <c r="V84" s="59"/>
      <c r="W84" s="59"/>
    </row>
    <row r="85" spans="1:23" ht="16">
      <c r="A85" s="69">
        <v>100.4</v>
      </c>
      <c r="B85" s="70" t="s">
        <v>281</v>
      </c>
      <c r="C85" s="70" t="s">
        <v>18</v>
      </c>
      <c r="D85" s="70" t="s">
        <v>18</v>
      </c>
      <c r="E85" s="70" t="str">
        <f t="shared" si="0"/>
        <v>Agress Yes</v>
      </c>
      <c r="F85" s="9"/>
      <c r="G85" s="71" t="s">
        <v>2047</v>
      </c>
      <c r="H85" s="70" t="s">
        <v>2109</v>
      </c>
      <c r="I85" s="59"/>
      <c r="J85" s="59"/>
      <c r="K85" s="59"/>
      <c r="L85" s="59"/>
      <c r="M85" s="59"/>
      <c r="N85" s="59"/>
      <c r="O85" s="59"/>
      <c r="P85" s="59"/>
      <c r="Q85" s="59"/>
      <c r="R85" s="59"/>
      <c r="S85" s="59"/>
      <c r="T85" s="59"/>
      <c r="U85" s="59"/>
      <c r="V85" s="59"/>
      <c r="W85" s="59"/>
    </row>
    <row r="86" spans="1:23" ht="16" hidden="1">
      <c r="A86" s="69">
        <v>101.6</v>
      </c>
      <c r="B86" s="70" t="s">
        <v>354</v>
      </c>
      <c r="C86" s="57" t="s">
        <v>26</v>
      </c>
      <c r="D86" s="70" t="s">
        <v>26</v>
      </c>
      <c r="E86" s="70" t="str">
        <f t="shared" si="0"/>
        <v>Agree No</v>
      </c>
      <c r="F86" s="9"/>
      <c r="G86" s="71" t="s">
        <v>89</v>
      </c>
      <c r="H86" s="80"/>
      <c r="I86" s="59"/>
      <c r="J86" s="59"/>
      <c r="K86" s="59"/>
      <c r="L86" s="59"/>
      <c r="M86" s="59"/>
      <c r="N86" s="59"/>
      <c r="O86" s="59"/>
      <c r="P86" s="59"/>
      <c r="Q86" s="59"/>
      <c r="R86" s="59"/>
      <c r="S86" s="59"/>
      <c r="T86" s="59"/>
      <c r="U86" s="59"/>
      <c r="V86" s="59"/>
      <c r="W86" s="59"/>
    </row>
    <row r="87" spans="1:23" ht="16">
      <c r="A87" s="69">
        <v>102.8</v>
      </c>
      <c r="B87" s="70" t="s">
        <v>356</v>
      </c>
      <c r="C87" s="57" t="s">
        <v>18</v>
      </c>
      <c r="D87" s="70" t="s">
        <v>18</v>
      </c>
      <c r="E87" s="70" t="str">
        <f t="shared" si="0"/>
        <v>Agress Yes</v>
      </c>
      <c r="F87" s="9" t="s">
        <v>363</v>
      </c>
      <c r="G87" s="71" t="s">
        <v>89</v>
      </c>
      <c r="H87" s="70" t="s">
        <v>2109</v>
      </c>
      <c r="I87" s="59"/>
      <c r="J87" s="59"/>
      <c r="K87" s="59"/>
      <c r="L87" s="59"/>
      <c r="M87" s="59"/>
      <c r="N87" s="59"/>
      <c r="O87" s="59"/>
      <c r="P87" s="59"/>
      <c r="Q87" s="59"/>
      <c r="R87" s="59"/>
      <c r="S87" s="59"/>
      <c r="T87" s="59"/>
      <c r="U87" s="59"/>
      <c r="V87" s="59"/>
      <c r="W87" s="59"/>
    </row>
    <row r="88" spans="1:23" ht="16">
      <c r="A88" s="69">
        <v>104</v>
      </c>
      <c r="B88" s="70" t="s">
        <v>365</v>
      </c>
      <c r="C88" s="57" t="s">
        <v>18</v>
      </c>
      <c r="D88" s="70" t="s">
        <v>18</v>
      </c>
      <c r="E88" s="70" t="str">
        <f t="shared" si="0"/>
        <v>Agress Yes</v>
      </c>
      <c r="F88" s="9" t="s">
        <v>372</v>
      </c>
      <c r="G88" s="71" t="s">
        <v>89</v>
      </c>
      <c r="H88" s="70" t="s">
        <v>2109</v>
      </c>
      <c r="I88" s="59"/>
      <c r="J88" s="59"/>
      <c r="K88" s="59"/>
      <c r="L88" s="59"/>
      <c r="M88" s="59"/>
      <c r="N88" s="59"/>
      <c r="O88" s="59"/>
      <c r="P88" s="59"/>
      <c r="Q88" s="59"/>
      <c r="R88" s="59"/>
      <c r="S88" s="59"/>
      <c r="T88" s="59"/>
      <c r="U88" s="59"/>
      <c r="V88" s="59"/>
      <c r="W88" s="59"/>
    </row>
    <row r="89" spans="1:23" ht="16">
      <c r="A89" s="69">
        <v>105.2</v>
      </c>
      <c r="B89" s="70" t="s">
        <v>374</v>
      </c>
      <c r="C89" s="57" t="s">
        <v>18</v>
      </c>
      <c r="D89" s="70" t="s">
        <v>18</v>
      </c>
      <c r="E89" s="70" t="str">
        <f t="shared" si="0"/>
        <v>Agress Yes</v>
      </c>
      <c r="F89" s="9" t="s">
        <v>24</v>
      </c>
      <c r="G89" s="71" t="s">
        <v>2056</v>
      </c>
      <c r="H89" s="80"/>
      <c r="I89" s="59"/>
      <c r="J89" s="59"/>
      <c r="K89" s="59"/>
      <c r="L89" s="59"/>
      <c r="M89" s="59"/>
      <c r="N89" s="59"/>
      <c r="O89" s="59"/>
      <c r="P89" s="59"/>
      <c r="Q89" s="59"/>
      <c r="R89" s="59"/>
      <c r="S89" s="59"/>
      <c r="T89" s="59"/>
      <c r="U89" s="59"/>
      <c r="V89" s="59"/>
      <c r="W89" s="59"/>
    </row>
    <row r="90" spans="1:23" ht="16">
      <c r="A90" s="69">
        <v>106.4</v>
      </c>
      <c r="B90" s="70" t="s">
        <v>381</v>
      </c>
      <c r="C90" s="57" t="s">
        <v>18</v>
      </c>
      <c r="D90" s="70" t="s">
        <v>18</v>
      </c>
      <c r="E90" s="70" t="str">
        <f t="shared" si="0"/>
        <v>Agress Yes</v>
      </c>
      <c r="F90" s="9" t="s">
        <v>388</v>
      </c>
      <c r="G90" s="71" t="s">
        <v>2047</v>
      </c>
      <c r="H90" s="70" t="s">
        <v>2109</v>
      </c>
      <c r="I90" s="59"/>
      <c r="J90" s="59"/>
      <c r="K90" s="59"/>
      <c r="L90" s="59"/>
      <c r="M90" s="59"/>
      <c r="N90" s="59"/>
      <c r="O90" s="59"/>
      <c r="P90" s="59"/>
      <c r="Q90" s="59"/>
      <c r="R90" s="59"/>
      <c r="S90" s="59"/>
      <c r="T90" s="59"/>
      <c r="U90" s="59"/>
      <c r="V90" s="59"/>
      <c r="W90" s="59"/>
    </row>
    <row r="91" spans="1:23" ht="16">
      <c r="A91" s="69">
        <v>107.6</v>
      </c>
      <c r="B91" s="70" t="s">
        <v>381</v>
      </c>
      <c r="C91" s="57" t="s">
        <v>18</v>
      </c>
      <c r="D91" s="70" t="s">
        <v>18</v>
      </c>
      <c r="E91" s="70" t="str">
        <f t="shared" si="0"/>
        <v>Agress Yes</v>
      </c>
      <c r="F91" s="9" t="s">
        <v>388</v>
      </c>
      <c r="G91" s="71" t="s">
        <v>2047</v>
      </c>
      <c r="H91" s="70" t="s">
        <v>2109</v>
      </c>
      <c r="I91" s="59"/>
      <c r="J91" s="59"/>
      <c r="K91" s="59"/>
      <c r="L91" s="59"/>
      <c r="M91" s="59"/>
      <c r="N91" s="59"/>
      <c r="O91" s="59"/>
      <c r="P91" s="59"/>
      <c r="Q91" s="59"/>
      <c r="R91" s="59"/>
      <c r="S91" s="59"/>
      <c r="T91" s="59"/>
      <c r="U91" s="59"/>
      <c r="V91" s="59"/>
      <c r="W91" s="59"/>
    </row>
    <row r="92" spans="1:23" ht="16">
      <c r="A92" s="69">
        <v>108.8</v>
      </c>
      <c r="B92" s="70" t="s">
        <v>381</v>
      </c>
      <c r="C92" s="57" t="s">
        <v>18</v>
      </c>
      <c r="D92" s="70" t="s">
        <v>18</v>
      </c>
      <c r="E92" s="70" t="str">
        <f t="shared" si="0"/>
        <v>Agress Yes</v>
      </c>
      <c r="F92" s="9" t="s">
        <v>388</v>
      </c>
      <c r="G92" s="71" t="s">
        <v>2047</v>
      </c>
      <c r="H92" s="70" t="s">
        <v>2109</v>
      </c>
      <c r="I92" s="59"/>
      <c r="J92" s="59"/>
      <c r="K92" s="59"/>
      <c r="L92" s="59"/>
      <c r="M92" s="59"/>
      <c r="N92" s="59"/>
      <c r="O92" s="59"/>
      <c r="P92" s="59"/>
      <c r="Q92" s="59"/>
      <c r="R92" s="59"/>
      <c r="S92" s="59"/>
      <c r="T92" s="59"/>
      <c r="U92" s="59"/>
      <c r="V92" s="59"/>
      <c r="W92" s="59"/>
    </row>
    <row r="93" spans="1:23" ht="16">
      <c r="A93" s="69">
        <v>110</v>
      </c>
      <c r="B93" s="70" t="s">
        <v>381</v>
      </c>
      <c r="C93" s="57" t="s">
        <v>18</v>
      </c>
      <c r="D93" s="70" t="s">
        <v>18</v>
      </c>
      <c r="E93" s="70" t="str">
        <f t="shared" si="0"/>
        <v>Agress Yes</v>
      </c>
      <c r="F93" s="9" t="s">
        <v>388</v>
      </c>
      <c r="G93" s="71" t="s">
        <v>2047</v>
      </c>
      <c r="H93" s="70" t="s">
        <v>2109</v>
      </c>
      <c r="I93" s="59"/>
      <c r="J93" s="59"/>
      <c r="K93" s="59"/>
      <c r="L93" s="59"/>
      <c r="M93" s="59"/>
      <c r="N93" s="59"/>
      <c r="O93" s="59"/>
      <c r="P93" s="59"/>
      <c r="Q93" s="59"/>
      <c r="R93" s="59"/>
      <c r="S93" s="59"/>
      <c r="T93" s="59"/>
      <c r="U93" s="59"/>
      <c r="V93" s="59"/>
      <c r="W93" s="59"/>
    </row>
    <row r="94" spans="1:23" ht="16" hidden="1">
      <c r="A94" s="69">
        <v>111.2</v>
      </c>
      <c r="B94" s="70" t="s">
        <v>390</v>
      </c>
      <c r="C94" s="57" t="s">
        <v>26</v>
      </c>
      <c r="D94" s="70" t="s">
        <v>26</v>
      </c>
      <c r="E94" s="70" t="str">
        <f t="shared" si="0"/>
        <v>Agree No</v>
      </c>
      <c r="F94" s="9"/>
      <c r="G94" s="71" t="s">
        <v>89</v>
      </c>
      <c r="H94" s="80"/>
      <c r="I94" s="59"/>
      <c r="J94" s="59"/>
      <c r="K94" s="59"/>
      <c r="L94" s="59"/>
      <c r="M94" s="59"/>
      <c r="N94" s="59"/>
      <c r="O94" s="59"/>
      <c r="P94" s="59"/>
      <c r="Q94" s="59"/>
      <c r="R94" s="59"/>
      <c r="S94" s="59"/>
      <c r="T94" s="59"/>
      <c r="U94" s="59"/>
      <c r="V94" s="59"/>
      <c r="W94" s="59"/>
    </row>
    <row r="95" spans="1:23" ht="16" hidden="1">
      <c r="A95" s="69">
        <v>112.4</v>
      </c>
      <c r="B95" s="70" t="s">
        <v>390</v>
      </c>
      <c r="C95" s="57" t="s">
        <v>26</v>
      </c>
      <c r="D95" s="70" t="s">
        <v>26</v>
      </c>
      <c r="E95" s="70" t="str">
        <f t="shared" si="0"/>
        <v>Agree No</v>
      </c>
      <c r="F95" s="9"/>
      <c r="G95" s="71" t="s">
        <v>89</v>
      </c>
      <c r="H95" s="80"/>
      <c r="I95" s="59"/>
      <c r="J95" s="59"/>
      <c r="K95" s="59"/>
      <c r="L95" s="59"/>
      <c r="M95" s="59"/>
      <c r="N95" s="59"/>
      <c r="O95" s="59"/>
      <c r="P95" s="59"/>
      <c r="Q95" s="59"/>
      <c r="R95" s="59"/>
      <c r="S95" s="59"/>
      <c r="T95" s="59"/>
      <c r="U95" s="59"/>
      <c r="V95" s="59"/>
      <c r="W95" s="59"/>
    </row>
    <row r="96" spans="1:23" ht="16">
      <c r="A96" s="69">
        <v>113.6</v>
      </c>
      <c r="B96" s="70" t="s">
        <v>395</v>
      </c>
      <c r="C96" s="57" t="s">
        <v>18</v>
      </c>
      <c r="D96" s="70" t="s">
        <v>18</v>
      </c>
      <c r="E96" s="70" t="str">
        <f t="shared" si="0"/>
        <v>Agress Yes</v>
      </c>
      <c r="F96" s="9" t="s">
        <v>400</v>
      </c>
      <c r="G96" s="71" t="s">
        <v>2047</v>
      </c>
      <c r="H96" s="70" t="s">
        <v>2109</v>
      </c>
      <c r="I96" s="59"/>
      <c r="J96" s="59"/>
      <c r="K96" s="59"/>
      <c r="L96" s="59"/>
      <c r="M96" s="59"/>
      <c r="N96" s="59"/>
      <c r="O96" s="59"/>
      <c r="P96" s="59"/>
      <c r="Q96" s="59"/>
      <c r="R96" s="59"/>
      <c r="S96" s="59"/>
      <c r="T96" s="59"/>
      <c r="U96" s="59"/>
      <c r="V96" s="59"/>
      <c r="W96" s="59"/>
    </row>
    <row r="97" spans="1:23" ht="16" hidden="1">
      <c r="A97" s="69">
        <v>114.8</v>
      </c>
      <c r="B97" s="70" t="s">
        <v>402</v>
      </c>
      <c r="C97" s="57" t="s">
        <v>26</v>
      </c>
      <c r="D97" s="70" t="s">
        <v>26</v>
      </c>
      <c r="E97" s="70" t="str">
        <f t="shared" si="0"/>
        <v>Agree No</v>
      </c>
      <c r="F97" s="9"/>
      <c r="G97" s="71" t="s">
        <v>89</v>
      </c>
      <c r="H97" s="80"/>
      <c r="I97" s="59"/>
      <c r="J97" s="59"/>
      <c r="K97" s="59"/>
      <c r="L97" s="59"/>
      <c r="M97" s="59"/>
      <c r="N97" s="59"/>
      <c r="O97" s="59"/>
      <c r="P97" s="59"/>
      <c r="Q97" s="59"/>
      <c r="R97" s="59"/>
      <c r="S97" s="59"/>
      <c r="T97" s="59"/>
      <c r="U97" s="59"/>
      <c r="V97" s="59"/>
      <c r="W97" s="59"/>
    </row>
    <row r="98" spans="1:23" ht="16" hidden="1">
      <c r="A98" s="69">
        <v>116</v>
      </c>
      <c r="B98" s="70" t="s">
        <v>406</v>
      </c>
      <c r="C98" s="57" t="s">
        <v>18</v>
      </c>
      <c r="D98" s="70" t="s">
        <v>18</v>
      </c>
      <c r="E98" s="70" t="str">
        <f t="shared" si="0"/>
        <v>Agress Yes</v>
      </c>
      <c r="F98" s="9" t="s">
        <v>400</v>
      </c>
      <c r="G98" s="71" t="s">
        <v>24</v>
      </c>
      <c r="H98" s="71" t="s">
        <v>24</v>
      </c>
      <c r="I98" s="59"/>
      <c r="J98" s="59"/>
      <c r="K98" s="59"/>
      <c r="L98" s="59"/>
      <c r="M98" s="59"/>
      <c r="N98" s="59"/>
      <c r="O98" s="59"/>
      <c r="P98" s="59"/>
      <c r="Q98" s="59"/>
      <c r="R98" s="59"/>
      <c r="S98" s="59"/>
      <c r="T98" s="59"/>
      <c r="U98" s="59"/>
      <c r="V98" s="59"/>
      <c r="W98" s="59"/>
    </row>
    <row r="99" spans="1:23" ht="16" hidden="1">
      <c r="A99" s="69">
        <v>117.2</v>
      </c>
      <c r="B99" s="70" t="s">
        <v>412</v>
      </c>
      <c r="C99" s="57" t="s">
        <v>18</v>
      </c>
      <c r="D99" s="70" t="s">
        <v>18</v>
      </c>
      <c r="E99" s="70" t="str">
        <f t="shared" si="0"/>
        <v>Agress Yes</v>
      </c>
      <c r="F99" s="9" t="s">
        <v>24</v>
      </c>
      <c r="G99" s="71" t="s">
        <v>24</v>
      </c>
      <c r="H99" s="71" t="s">
        <v>24</v>
      </c>
      <c r="I99" s="59"/>
      <c r="J99" s="59"/>
      <c r="K99" s="59"/>
      <c r="L99" s="59"/>
      <c r="M99" s="59"/>
      <c r="N99" s="59"/>
      <c r="O99" s="59"/>
      <c r="P99" s="59"/>
      <c r="Q99" s="59"/>
      <c r="R99" s="59"/>
      <c r="S99" s="59"/>
      <c r="T99" s="59"/>
      <c r="U99" s="59"/>
      <c r="V99" s="59"/>
      <c r="W99" s="59"/>
    </row>
    <row r="100" spans="1:23" ht="16">
      <c r="A100" s="69">
        <v>118.4</v>
      </c>
      <c r="B100" s="70" t="s">
        <v>418</v>
      </c>
      <c r="C100" s="57" t="s">
        <v>18</v>
      </c>
      <c r="D100" s="70" t="s">
        <v>18</v>
      </c>
      <c r="E100" s="70" t="str">
        <f t="shared" si="0"/>
        <v>Agress Yes</v>
      </c>
      <c r="F100" s="9" t="s">
        <v>279</v>
      </c>
      <c r="G100" s="71" t="s">
        <v>89</v>
      </c>
      <c r="H100" s="70" t="s">
        <v>2109</v>
      </c>
      <c r="I100" s="59"/>
      <c r="J100" s="59"/>
      <c r="K100" s="59"/>
      <c r="L100" s="59"/>
      <c r="M100" s="59"/>
      <c r="N100" s="59"/>
      <c r="O100" s="59"/>
      <c r="P100" s="59"/>
      <c r="Q100" s="59"/>
      <c r="R100" s="59"/>
      <c r="S100" s="59"/>
      <c r="T100" s="59"/>
      <c r="U100" s="59"/>
      <c r="V100" s="59"/>
      <c r="W100" s="59"/>
    </row>
    <row r="101" spans="1:23" ht="16">
      <c r="A101" s="69">
        <v>119.6</v>
      </c>
      <c r="B101" s="70" t="s">
        <v>418</v>
      </c>
      <c r="C101" s="57" t="s">
        <v>18</v>
      </c>
      <c r="D101" s="70" t="s">
        <v>18</v>
      </c>
      <c r="E101" s="70" t="str">
        <f t="shared" si="0"/>
        <v>Agress Yes</v>
      </c>
      <c r="F101" s="9" t="s">
        <v>279</v>
      </c>
      <c r="G101" s="71" t="s">
        <v>89</v>
      </c>
      <c r="H101" s="70" t="s">
        <v>2109</v>
      </c>
      <c r="I101" s="59"/>
      <c r="J101" s="59"/>
      <c r="K101" s="59"/>
      <c r="L101" s="59"/>
      <c r="M101" s="59"/>
      <c r="N101" s="59"/>
      <c r="O101" s="59"/>
      <c r="P101" s="59"/>
      <c r="Q101" s="59"/>
      <c r="R101" s="59"/>
      <c r="S101" s="59"/>
      <c r="T101" s="59"/>
      <c r="U101" s="59"/>
      <c r="V101" s="59"/>
      <c r="W101" s="59"/>
    </row>
    <row r="102" spans="1:23" ht="16">
      <c r="A102" s="69">
        <v>120.8</v>
      </c>
      <c r="B102" s="70" t="s">
        <v>427</v>
      </c>
      <c r="C102" s="57" t="s">
        <v>18</v>
      </c>
      <c r="D102" s="70" t="s">
        <v>18</v>
      </c>
      <c r="E102" s="70" t="str">
        <f t="shared" si="0"/>
        <v>Agress Yes</v>
      </c>
      <c r="F102" s="9" t="s">
        <v>434</v>
      </c>
      <c r="G102" s="71" t="s">
        <v>2047</v>
      </c>
      <c r="H102" s="70" t="s">
        <v>2109</v>
      </c>
      <c r="I102" s="59"/>
      <c r="J102" s="59"/>
      <c r="K102" s="59"/>
      <c r="L102" s="59"/>
      <c r="M102" s="59"/>
      <c r="N102" s="59"/>
      <c r="O102" s="59"/>
      <c r="P102" s="59"/>
      <c r="Q102" s="59"/>
      <c r="R102" s="59"/>
      <c r="S102" s="59"/>
      <c r="T102" s="59"/>
      <c r="U102" s="59"/>
      <c r="V102" s="59"/>
      <c r="W102" s="59"/>
    </row>
    <row r="103" spans="1:23" ht="16">
      <c r="A103" s="69">
        <v>122</v>
      </c>
      <c r="B103" s="70" t="s">
        <v>436</v>
      </c>
      <c r="C103" s="70" t="s">
        <v>18</v>
      </c>
      <c r="D103" s="70" t="s">
        <v>18</v>
      </c>
      <c r="E103" s="70" t="str">
        <f t="shared" si="0"/>
        <v>Agress Yes</v>
      </c>
      <c r="F103" s="9"/>
      <c r="G103" s="71" t="s">
        <v>77</v>
      </c>
      <c r="H103" s="70" t="s">
        <v>2109</v>
      </c>
      <c r="I103" s="59"/>
      <c r="J103" s="59"/>
      <c r="K103" s="59"/>
      <c r="L103" s="59"/>
      <c r="M103" s="59"/>
      <c r="N103" s="59"/>
      <c r="O103" s="59"/>
      <c r="P103" s="59"/>
      <c r="Q103" s="59"/>
      <c r="R103" s="59"/>
      <c r="S103" s="59"/>
      <c r="T103" s="59"/>
      <c r="U103" s="59"/>
      <c r="V103" s="59"/>
      <c r="W103" s="59"/>
    </row>
    <row r="104" spans="1:23" ht="16" hidden="1">
      <c r="A104" s="69">
        <v>123.2</v>
      </c>
      <c r="B104" s="70" t="s">
        <v>438</v>
      </c>
      <c r="C104" s="57" t="s">
        <v>18</v>
      </c>
      <c r="D104" s="70" t="s">
        <v>18</v>
      </c>
      <c r="E104" s="70" t="str">
        <f t="shared" si="0"/>
        <v>Agress Yes</v>
      </c>
      <c r="F104" s="9" t="s">
        <v>24</v>
      </c>
      <c r="G104" s="71" t="s">
        <v>24</v>
      </c>
      <c r="H104" s="71" t="s">
        <v>24</v>
      </c>
      <c r="I104" s="59"/>
      <c r="J104" s="59"/>
      <c r="K104" s="59"/>
      <c r="L104" s="59"/>
      <c r="M104" s="59"/>
      <c r="N104" s="59"/>
      <c r="O104" s="59"/>
      <c r="P104" s="59"/>
      <c r="Q104" s="59"/>
      <c r="R104" s="59"/>
      <c r="S104" s="59"/>
      <c r="T104" s="59"/>
      <c r="U104" s="59"/>
      <c r="V104" s="59"/>
      <c r="W104" s="59"/>
    </row>
    <row r="105" spans="1:23" ht="16">
      <c r="A105" s="69">
        <v>124.4</v>
      </c>
      <c r="B105" s="70" t="s">
        <v>445</v>
      </c>
      <c r="C105" s="57" t="s">
        <v>18</v>
      </c>
      <c r="D105" s="70" t="s">
        <v>18</v>
      </c>
      <c r="E105" s="70" t="str">
        <f t="shared" si="0"/>
        <v>Agress Yes</v>
      </c>
      <c r="F105" s="9" t="s">
        <v>400</v>
      </c>
      <c r="G105" s="71" t="s">
        <v>2047</v>
      </c>
      <c r="H105" s="70" t="s">
        <v>2109</v>
      </c>
      <c r="I105" s="59"/>
      <c r="J105" s="59"/>
      <c r="K105" s="59"/>
      <c r="L105" s="59"/>
      <c r="M105" s="59"/>
      <c r="N105" s="59"/>
      <c r="O105" s="59"/>
      <c r="P105" s="59"/>
      <c r="Q105" s="59"/>
      <c r="R105" s="59"/>
      <c r="S105" s="59"/>
      <c r="T105" s="59"/>
      <c r="U105" s="59"/>
      <c r="V105" s="59"/>
      <c r="W105" s="59"/>
    </row>
    <row r="106" spans="1:23" ht="16" hidden="1">
      <c r="A106" s="69">
        <v>125.6</v>
      </c>
      <c r="B106" s="70" t="s">
        <v>451</v>
      </c>
      <c r="C106" s="57" t="s">
        <v>26</v>
      </c>
      <c r="D106" s="70" t="s">
        <v>26</v>
      </c>
      <c r="E106" s="70" t="str">
        <f t="shared" si="0"/>
        <v>Agree No</v>
      </c>
      <c r="F106" s="9"/>
      <c r="G106" s="71" t="s">
        <v>2058</v>
      </c>
      <c r="H106" s="80"/>
      <c r="I106" s="59"/>
      <c r="J106" s="59"/>
      <c r="K106" s="59"/>
      <c r="L106" s="59"/>
      <c r="M106" s="59"/>
      <c r="N106" s="59"/>
      <c r="O106" s="59"/>
      <c r="P106" s="59"/>
      <c r="Q106" s="59"/>
      <c r="R106" s="59"/>
      <c r="S106" s="59"/>
      <c r="T106" s="59"/>
      <c r="U106" s="59"/>
      <c r="V106" s="59"/>
      <c r="W106" s="59"/>
    </row>
    <row r="107" spans="1:23" ht="16" hidden="1">
      <c r="A107" s="69">
        <v>126.8</v>
      </c>
      <c r="B107" s="70" t="s">
        <v>455</v>
      </c>
      <c r="C107" s="84" t="s">
        <v>26</v>
      </c>
      <c r="D107" s="70" t="s">
        <v>26</v>
      </c>
      <c r="E107" s="70" t="str">
        <f t="shared" si="0"/>
        <v>Agree No</v>
      </c>
      <c r="F107" s="9"/>
      <c r="G107" s="71" t="s">
        <v>2059</v>
      </c>
      <c r="H107" s="80"/>
      <c r="I107" s="59"/>
      <c r="J107" s="59"/>
      <c r="K107" s="59"/>
      <c r="L107" s="59"/>
      <c r="M107" s="59"/>
      <c r="N107" s="59"/>
      <c r="O107" s="59"/>
      <c r="P107" s="59"/>
      <c r="Q107" s="59"/>
      <c r="R107" s="59"/>
      <c r="S107" s="59"/>
      <c r="T107" s="59"/>
      <c r="U107" s="59"/>
      <c r="V107" s="59"/>
      <c r="W107" s="59"/>
    </row>
    <row r="108" spans="1:23" ht="16" hidden="1">
      <c r="A108" s="69">
        <v>128</v>
      </c>
      <c r="B108" s="70" t="s">
        <v>457</v>
      </c>
      <c r="C108" s="57" t="s">
        <v>26</v>
      </c>
      <c r="D108" s="70" t="s">
        <v>26</v>
      </c>
      <c r="E108" s="70" t="str">
        <f t="shared" si="0"/>
        <v>Agree No</v>
      </c>
      <c r="F108" s="9"/>
      <c r="G108" s="71" t="s">
        <v>89</v>
      </c>
      <c r="H108" s="80"/>
      <c r="I108" s="59"/>
      <c r="J108" s="59"/>
      <c r="K108" s="59"/>
      <c r="L108" s="59"/>
      <c r="M108" s="59"/>
      <c r="N108" s="59"/>
      <c r="O108" s="59"/>
      <c r="P108" s="59"/>
      <c r="Q108" s="59"/>
      <c r="R108" s="59"/>
      <c r="S108" s="59"/>
      <c r="T108" s="59"/>
      <c r="U108" s="59"/>
      <c r="V108" s="59"/>
      <c r="W108" s="59"/>
    </row>
    <row r="109" spans="1:23" ht="16" hidden="1">
      <c r="A109" s="69">
        <v>129.19999999999999</v>
      </c>
      <c r="B109" s="70" t="s">
        <v>461</v>
      </c>
      <c r="C109" s="57" t="s">
        <v>26</v>
      </c>
      <c r="D109" s="70" t="s">
        <v>26</v>
      </c>
      <c r="E109" s="70" t="str">
        <f t="shared" si="0"/>
        <v>Agree No</v>
      </c>
      <c r="F109" s="9"/>
      <c r="G109" s="71" t="s">
        <v>89</v>
      </c>
      <c r="H109" s="80"/>
      <c r="I109" s="59"/>
      <c r="J109" s="59"/>
      <c r="K109" s="59"/>
      <c r="L109" s="59"/>
      <c r="M109" s="59"/>
      <c r="N109" s="59"/>
      <c r="O109" s="59"/>
      <c r="P109" s="59"/>
      <c r="Q109" s="59"/>
      <c r="R109" s="59"/>
      <c r="S109" s="59"/>
      <c r="T109" s="59"/>
      <c r="U109" s="59"/>
      <c r="V109" s="59"/>
      <c r="W109" s="59"/>
    </row>
    <row r="110" spans="1:23" ht="16" hidden="1">
      <c r="A110" s="69">
        <v>130.4</v>
      </c>
      <c r="B110" s="70" t="s">
        <v>461</v>
      </c>
      <c r="C110" s="57" t="s">
        <v>26</v>
      </c>
      <c r="D110" s="70" t="s">
        <v>26</v>
      </c>
      <c r="E110" s="70" t="str">
        <f t="shared" si="0"/>
        <v>Agree No</v>
      </c>
      <c r="F110" s="9"/>
      <c r="G110" s="71" t="s">
        <v>89</v>
      </c>
      <c r="H110" s="80"/>
      <c r="I110" s="59"/>
      <c r="J110" s="59"/>
      <c r="K110" s="59"/>
      <c r="L110" s="59"/>
      <c r="M110" s="59"/>
      <c r="N110" s="59"/>
      <c r="O110" s="59"/>
      <c r="P110" s="59"/>
      <c r="Q110" s="59"/>
      <c r="R110" s="59"/>
      <c r="S110" s="59"/>
      <c r="T110" s="59"/>
      <c r="U110" s="59"/>
      <c r="V110" s="59"/>
      <c r="W110" s="59"/>
    </row>
    <row r="111" spans="1:23" ht="16">
      <c r="A111" s="69">
        <v>131.6</v>
      </c>
      <c r="B111" s="70" t="s">
        <v>464</v>
      </c>
      <c r="C111" s="57" t="s">
        <v>18</v>
      </c>
      <c r="D111" s="70" t="s">
        <v>18</v>
      </c>
      <c r="E111" s="70" t="str">
        <f t="shared" si="0"/>
        <v>Agress Yes</v>
      </c>
      <c r="F111" s="9" t="s">
        <v>400</v>
      </c>
      <c r="G111" s="71" t="s">
        <v>2047</v>
      </c>
      <c r="H111" s="70" t="s">
        <v>2109</v>
      </c>
      <c r="I111" s="59"/>
      <c r="J111" s="59"/>
      <c r="K111" s="59"/>
      <c r="L111" s="59"/>
      <c r="M111" s="59"/>
      <c r="N111" s="59"/>
      <c r="O111" s="59"/>
      <c r="P111" s="59"/>
      <c r="Q111" s="59"/>
      <c r="R111" s="59"/>
      <c r="S111" s="59"/>
      <c r="T111" s="59"/>
      <c r="U111" s="59"/>
      <c r="V111" s="59"/>
      <c r="W111" s="59"/>
    </row>
    <row r="112" spans="1:23" ht="16">
      <c r="A112" s="69">
        <v>132.80000000000001</v>
      </c>
      <c r="B112" s="70" t="s">
        <v>472</v>
      </c>
      <c r="C112" s="57" t="s">
        <v>18</v>
      </c>
      <c r="D112" s="70" t="s">
        <v>18</v>
      </c>
      <c r="E112" s="70" t="str">
        <f t="shared" si="0"/>
        <v>Agress Yes</v>
      </c>
      <c r="F112" s="9" t="s">
        <v>478</v>
      </c>
      <c r="G112" s="71" t="s">
        <v>89</v>
      </c>
      <c r="H112" s="70" t="s">
        <v>2109</v>
      </c>
      <c r="I112" s="59"/>
      <c r="J112" s="59"/>
      <c r="K112" s="59"/>
      <c r="L112" s="59"/>
      <c r="M112" s="59"/>
      <c r="N112" s="59"/>
      <c r="O112" s="59"/>
      <c r="P112" s="59"/>
      <c r="Q112" s="59"/>
      <c r="R112" s="59"/>
      <c r="S112" s="59"/>
      <c r="T112" s="59"/>
      <c r="U112" s="59"/>
      <c r="V112" s="59"/>
      <c r="W112" s="59"/>
    </row>
    <row r="113" spans="1:23" ht="16">
      <c r="A113" s="69">
        <v>134</v>
      </c>
      <c r="B113" s="70" t="s">
        <v>480</v>
      </c>
      <c r="C113" s="70" t="s">
        <v>18</v>
      </c>
      <c r="D113" s="70" t="s">
        <v>18</v>
      </c>
      <c r="E113" s="70" t="str">
        <f t="shared" si="0"/>
        <v>Agress Yes</v>
      </c>
      <c r="F113" s="9"/>
      <c r="G113" s="71" t="s">
        <v>77</v>
      </c>
      <c r="H113" s="70" t="s">
        <v>2109</v>
      </c>
      <c r="I113" s="59"/>
      <c r="J113" s="59"/>
      <c r="K113" s="59"/>
      <c r="L113" s="59"/>
      <c r="M113" s="59"/>
      <c r="N113" s="59"/>
      <c r="O113" s="59"/>
      <c r="P113" s="59"/>
      <c r="Q113" s="59"/>
      <c r="R113" s="59"/>
      <c r="S113" s="59"/>
      <c r="T113" s="59"/>
      <c r="U113" s="59"/>
      <c r="V113" s="59"/>
      <c r="W113" s="59"/>
    </row>
    <row r="114" spans="1:23" ht="16">
      <c r="A114" s="69">
        <v>135.19999999999999</v>
      </c>
      <c r="B114" s="70" t="s">
        <v>484</v>
      </c>
      <c r="C114" s="57" t="s">
        <v>18</v>
      </c>
      <c r="D114" s="70" t="s">
        <v>18</v>
      </c>
      <c r="E114" s="70" t="str">
        <f t="shared" si="0"/>
        <v>Agress Yes</v>
      </c>
      <c r="F114" s="9"/>
      <c r="G114" s="71" t="s">
        <v>77</v>
      </c>
      <c r="H114" s="70" t="s">
        <v>2109</v>
      </c>
      <c r="I114" s="59"/>
      <c r="J114" s="59"/>
      <c r="K114" s="59"/>
      <c r="L114" s="59"/>
      <c r="M114" s="59"/>
      <c r="N114" s="59"/>
      <c r="O114" s="59"/>
      <c r="P114" s="59"/>
      <c r="Q114" s="59"/>
      <c r="R114" s="59"/>
      <c r="S114" s="59"/>
      <c r="T114" s="59"/>
      <c r="U114" s="59"/>
      <c r="V114" s="59"/>
      <c r="W114" s="59"/>
    </row>
    <row r="115" spans="1:23" ht="16">
      <c r="A115" s="69">
        <v>136.4</v>
      </c>
      <c r="B115" s="70" t="s">
        <v>484</v>
      </c>
      <c r="C115" s="57" t="s">
        <v>18</v>
      </c>
      <c r="D115" s="70" t="s">
        <v>18</v>
      </c>
      <c r="E115" s="70" t="str">
        <f t="shared" si="0"/>
        <v>Agress Yes</v>
      </c>
      <c r="F115" s="9"/>
      <c r="G115" s="71" t="s">
        <v>77</v>
      </c>
      <c r="H115" s="70" t="s">
        <v>2109</v>
      </c>
      <c r="I115" s="59"/>
      <c r="J115" s="59"/>
      <c r="K115" s="59"/>
      <c r="L115" s="59"/>
      <c r="M115" s="59"/>
      <c r="N115" s="59"/>
      <c r="O115" s="59"/>
      <c r="P115" s="59"/>
      <c r="Q115" s="59"/>
      <c r="R115" s="59"/>
      <c r="S115" s="59"/>
      <c r="T115" s="59"/>
      <c r="U115" s="59"/>
      <c r="V115" s="59"/>
      <c r="W115" s="59"/>
    </row>
    <row r="116" spans="1:23" ht="16" hidden="1">
      <c r="A116" s="69">
        <v>137.6</v>
      </c>
      <c r="B116" s="70" t="s">
        <v>486</v>
      </c>
      <c r="C116" s="57" t="s">
        <v>26</v>
      </c>
      <c r="D116" s="70" t="s">
        <v>26</v>
      </c>
      <c r="E116" s="70" t="str">
        <f t="shared" si="0"/>
        <v>Agree No</v>
      </c>
      <c r="F116" s="9"/>
      <c r="G116" s="71" t="s">
        <v>2044</v>
      </c>
      <c r="H116" s="80"/>
      <c r="I116" s="59"/>
      <c r="J116" s="59"/>
      <c r="K116" s="59"/>
      <c r="L116" s="59"/>
      <c r="M116" s="59"/>
      <c r="N116" s="59"/>
      <c r="O116" s="59"/>
      <c r="P116" s="59"/>
      <c r="Q116" s="59"/>
      <c r="R116" s="59"/>
      <c r="S116" s="59"/>
      <c r="T116" s="59"/>
      <c r="U116" s="59"/>
      <c r="V116" s="59"/>
      <c r="W116" s="59"/>
    </row>
    <row r="117" spans="1:23" ht="16">
      <c r="A117" s="69">
        <v>138.80000000000001</v>
      </c>
      <c r="B117" s="70" t="s">
        <v>490</v>
      </c>
      <c r="C117" s="57" t="s">
        <v>18</v>
      </c>
      <c r="D117" s="70" t="s">
        <v>18</v>
      </c>
      <c r="E117" s="70" t="str">
        <f t="shared" si="0"/>
        <v>Agress Yes</v>
      </c>
      <c r="F117" s="9"/>
      <c r="G117" s="71" t="s">
        <v>89</v>
      </c>
      <c r="H117" s="70" t="s">
        <v>2109</v>
      </c>
      <c r="I117" s="59"/>
      <c r="J117" s="59"/>
      <c r="K117" s="59"/>
      <c r="L117" s="59"/>
      <c r="M117" s="59"/>
      <c r="N117" s="59"/>
      <c r="O117" s="59"/>
      <c r="P117" s="59"/>
      <c r="Q117" s="59"/>
      <c r="R117" s="59"/>
      <c r="S117" s="59"/>
      <c r="T117" s="59"/>
      <c r="U117" s="59"/>
      <c r="V117" s="59"/>
      <c r="W117" s="59"/>
    </row>
    <row r="118" spans="1:23" ht="16">
      <c r="A118" s="69">
        <v>140</v>
      </c>
      <c r="B118" s="70" t="s">
        <v>494</v>
      </c>
      <c r="C118" s="57" t="s">
        <v>18</v>
      </c>
      <c r="D118" s="70" t="s">
        <v>18</v>
      </c>
      <c r="E118" s="70" t="str">
        <f t="shared" si="0"/>
        <v>Agress Yes</v>
      </c>
      <c r="F118" s="9" t="s">
        <v>400</v>
      </c>
      <c r="G118" s="71" t="s">
        <v>2040</v>
      </c>
      <c r="H118" s="70" t="s">
        <v>2109</v>
      </c>
      <c r="I118" s="59"/>
      <c r="J118" s="59"/>
      <c r="K118" s="59"/>
      <c r="L118" s="59"/>
      <c r="M118" s="59"/>
      <c r="N118" s="59"/>
      <c r="O118" s="59"/>
      <c r="P118" s="59"/>
      <c r="Q118" s="59"/>
      <c r="R118" s="59"/>
      <c r="S118" s="59"/>
      <c r="T118" s="59"/>
      <c r="U118" s="59"/>
      <c r="V118" s="59"/>
      <c r="W118" s="59"/>
    </row>
    <row r="119" spans="1:23" ht="16" hidden="1">
      <c r="A119" s="69">
        <v>141.19999999999999</v>
      </c>
      <c r="B119" s="70" t="s">
        <v>502</v>
      </c>
      <c r="C119" s="41" t="s">
        <v>26</v>
      </c>
      <c r="D119" s="70" t="s">
        <v>26</v>
      </c>
      <c r="E119" s="70" t="str">
        <f t="shared" si="0"/>
        <v>Agree No</v>
      </c>
      <c r="F119" s="9"/>
      <c r="G119" s="71" t="s">
        <v>2046</v>
      </c>
      <c r="H119" s="80"/>
      <c r="I119" s="59"/>
      <c r="J119" s="59"/>
      <c r="K119" s="59"/>
      <c r="L119" s="59"/>
      <c r="M119" s="59"/>
      <c r="N119" s="59"/>
      <c r="O119" s="59"/>
      <c r="P119" s="59"/>
      <c r="Q119" s="59"/>
      <c r="R119" s="59"/>
      <c r="S119" s="59"/>
      <c r="T119" s="59"/>
      <c r="U119" s="59"/>
      <c r="V119" s="59"/>
      <c r="W119" s="59"/>
    </row>
    <row r="120" spans="1:23" ht="16" hidden="1">
      <c r="A120" s="69">
        <v>142.4</v>
      </c>
      <c r="B120" s="70" t="s">
        <v>503</v>
      </c>
      <c r="C120" s="57" t="s">
        <v>26</v>
      </c>
      <c r="D120" s="70" t="s">
        <v>26</v>
      </c>
      <c r="E120" s="70" t="str">
        <f t="shared" si="0"/>
        <v>Agree No</v>
      </c>
      <c r="F120" s="9"/>
      <c r="G120" s="71" t="s">
        <v>89</v>
      </c>
      <c r="H120" s="80"/>
      <c r="I120" s="59"/>
      <c r="J120" s="59"/>
      <c r="K120" s="59"/>
      <c r="L120" s="59"/>
      <c r="M120" s="59"/>
      <c r="N120" s="59"/>
      <c r="O120" s="59"/>
      <c r="P120" s="59"/>
      <c r="Q120" s="59"/>
      <c r="R120" s="59"/>
      <c r="S120" s="59"/>
      <c r="T120" s="59"/>
      <c r="U120" s="59"/>
      <c r="V120" s="59"/>
      <c r="W120" s="59"/>
    </row>
    <row r="121" spans="1:23" ht="16" hidden="1">
      <c r="A121" s="69">
        <v>143.6</v>
      </c>
      <c r="B121" s="70" t="s">
        <v>503</v>
      </c>
      <c r="C121" s="57" t="s">
        <v>26</v>
      </c>
      <c r="D121" s="70" t="s">
        <v>26</v>
      </c>
      <c r="E121" s="70" t="str">
        <f t="shared" si="0"/>
        <v>Agree No</v>
      </c>
      <c r="F121" s="9"/>
      <c r="G121" s="71" t="s">
        <v>89</v>
      </c>
      <c r="H121" s="80"/>
      <c r="I121" s="59"/>
      <c r="J121" s="59"/>
      <c r="K121" s="59"/>
      <c r="L121" s="59"/>
      <c r="M121" s="59"/>
      <c r="N121" s="59"/>
      <c r="O121" s="59"/>
      <c r="P121" s="59"/>
      <c r="Q121" s="59"/>
      <c r="R121" s="59"/>
      <c r="S121" s="59"/>
      <c r="T121" s="59"/>
      <c r="U121" s="59"/>
      <c r="V121" s="59"/>
      <c r="W121" s="59"/>
    </row>
    <row r="122" spans="1:23" ht="16">
      <c r="A122" s="69">
        <v>144.80000000000001</v>
      </c>
      <c r="B122" s="70" t="s">
        <v>506</v>
      </c>
      <c r="C122" s="70" t="s">
        <v>18</v>
      </c>
      <c r="D122" s="70" t="s">
        <v>18</v>
      </c>
      <c r="E122" s="70" t="str">
        <f t="shared" si="0"/>
        <v>Agress Yes</v>
      </c>
      <c r="F122" s="9"/>
      <c r="G122" s="71" t="s">
        <v>2047</v>
      </c>
      <c r="H122" s="70" t="s">
        <v>2109</v>
      </c>
      <c r="I122" s="59"/>
      <c r="J122" s="59"/>
      <c r="K122" s="59"/>
      <c r="L122" s="59"/>
      <c r="M122" s="59"/>
      <c r="N122" s="59"/>
      <c r="O122" s="59"/>
      <c r="P122" s="59"/>
      <c r="Q122" s="59"/>
      <c r="R122" s="59"/>
      <c r="S122" s="59"/>
      <c r="T122" s="59"/>
      <c r="U122" s="59"/>
      <c r="V122" s="59"/>
      <c r="W122" s="59"/>
    </row>
    <row r="123" spans="1:23" ht="16" hidden="1">
      <c r="A123" s="69">
        <v>146</v>
      </c>
      <c r="B123" s="70" t="s">
        <v>510</v>
      </c>
      <c r="C123" s="57" t="s">
        <v>18</v>
      </c>
      <c r="D123" s="70" t="s">
        <v>18</v>
      </c>
      <c r="E123" s="70" t="str">
        <f t="shared" si="0"/>
        <v>Agress Yes</v>
      </c>
      <c r="F123" s="9" t="s">
        <v>400</v>
      </c>
      <c r="G123" s="71" t="s">
        <v>2045</v>
      </c>
      <c r="H123" s="71" t="s">
        <v>2045</v>
      </c>
      <c r="I123" s="59"/>
      <c r="J123" s="59"/>
      <c r="K123" s="59"/>
      <c r="L123" s="59"/>
      <c r="M123" s="59"/>
      <c r="N123" s="59"/>
      <c r="O123" s="59"/>
      <c r="P123" s="59"/>
      <c r="Q123" s="59"/>
      <c r="R123" s="59"/>
      <c r="S123" s="59"/>
      <c r="T123" s="59"/>
      <c r="U123" s="59"/>
      <c r="V123" s="59"/>
      <c r="W123" s="59"/>
    </row>
    <row r="124" spans="1:23" ht="16">
      <c r="A124" s="69">
        <v>147.19999999999999</v>
      </c>
      <c r="B124" s="70" t="s">
        <v>517</v>
      </c>
      <c r="C124" s="57" t="s">
        <v>18</v>
      </c>
      <c r="D124" s="70" t="s">
        <v>18</v>
      </c>
      <c r="E124" s="70" t="str">
        <f t="shared" si="0"/>
        <v>Agress Yes</v>
      </c>
      <c r="F124" s="9"/>
      <c r="G124" s="71" t="s">
        <v>89</v>
      </c>
      <c r="H124" s="70" t="s">
        <v>2109</v>
      </c>
      <c r="I124" s="59"/>
      <c r="J124" s="59"/>
      <c r="K124" s="59"/>
      <c r="L124" s="59"/>
      <c r="M124" s="59"/>
      <c r="N124" s="59"/>
      <c r="O124" s="59"/>
      <c r="P124" s="59"/>
      <c r="Q124" s="59"/>
      <c r="R124" s="59"/>
      <c r="S124" s="59"/>
      <c r="T124" s="59"/>
      <c r="U124" s="59"/>
      <c r="V124" s="59"/>
      <c r="W124" s="59"/>
    </row>
    <row r="125" spans="1:23" ht="16" hidden="1">
      <c r="A125" s="69">
        <v>148.4</v>
      </c>
      <c r="B125" s="70" t="s">
        <v>521</v>
      </c>
      <c r="C125" s="57" t="s">
        <v>26</v>
      </c>
      <c r="D125" s="70" t="s">
        <v>26</v>
      </c>
      <c r="E125" s="70" t="str">
        <f t="shared" si="0"/>
        <v>Agree No</v>
      </c>
      <c r="F125" s="9"/>
      <c r="G125" s="71" t="s">
        <v>2044</v>
      </c>
      <c r="H125" s="80"/>
      <c r="I125" s="59"/>
      <c r="J125" s="59"/>
      <c r="K125" s="59"/>
      <c r="L125" s="59"/>
      <c r="M125" s="59"/>
      <c r="N125" s="59"/>
      <c r="O125" s="59"/>
      <c r="P125" s="59"/>
      <c r="Q125" s="59"/>
      <c r="R125" s="59"/>
      <c r="S125" s="59"/>
      <c r="T125" s="59"/>
      <c r="U125" s="59"/>
      <c r="V125" s="59"/>
      <c r="W125" s="59"/>
    </row>
    <row r="126" spans="1:23" ht="16">
      <c r="A126" s="69">
        <v>149.6</v>
      </c>
      <c r="B126" s="70" t="s">
        <v>521</v>
      </c>
      <c r="C126" s="57" t="s">
        <v>18</v>
      </c>
      <c r="D126" s="70" t="s">
        <v>18</v>
      </c>
      <c r="E126" s="70" t="str">
        <f t="shared" si="0"/>
        <v>Agress Yes</v>
      </c>
      <c r="F126" s="9" t="s">
        <v>530</v>
      </c>
      <c r="G126" s="71" t="s">
        <v>162</v>
      </c>
      <c r="H126" s="70" t="s">
        <v>2109</v>
      </c>
      <c r="I126" s="59"/>
      <c r="J126" s="59"/>
      <c r="K126" s="59"/>
      <c r="L126" s="59"/>
      <c r="M126" s="59"/>
      <c r="N126" s="59"/>
      <c r="O126" s="59"/>
      <c r="P126" s="59"/>
      <c r="Q126" s="59"/>
      <c r="R126" s="59"/>
      <c r="S126" s="59"/>
      <c r="T126" s="59"/>
      <c r="U126" s="59"/>
      <c r="V126" s="59"/>
      <c r="W126" s="59"/>
    </row>
    <row r="127" spans="1:23" ht="16" hidden="1">
      <c r="A127" s="69">
        <v>150.80000000000001</v>
      </c>
      <c r="B127" s="70" t="s">
        <v>532</v>
      </c>
      <c r="C127" s="57" t="s">
        <v>26</v>
      </c>
      <c r="D127" s="70" t="s">
        <v>26</v>
      </c>
      <c r="E127" s="70" t="str">
        <f t="shared" si="0"/>
        <v>Agree No</v>
      </c>
      <c r="F127" s="9"/>
      <c r="G127" s="71" t="s">
        <v>2044</v>
      </c>
      <c r="H127" s="80"/>
      <c r="I127" s="59"/>
      <c r="J127" s="59"/>
      <c r="K127" s="59"/>
      <c r="L127" s="59"/>
      <c r="M127" s="59"/>
      <c r="N127" s="59"/>
      <c r="O127" s="59"/>
      <c r="P127" s="59"/>
      <c r="Q127" s="59"/>
      <c r="R127" s="59"/>
      <c r="S127" s="59"/>
      <c r="T127" s="59"/>
      <c r="U127" s="59"/>
      <c r="V127" s="59"/>
      <c r="W127" s="59"/>
    </row>
    <row r="128" spans="1:23" ht="16" hidden="1">
      <c r="A128" s="69">
        <v>152</v>
      </c>
      <c r="B128" s="70" t="s">
        <v>532</v>
      </c>
      <c r="C128" s="57" t="s">
        <v>26</v>
      </c>
      <c r="D128" s="57" t="s">
        <v>26</v>
      </c>
      <c r="E128" s="70" t="str">
        <f t="shared" si="0"/>
        <v>Agree No</v>
      </c>
      <c r="F128" s="9"/>
      <c r="G128" s="71" t="s">
        <v>77</v>
      </c>
      <c r="H128" s="80"/>
      <c r="I128" s="59"/>
      <c r="J128" s="59"/>
      <c r="K128" s="59"/>
      <c r="L128" s="59"/>
      <c r="M128" s="59"/>
      <c r="N128" s="59"/>
      <c r="O128" s="59"/>
      <c r="P128" s="59"/>
      <c r="Q128" s="59"/>
      <c r="R128" s="59"/>
      <c r="S128" s="59"/>
      <c r="T128" s="59"/>
      <c r="U128" s="59"/>
      <c r="V128" s="59"/>
      <c r="W128" s="59"/>
    </row>
    <row r="129" spans="1:23" ht="16" hidden="1">
      <c r="A129" s="69">
        <v>153.19999999999999</v>
      </c>
      <c r="B129" s="70" t="s">
        <v>532</v>
      </c>
      <c r="C129" s="57" t="s">
        <v>26</v>
      </c>
      <c r="D129" s="70" t="s">
        <v>26</v>
      </c>
      <c r="E129" s="70" t="str">
        <f t="shared" si="0"/>
        <v>Agree No</v>
      </c>
      <c r="F129" s="9"/>
      <c r="G129" s="71" t="s">
        <v>2044</v>
      </c>
      <c r="H129" s="80"/>
      <c r="I129" s="59"/>
      <c r="J129" s="59"/>
      <c r="K129" s="59"/>
      <c r="L129" s="59"/>
      <c r="M129" s="59"/>
      <c r="N129" s="59"/>
      <c r="O129" s="59"/>
      <c r="P129" s="59"/>
      <c r="Q129" s="59"/>
      <c r="R129" s="59"/>
      <c r="S129" s="59"/>
      <c r="T129" s="59"/>
      <c r="U129" s="59"/>
      <c r="V129" s="59"/>
      <c r="W129" s="59"/>
    </row>
    <row r="130" spans="1:23" ht="16" hidden="1">
      <c r="A130" s="69">
        <v>154.4</v>
      </c>
      <c r="B130" s="70" t="s">
        <v>532</v>
      </c>
      <c r="C130" s="57" t="s">
        <v>26</v>
      </c>
      <c r="D130" s="70" t="s">
        <v>26</v>
      </c>
      <c r="E130" s="70" t="str">
        <f t="shared" si="0"/>
        <v>Agree No</v>
      </c>
      <c r="F130" s="9"/>
      <c r="G130" s="71" t="s">
        <v>2044</v>
      </c>
      <c r="H130" s="80"/>
      <c r="I130" s="59"/>
      <c r="J130" s="59"/>
      <c r="K130" s="59"/>
      <c r="L130" s="59"/>
      <c r="M130" s="59"/>
      <c r="N130" s="59"/>
      <c r="O130" s="59"/>
      <c r="P130" s="59"/>
      <c r="Q130" s="59"/>
      <c r="R130" s="59"/>
      <c r="S130" s="59"/>
      <c r="T130" s="59"/>
      <c r="U130" s="59"/>
      <c r="V130" s="59"/>
      <c r="W130" s="59"/>
    </row>
    <row r="131" spans="1:23" ht="16">
      <c r="A131" s="69">
        <v>155.6</v>
      </c>
      <c r="B131" s="70" t="s">
        <v>533</v>
      </c>
      <c r="C131" s="57" t="s">
        <v>18</v>
      </c>
      <c r="D131" s="70" t="s">
        <v>18</v>
      </c>
      <c r="E131" s="70" t="str">
        <f t="shared" si="0"/>
        <v>Agress Yes</v>
      </c>
      <c r="F131" s="9"/>
      <c r="G131" s="71" t="s">
        <v>2047</v>
      </c>
      <c r="H131" s="70" t="s">
        <v>2109</v>
      </c>
      <c r="I131" s="59"/>
      <c r="J131" s="59"/>
      <c r="K131" s="59"/>
      <c r="L131" s="59"/>
      <c r="M131" s="59"/>
      <c r="N131" s="59"/>
      <c r="O131" s="59"/>
      <c r="P131" s="59"/>
      <c r="Q131" s="59"/>
      <c r="R131" s="59"/>
      <c r="S131" s="59"/>
      <c r="T131" s="59"/>
      <c r="U131" s="59"/>
      <c r="V131" s="59"/>
      <c r="W131" s="59"/>
    </row>
    <row r="132" spans="1:23" ht="16">
      <c r="A132" s="69">
        <v>156.80000000000001</v>
      </c>
      <c r="B132" s="70" t="s">
        <v>537</v>
      </c>
      <c r="C132" s="57" t="s">
        <v>18</v>
      </c>
      <c r="D132" s="70" t="s">
        <v>18</v>
      </c>
      <c r="E132" s="70" t="str">
        <f t="shared" si="0"/>
        <v>Agress Yes</v>
      </c>
      <c r="F132" s="9"/>
      <c r="G132" s="71" t="s">
        <v>77</v>
      </c>
      <c r="H132" s="70" t="s">
        <v>2109</v>
      </c>
      <c r="I132" s="59"/>
      <c r="J132" s="59"/>
      <c r="K132" s="59"/>
      <c r="L132" s="59"/>
      <c r="M132" s="59"/>
      <c r="N132" s="59"/>
      <c r="O132" s="59"/>
      <c r="P132" s="59"/>
      <c r="Q132" s="59"/>
      <c r="R132" s="59"/>
      <c r="S132" s="59"/>
      <c r="T132" s="59"/>
      <c r="U132" s="59"/>
      <c r="V132" s="59"/>
      <c r="W132" s="59"/>
    </row>
    <row r="133" spans="1:23" ht="16">
      <c r="A133" s="69">
        <v>158</v>
      </c>
      <c r="B133" s="70" t="s">
        <v>537</v>
      </c>
      <c r="C133" s="57" t="s">
        <v>18</v>
      </c>
      <c r="D133" s="70" t="s">
        <v>18</v>
      </c>
      <c r="E133" s="70" t="str">
        <f t="shared" si="0"/>
        <v>Agress Yes</v>
      </c>
      <c r="F133" s="9"/>
      <c r="G133" s="71" t="s">
        <v>77</v>
      </c>
      <c r="H133" s="70" t="s">
        <v>2109</v>
      </c>
      <c r="I133" s="59"/>
      <c r="J133" s="59"/>
      <c r="K133" s="59"/>
      <c r="L133" s="59"/>
      <c r="M133" s="59"/>
      <c r="N133" s="59"/>
      <c r="O133" s="59"/>
      <c r="P133" s="59"/>
      <c r="Q133" s="59"/>
      <c r="R133" s="59"/>
      <c r="S133" s="59"/>
      <c r="T133" s="59"/>
      <c r="U133" s="59"/>
      <c r="V133" s="59"/>
      <c r="W133" s="59"/>
    </row>
    <row r="134" spans="1:23" ht="16">
      <c r="A134" s="69">
        <v>159.19999999999999</v>
      </c>
      <c r="B134" s="70" t="s">
        <v>537</v>
      </c>
      <c r="C134" s="57" t="s">
        <v>18</v>
      </c>
      <c r="D134" s="70" t="s">
        <v>18</v>
      </c>
      <c r="E134" s="70" t="str">
        <f t="shared" si="0"/>
        <v>Agress Yes</v>
      </c>
      <c r="F134" s="9"/>
      <c r="G134" s="71" t="s">
        <v>77</v>
      </c>
      <c r="H134" s="70" t="s">
        <v>2109</v>
      </c>
      <c r="I134" s="59"/>
      <c r="J134" s="59"/>
      <c r="K134" s="59"/>
      <c r="L134" s="59"/>
      <c r="M134" s="59"/>
      <c r="N134" s="59"/>
      <c r="O134" s="59"/>
      <c r="P134" s="59"/>
      <c r="Q134" s="59"/>
      <c r="R134" s="59"/>
      <c r="S134" s="59"/>
      <c r="T134" s="59"/>
      <c r="U134" s="59"/>
      <c r="V134" s="59"/>
      <c r="W134" s="59"/>
    </row>
    <row r="135" spans="1:23" ht="16">
      <c r="A135" s="69">
        <v>160.4</v>
      </c>
      <c r="B135" s="70" t="s">
        <v>537</v>
      </c>
      <c r="C135" s="57" t="s">
        <v>18</v>
      </c>
      <c r="D135" s="70" t="s">
        <v>18</v>
      </c>
      <c r="E135" s="70" t="str">
        <f t="shared" si="0"/>
        <v>Agress Yes</v>
      </c>
      <c r="F135" s="9"/>
      <c r="G135" s="71" t="s">
        <v>77</v>
      </c>
      <c r="H135" s="70" t="s">
        <v>2109</v>
      </c>
      <c r="I135" s="59"/>
      <c r="J135" s="59"/>
      <c r="K135" s="59"/>
      <c r="L135" s="59"/>
      <c r="M135" s="59"/>
      <c r="N135" s="59"/>
      <c r="O135" s="59"/>
      <c r="P135" s="59"/>
      <c r="Q135" s="59"/>
      <c r="R135" s="59"/>
      <c r="S135" s="59"/>
      <c r="T135" s="59"/>
      <c r="U135" s="59"/>
      <c r="V135" s="59"/>
      <c r="W135" s="59"/>
    </row>
    <row r="136" spans="1:23" ht="16">
      <c r="A136" s="69">
        <v>161.6</v>
      </c>
      <c r="B136" s="70" t="s">
        <v>537</v>
      </c>
      <c r="C136" s="57" t="s">
        <v>18</v>
      </c>
      <c r="D136" s="70" t="s">
        <v>18</v>
      </c>
      <c r="E136" s="70" t="str">
        <f t="shared" si="0"/>
        <v>Agress Yes</v>
      </c>
      <c r="F136" s="9"/>
      <c r="G136" s="71" t="s">
        <v>77</v>
      </c>
      <c r="H136" s="70" t="s">
        <v>2109</v>
      </c>
      <c r="I136" s="59"/>
      <c r="J136" s="59"/>
      <c r="K136" s="59"/>
      <c r="L136" s="59"/>
      <c r="M136" s="59"/>
      <c r="N136" s="59"/>
      <c r="O136" s="59"/>
      <c r="P136" s="59"/>
      <c r="Q136" s="59"/>
      <c r="R136" s="59"/>
      <c r="S136" s="59"/>
      <c r="T136" s="59"/>
      <c r="U136" s="59"/>
      <c r="V136" s="59"/>
      <c r="W136" s="59"/>
    </row>
    <row r="137" spans="1:23" ht="16">
      <c r="A137" s="69">
        <v>162.80000000000001</v>
      </c>
      <c r="B137" s="70" t="s">
        <v>537</v>
      </c>
      <c r="C137" s="57" t="s">
        <v>18</v>
      </c>
      <c r="D137" s="70" t="s">
        <v>18</v>
      </c>
      <c r="E137" s="70" t="str">
        <f t="shared" si="0"/>
        <v>Agress Yes</v>
      </c>
      <c r="F137" s="9"/>
      <c r="G137" s="71" t="s">
        <v>77</v>
      </c>
      <c r="H137" s="70" t="s">
        <v>2109</v>
      </c>
      <c r="I137" s="59"/>
      <c r="J137" s="59"/>
      <c r="K137" s="59"/>
      <c r="L137" s="59"/>
      <c r="M137" s="59"/>
      <c r="N137" s="59"/>
      <c r="O137" s="59"/>
      <c r="P137" s="59"/>
      <c r="Q137" s="59"/>
      <c r="R137" s="59"/>
      <c r="S137" s="59"/>
      <c r="T137" s="59"/>
      <c r="U137" s="59"/>
      <c r="V137" s="59"/>
      <c r="W137" s="59"/>
    </row>
    <row r="138" spans="1:23" ht="16">
      <c r="A138" s="69">
        <v>164</v>
      </c>
      <c r="B138" s="70" t="s">
        <v>537</v>
      </c>
      <c r="C138" s="57" t="s">
        <v>18</v>
      </c>
      <c r="D138" s="70" t="s">
        <v>18</v>
      </c>
      <c r="E138" s="70" t="str">
        <f t="shared" si="0"/>
        <v>Agress Yes</v>
      </c>
      <c r="F138" s="9"/>
      <c r="G138" s="71" t="s">
        <v>89</v>
      </c>
      <c r="H138" s="70" t="s">
        <v>2109</v>
      </c>
      <c r="I138" s="59"/>
      <c r="J138" s="59"/>
      <c r="K138" s="59"/>
      <c r="L138" s="59"/>
      <c r="M138" s="59"/>
      <c r="N138" s="59"/>
      <c r="O138" s="59"/>
      <c r="P138" s="59"/>
      <c r="Q138" s="59"/>
      <c r="R138" s="59"/>
      <c r="S138" s="59"/>
      <c r="T138" s="59"/>
      <c r="U138" s="59"/>
      <c r="V138" s="59"/>
      <c r="W138" s="59"/>
    </row>
    <row r="139" spans="1:23" ht="16">
      <c r="A139" s="69">
        <v>165.2</v>
      </c>
      <c r="B139" s="70" t="s">
        <v>537</v>
      </c>
      <c r="C139" s="57" t="s">
        <v>18</v>
      </c>
      <c r="D139" s="70" t="s">
        <v>18</v>
      </c>
      <c r="E139" s="70" t="str">
        <f t="shared" si="0"/>
        <v>Agress Yes</v>
      </c>
      <c r="F139" s="9"/>
      <c r="G139" s="71" t="s">
        <v>89</v>
      </c>
      <c r="H139" s="70" t="s">
        <v>2109</v>
      </c>
      <c r="I139" s="59"/>
      <c r="J139" s="59"/>
      <c r="K139" s="59"/>
      <c r="L139" s="59"/>
      <c r="M139" s="59"/>
      <c r="N139" s="59"/>
      <c r="O139" s="59"/>
      <c r="P139" s="59"/>
      <c r="Q139" s="59"/>
      <c r="R139" s="59"/>
      <c r="S139" s="59"/>
      <c r="T139" s="59"/>
      <c r="U139" s="59"/>
      <c r="V139" s="59"/>
      <c r="W139" s="59"/>
    </row>
    <row r="140" spans="1:23" ht="16">
      <c r="A140" s="69">
        <v>166.4</v>
      </c>
      <c r="B140" s="70" t="s">
        <v>537</v>
      </c>
      <c r="C140" s="57" t="s">
        <v>18</v>
      </c>
      <c r="D140" s="70" t="s">
        <v>18</v>
      </c>
      <c r="E140" s="70" t="str">
        <f t="shared" si="0"/>
        <v>Agress Yes</v>
      </c>
      <c r="F140" s="9"/>
      <c r="G140" s="71" t="s">
        <v>89</v>
      </c>
      <c r="H140" s="70" t="s">
        <v>2109</v>
      </c>
      <c r="I140" s="59"/>
      <c r="J140" s="59"/>
      <c r="K140" s="59"/>
      <c r="L140" s="59"/>
      <c r="M140" s="59"/>
      <c r="N140" s="59"/>
      <c r="O140" s="59"/>
      <c r="P140" s="59"/>
      <c r="Q140" s="59"/>
      <c r="R140" s="59"/>
      <c r="S140" s="59"/>
      <c r="T140" s="59"/>
      <c r="U140" s="59"/>
      <c r="V140" s="59"/>
      <c r="W140" s="59"/>
    </row>
    <row r="141" spans="1:23" ht="16" hidden="1">
      <c r="A141" s="69">
        <v>167.6</v>
      </c>
      <c r="B141" s="70" t="s">
        <v>551</v>
      </c>
      <c r="C141" s="84" t="s">
        <v>26</v>
      </c>
      <c r="D141" s="70" t="s">
        <v>26</v>
      </c>
      <c r="E141" s="70" t="str">
        <f t="shared" si="0"/>
        <v>Agree No</v>
      </c>
      <c r="F141" s="9"/>
      <c r="G141" s="71" t="s">
        <v>2062</v>
      </c>
      <c r="H141" s="80"/>
      <c r="I141" s="59"/>
      <c r="J141" s="59"/>
      <c r="K141" s="59"/>
      <c r="L141" s="59"/>
      <c r="M141" s="59"/>
      <c r="N141" s="59"/>
      <c r="O141" s="59"/>
      <c r="P141" s="59"/>
      <c r="Q141" s="59"/>
      <c r="R141" s="59"/>
      <c r="S141" s="59"/>
      <c r="T141" s="59"/>
      <c r="U141" s="59"/>
      <c r="V141" s="59"/>
      <c r="W141" s="59"/>
    </row>
    <row r="142" spans="1:23" ht="16">
      <c r="A142" s="69">
        <v>168.8</v>
      </c>
      <c r="B142" s="70" t="s">
        <v>555</v>
      </c>
      <c r="C142" s="57" t="s">
        <v>18</v>
      </c>
      <c r="D142" s="70" t="s">
        <v>18</v>
      </c>
      <c r="E142" s="70" t="str">
        <f t="shared" si="0"/>
        <v>Agress Yes</v>
      </c>
      <c r="F142" s="9" t="s">
        <v>434</v>
      </c>
      <c r="G142" s="71" t="s">
        <v>2047</v>
      </c>
      <c r="H142" s="70" t="s">
        <v>2109</v>
      </c>
      <c r="I142" s="59"/>
      <c r="J142" s="59"/>
      <c r="K142" s="59"/>
      <c r="L142" s="59"/>
      <c r="M142" s="59"/>
      <c r="N142" s="59"/>
      <c r="O142" s="59"/>
      <c r="P142" s="59"/>
      <c r="Q142" s="59"/>
      <c r="R142" s="59"/>
      <c r="S142" s="59"/>
      <c r="T142" s="59"/>
      <c r="U142" s="59"/>
      <c r="V142" s="59"/>
      <c r="W142" s="59"/>
    </row>
    <row r="143" spans="1:23" ht="16" hidden="1">
      <c r="A143" s="74">
        <v>170</v>
      </c>
      <c r="B143" s="75" t="s">
        <v>555</v>
      </c>
      <c r="C143" s="83" t="s">
        <v>26</v>
      </c>
      <c r="D143" s="70" t="s">
        <v>26</v>
      </c>
      <c r="E143" s="75" t="str">
        <f t="shared" si="0"/>
        <v>Agree No</v>
      </c>
      <c r="F143" s="77"/>
      <c r="G143" s="78" t="s">
        <v>89</v>
      </c>
      <c r="H143" s="97"/>
      <c r="I143" s="59"/>
      <c r="J143" s="59"/>
      <c r="K143" s="59"/>
      <c r="L143" s="59"/>
      <c r="M143" s="59"/>
      <c r="N143" s="59"/>
      <c r="O143" s="59"/>
      <c r="P143" s="59"/>
      <c r="Q143" s="59"/>
      <c r="R143" s="59"/>
      <c r="S143" s="59"/>
      <c r="T143" s="59"/>
      <c r="U143" s="59"/>
      <c r="V143" s="59"/>
      <c r="W143" s="59"/>
    </row>
    <row r="144" spans="1:23" ht="16">
      <c r="A144" s="69">
        <v>171.2</v>
      </c>
      <c r="B144" s="70" t="s">
        <v>555</v>
      </c>
      <c r="C144" s="70" t="s">
        <v>18</v>
      </c>
      <c r="D144" s="70" t="s">
        <v>18</v>
      </c>
      <c r="E144" s="70" t="str">
        <f t="shared" si="0"/>
        <v>Agress Yes</v>
      </c>
      <c r="F144" s="9"/>
      <c r="G144" s="71" t="s">
        <v>2047</v>
      </c>
      <c r="H144" s="70" t="s">
        <v>2109</v>
      </c>
      <c r="I144" s="59"/>
      <c r="J144" s="59"/>
      <c r="K144" s="59"/>
      <c r="L144" s="59"/>
      <c r="M144" s="59"/>
      <c r="N144" s="59"/>
      <c r="O144" s="59"/>
      <c r="P144" s="59"/>
      <c r="Q144" s="59"/>
      <c r="R144" s="59"/>
      <c r="S144" s="59"/>
      <c r="T144" s="59"/>
      <c r="U144" s="59"/>
      <c r="V144" s="59"/>
      <c r="W144" s="59"/>
    </row>
    <row r="145" spans="1:23" ht="16" hidden="1">
      <c r="A145" s="69">
        <v>172.4</v>
      </c>
      <c r="B145" s="70" t="s">
        <v>555</v>
      </c>
      <c r="C145" s="57" t="s">
        <v>26</v>
      </c>
      <c r="D145" s="70" t="s">
        <v>26</v>
      </c>
      <c r="E145" s="70" t="str">
        <f t="shared" si="0"/>
        <v>Agree No</v>
      </c>
      <c r="F145" s="9"/>
      <c r="G145" s="71" t="s">
        <v>2044</v>
      </c>
      <c r="H145" s="80"/>
      <c r="I145" s="59"/>
      <c r="J145" s="59"/>
      <c r="K145" s="59"/>
      <c r="L145" s="59"/>
      <c r="M145" s="59"/>
      <c r="N145" s="59"/>
      <c r="O145" s="59"/>
      <c r="P145" s="59"/>
      <c r="Q145" s="59"/>
      <c r="R145" s="59"/>
      <c r="S145" s="59"/>
      <c r="T145" s="59"/>
      <c r="U145" s="59"/>
      <c r="V145" s="59"/>
      <c r="W145" s="59"/>
    </row>
    <row r="146" spans="1:23" ht="16">
      <c r="A146" s="69">
        <v>173.6</v>
      </c>
      <c r="B146" s="70" t="s">
        <v>555</v>
      </c>
      <c r="C146" s="57" t="s">
        <v>18</v>
      </c>
      <c r="D146" s="70" t="s">
        <v>18</v>
      </c>
      <c r="E146" s="70" t="str">
        <f t="shared" si="0"/>
        <v>Agress Yes</v>
      </c>
      <c r="F146" s="9" t="s">
        <v>24</v>
      </c>
      <c r="G146" s="71" t="s">
        <v>89</v>
      </c>
      <c r="H146" s="80"/>
      <c r="I146" s="59"/>
      <c r="J146" s="59"/>
      <c r="K146" s="59"/>
      <c r="L146" s="59"/>
      <c r="M146" s="59"/>
      <c r="N146" s="59"/>
      <c r="O146" s="59"/>
      <c r="P146" s="59"/>
      <c r="Q146" s="59"/>
      <c r="R146" s="59"/>
      <c r="S146" s="59"/>
      <c r="T146" s="59"/>
      <c r="U146" s="59"/>
      <c r="V146" s="59"/>
      <c r="W146" s="59"/>
    </row>
    <row r="147" spans="1:23" ht="16" hidden="1">
      <c r="A147" s="69">
        <v>174.8</v>
      </c>
      <c r="B147" s="70" t="s">
        <v>555</v>
      </c>
      <c r="C147" s="70" t="s">
        <v>26</v>
      </c>
      <c r="D147" s="70" t="s">
        <v>26</v>
      </c>
      <c r="E147" s="70" t="str">
        <f t="shared" si="0"/>
        <v>Agree No</v>
      </c>
      <c r="F147" s="9"/>
      <c r="G147" s="71" t="s">
        <v>2050</v>
      </c>
      <c r="H147" s="80"/>
      <c r="I147" s="59"/>
      <c r="J147" s="59"/>
      <c r="K147" s="59"/>
      <c r="L147" s="59"/>
      <c r="M147" s="59"/>
      <c r="N147" s="59"/>
      <c r="O147" s="59"/>
      <c r="P147" s="59"/>
      <c r="Q147" s="59"/>
      <c r="R147" s="59"/>
      <c r="S147" s="59"/>
      <c r="T147" s="59"/>
      <c r="U147" s="59"/>
      <c r="V147" s="59"/>
      <c r="W147" s="59"/>
    </row>
    <row r="148" spans="1:23" ht="16" hidden="1">
      <c r="A148" s="69">
        <v>176</v>
      </c>
      <c r="B148" s="70" t="s">
        <v>555</v>
      </c>
      <c r="C148" s="57" t="s">
        <v>26</v>
      </c>
      <c r="D148" s="70" t="s">
        <v>26</v>
      </c>
      <c r="E148" s="70" t="str">
        <f t="shared" si="0"/>
        <v>Agree No</v>
      </c>
      <c r="F148" s="9"/>
      <c r="G148" s="71" t="s">
        <v>2044</v>
      </c>
      <c r="H148" s="80"/>
      <c r="I148" s="59"/>
      <c r="J148" s="59"/>
      <c r="K148" s="59"/>
      <c r="L148" s="59"/>
      <c r="M148" s="59"/>
      <c r="N148" s="59"/>
      <c r="O148" s="59"/>
      <c r="P148" s="59"/>
      <c r="Q148" s="59"/>
      <c r="R148" s="59"/>
      <c r="S148" s="59"/>
      <c r="T148" s="59"/>
      <c r="U148" s="59"/>
      <c r="V148" s="59"/>
      <c r="W148" s="59"/>
    </row>
    <row r="149" spans="1:23" ht="16">
      <c r="A149" s="69">
        <v>177.2</v>
      </c>
      <c r="B149" s="70" t="s">
        <v>555</v>
      </c>
      <c r="C149" s="70" t="s">
        <v>18</v>
      </c>
      <c r="D149" s="70" t="s">
        <v>18</v>
      </c>
      <c r="E149" s="70" t="str">
        <f t="shared" si="0"/>
        <v>Agress Yes</v>
      </c>
      <c r="F149" s="9"/>
      <c r="G149" s="71" t="s">
        <v>99</v>
      </c>
      <c r="H149" s="70" t="s">
        <v>2109</v>
      </c>
      <c r="I149" s="59"/>
      <c r="J149" s="59"/>
      <c r="K149" s="59"/>
      <c r="L149" s="59"/>
      <c r="M149" s="59"/>
      <c r="N149" s="59"/>
      <c r="O149" s="59"/>
      <c r="P149" s="59"/>
      <c r="Q149" s="59"/>
      <c r="R149" s="59"/>
      <c r="S149" s="59"/>
      <c r="T149" s="59"/>
      <c r="U149" s="59"/>
      <c r="V149" s="59"/>
      <c r="W149" s="59"/>
    </row>
    <row r="150" spans="1:23" ht="16" hidden="1">
      <c r="A150" s="69">
        <v>178.4</v>
      </c>
      <c r="B150" s="70" t="s">
        <v>555</v>
      </c>
      <c r="C150" s="57" t="s">
        <v>26</v>
      </c>
      <c r="D150" s="70" t="s">
        <v>26</v>
      </c>
      <c r="E150" s="70" t="str">
        <f t="shared" si="0"/>
        <v>Agree No</v>
      </c>
      <c r="F150" s="9"/>
      <c r="G150" s="71" t="s">
        <v>89</v>
      </c>
      <c r="H150" s="80"/>
      <c r="I150" s="59"/>
      <c r="J150" s="59"/>
      <c r="K150" s="59"/>
      <c r="L150" s="59"/>
      <c r="M150" s="59"/>
      <c r="N150" s="59"/>
      <c r="O150" s="59"/>
      <c r="P150" s="59"/>
      <c r="Q150" s="59"/>
      <c r="R150" s="59"/>
      <c r="S150" s="59"/>
      <c r="T150" s="59"/>
      <c r="U150" s="59"/>
      <c r="V150" s="59"/>
      <c r="W150" s="59"/>
    </row>
    <row r="151" spans="1:23" ht="16" hidden="1">
      <c r="A151" s="69">
        <v>179.6</v>
      </c>
      <c r="B151" s="70" t="s">
        <v>555</v>
      </c>
      <c r="C151" s="84" t="s">
        <v>26</v>
      </c>
      <c r="D151" s="70" t="s">
        <v>26</v>
      </c>
      <c r="E151" s="70" t="str">
        <f t="shared" si="0"/>
        <v>Agree No</v>
      </c>
      <c r="F151" s="9"/>
      <c r="G151" s="71" t="s">
        <v>2051</v>
      </c>
      <c r="H151" s="80"/>
      <c r="I151" s="59"/>
      <c r="J151" s="59"/>
      <c r="K151" s="59"/>
      <c r="L151" s="59"/>
      <c r="M151" s="59"/>
      <c r="N151" s="59"/>
      <c r="O151" s="59"/>
      <c r="P151" s="59"/>
      <c r="Q151" s="59"/>
      <c r="R151" s="59"/>
      <c r="S151" s="59"/>
      <c r="T151" s="59"/>
      <c r="U151" s="59"/>
      <c r="V151" s="59"/>
      <c r="W151" s="59"/>
    </row>
    <row r="152" spans="1:23" ht="16" hidden="1">
      <c r="A152" s="69">
        <v>180.8</v>
      </c>
      <c r="B152" s="70" t="s">
        <v>555</v>
      </c>
      <c r="C152" s="57" t="s">
        <v>26</v>
      </c>
      <c r="D152" s="70" t="s">
        <v>26</v>
      </c>
      <c r="E152" s="70" t="str">
        <f t="shared" si="0"/>
        <v>Agree No</v>
      </c>
      <c r="F152" s="9"/>
      <c r="G152" s="71" t="s">
        <v>89</v>
      </c>
      <c r="H152" s="80"/>
      <c r="I152" s="59"/>
      <c r="J152" s="59"/>
      <c r="K152" s="59"/>
      <c r="L152" s="59"/>
      <c r="M152" s="59"/>
      <c r="N152" s="59"/>
      <c r="O152" s="59"/>
      <c r="P152" s="59"/>
      <c r="Q152" s="59"/>
      <c r="R152" s="59"/>
      <c r="S152" s="59"/>
      <c r="T152" s="59"/>
      <c r="U152" s="59"/>
      <c r="V152" s="59"/>
      <c r="W152" s="59"/>
    </row>
    <row r="153" spans="1:23" ht="16" hidden="1">
      <c r="A153" s="69">
        <v>182</v>
      </c>
      <c r="B153" s="70" t="s">
        <v>555</v>
      </c>
      <c r="C153" s="57" t="s">
        <v>26</v>
      </c>
      <c r="D153" s="70" t="s">
        <v>26</v>
      </c>
      <c r="E153" s="70" t="str">
        <f t="shared" si="0"/>
        <v>Agree No</v>
      </c>
      <c r="F153" s="9"/>
      <c r="G153" s="71" t="s">
        <v>89</v>
      </c>
      <c r="H153" s="80"/>
      <c r="I153" s="59"/>
      <c r="J153" s="59"/>
      <c r="K153" s="59"/>
      <c r="L153" s="59"/>
      <c r="M153" s="59"/>
      <c r="N153" s="59"/>
      <c r="O153" s="59"/>
      <c r="P153" s="59"/>
      <c r="Q153" s="59"/>
      <c r="R153" s="59"/>
      <c r="S153" s="59"/>
      <c r="T153" s="59"/>
      <c r="U153" s="59"/>
      <c r="V153" s="59"/>
      <c r="W153" s="59"/>
    </row>
    <row r="154" spans="1:23" ht="16" hidden="1">
      <c r="A154" s="69">
        <v>183.2</v>
      </c>
      <c r="B154" s="70" t="s">
        <v>555</v>
      </c>
      <c r="C154" s="57" t="s">
        <v>26</v>
      </c>
      <c r="D154" s="70" t="s">
        <v>26</v>
      </c>
      <c r="E154" s="70" t="str">
        <f t="shared" si="0"/>
        <v>Agree No</v>
      </c>
      <c r="F154" s="9"/>
      <c r="G154" s="71" t="s">
        <v>89</v>
      </c>
      <c r="H154" s="80"/>
      <c r="I154" s="59"/>
      <c r="J154" s="59"/>
      <c r="K154" s="59"/>
      <c r="L154" s="59"/>
      <c r="M154" s="59"/>
      <c r="N154" s="59"/>
      <c r="O154" s="59"/>
      <c r="P154" s="59"/>
      <c r="Q154" s="59"/>
      <c r="R154" s="59"/>
      <c r="S154" s="59"/>
      <c r="T154" s="59"/>
      <c r="U154" s="59"/>
      <c r="V154" s="59"/>
      <c r="W154" s="59"/>
    </row>
    <row r="155" spans="1:23" ht="16">
      <c r="A155" s="69">
        <v>184.4</v>
      </c>
      <c r="B155" s="70" t="s">
        <v>555</v>
      </c>
      <c r="C155" s="70" t="s">
        <v>18</v>
      </c>
      <c r="D155" s="70" t="s">
        <v>18</v>
      </c>
      <c r="E155" s="70" t="str">
        <f t="shared" si="0"/>
        <v>Agress Yes</v>
      </c>
      <c r="F155" s="9"/>
      <c r="G155" s="71" t="s">
        <v>2047</v>
      </c>
      <c r="H155" s="70" t="s">
        <v>2109</v>
      </c>
      <c r="I155" s="59"/>
      <c r="J155" s="59"/>
      <c r="K155" s="59"/>
      <c r="L155" s="59"/>
      <c r="M155" s="59"/>
      <c r="N155" s="59"/>
      <c r="O155" s="59"/>
      <c r="P155" s="59"/>
      <c r="Q155" s="59"/>
      <c r="R155" s="59"/>
      <c r="S155" s="59"/>
      <c r="T155" s="59"/>
      <c r="U155" s="59"/>
      <c r="V155" s="59"/>
      <c r="W155" s="59"/>
    </row>
    <row r="156" spans="1:23" ht="16" hidden="1">
      <c r="A156" s="69">
        <v>185.6</v>
      </c>
      <c r="B156" s="70" t="s">
        <v>571</v>
      </c>
      <c r="C156" s="57" t="s">
        <v>26</v>
      </c>
      <c r="D156" s="70" t="s">
        <v>26</v>
      </c>
      <c r="E156" s="70" t="str">
        <f t="shared" si="0"/>
        <v>Agree No</v>
      </c>
      <c r="F156" s="9"/>
      <c r="G156" s="71" t="s">
        <v>89</v>
      </c>
      <c r="H156" s="80"/>
      <c r="I156" s="59"/>
      <c r="J156" s="59"/>
      <c r="K156" s="59"/>
      <c r="L156" s="59"/>
      <c r="M156" s="59"/>
      <c r="N156" s="59"/>
      <c r="O156" s="59"/>
      <c r="P156" s="59"/>
      <c r="Q156" s="59"/>
      <c r="R156" s="59"/>
      <c r="S156" s="59"/>
      <c r="T156" s="59"/>
      <c r="U156" s="59"/>
      <c r="V156" s="59"/>
      <c r="W156" s="59"/>
    </row>
    <row r="157" spans="1:23" ht="16" hidden="1">
      <c r="A157" s="69">
        <v>186.8</v>
      </c>
      <c r="B157" s="70" t="s">
        <v>575</v>
      </c>
      <c r="C157" s="57" t="s">
        <v>26</v>
      </c>
      <c r="D157" s="70" t="s">
        <v>26</v>
      </c>
      <c r="E157" s="70" t="str">
        <f t="shared" si="0"/>
        <v>Agree No</v>
      </c>
      <c r="F157" s="9"/>
      <c r="G157" s="71" t="s">
        <v>2044</v>
      </c>
      <c r="H157" s="80"/>
      <c r="I157" s="59"/>
      <c r="J157" s="59"/>
      <c r="K157" s="59"/>
      <c r="L157" s="59"/>
      <c r="M157" s="59"/>
      <c r="N157" s="59"/>
      <c r="O157" s="59"/>
      <c r="P157" s="59"/>
      <c r="Q157" s="59"/>
      <c r="R157" s="59"/>
      <c r="S157" s="59"/>
      <c r="T157" s="59"/>
      <c r="U157" s="59"/>
      <c r="V157" s="59"/>
      <c r="W157" s="59"/>
    </row>
    <row r="158" spans="1:23" ht="16" hidden="1">
      <c r="A158" s="69">
        <v>188</v>
      </c>
      <c r="B158" s="70" t="s">
        <v>579</v>
      </c>
      <c r="C158" s="57" t="s">
        <v>26</v>
      </c>
      <c r="D158" s="70" t="s">
        <v>26</v>
      </c>
      <c r="E158" s="70" t="str">
        <f t="shared" si="0"/>
        <v>Agree No</v>
      </c>
      <c r="F158" s="9"/>
      <c r="G158" s="71" t="s">
        <v>2044</v>
      </c>
      <c r="H158" s="80"/>
      <c r="I158" s="59"/>
      <c r="J158" s="59"/>
      <c r="K158" s="59"/>
      <c r="L158" s="59"/>
      <c r="M158" s="59"/>
      <c r="N158" s="59"/>
      <c r="O158" s="59"/>
      <c r="P158" s="59"/>
      <c r="Q158" s="59"/>
      <c r="R158" s="59"/>
      <c r="S158" s="59"/>
      <c r="T158" s="59"/>
      <c r="U158" s="59"/>
      <c r="V158" s="59"/>
      <c r="W158" s="59"/>
    </row>
    <row r="159" spans="1:23" ht="16" hidden="1">
      <c r="A159" s="69">
        <v>189.2</v>
      </c>
      <c r="B159" s="70" t="s">
        <v>579</v>
      </c>
      <c r="C159" s="57" t="s">
        <v>26</v>
      </c>
      <c r="D159" s="70" t="s">
        <v>26</v>
      </c>
      <c r="E159" s="70" t="str">
        <f t="shared" si="0"/>
        <v>Agree No</v>
      </c>
      <c r="F159" s="9"/>
      <c r="G159" s="71" t="s">
        <v>2044</v>
      </c>
      <c r="H159" s="80"/>
      <c r="I159" s="59"/>
      <c r="J159" s="59"/>
      <c r="K159" s="59"/>
      <c r="L159" s="59"/>
      <c r="M159" s="59"/>
      <c r="N159" s="59"/>
      <c r="O159" s="59"/>
      <c r="P159" s="59"/>
      <c r="Q159" s="59"/>
      <c r="R159" s="59"/>
      <c r="S159" s="59"/>
      <c r="T159" s="59"/>
      <c r="U159" s="59"/>
      <c r="V159" s="59"/>
      <c r="W159" s="59"/>
    </row>
    <row r="160" spans="1:23" ht="16" hidden="1">
      <c r="A160" s="69">
        <v>190.4</v>
      </c>
      <c r="B160" s="70" t="s">
        <v>581</v>
      </c>
      <c r="C160" s="57" t="s">
        <v>26</v>
      </c>
      <c r="D160" s="70" t="s">
        <v>26</v>
      </c>
      <c r="E160" s="70" t="str">
        <f t="shared" si="0"/>
        <v>Agree No</v>
      </c>
      <c r="F160" s="9"/>
      <c r="G160" s="71" t="s">
        <v>2044</v>
      </c>
      <c r="H160" s="80"/>
      <c r="I160" s="59"/>
      <c r="J160" s="59"/>
      <c r="K160" s="59"/>
      <c r="L160" s="59"/>
      <c r="M160" s="59"/>
      <c r="N160" s="59"/>
      <c r="O160" s="59"/>
      <c r="P160" s="59"/>
      <c r="Q160" s="59"/>
      <c r="R160" s="59"/>
      <c r="S160" s="59"/>
      <c r="T160" s="59"/>
      <c r="U160" s="59"/>
      <c r="V160" s="59"/>
      <c r="W160" s="59"/>
    </row>
    <row r="161" spans="1:23" ht="16" hidden="1">
      <c r="A161" s="69">
        <v>191.6</v>
      </c>
      <c r="B161" s="70" t="s">
        <v>581</v>
      </c>
      <c r="C161" s="57" t="s">
        <v>26</v>
      </c>
      <c r="D161" s="70" t="s">
        <v>26</v>
      </c>
      <c r="E161" s="70" t="str">
        <f t="shared" si="0"/>
        <v>Agree No</v>
      </c>
      <c r="F161" s="9"/>
      <c r="G161" s="71" t="s">
        <v>2064</v>
      </c>
      <c r="H161" s="80"/>
      <c r="I161" s="59"/>
      <c r="J161" s="59"/>
      <c r="K161" s="59"/>
      <c r="L161" s="59"/>
      <c r="M161" s="59"/>
      <c r="N161" s="59"/>
      <c r="O161" s="59"/>
      <c r="P161" s="59"/>
      <c r="Q161" s="59"/>
      <c r="R161" s="59"/>
      <c r="S161" s="59"/>
      <c r="T161" s="59"/>
      <c r="U161" s="59"/>
      <c r="V161" s="59"/>
      <c r="W161" s="59"/>
    </row>
    <row r="162" spans="1:23" ht="16" hidden="1">
      <c r="A162" s="69">
        <v>192.8</v>
      </c>
      <c r="B162" s="70" t="s">
        <v>581</v>
      </c>
      <c r="C162" s="57" t="s">
        <v>26</v>
      </c>
      <c r="D162" s="70" t="s">
        <v>26</v>
      </c>
      <c r="E162" s="70" t="str">
        <f t="shared" si="0"/>
        <v>Agree No</v>
      </c>
      <c r="F162" s="9"/>
      <c r="G162" s="71" t="s">
        <v>2064</v>
      </c>
      <c r="H162" s="80"/>
      <c r="I162" s="59"/>
      <c r="J162" s="59"/>
      <c r="K162" s="59"/>
      <c r="L162" s="59"/>
      <c r="M162" s="59"/>
      <c r="N162" s="59"/>
      <c r="O162" s="59"/>
      <c r="P162" s="59"/>
      <c r="Q162" s="59"/>
      <c r="R162" s="59"/>
      <c r="S162" s="59"/>
      <c r="T162" s="59"/>
      <c r="U162" s="59"/>
      <c r="V162" s="59"/>
      <c r="W162" s="59"/>
    </row>
    <row r="163" spans="1:23" ht="16">
      <c r="A163" s="69">
        <v>194</v>
      </c>
      <c r="B163" s="70" t="s">
        <v>586</v>
      </c>
      <c r="C163" s="57" t="s">
        <v>18</v>
      </c>
      <c r="D163" s="70" t="s">
        <v>18</v>
      </c>
      <c r="E163" s="70" t="str">
        <f t="shared" si="0"/>
        <v>Agress Yes</v>
      </c>
      <c r="F163" s="9" t="s">
        <v>24</v>
      </c>
      <c r="G163" s="71" t="s">
        <v>89</v>
      </c>
      <c r="H163" s="80"/>
      <c r="I163" s="59"/>
      <c r="J163" s="59"/>
      <c r="K163" s="59"/>
      <c r="L163" s="59"/>
      <c r="M163" s="59"/>
      <c r="N163" s="59"/>
      <c r="O163" s="59"/>
      <c r="P163" s="59"/>
      <c r="Q163" s="59"/>
      <c r="R163" s="59"/>
      <c r="S163" s="59"/>
      <c r="T163" s="59"/>
      <c r="U163" s="59"/>
      <c r="V163" s="59"/>
      <c r="W163" s="59"/>
    </row>
    <row r="164" spans="1:23" ht="16">
      <c r="A164" s="69">
        <v>195.2</v>
      </c>
      <c r="B164" s="70" t="s">
        <v>586</v>
      </c>
      <c r="C164" s="57" t="s">
        <v>18</v>
      </c>
      <c r="D164" s="70" t="s">
        <v>18</v>
      </c>
      <c r="E164" s="70" t="str">
        <f t="shared" si="0"/>
        <v>Agress Yes</v>
      </c>
      <c r="F164" s="9" t="s">
        <v>24</v>
      </c>
      <c r="G164" s="71" t="s">
        <v>89</v>
      </c>
      <c r="H164" s="80"/>
      <c r="I164" s="59"/>
      <c r="J164" s="59"/>
      <c r="K164" s="59"/>
      <c r="L164" s="59"/>
      <c r="M164" s="59"/>
      <c r="N164" s="59"/>
      <c r="O164" s="59"/>
      <c r="P164" s="59"/>
      <c r="Q164" s="59"/>
      <c r="R164" s="59"/>
      <c r="S164" s="59"/>
      <c r="T164" s="59"/>
      <c r="U164" s="59"/>
      <c r="V164" s="59"/>
      <c r="W164" s="59"/>
    </row>
    <row r="165" spans="1:23" ht="16">
      <c r="A165" s="69">
        <v>196.4</v>
      </c>
      <c r="B165" s="70" t="s">
        <v>586</v>
      </c>
      <c r="C165" s="70" t="s">
        <v>18</v>
      </c>
      <c r="D165" s="70" t="s">
        <v>18</v>
      </c>
      <c r="E165" s="70" t="str">
        <f t="shared" si="0"/>
        <v>Agress Yes</v>
      </c>
      <c r="F165" s="9"/>
      <c r="G165" s="71" t="s">
        <v>2047</v>
      </c>
      <c r="H165" s="70" t="s">
        <v>2109</v>
      </c>
      <c r="I165" s="59"/>
      <c r="J165" s="59"/>
      <c r="K165" s="59"/>
      <c r="L165" s="59"/>
      <c r="M165" s="59"/>
      <c r="N165" s="59"/>
      <c r="O165" s="59"/>
      <c r="P165" s="59"/>
      <c r="Q165" s="59"/>
      <c r="R165" s="59"/>
      <c r="S165" s="59"/>
      <c r="T165" s="59"/>
      <c r="U165" s="59"/>
      <c r="V165" s="59"/>
      <c r="W165" s="59"/>
    </row>
    <row r="166" spans="1:23" ht="16" hidden="1">
      <c r="A166" s="69">
        <v>197.6</v>
      </c>
      <c r="B166" s="70" t="s">
        <v>586</v>
      </c>
      <c r="C166" s="57" t="s">
        <v>26</v>
      </c>
      <c r="D166" s="70" t="s">
        <v>26</v>
      </c>
      <c r="E166" s="70" t="str">
        <f t="shared" si="0"/>
        <v>Agree No</v>
      </c>
      <c r="F166" s="9"/>
      <c r="G166" s="71" t="s">
        <v>2044</v>
      </c>
      <c r="H166" s="80"/>
      <c r="I166" s="59"/>
      <c r="J166" s="59"/>
      <c r="K166" s="59"/>
      <c r="L166" s="59"/>
      <c r="M166" s="59"/>
      <c r="N166" s="59"/>
      <c r="O166" s="59"/>
      <c r="P166" s="59"/>
      <c r="Q166" s="59"/>
      <c r="R166" s="59"/>
      <c r="S166" s="59"/>
      <c r="T166" s="59"/>
      <c r="U166" s="59"/>
      <c r="V166" s="59"/>
      <c r="W166" s="59"/>
    </row>
    <row r="167" spans="1:23" ht="16">
      <c r="A167" s="69">
        <v>198.8</v>
      </c>
      <c r="B167" s="70" t="s">
        <v>586</v>
      </c>
      <c r="C167" s="70" t="s">
        <v>18</v>
      </c>
      <c r="D167" s="70" t="s">
        <v>18</v>
      </c>
      <c r="E167" s="70" t="str">
        <f t="shared" si="0"/>
        <v>Agress Yes</v>
      </c>
      <c r="F167" s="9"/>
      <c r="G167" s="71" t="s">
        <v>2047</v>
      </c>
      <c r="H167" s="70" t="s">
        <v>2109</v>
      </c>
      <c r="I167" s="59"/>
      <c r="J167" s="59"/>
      <c r="K167" s="59"/>
      <c r="L167" s="59"/>
      <c r="M167" s="59"/>
      <c r="N167" s="59"/>
      <c r="O167" s="59"/>
      <c r="P167" s="59"/>
      <c r="Q167" s="59"/>
      <c r="R167" s="59"/>
      <c r="S167" s="59"/>
      <c r="T167" s="59"/>
      <c r="U167" s="59"/>
      <c r="V167" s="59"/>
      <c r="W167" s="59"/>
    </row>
    <row r="168" spans="1:23" ht="16" hidden="1">
      <c r="A168" s="69">
        <v>200</v>
      </c>
      <c r="B168" s="70" t="s">
        <v>599</v>
      </c>
      <c r="C168" s="57" t="s">
        <v>26</v>
      </c>
      <c r="D168" s="70" t="s">
        <v>26</v>
      </c>
      <c r="E168" s="70" t="str">
        <f t="shared" si="0"/>
        <v>Agree No</v>
      </c>
      <c r="F168" s="9"/>
      <c r="G168" s="71" t="s">
        <v>89</v>
      </c>
      <c r="H168" s="80"/>
      <c r="I168" s="59"/>
      <c r="J168" s="59"/>
      <c r="K168" s="59"/>
      <c r="L168" s="59"/>
      <c r="M168" s="59"/>
      <c r="N168" s="59"/>
      <c r="O168" s="59"/>
      <c r="P168" s="59"/>
      <c r="Q168" s="59"/>
      <c r="R168" s="59"/>
      <c r="S168" s="59"/>
      <c r="T168" s="59"/>
      <c r="U168" s="59"/>
      <c r="V168" s="59"/>
      <c r="W168" s="59"/>
    </row>
    <row r="169" spans="1:23" ht="16" hidden="1">
      <c r="A169" s="69">
        <v>201.2</v>
      </c>
      <c r="B169" s="70" t="s">
        <v>603</v>
      </c>
      <c r="C169" s="57" t="s">
        <v>18</v>
      </c>
      <c r="D169" s="70" t="s">
        <v>18</v>
      </c>
      <c r="E169" s="70" t="str">
        <f t="shared" si="0"/>
        <v>Agress Yes</v>
      </c>
      <c r="F169" s="41" t="s">
        <v>24</v>
      </c>
      <c r="G169" s="71" t="s">
        <v>24</v>
      </c>
      <c r="H169" s="71" t="s">
        <v>24</v>
      </c>
      <c r="I169" s="59"/>
      <c r="J169" s="59"/>
      <c r="K169" s="59"/>
      <c r="L169" s="59"/>
      <c r="M169" s="59"/>
      <c r="N169" s="59"/>
      <c r="O169" s="59"/>
      <c r="P169" s="59"/>
      <c r="Q169" s="59"/>
      <c r="R169" s="59"/>
      <c r="S169" s="59"/>
      <c r="T169" s="59"/>
      <c r="U169" s="59"/>
      <c r="V169" s="59"/>
      <c r="W169" s="59"/>
    </row>
    <row r="170" spans="1:23" ht="16" hidden="1">
      <c r="A170" s="69">
        <v>202.4</v>
      </c>
      <c r="B170" s="70" t="s">
        <v>609</v>
      </c>
      <c r="C170" s="57" t="s">
        <v>26</v>
      </c>
      <c r="D170" s="70" t="s">
        <v>26</v>
      </c>
      <c r="E170" s="70" t="str">
        <f t="shared" si="0"/>
        <v>Agree No</v>
      </c>
      <c r="F170" s="9"/>
      <c r="G170" s="71" t="s">
        <v>89</v>
      </c>
      <c r="H170" s="80"/>
      <c r="I170" s="59"/>
      <c r="J170" s="59"/>
      <c r="K170" s="59"/>
      <c r="L170" s="59"/>
      <c r="M170" s="59"/>
      <c r="N170" s="59"/>
      <c r="O170" s="59"/>
      <c r="P170" s="59"/>
      <c r="Q170" s="59"/>
      <c r="R170" s="59"/>
      <c r="S170" s="59"/>
      <c r="T170" s="59"/>
      <c r="U170" s="59"/>
      <c r="V170" s="59"/>
      <c r="W170" s="59"/>
    </row>
    <row r="171" spans="1:23" ht="16" hidden="1">
      <c r="A171" s="69">
        <v>203.6</v>
      </c>
      <c r="B171" s="70" t="s">
        <v>609</v>
      </c>
      <c r="C171" s="57" t="s">
        <v>26</v>
      </c>
      <c r="D171" s="70" t="s">
        <v>26</v>
      </c>
      <c r="E171" s="70" t="str">
        <f t="shared" si="0"/>
        <v>Agree No</v>
      </c>
      <c r="F171" s="9"/>
      <c r="G171" s="71" t="s">
        <v>89</v>
      </c>
      <c r="H171" s="80"/>
      <c r="I171" s="59"/>
      <c r="J171" s="59"/>
      <c r="K171" s="59"/>
      <c r="L171" s="59"/>
      <c r="M171" s="59"/>
      <c r="N171" s="59"/>
      <c r="O171" s="59"/>
      <c r="P171" s="59"/>
      <c r="Q171" s="59"/>
      <c r="R171" s="59"/>
      <c r="S171" s="59"/>
      <c r="T171" s="59"/>
      <c r="U171" s="59"/>
      <c r="V171" s="59"/>
      <c r="W171" s="59"/>
    </row>
    <row r="172" spans="1:23" ht="16" hidden="1">
      <c r="A172" s="69">
        <v>204.8</v>
      </c>
      <c r="B172" s="70" t="s">
        <v>611</v>
      </c>
      <c r="C172" s="57" t="s">
        <v>26</v>
      </c>
      <c r="D172" s="70" t="s">
        <v>26</v>
      </c>
      <c r="E172" s="70" t="str">
        <f t="shared" si="0"/>
        <v>Agree No</v>
      </c>
      <c r="F172" s="9"/>
      <c r="G172" s="71" t="s">
        <v>2044</v>
      </c>
      <c r="H172" s="80"/>
      <c r="I172" s="59"/>
      <c r="J172" s="59"/>
      <c r="K172" s="59"/>
      <c r="L172" s="59"/>
      <c r="M172" s="59"/>
      <c r="N172" s="59"/>
      <c r="O172" s="59"/>
      <c r="P172" s="59"/>
      <c r="Q172" s="59"/>
      <c r="R172" s="59"/>
      <c r="S172" s="59"/>
      <c r="T172" s="59"/>
      <c r="U172" s="59"/>
      <c r="V172" s="59"/>
      <c r="W172" s="59"/>
    </row>
    <row r="173" spans="1:23" ht="16" hidden="1">
      <c r="A173" s="69">
        <v>206</v>
      </c>
      <c r="B173" s="70" t="s">
        <v>611</v>
      </c>
      <c r="C173" s="57" t="s">
        <v>26</v>
      </c>
      <c r="D173" s="70" t="s">
        <v>26</v>
      </c>
      <c r="E173" s="70" t="str">
        <f t="shared" si="0"/>
        <v>Agree No</v>
      </c>
      <c r="F173" s="9"/>
      <c r="G173" s="71" t="s">
        <v>2044</v>
      </c>
      <c r="H173" s="80"/>
      <c r="I173" s="59"/>
      <c r="J173" s="59"/>
      <c r="K173" s="59"/>
      <c r="L173" s="59"/>
      <c r="M173" s="59"/>
      <c r="N173" s="59"/>
      <c r="O173" s="59"/>
      <c r="P173" s="59"/>
      <c r="Q173" s="59"/>
      <c r="R173" s="59"/>
      <c r="S173" s="59"/>
      <c r="T173" s="59"/>
      <c r="U173" s="59"/>
      <c r="V173" s="59"/>
      <c r="W173" s="59"/>
    </row>
    <row r="174" spans="1:23" ht="16" hidden="1">
      <c r="A174" s="69">
        <v>207.2</v>
      </c>
      <c r="B174" s="70" t="s">
        <v>614</v>
      </c>
      <c r="C174" s="57" t="s">
        <v>26</v>
      </c>
      <c r="D174" s="70" t="s">
        <v>26</v>
      </c>
      <c r="E174" s="70" t="str">
        <f t="shared" si="0"/>
        <v>Agree No</v>
      </c>
      <c r="F174" s="9"/>
      <c r="G174" s="71" t="s">
        <v>89</v>
      </c>
      <c r="H174" s="80"/>
      <c r="I174" s="59"/>
      <c r="J174" s="59"/>
      <c r="K174" s="59"/>
      <c r="L174" s="59"/>
      <c r="M174" s="59"/>
      <c r="N174" s="59"/>
      <c r="O174" s="59"/>
      <c r="P174" s="59"/>
      <c r="Q174" s="59"/>
      <c r="R174" s="59"/>
      <c r="S174" s="59"/>
      <c r="T174" s="59"/>
      <c r="U174" s="59"/>
      <c r="V174" s="59"/>
      <c r="W174" s="59"/>
    </row>
    <row r="175" spans="1:23" ht="16" hidden="1">
      <c r="A175" s="69">
        <v>208.4</v>
      </c>
      <c r="B175" s="70" t="s">
        <v>618</v>
      </c>
      <c r="C175" s="57" t="s">
        <v>26</v>
      </c>
      <c r="D175" s="57" t="s">
        <v>26</v>
      </c>
      <c r="E175" s="70" t="str">
        <f t="shared" si="0"/>
        <v>Agree No</v>
      </c>
      <c r="F175" s="9"/>
      <c r="G175" s="71" t="s">
        <v>77</v>
      </c>
      <c r="H175" s="80"/>
      <c r="I175" s="59"/>
      <c r="J175" s="59"/>
      <c r="K175" s="59"/>
      <c r="L175" s="59"/>
      <c r="M175" s="59"/>
      <c r="N175" s="59"/>
      <c r="O175" s="59"/>
      <c r="P175" s="59"/>
      <c r="Q175" s="59"/>
      <c r="R175" s="59"/>
      <c r="S175" s="59"/>
      <c r="T175" s="59"/>
      <c r="U175" s="59"/>
      <c r="V175" s="59"/>
      <c r="W175" s="59"/>
    </row>
    <row r="176" spans="1:23" ht="16" hidden="1">
      <c r="A176" s="69">
        <v>209.6</v>
      </c>
      <c r="B176" s="70" t="s">
        <v>618</v>
      </c>
      <c r="C176" s="57" t="s">
        <v>26</v>
      </c>
      <c r="D176" s="70" t="s">
        <v>26</v>
      </c>
      <c r="E176" s="70" t="str">
        <f t="shared" si="0"/>
        <v>Agree No</v>
      </c>
      <c r="F176" s="9"/>
      <c r="G176" s="71" t="s">
        <v>89</v>
      </c>
      <c r="H176" s="80"/>
      <c r="I176" s="59"/>
      <c r="J176" s="59"/>
      <c r="K176" s="59"/>
      <c r="L176" s="59"/>
      <c r="M176" s="59"/>
      <c r="N176" s="59"/>
      <c r="O176" s="59"/>
      <c r="P176" s="59"/>
      <c r="Q176" s="59"/>
      <c r="R176" s="59"/>
      <c r="S176" s="59"/>
      <c r="T176" s="59"/>
      <c r="U176" s="59"/>
      <c r="V176" s="59"/>
      <c r="W176" s="59"/>
    </row>
    <row r="177" spans="1:23" ht="16">
      <c r="A177" s="69">
        <v>210.8</v>
      </c>
      <c r="B177" s="70" t="s">
        <v>622</v>
      </c>
      <c r="C177" s="57" t="s">
        <v>18</v>
      </c>
      <c r="D177" s="70" t="s">
        <v>18</v>
      </c>
      <c r="E177" s="70" t="str">
        <f t="shared" si="0"/>
        <v>Agress Yes</v>
      </c>
      <c r="F177" s="41" t="s">
        <v>24</v>
      </c>
      <c r="G177" s="71" t="s">
        <v>89</v>
      </c>
      <c r="H177" s="80"/>
      <c r="I177" s="59"/>
      <c r="J177" s="59"/>
      <c r="K177" s="59"/>
      <c r="L177" s="59"/>
      <c r="M177" s="59"/>
      <c r="N177" s="59"/>
      <c r="O177" s="59"/>
      <c r="P177" s="59"/>
      <c r="Q177" s="59"/>
      <c r="R177" s="59"/>
      <c r="S177" s="59"/>
      <c r="T177" s="59"/>
      <c r="U177" s="59"/>
      <c r="V177" s="59"/>
      <c r="W177" s="59"/>
    </row>
    <row r="178" spans="1:23" ht="16">
      <c r="A178" s="69">
        <v>212</v>
      </c>
      <c r="B178" s="70" t="s">
        <v>629</v>
      </c>
      <c r="C178" s="57" t="s">
        <v>18</v>
      </c>
      <c r="D178" s="70" t="s">
        <v>18</v>
      </c>
      <c r="E178" s="70" t="str">
        <f t="shared" si="0"/>
        <v>Agress Yes</v>
      </c>
      <c r="F178" s="41" t="s">
        <v>434</v>
      </c>
      <c r="G178" s="71" t="s">
        <v>89</v>
      </c>
      <c r="H178" s="70" t="s">
        <v>2109</v>
      </c>
      <c r="I178" s="59"/>
      <c r="J178" s="59"/>
      <c r="K178" s="59"/>
      <c r="L178" s="59"/>
      <c r="M178" s="59"/>
      <c r="N178" s="59"/>
      <c r="O178" s="59"/>
      <c r="P178" s="59"/>
      <c r="Q178" s="59"/>
      <c r="R178" s="59"/>
      <c r="S178" s="59"/>
      <c r="T178" s="59"/>
      <c r="U178" s="59"/>
      <c r="V178" s="59"/>
      <c r="W178" s="59"/>
    </row>
    <row r="179" spans="1:23" ht="16" hidden="1">
      <c r="A179" s="69">
        <v>213.2</v>
      </c>
      <c r="B179" s="70" t="s">
        <v>629</v>
      </c>
      <c r="C179" s="57" t="s">
        <v>18</v>
      </c>
      <c r="D179" s="70" t="s">
        <v>18</v>
      </c>
      <c r="E179" s="70" t="str">
        <f t="shared" si="0"/>
        <v>Agress Yes</v>
      </c>
      <c r="F179" s="41" t="s">
        <v>162</v>
      </c>
      <c r="G179" s="71" t="s">
        <v>24</v>
      </c>
      <c r="H179" s="71" t="s">
        <v>24</v>
      </c>
      <c r="I179" s="59"/>
      <c r="J179" s="59"/>
      <c r="K179" s="59"/>
      <c r="L179" s="59"/>
      <c r="M179" s="59"/>
      <c r="N179" s="59"/>
      <c r="O179" s="59"/>
      <c r="P179" s="59"/>
      <c r="Q179" s="59"/>
      <c r="R179" s="59"/>
      <c r="S179" s="59"/>
      <c r="T179" s="59"/>
      <c r="U179" s="59"/>
      <c r="V179" s="59"/>
      <c r="W179" s="59"/>
    </row>
    <row r="180" spans="1:23" ht="16" hidden="1">
      <c r="A180" s="69">
        <v>214.4</v>
      </c>
      <c r="B180" s="70" t="s">
        <v>641</v>
      </c>
      <c r="C180" s="57" t="s">
        <v>26</v>
      </c>
      <c r="D180" s="70" t="s">
        <v>26</v>
      </c>
      <c r="E180" s="70" t="str">
        <f t="shared" si="0"/>
        <v>Agree No</v>
      </c>
      <c r="F180" s="9"/>
      <c r="G180" s="71" t="s">
        <v>89</v>
      </c>
      <c r="H180" s="80"/>
      <c r="I180" s="59"/>
      <c r="J180" s="59"/>
      <c r="K180" s="59"/>
      <c r="L180" s="59"/>
      <c r="M180" s="59"/>
      <c r="N180" s="59"/>
      <c r="O180" s="59"/>
      <c r="P180" s="59"/>
      <c r="Q180" s="59"/>
      <c r="R180" s="59"/>
      <c r="S180" s="59"/>
      <c r="T180" s="59"/>
      <c r="U180" s="59"/>
      <c r="V180" s="59"/>
      <c r="W180" s="59"/>
    </row>
    <row r="181" spans="1:23" ht="16">
      <c r="A181" s="69">
        <v>215.6</v>
      </c>
      <c r="B181" s="70" t="s">
        <v>641</v>
      </c>
      <c r="C181" s="57" t="s">
        <v>18</v>
      </c>
      <c r="D181" s="70" t="s">
        <v>18</v>
      </c>
      <c r="E181" s="70" t="str">
        <f t="shared" si="0"/>
        <v>Agress Yes</v>
      </c>
      <c r="F181" s="9"/>
      <c r="G181" s="71" t="s">
        <v>89</v>
      </c>
      <c r="H181" s="70" t="s">
        <v>2109</v>
      </c>
      <c r="I181" s="59"/>
      <c r="J181" s="59"/>
      <c r="K181" s="59"/>
      <c r="L181" s="59"/>
      <c r="M181" s="59"/>
      <c r="N181" s="59"/>
      <c r="O181" s="59"/>
      <c r="P181" s="59"/>
      <c r="Q181" s="59"/>
      <c r="R181" s="59"/>
      <c r="S181" s="59"/>
      <c r="T181" s="59"/>
      <c r="U181" s="59"/>
      <c r="V181" s="59"/>
      <c r="W181" s="59"/>
    </row>
    <row r="182" spans="1:23" ht="16" hidden="1">
      <c r="A182" s="69">
        <v>216.8</v>
      </c>
      <c r="B182" s="70" t="s">
        <v>646</v>
      </c>
      <c r="C182" s="57" t="s">
        <v>18</v>
      </c>
      <c r="D182" s="70" t="s">
        <v>18</v>
      </c>
      <c r="E182" s="70" t="str">
        <f t="shared" si="0"/>
        <v>Agress Yes</v>
      </c>
      <c r="F182" s="41" t="s">
        <v>24</v>
      </c>
      <c r="G182" s="71" t="s">
        <v>24</v>
      </c>
      <c r="H182" s="71" t="s">
        <v>24</v>
      </c>
      <c r="I182" s="59"/>
      <c r="J182" s="59"/>
      <c r="K182" s="59"/>
      <c r="L182" s="59"/>
      <c r="M182" s="59"/>
      <c r="N182" s="59"/>
      <c r="O182" s="59"/>
      <c r="P182" s="59"/>
      <c r="Q182" s="59"/>
      <c r="R182" s="59"/>
      <c r="S182" s="59"/>
      <c r="T182" s="59"/>
      <c r="U182" s="59"/>
      <c r="V182" s="59"/>
      <c r="W182" s="59"/>
    </row>
    <row r="183" spans="1:23" ht="16" hidden="1">
      <c r="A183" s="69">
        <v>218</v>
      </c>
      <c r="B183" s="70" t="s">
        <v>646</v>
      </c>
      <c r="C183" s="57" t="s">
        <v>18</v>
      </c>
      <c r="D183" s="70" t="s">
        <v>18</v>
      </c>
      <c r="E183" s="70" t="str">
        <f t="shared" si="0"/>
        <v>Agress Yes</v>
      </c>
      <c r="F183" s="41" t="s">
        <v>24</v>
      </c>
      <c r="G183" s="71" t="s">
        <v>24</v>
      </c>
      <c r="H183" s="71" t="s">
        <v>24</v>
      </c>
      <c r="I183" s="59"/>
      <c r="J183" s="59"/>
      <c r="K183" s="59"/>
      <c r="L183" s="59"/>
      <c r="M183" s="59"/>
      <c r="N183" s="59"/>
      <c r="O183" s="59"/>
      <c r="P183" s="59"/>
      <c r="Q183" s="59"/>
      <c r="R183" s="59"/>
      <c r="S183" s="59"/>
      <c r="T183" s="59"/>
      <c r="U183" s="59"/>
      <c r="V183" s="59"/>
      <c r="W183" s="59"/>
    </row>
    <row r="184" spans="1:23" ht="16" hidden="1">
      <c r="A184" s="74">
        <v>219.2</v>
      </c>
      <c r="B184" s="75" t="s">
        <v>655</v>
      </c>
      <c r="C184" s="83" t="s">
        <v>26</v>
      </c>
      <c r="D184" s="83" t="s">
        <v>26</v>
      </c>
      <c r="E184" s="75" t="str">
        <f t="shared" si="0"/>
        <v>Agree No</v>
      </c>
      <c r="F184" s="77"/>
      <c r="G184" s="78" t="s">
        <v>24</v>
      </c>
      <c r="H184" s="97"/>
      <c r="I184" s="59"/>
      <c r="J184" s="59"/>
      <c r="K184" s="59"/>
      <c r="L184" s="59"/>
      <c r="M184" s="59"/>
      <c r="N184" s="59"/>
      <c r="O184" s="59"/>
      <c r="P184" s="59"/>
      <c r="Q184" s="59"/>
      <c r="R184" s="59"/>
      <c r="S184" s="59"/>
      <c r="T184" s="59"/>
      <c r="U184" s="59"/>
      <c r="V184" s="59"/>
      <c r="W184" s="59"/>
    </row>
    <row r="185" spans="1:23" ht="16" hidden="1">
      <c r="A185" s="69">
        <v>220.4</v>
      </c>
      <c r="B185" s="70" t="s">
        <v>659</v>
      </c>
      <c r="C185" s="57" t="s">
        <v>26</v>
      </c>
      <c r="D185" s="70" t="s">
        <v>26</v>
      </c>
      <c r="E185" s="70" t="str">
        <f t="shared" si="0"/>
        <v>Agree No</v>
      </c>
      <c r="F185" s="9"/>
      <c r="G185" s="71" t="s">
        <v>2044</v>
      </c>
      <c r="H185" s="80"/>
      <c r="I185" s="59"/>
      <c r="J185" s="59"/>
      <c r="K185" s="59"/>
      <c r="L185" s="59"/>
      <c r="M185" s="59"/>
      <c r="N185" s="59"/>
      <c r="O185" s="59"/>
      <c r="P185" s="59"/>
      <c r="Q185" s="59"/>
      <c r="R185" s="59"/>
      <c r="S185" s="59"/>
      <c r="T185" s="59"/>
      <c r="U185" s="59"/>
      <c r="V185" s="59"/>
      <c r="W185" s="59"/>
    </row>
    <row r="186" spans="1:23" ht="16" hidden="1">
      <c r="A186" s="69">
        <v>221.6</v>
      </c>
      <c r="B186" s="70" t="s">
        <v>659</v>
      </c>
      <c r="C186" s="57" t="s">
        <v>26</v>
      </c>
      <c r="D186" s="70" t="s">
        <v>26</v>
      </c>
      <c r="E186" s="70" t="str">
        <f t="shared" si="0"/>
        <v>Agree No</v>
      </c>
      <c r="F186" s="9"/>
      <c r="G186" s="71" t="s">
        <v>89</v>
      </c>
      <c r="H186" s="80"/>
      <c r="I186" s="59"/>
      <c r="J186" s="59"/>
      <c r="K186" s="59"/>
      <c r="L186" s="59"/>
      <c r="M186" s="59"/>
      <c r="N186" s="59"/>
      <c r="O186" s="59"/>
      <c r="P186" s="59"/>
      <c r="Q186" s="59"/>
      <c r="R186" s="59"/>
      <c r="S186" s="59"/>
      <c r="T186" s="59"/>
      <c r="U186" s="59"/>
      <c r="V186" s="59"/>
      <c r="W186" s="59"/>
    </row>
    <row r="187" spans="1:23" ht="16" hidden="1">
      <c r="A187" s="69">
        <v>222.8</v>
      </c>
      <c r="B187" s="70" t="s">
        <v>664</v>
      </c>
      <c r="C187" s="57" t="s">
        <v>18</v>
      </c>
      <c r="D187" s="70" t="s">
        <v>18</v>
      </c>
      <c r="E187" s="70" t="str">
        <f t="shared" si="0"/>
        <v>Agress Yes</v>
      </c>
      <c r="F187" s="41" t="s">
        <v>24</v>
      </c>
      <c r="G187" s="71" t="s">
        <v>24</v>
      </c>
      <c r="H187" s="71" t="s">
        <v>24</v>
      </c>
      <c r="I187" s="59"/>
      <c r="J187" s="59"/>
      <c r="K187" s="59"/>
      <c r="L187" s="59"/>
      <c r="M187" s="59"/>
      <c r="N187" s="59"/>
      <c r="O187" s="59"/>
      <c r="P187" s="59"/>
      <c r="Q187" s="59"/>
      <c r="R187" s="59"/>
      <c r="S187" s="59"/>
      <c r="T187" s="59"/>
      <c r="U187" s="59"/>
      <c r="V187" s="59"/>
      <c r="W187" s="59"/>
    </row>
    <row r="188" spans="1:23" ht="16" hidden="1">
      <c r="A188" s="69">
        <v>224</v>
      </c>
      <c r="B188" s="70" t="s">
        <v>673</v>
      </c>
      <c r="C188" s="57" t="s">
        <v>26</v>
      </c>
      <c r="D188" s="70" t="s">
        <v>26</v>
      </c>
      <c r="E188" s="70" t="str">
        <f t="shared" si="0"/>
        <v>Agree No</v>
      </c>
      <c r="F188" s="9"/>
      <c r="G188" s="71" t="s">
        <v>2044</v>
      </c>
      <c r="H188" s="80"/>
      <c r="I188" s="59"/>
      <c r="J188" s="59"/>
      <c r="K188" s="59"/>
      <c r="L188" s="59"/>
      <c r="M188" s="59"/>
      <c r="N188" s="59"/>
      <c r="O188" s="59"/>
      <c r="P188" s="59"/>
      <c r="Q188" s="59"/>
      <c r="R188" s="59"/>
      <c r="S188" s="59"/>
      <c r="T188" s="59"/>
      <c r="U188" s="59"/>
      <c r="V188" s="59"/>
      <c r="W188" s="59"/>
    </row>
    <row r="189" spans="1:23" ht="16">
      <c r="A189" s="69">
        <v>225.2</v>
      </c>
      <c r="B189" s="70" t="s">
        <v>673</v>
      </c>
      <c r="C189" s="57" t="s">
        <v>18</v>
      </c>
      <c r="D189" s="70" t="s">
        <v>18</v>
      </c>
      <c r="E189" s="70" t="str">
        <f t="shared" si="0"/>
        <v>Agress Yes</v>
      </c>
      <c r="F189" s="41" t="s">
        <v>683</v>
      </c>
      <c r="G189" s="71" t="s">
        <v>89</v>
      </c>
      <c r="H189" s="70" t="s">
        <v>2109</v>
      </c>
      <c r="I189" s="59"/>
      <c r="J189" s="59"/>
      <c r="K189" s="59"/>
      <c r="L189" s="59"/>
      <c r="M189" s="59"/>
      <c r="N189" s="59"/>
      <c r="O189" s="59"/>
      <c r="P189" s="59"/>
      <c r="Q189" s="59"/>
      <c r="R189" s="59"/>
      <c r="S189" s="59"/>
      <c r="T189" s="59"/>
      <c r="U189" s="59"/>
      <c r="V189" s="59"/>
      <c r="W189" s="59"/>
    </row>
    <row r="190" spans="1:23" ht="16" hidden="1">
      <c r="A190" s="69">
        <v>226.4</v>
      </c>
      <c r="B190" s="70" t="s">
        <v>673</v>
      </c>
      <c r="C190" s="57" t="s">
        <v>26</v>
      </c>
      <c r="D190" s="70" t="s">
        <v>26</v>
      </c>
      <c r="E190" s="70" t="str">
        <f t="shared" si="0"/>
        <v>Agree No</v>
      </c>
      <c r="F190" s="9"/>
      <c r="G190" s="71" t="s">
        <v>89</v>
      </c>
      <c r="H190" s="80"/>
      <c r="I190" s="59"/>
      <c r="J190" s="59"/>
      <c r="K190" s="59"/>
      <c r="L190" s="59"/>
      <c r="M190" s="59"/>
      <c r="N190" s="59"/>
      <c r="O190" s="59"/>
      <c r="P190" s="59"/>
      <c r="Q190" s="59"/>
      <c r="R190" s="59"/>
      <c r="S190" s="59"/>
      <c r="T190" s="59"/>
      <c r="U190" s="59"/>
      <c r="V190" s="59"/>
      <c r="W190" s="59"/>
    </row>
    <row r="191" spans="1:23" ht="16" hidden="1">
      <c r="A191" s="69">
        <v>227.6</v>
      </c>
      <c r="B191" s="70" t="s">
        <v>673</v>
      </c>
      <c r="C191" s="57" t="s">
        <v>26</v>
      </c>
      <c r="D191" s="70" t="s">
        <v>26</v>
      </c>
      <c r="E191" s="70" t="str">
        <f t="shared" si="0"/>
        <v>Agree No</v>
      </c>
      <c r="F191" s="9"/>
      <c r="G191" s="71" t="s">
        <v>2044</v>
      </c>
      <c r="H191" s="80"/>
      <c r="I191" s="59"/>
      <c r="J191" s="59"/>
      <c r="K191" s="59"/>
      <c r="L191" s="59"/>
      <c r="M191" s="59"/>
      <c r="N191" s="59"/>
      <c r="O191" s="59"/>
      <c r="P191" s="59"/>
      <c r="Q191" s="59"/>
      <c r="R191" s="59"/>
      <c r="S191" s="59"/>
      <c r="T191" s="59"/>
      <c r="U191" s="59"/>
      <c r="V191" s="59"/>
      <c r="W191" s="59"/>
    </row>
    <row r="192" spans="1:23" ht="16">
      <c r="A192" s="69">
        <v>228.8</v>
      </c>
      <c r="B192" s="70" t="s">
        <v>689</v>
      </c>
      <c r="C192" s="57" t="s">
        <v>18</v>
      </c>
      <c r="D192" s="70" t="s">
        <v>18</v>
      </c>
      <c r="E192" s="70" t="str">
        <f t="shared" si="0"/>
        <v>Agress Yes</v>
      </c>
      <c r="F192" s="41"/>
      <c r="G192" s="71" t="s">
        <v>77</v>
      </c>
      <c r="H192" s="70" t="s">
        <v>2109</v>
      </c>
      <c r="I192" s="59"/>
      <c r="J192" s="59"/>
      <c r="K192" s="59"/>
      <c r="L192" s="59"/>
      <c r="M192" s="59"/>
      <c r="N192" s="59"/>
      <c r="O192" s="59"/>
      <c r="P192" s="59"/>
      <c r="Q192" s="59"/>
      <c r="R192" s="59"/>
      <c r="S192" s="59"/>
      <c r="T192" s="59"/>
      <c r="U192" s="59"/>
      <c r="V192" s="59"/>
      <c r="W192" s="59"/>
    </row>
    <row r="193" spans="1:23" ht="16">
      <c r="A193" s="69">
        <v>230</v>
      </c>
      <c r="B193" s="70" t="s">
        <v>689</v>
      </c>
      <c r="C193" s="57" t="s">
        <v>18</v>
      </c>
      <c r="D193" s="70" t="s">
        <v>18</v>
      </c>
      <c r="E193" s="70" t="str">
        <f t="shared" si="0"/>
        <v>Agress Yes</v>
      </c>
      <c r="F193" s="9"/>
      <c r="G193" s="71" t="s">
        <v>77</v>
      </c>
      <c r="H193" s="70" t="s">
        <v>2109</v>
      </c>
      <c r="I193" s="59"/>
      <c r="J193" s="59"/>
      <c r="K193" s="59"/>
      <c r="L193" s="59"/>
      <c r="M193" s="59"/>
      <c r="N193" s="59"/>
      <c r="O193" s="59"/>
      <c r="P193" s="59"/>
      <c r="Q193" s="59"/>
      <c r="R193" s="59"/>
      <c r="S193" s="59"/>
      <c r="T193" s="59"/>
      <c r="U193" s="59"/>
      <c r="V193" s="59"/>
      <c r="W193" s="59"/>
    </row>
    <row r="194" spans="1:23" ht="16" hidden="1">
      <c r="A194" s="69">
        <v>231.2</v>
      </c>
      <c r="B194" s="70" t="s">
        <v>689</v>
      </c>
      <c r="C194" s="57" t="s">
        <v>26</v>
      </c>
      <c r="D194" s="70" t="s">
        <v>26</v>
      </c>
      <c r="E194" s="70" t="str">
        <f t="shared" si="0"/>
        <v>Agree No</v>
      </c>
      <c r="F194" s="9"/>
      <c r="G194" s="71" t="s">
        <v>2050</v>
      </c>
      <c r="H194" s="80"/>
      <c r="I194" s="59"/>
      <c r="J194" s="59"/>
      <c r="K194" s="59"/>
      <c r="L194" s="59"/>
      <c r="M194" s="59"/>
      <c r="N194" s="59"/>
      <c r="O194" s="59"/>
      <c r="P194" s="59"/>
      <c r="Q194" s="59"/>
      <c r="R194" s="59"/>
      <c r="S194" s="59"/>
      <c r="T194" s="59"/>
      <c r="U194" s="59"/>
      <c r="V194" s="59"/>
      <c r="W194" s="59"/>
    </row>
    <row r="195" spans="1:23" ht="16">
      <c r="A195" s="69">
        <v>232.4</v>
      </c>
      <c r="B195" s="70" t="s">
        <v>695</v>
      </c>
      <c r="C195" s="57" t="s">
        <v>18</v>
      </c>
      <c r="D195" s="70" t="s">
        <v>18</v>
      </c>
      <c r="E195" s="70" t="str">
        <f t="shared" si="0"/>
        <v>Agress Yes</v>
      </c>
      <c r="F195" s="41" t="s">
        <v>221</v>
      </c>
      <c r="G195" s="71" t="s">
        <v>89</v>
      </c>
      <c r="H195" s="70" t="s">
        <v>2109</v>
      </c>
      <c r="I195" s="59"/>
      <c r="J195" s="59"/>
      <c r="K195" s="59"/>
      <c r="L195" s="59"/>
      <c r="M195" s="59"/>
      <c r="N195" s="59"/>
      <c r="O195" s="59"/>
      <c r="P195" s="59"/>
      <c r="Q195" s="59"/>
      <c r="R195" s="59"/>
      <c r="S195" s="59"/>
      <c r="T195" s="59"/>
      <c r="U195" s="59"/>
      <c r="V195" s="59"/>
      <c r="W195" s="59"/>
    </row>
    <row r="196" spans="1:23" ht="16">
      <c r="A196" s="69">
        <v>233.6</v>
      </c>
      <c r="B196" s="70" t="s">
        <v>700</v>
      </c>
      <c r="C196" s="57" t="s">
        <v>18</v>
      </c>
      <c r="D196" s="70" t="s">
        <v>18</v>
      </c>
      <c r="E196" s="70" t="str">
        <f t="shared" si="0"/>
        <v>Agress Yes</v>
      </c>
      <c r="F196" s="9"/>
      <c r="G196" s="71" t="s">
        <v>2050</v>
      </c>
      <c r="H196" s="70" t="s">
        <v>2109</v>
      </c>
      <c r="I196" s="59"/>
      <c r="J196" s="59"/>
      <c r="K196" s="59"/>
      <c r="L196" s="59"/>
      <c r="M196" s="59"/>
      <c r="N196" s="59"/>
      <c r="O196" s="59"/>
      <c r="P196" s="59"/>
      <c r="Q196" s="59"/>
      <c r="R196" s="59"/>
      <c r="S196" s="59"/>
      <c r="T196" s="59"/>
      <c r="U196" s="59"/>
      <c r="V196" s="59"/>
      <c r="W196" s="59"/>
    </row>
    <row r="197" spans="1:23" ht="16">
      <c r="A197" s="69">
        <v>234.8</v>
      </c>
      <c r="B197" s="70" t="s">
        <v>700</v>
      </c>
      <c r="C197" s="57" t="s">
        <v>18</v>
      </c>
      <c r="D197" s="70" t="s">
        <v>18</v>
      </c>
      <c r="E197" s="70" t="str">
        <f t="shared" si="0"/>
        <v>Agress Yes</v>
      </c>
      <c r="F197" s="9"/>
      <c r="G197" s="71" t="s">
        <v>2050</v>
      </c>
      <c r="H197" s="70" t="s">
        <v>2109</v>
      </c>
      <c r="I197" s="59"/>
      <c r="J197" s="59"/>
      <c r="K197" s="59"/>
      <c r="L197" s="59"/>
      <c r="M197" s="59"/>
      <c r="N197" s="59"/>
      <c r="O197" s="59"/>
      <c r="P197" s="59"/>
      <c r="Q197" s="59"/>
      <c r="R197" s="59"/>
      <c r="S197" s="59"/>
      <c r="T197" s="59"/>
      <c r="U197" s="59"/>
      <c r="V197" s="59"/>
      <c r="W197" s="59"/>
    </row>
    <row r="198" spans="1:23" ht="16">
      <c r="A198" s="69">
        <v>236</v>
      </c>
      <c r="B198" s="70" t="s">
        <v>705</v>
      </c>
      <c r="C198" s="57" t="s">
        <v>18</v>
      </c>
      <c r="D198" s="70" t="s">
        <v>18</v>
      </c>
      <c r="E198" s="70" t="str">
        <f t="shared" si="0"/>
        <v>Agress Yes</v>
      </c>
      <c r="F198" s="41" t="s">
        <v>221</v>
      </c>
      <c r="G198" s="71" t="s">
        <v>89</v>
      </c>
      <c r="H198" s="70" t="s">
        <v>2109</v>
      </c>
      <c r="I198" s="59"/>
      <c r="J198" s="59"/>
      <c r="K198" s="59"/>
      <c r="L198" s="59"/>
      <c r="M198" s="59"/>
      <c r="N198" s="59"/>
      <c r="O198" s="59"/>
      <c r="P198" s="59"/>
      <c r="Q198" s="59"/>
      <c r="R198" s="59"/>
      <c r="S198" s="59"/>
      <c r="T198" s="59"/>
      <c r="U198" s="59"/>
      <c r="V198" s="59"/>
      <c r="W198" s="59"/>
    </row>
    <row r="199" spans="1:23" ht="16">
      <c r="A199" s="69">
        <v>237.2</v>
      </c>
      <c r="B199" s="70" t="s">
        <v>712</v>
      </c>
      <c r="C199" s="57" t="s">
        <v>18</v>
      </c>
      <c r="D199" s="70" t="s">
        <v>18</v>
      </c>
      <c r="E199" s="70" t="str">
        <f t="shared" si="0"/>
        <v>Agress Yes</v>
      </c>
      <c r="F199" s="9"/>
      <c r="G199" s="71" t="s">
        <v>2050</v>
      </c>
      <c r="H199" s="70" t="s">
        <v>2109</v>
      </c>
      <c r="I199" s="59"/>
      <c r="J199" s="59"/>
      <c r="K199" s="59"/>
      <c r="L199" s="59"/>
      <c r="M199" s="59"/>
      <c r="N199" s="59"/>
      <c r="O199" s="59"/>
      <c r="P199" s="59"/>
      <c r="Q199" s="59"/>
      <c r="R199" s="59"/>
      <c r="S199" s="59"/>
      <c r="T199" s="59"/>
      <c r="U199" s="59"/>
      <c r="V199" s="59"/>
      <c r="W199" s="59"/>
    </row>
    <row r="200" spans="1:23" ht="16">
      <c r="A200" s="69">
        <v>238.4</v>
      </c>
      <c r="B200" s="70" t="s">
        <v>714</v>
      </c>
      <c r="C200" s="57" t="s">
        <v>18</v>
      </c>
      <c r="D200" s="70" t="s">
        <v>18</v>
      </c>
      <c r="E200" s="70" t="str">
        <f t="shared" si="0"/>
        <v>Agress Yes</v>
      </c>
      <c r="F200" s="41" t="s">
        <v>221</v>
      </c>
      <c r="G200" s="71" t="s">
        <v>162</v>
      </c>
      <c r="H200" s="70" t="s">
        <v>2109</v>
      </c>
      <c r="I200" s="59"/>
      <c r="J200" s="59"/>
      <c r="K200" s="59"/>
      <c r="L200" s="59"/>
      <c r="M200" s="59"/>
      <c r="N200" s="59"/>
      <c r="O200" s="59"/>
      <c r="P200" s="59"/>
      <c r="Q200" s="59"/>
      <c r="R200" s="59"/>
      <c r="S200" s="59"/>
      <c r="T200" s="59"/>
      <c r="U200" s="59"/>
      <c r="V200" s="59"/>
      <c r="W200" s="59"/>
    </row>
    <row r="201" spans="1:23" ht="16">
      <c r="A201" s="69">
        <v>239.6</v>
      </c>
      <c r="B201" s="70" t="s">
        <v>720</v>
      </c>
      <c r="C201" s="57" t="s">
        <v>18</v>
      </c>
      <c r="D201" s="70" t="s">
        <v>18</v>
      </c>
      <c r="E201" s="70" t="str">
        <f t="shared" si="0"/>
        <v>Agress Yes</v>
      </c>
      <c r="F201" s="41" t="s">
        <v>221</v>
      </c>
      <c r="G201" s="71" t="s">
        <v>89</v>
      </c>
      <c r="H201" s="70" t="s">
        <v>2109</v>
      </c>
      <c r="I201" s="59"/>
      <c r="J201" s="59"/>
      <c r="K201" s="59"/>
      <c r="L201" s="59"/>
      <c r="M201" s="59"/>
      <c r="N201" s="59"/>
      <c r="O201" s="59"/>
      <c r="P201" s="59"/>
      <c r="Q201" s="59"/>
      <c r="R201" s="59"/>
      <c r="S201" s="59"/>
      <c r="T201" s="59"/>
      <c r="U201" s="59"/>
      <c r="V201" s="59"/>
      <c r="W201" s="59"/>
    </row>
    <row r="202" spans="1:23" ht="16">
      <c r="A202" s="69">
        <v>240.8</v>
      </c>
      <c r="B202" s="70" t="s">
        <v>725</v>
      </c>
      <c r="C202" s="57" t="s">
        <v>18</v>
      </c>
      <c r="D202" s="70" t="s">
        <v>18</v>
      </c>
      <c r="E202" s="70" t="str">
        <f t="shared" si="0"/>
        <v>Agress Yes</v>
      </c>
      <c r="F202" s="41" t="s">
        <v>221</v>
      </c>
      <c r="G202" s="71" t="s">
        <v>89</v>
      </c>
      <c r="H202" s="70" t="s">
        <v>2109</v>
      </c>
      <c r="I202" s="59"/>
      <c r="J202" s="59"/>
      <c r="K202" s="59"/>
      <c r="L202" s="59"/>
      <c r="M202" s="59"/>
      <c r="N202" s="59"/>
      <c r="O202" s="59"/>
      <c r="P202" s="59"/>
      <c r="Q202" s="59"/>
      <c r="R202" s="59"/>
      <c r="S202" s="59"/>
      <c r="T202" s="59"/>
      <c r="U202" s="59"/>
      <c r="V202" s="59"/>
      <c r="W202" s="59"/>
    </row>
    <row r="203" spans="1:23" ht="16">
      <c r="A203" s="69">
        <v>242</v>
      </c>
      <c r="B203" s="70" t="s">
        <v>729</v>
      </c>
      <c r="C203" s="57" t="s">
        <v>18</v>
      </c>
      <c r="D203" s="70" t="s">
        <v>18</v>
      </c>
      <c r="E203" s="70" t="str">
        <f t="shared" si="0"/>
        <v>Agress Yes</v>
      </c>
      <c r="F203" s="41" t="s">
        <v>221</v>
      </c>
      <c r="G203" s="71" t="s">
        <v>89</v>
      </c>
      <c r="H203" s="70" t="s">
        <v>2109</v>
      </c>
      <c r="I203" s="59"/>
      <c r="J203" s="59"/>
      <c r="K203" s="59"/>
      <c r="L203" s="59"/>
      <c r="M203" s="59"/>
      <c r="N203" s="59"/>
      <c r="O203" s="59"/>
      <c r="P203" s="59"/>
      <c r="Q203" s="59"/>
      <c r="R203" s="59"/>
      <c r="S203" s="59"/>
      <c r="T203" s="59"/>
      <c r="U203" s="59"/>
      <c r="V203" s="59"/>
      <c r="W203" s="59"/>
    </row>
    <row r="204" spans="1:23" ht="16" hidden="1">
      <c r="A204" s="69">
        <v>243.2</v>
      </c>
      <c r="B204" s="70" t="s">
        <v>733</v>
      </c>
      <c r="C204" s="41" t="s">
        <v>26</v>
      </c>
      <c r="D204" s="70" t="s">
        <v>26</v>
      </c>
      <c r="E204" s="70" t="str">
        <f t="shared" si="0"/>
        <v>Agree No</v>
      </c>
      <c r="F204" s="41" t="s">
        <v>221</v>
      </c>
      <c r="G204" s="71" t="s">
        <v>2046</v>
      </c>
      <c r="H204" s="80"/>
      <c r="I204" s="59"/>
      <c r="J204" s="59"/>
      <c r="K204" s="59"/>
      <c r="L204" s="59"/>
      <c r="M204" s="59"/>
      <c r="N204" s="59"/>
      <c r="O204" s="59"/>
      <c r="P204" s="59"/>
      <c r="Q204" s="59"/>
      <c r="R204" s="59"/>
      <c r="S204" s="59"/>
      <c r="T204" s="59"/>
      <c r="U204" s="59"/>
      <c r="V204" s="59"/>
      <c r="W204" s="59"/>
    </row>
    <row r="205" spans="1:23" ht="16" hidden="1">
      <c r="A205" s="69">
        <v>244.4</v>
      </c>
      <c r="B205" s="70" t="s">
        <v>739</v>
      </c>
      <c r="C205" s="57" t="s">
        <v>26</v>
      </c>
      <c r="D205" s="70" t="s">
        <v>26</v>
      </c>
      <c r="E205" s="70" t="str">
        <f t="shared" si="0"/>
        <v>Agree No</v>
      </c>
      <c r="F205" s="9"/>
      <c r="G205" s="71" t="s">
        <v>89</v>
      </c>
      <c r="H205" s="80"/>
      <c r="I205" s="59"/>
      <c r="J205" s="59"/>
      <c r="K205" s="59"/>
      <c r="L205" s="59"/>
      <c r="M205" s="59"/>
      <c r="N205" s="59"/>
      <c r="O205" s="59"/>
      <c r="P205" s="59"/>
      <c r="Q205" s="59"/>
      <c r="R205" s="59"/>
      <c r="S205" s="59"/>
      <c r="T205" s="59"/>
      <c r="U205" s="59"/>
      <c r="V205" s="59"/>
      <c r="W205" s="59"/>
    </row>
    <row r="206" spans="1:23" ht="16" hidden="1">
      <c r="A206" s="69">
        <v>245.6</v>
      </c>
      <c r="B206" s="70" t="s">
        <v>739</v>
      </c>
      <c r="C206" s="57" t="s">
        <v>26</v>
      </c>
      <c r="D206" s="70" t="s">
        <v>26</v>
      </c>
      <c r="E206" s="70" t="str">
        <f t="shared" si="0"/>
        <v>Agree No</v>
      </c>
      <c r="F206" s="9"/>
      <c r="G206" s="71" t="s">
        <v>89</v>
      </c>
      <c r="H206" s="80"/>
      <c r="I206" s="59"/>
      <c r="J206" s="59"/>
      <c r="K206" s="59"/>
      <c r="L206" s="59"/>
      <c r="M206" s="59"/>
      <c r="N206" s="59"/>
      <c r="O206" s="59"/>
      <c r="P206" s="59"/>
      <c r="Q206" s="59"/>
      <c r="R206" s="59"/>
      <c r="S206" s="59"/>
      <c r="T206" s="59"/>
      <c r="U206" s="59"/>
      <c r="V206" s="59"/>
      <c r="W206" s="59"/>
    </row>
    <row r="207" spans="1:23" ht="16">
      <c r="A207" s="69">
        <v>246.8</v>
      </c>
      <c r="B207" s="70" t="s">
        <v>743</v>
      </c>
      <c r="C207" s="70" t="s">
        <v>18</v>
      </c>
      <c r="D207" s="70" t="s">
        <v>18</v>
      </c>
      <c r="E207" s="70" t="str">
        <f t="shared" si="0"/>
        <v>Agress Yes</v>
      </c>
      <c r="F207" s="9"/>
      <c r="G207" s="71" t="s">
        <v>2047</v>
      </c>
      <c r="H207" s="70" t="s">
        <v>2109</v>
      </c>
      <c r="I207" s="59"/>
      <c r="J207" s="59"/>
      <c r="K207" s="59"/>
      <c r="L207" s="59"/>
      <c r="M207" s="59"/>
      <c r="N207" s="59"/>
      <c r="O207" s="59"/>
      <c r="P207" s="59"/>
      <c r="Q207" s="59"/>
      <c r="R207" s="59"/>
      <c r="S207" s="59"/>
      <c r="T207" s="59"/>
      <c r="U207" s="59"/>
      <c r="V207" s="59"/>
      <c r="W207" s="59"/>
    </row>
    <row r="208" spans="1:23" ht="16" hidden="1">
      <c r="A208" s="69">
        <v>248</v>
      </c>
      <c r="B208" s="70" t="s">
        <v>747</v>
      </c>
      <c r="C208" s="57" t="s">
        <v>26</v>
      </c>
      <c r="D208" s="70" t="s">
        <v>26</v>
      </c>
      <c r="E208" s="70" t="str">
        <f t="shared" si="0"/>
        <v>Agree No</v>
      </c>
      <c r="F208" s="9"/>
      <c r="G208" s="71" t="s">
        <v>89</v>
      </c>
      <c r="H208" s="80"/>
      <c r="I208" s="59"/>
      <c r="J208" s="59"/>
      <c r="K208" s="59"/>
      <c r="L208" s="59"/>
      <c r="M208" s="59"/>
      <c r="N208" s="59"/>
      <c r="O208" s="59"/>
      <c r="P208" s="59"/>
      <c r="Q208" s="59"/>
      <c r="R208" s="59"/>
      <c r="S208" s="59"/>
      <c r="T208" s="59"/>
      <c r="U208" s="59"/>
      <c r="V208" s="59"/>
      <c r="W208" s="59"/>
    </row>
    <row r="209" spans="1:23" ht="16" hidden="1">
      <c r="A209" s="69">
        <v>249.2</v>
      </c>
      <c r="B209" s="70" t="s">
        <v>751</v>
      </c>
      <c r="C209" s="57" t="s">
        <v>26</v>
      </c>
      <c r="D209" s="70" t="s">
        <v>26</v>
      </c>
      <c r="E209" s="70" t="str">
        <f t="shared" si="0"/>
        <v>Agree No</v>
      </c>
      <c r="F209" s="9"/>
      <c r="G209" s="71" t="s">
        <v>2044</v>
      </c>
      <c r="H209" s="80"/>
      <c r="I209" s="59"/>
      <c r="J209" s="59"/>
      <c r="K209" s="59"/>
      <c r="L209" s="59"/>
      <c r="M209" s="59"/>
      <c r="N209" s="59"/>
      <c r="O209" s="59"/>
      <c r="P209" s="59"/>
      <c r="Q209" s="59"/>
      <c r="R209" s="59"/>
      <c r="S209" s="59"/>
      <c r="T209" s="59"/>
      <c r="U209" s="59"/>
      <c r="V209" s="59"/>
      <c r="W209" s="59"/>
    </row>
    <row r="210" spans="1:23" ht="16" hidden="1">
      <c r="A210" s="69">
        <v>250.4</v>
      </c>
      <c r="B210" s="70" t="s">
        <v>755</v>
      </c>
      <c r="C210" s="57" t="s">
        <v>26</v>
      </c>
      <c r="D210" s="70" t="s">
        <v>26</v>
      </c>
      <c r="E210" s="70" t="str">
        <f t="shared" si="0"/>
        <v>Agree No</v>
      </c>
      <c r="F210" s="9"/>
      <c r="G210" s="71" t="s">
        <v>89</v>
      </c>
      <c r="H210" s="80"/>
      <c r="I210" s="59"/>
      <c r="J210" s="59"/>
      <c r="K210" s="59"/>
      <c r="L210" s="59"/>
      <c r="M210" s="59"/>
      <c r="N210" s="59"/>
      <c r="O210" s="59"/>
      <c r="P210" s="59"/>
      <c r="Q210" s="59"/>
      <c r="R210" s="59"/>
      <c r="S210" s="59"/>
      <c r="T210" s="59"/>
      <c r="U210" s="59"/>
      <c r="V210" s="59"/>
      <c r="W210" s="59"/>
    </row>
    <row r="211" spans="1:23" ht="16" hidden="1">
      <c r="A211" s="69">
        <v>251.6</v>
      </c>
      <c r="B211" s="70" t="s">
        <v>757</v>
      </c>
      <c r="C211" s="57" t="s">
        <v>18</v>
      </c>
      <c r="D211" s="70" t="s">
        <v>18</v>
      </c>
      <c r="E211" s="70" t="str">
        <f t="shared" si="0"/>
        <v>Agress Yes</v>
      </c>
      <c r="F211" s="9"/>
      <c r="G211" s="71" t="s">
        <v>24</v>
      </c>
      <c r="H211" s="71" t="s">
        <v>24</v>
      </c>
      <c r="I211" s="59"/>
      <c r="J211" s="59"/>
      <c r="K211" s="59"/>
      <c r="L211" s="59"/>
      <c r="M211" s="59"/>
      <c r="N211" s="59"/>
      <c r="O211" s="59"/>
      <c r="P211" s="59"/>
      <c r="Q211" s="59"/>
      <c r="R211" s="59"/>
      <c r="S211" s="59"/>
      <c r="T211" s="59"/>
      <c r="U211" s="59"/>
      <c r="V211" s="59"/>
      <c r="W211" s="59"/>
    </row>
    <row r="212" spans="1:23" ht="16">
      <c r="A212" s="69">
        <v>252.8</v>
      </c>
      <c r="B212" s="70" t="s">
        <v>759</v>
      </c>
      <c r="C212" s="57" t="s">
        <v>18</v>
      </c>
      <c r="D212" s="70" t="s">
        <v>18</v>
      </c>
      <c r="E212" s="70" t="str">
        <f t="shared" si="0"/>
        <v>Agress Yes</v>
      </c>
      <c r="F212" s="41" t="s">
        <v>221</v>
      </c>
      <c r="G212" s="71" t="s">
        <v>162</v>
      </c>
      <c r="H212" s="70" t="s">
        <v>2109</v>
      </c>
      <c r="I212" s="59"/>
      <c r="J212" s="59"/>
      <c r="K212" s="59"/>
      <c r="L212" s="59"/>
      <c r="M212" s="59"/>
      <c r="N212" s="59"/>
      <c r="O212" s="59"/>
      <c r="P212" s="59"/>
      <c r="Q212" s="59"/>
      <c r="R212" s="59"/>
      <c r="S212" s="59"/>
      <c r="T212" s="59"/>
      <c r="U212" s="59"/>
      <c r="V212" s="59"/>
      <c r="W212" s="59"/>
    </row>
    <row r="213" spans="1:23" ht="16" hidden="1">
      <c r="A213" s="69">
        <v>254</v>
      </c>
      <c r="B213" s="70" t="s">
        <v>767</v>
      </c>
      <c r="C213" s="57" t="s">
        <v>18</v>
      </c>
      <c r="D213" s="70" t="s">
        <v>18</v>
      </c>
      <c r="E213" s="70" t="str">
        <f t="shared" si="0"/>
        <v>Agress Yes</v>
      </c>
      <c r="F213" s="9"/>
      <c r="G213" s="71" t="s">
        <v>24</v>
      </c>
      <c r="H213" s="71" t="s">
        <v>24</v>
      </c>
      <c r="I213" s="59"/>
      <c r="J213" s="59"/>
      <c r="K213" s="59"/>
      <c r="L213" s="59"/>
      <c r="M213" s="59"/>
      <c r="N213" s="59"/>
      <c r="O213" s="59"/>
      <c r="P213" s="59"/>
      <c r="Q213" s="59"/>
      <c r="R213" s="59"/>
      <c r="S213" s="59"/>
      <c r="T213" s="59"/>
      <c r="U213" s="59"/>
      <c r="V213" s="59"/>
      <c r="W213" s="59"/>
    </row>
    <row r="214" spans="1:23" hidden="1">
      <c r="A214" s="69">
        <v>255.2</v>
      </c>
      <c r="B214" s="70" t="s">
        <v>769</v>
      </c>
      <c r="C214" s="70" t="s">
        <v>26</v>
      </c>
      <c r="D214" s="70" t="s">
        <v>26</v>
      </c>
      <c r="E214" s="70" t="str">
        <f t="shared" si="0"/>
        <v>Agree No</v>
      </c>
      <c r="F214" s="9"/>
      <c r="G214" s="38"/>
      <c r="H214" s="80"/>
      <c r="I214" s="59"/>
      <c r="J214" s="59"/>
      <c r="K214" s="59"/>
      <c r="L214" s="59"/>
      <c r="M214" s="59"/>
      <c r="N214" s="59"/>
      <c r="O214" s="59"/>
      <c r="P214" s="59"/>
      <c r="Q214" s="59"/>
      <c r="R214" s="59"/>
      <c r="S214" s="59"/>
      <c r="T214" s="59"/>
      <c r="U214" s="59"/>
      <c r="V214" s="59"/>
      <c r="W214" s="59"/>
    </row>
    <row r="215" spans="1:23" ht="16" hidden="1">
      <c r="A215" s="69">
        <v>256.39999999999998</v>
      </c>
      <c r="B215" s="70" t="s">
        <v>771</v>
      </c>
      <c r="C215" s="57" t="s">
        <v>26</v>
      </c>
      <c r="D215" s="70" t="s">
        <v>26</v>
      </c>
      <c r="E215" s="70" t="str">
        <f t="shared" si="0"/>
        <v>Agree No</v>
      </c>
      <c r="F215" s="9"/>
      <c r="G215" s="71" t="s">
        <v>2044</v>
      </c>
      <c r="H215" s="80"/>
      <c r="I215" s="59"/>
      <c r="J215" s="59"/>
      <c r="K215" s="59"/>
      <c r="L215" s="59"/>
      <c r="M215" s="59"/>
      <c r="N215" s="59"/>
      <c r="O215" s="59"/>
      <c r="P215" s="59"/>
      <c r="Q215" s="59"/>
      <c r="R215" s="59"/>
      <c r="S215" s="59"/>
      <c r="T215" s="59"/>
      <c r="U215" s="59"/>
      <c r="V215" s="59"/>
      <c r="W215" s="59"/>
    </row>
    <row r="216" spans="1:23" ht="16" hidden="1">
      <c r="A216" s="69">
        <v>257.60000000000002</v>
      </c>
      <c r="B216" s="70" t="s">
        <v>773</v>
      </c>
      <c r="C216" s="57" t="s">
        <v>26</v>
      </c>
      <c r="D216" s="70" t="s">
        <v>26</v>
      </c>
      <c r="E216" s="70" t="str">
        <f t="shared" si="0"/>
        <v>Agree No</v>
      </c>
      <c r="F216" s="9"/>
      <c r="G216" s="71" t="s">
        <v>89</v>
      </c>
      <c r="H216" s="80"/>
      <c r="I216" s="59"/>
      <c r="J216" s="59"/>
      <c r="K216" s="59"/>
      <c r="L216" s="59"/>
      <c r="M216" s="59"/>
      <c r="N216" s="59"/>
      <c r="O216" s="59"/>
      <c r="P216" s="59"/>
      <c r="Q216" s="59"/>
      <c r="R216" s="59"/>
      <c r="S216" s="59"/>
      <c r="T216" s="59"/>
      <c r="U216" s="59"/>
      <c r="V216" s="59"/>
      <c r="W216" s="59"/>
    </row>
    <row r="217" spans="1:23" ht="16">
      <c r="A217" s="69">
        <v>258.8</v>
      </c>
      <c r="B217" s="70" t="s">
        <v>775</v>
      </c>
      <c r="C217" s="57" t="s">
        <v>18</v>
      </c>
      <c r="D217" s="70" t="s">
        <v>18</v>
      </c>
      <c r="E217" s="70" t="str">
        <f t="shared" si="0"/>
        <v>Agress Yes</v>
      </c>
      <c r="F217" s="41" t="s">
        <v>221</v>
      </c>
      <c r="G217" s="71" t="s">
        <v>89</v>
      </c>
      <c r="H217" s="70" t="s">
        <v>2109</v>
      </c>
      <c r="I217" s="59"/>
      <c r="J217" s="59"/>
      <c r="K217" s="59"/>
      <c r="L217" s="59"/>
      <c r="M217" s="59"/>
      <c r="N217" s="59"/>
      <c r="O217" s="59"/>
      <c r="P217" s="59"/>
      <c r="Q217" s="59"/>
      <c r="R217" s="59"/>
      <c r="S217" s="59"/>
      <c r="T217" s="59"/>
      <c r="U217" s="59"/>
      <c r="V217" s="59"/>
      <c r="W217" s="59"/>
    </row>
    <row r="218" spans="1:23" ht="16" hidden="1">
      <c r="A218" s="69">
        <v>260</v>
      </c>
      <c r="B218" s="70" t="s">
        <v>782</v>
      </c>
      <c r="C218" s="57" t="s">
        <v>26</v>
      </c>
      <c r="D218" s="70" t="s">
        <v>26</v>
      </c>
      <c r="E218" s="70" t="str">
        <f t="shared" si="0"/>
        <v>Agree No</v>
      </c>
      <c r="F218" s="9"/>
      <c r="G218" s="71" t="s">
        <v>89</v>
      </c>
      <c r="H218" s="80"/>
      <c r="I218" s="59"/>
      <c r="J218" s="59"/>
      <c r="K218" s="59"/>
      <c r="L218" s="59"/>
      <c r="M218" s="59"/>
      <c r="N218" s="59"/>
      <c r="O218" s="59"/>
      <c r="P218" s="59"/>
      <c r="Q218" s="59"/>
      <c r="R218" s="59"/>
      <c r="S218" s="59"/>
      <c r="T218" s="59"/>
      <c r="U218" s="59"/>
      <c r="V218" s="59"/>
      <c r="W218" s="59"/>
    </row>
    <row r="219" spans="1:23" ht="16" hidden="1">
      <c r="A219" s="69">
        <v>261.2</v>
      </c>
      <c r="B219" s="70" t="s">
        <v>786</v>
      </c>
      <c r="C219" s="41" t="s">
        <v>26</v>
      </c>
      <c r="D219" s="70" t="s">
        <v>26</v>
      </c>
      <c r="E219" s="70" t="str">
        <f t="shared" si="0"/>
        <v>Agree No</v>
      </c>
      <c r="F219" s="41" t="s">
        <v>221</v>
      </c>
      <c r="G219" s="71" t="s">
        <v>2046</v>
      </c>
      <c r="H219" s="80"/>
      <c r="I219" s="59"/>
      <c r="J219" s="59"/>
      <c r="K219" s="59"/>
      <c r="L219" s="59"/>
      <c r="M219" s="59"/>
      <c r="N219" s="59"/>
      <c r="O219" s="59"/>
      <c r="P219" s="59"/>
      <c r="Q219" s="59"/>
      <c r="R219" s="59"/>
      <c r="S219" s="59"/>
      <c r="T219" s="59"/>
      <c r="U219" s="59"/>
      <c r="V219" s="59"/>
      <c r="W219" s="59"/>
    </row>
    <row r="220" spans="1:23" ht="16">
      <c r="A220" s="69">
        <v>262.39999999999998</v>
      </c>
      <c r="B220" s="70" t="s">
        <v>786</v>
      </c>
      <c r="C220" s="57" t="s">
        <v>18</v>
      </c>
      <c r="D220" s="70" t="s">
        <v>18</v>
      </c>
      <c r="E220" s="70" t="str">
        <f t="shared" si="0"/>
        <v>Agress Yes</v>
      </c>
      <c r="F220" s="41" t="s">
        <v>221</v>
      </c>
      <c r="G220" s="71" t="s">
        <v>2044</v>
      </c>
      <c r="H220" s="70" t="s">
        <v>2109</v>
      </c>
      <c r="I220" s="59"/>
      <c r="J220" s="59"/>
      <c r="K220" s="59"/>
      <c r="L220" s="59"/>
      <c r="M220" s="59"/>
      <c r="N220" s="59"/>
      <c r="O220" s="59"/>
      <c r="P220" s="59"/>
      <c r="Q220" s="59"/>
      <c r="R220" s="59"/>
      <c r="S220" s="59"/>
      <c r="T220" s="59"/>
      <c r="U220" s="59"/>
      <c r="V220" s="59"/>
      <c r="W220" s="59"/>
    </row>
    <row r="221" spans="1:23" ht="16">
      <c r="A221" s="69">
        <v>263.60000000000002</v>
      </c>
      <c r="B221" s="70" t="s">
        <v>786</v>
      </c>
      <c r="C221" s="57" t="s">
        <v>18</v>
      </c>
      <c r="D221" s="70" t="s">
        <v>18</v>
      </c>
      <c r="E221" s="70" t="str">
        <f t="shared" si="0"/>
        <v>Agress Yes</v>
      </c>
      <c r="F221" s="41" t="s">
        <v>221</v>
      </c>
      <c r="G221" s="71" t="s">
        <v>2044</v>
      </c>
      <c r="H221" s="70" t="s">
        <v>2109</v>
      </c>
      <c r="I221" s="59"/>
      <c r="J221" s="59"/>
      <c r="K221" s="59"/>
      <c r="L221" s="59"/>
      <c r="M221" s="59"/>
      <c r="N221" s="59"/>
      <c r="O221" s="59"/>
      <c r="P221" s="59"/>
      <c r="Q221" s="59"/>
      <c r="R221" s="59"/>
      <c r="S221" s="59"/>
      <c r="T221" s="59"/>
      <c r="U221" s="59"/>
      <c r="V221" s="59"/>
      <c r="W221" s="59"/>
    </row>
    <row r="222" spans="1:23" ht="16" hidden="1">
      <c r="A222" s="69">
        <v>264.8</v>
      </c>
      <c r="B222" s="70" t="s">
        <v>803</v>
      </c>
      <c r="C222" s="57" t="s">
        <v>18</v>
      </c>
      <c r="D222" s="70" t="s">
        <v>18</v>
      </c>
      <c r="E222" s="70" t="str">
        <f t="shared" si="0"/>
        <v>Agress Yes</v>
      </c>
      <c r="F222" s="9"/>
      <c r="G222" s="71" t="s">
        <v>24</v>
      </c>
      <c r="H222" s="71" t="s">
        <v>24</v>
      </c>
      <c r="I222" s="59"/>
      <c r="J222" s="59"/>
      <c r="K222" s="59"/>
      <c r="L222" s="59"/>
      <c r="M222" s="59"/>
      <c r="N222" s="59"/>
      <c r="O222" s="59"/>
      <c r="P222" s="59"/>
      <c r="Q222" s="59"/>
      <c r="R222" s="59"/>
      <c r="S222" s="59"/>
      <c r="T222" s="59"/>
      <c r="U222" s="59"/>
      <c r="V222" s="59"/>
      <c r="W222" s="59"/>
    </row>
    <row r="223" spans="1:23" ht="16">
      <c r="A223" s="69">
        <v>266</v>
      </c>
      <c r="B223" s="70" t="s">
        <v>807</v>
      </c>
      <c r="C223" s="70" t="s">
        <v>18</v>
      </c>
      <c r="D223" s="70" t="s">
        <v>18</v>
      </c>
      <c r="E223" s="70" t="str">
        <f t="shared" si="0"/>
        <v>Agress Yes</v>
      </c>
      <c r="F223" s="9"/>
      <c r="G223" s="71" t="s">
        <v>2047</v>
      </c>
      <c r="H223" s="70" t="s">
        <v>2109</v>
      </c>
      <c r="I223" s="59"/>
      <c r="J223" s="59"/>
      <c r="K223" s="59"/>
      <c r="L223" s="59"/>
      <c r="M223" s="59"/>
      <c r="N223" s="59"/>
      <c r="O223" s="59"/>
      <c r="P223" s="59"/>
      <c r="Q223" s="59"/>
      <c r="R223" s="59"/>
      <c r="S223" s="59"/>
      <c r="T223" s="59"/>
      <c r="U223" s="59"/>
      <c r="V223" s="59"/>
      <c r="W223" s="59"/>
    </row>
    <row r="224" spans="1:23" ht="16" hidden="1">
      <c r="A224" s="69">
        <v>267.2</v>
      </c>
      <c r="B224" s="70" t="s">
        <v>811</v>
      </c>
      <c r="C224" s="41" t="s">
        <v>26</v>
      </c>
      <c r="D224" s="70" t="s">
        <v>2068</v>
      </c>
      <c r="E224" s="70" t="str">
        <f t="shared" si="0"/>
        <v>Agree No</v>
      </c>
      <c r="F224" s="9"/>
      <c r="G224" s="71" t="s">
        <v>2046</v>
      </c>
      <c r="H224" s="80"/>
      <c r="I224" s="59"/>
      <c r="J224" s="59"/>
      <c r="K224" s="59"/>
      <c r="L224" s="59"/>
      <c r="M224" s="59"/>
      <c r="N224" s="59"/>
      <c r="O224" s="59"/>
      <c r="P224" s="59"/>
      <c r="Q224" s="59"/>
      <c r="R224" s="59"/>
      <c r="S224" s="59"/>
      <c r="T224" s="59"/>
      <c r="U224" s="59"/>
      <c r="V224" s="59"/>
      <c r="W224" s="59"/>
    </row>
    <row r="225" spans="1:23" ht="16" hidden="1">
      <c r="A225" s="69">
        <v>268.39999999999998</v>
      </c>
      <c r="B225" s="70" t="s">
        <v>815</v>
      </c>
      <c r="C225" s="57" t="s">
        <v>26</v>
      </c>
      <c r="D225" s="70" t="s">
        <v>26</v>
      </c>
      <c r="E225" s="70" t="str">
        <f t="shared" si="0"/>
        <v>Agree No</v>
      </c>
      <c r="F225" s="9"/>
      <c r="G225" s="71" t="s">
        <v>89</v>
      </c>
      <c r="H225" s="80"/>
      <c r="I225" s="59"/>
      <c r="J225" s="59"/>
      <c r="K225" s="59"/>
      <c r="L225" s="59"/>
      <c r="M225" s="59"/>
      <c r="N225" s="59"/>
      <c r="O225" s="59"/>
      <c r="P225" s="59"/>
      <c r="Q225" s="59"/>
      <c r="R225" s="59"/>
      <c r="S225" s="59"/>
      <c r="T225" s="59"/>
      <c r="U225" s="59"/>
      <c r="V225" s="59"/>
      <c r="W225" s="59"/>
    </row>
    <row r="226" spans="1:23" ht="16" hidden="1">
      <c r="A226" s="69">
        <v>269.60000000000002</v>
      </c>
      <c r="B226" s="70" t="s">
        <v>817</v>
      </c>
      <c r="C226" s="84" t="s">
        <v>26</v>
      </c>
      <c r="D226" s="70" t="s">
        <v>26</v>
      </c>
      <c r="E226" s="70" t="str">
        <f t="shared" si="0"/>
        <v>Agree No</v>
      </c>
      <c r="F226" s="9"/>
      <c r="G226" s="78" t="s">
        <v>89</v>
      </c>
      <c r="H226" s="80"/>
      <c r="I226" s="59"/>
      <c r="J226" s="59"/>
      <c r="K226" s="59"/>
      <c r="L226" s="59"/>
      <c r="M226" s="59"/>
      <c r="N226" s="59"/>
      <c r="O226" s="59"/>
      <c r="P226" s="59"/>
      <c r="Q226" s="59"/>
      <c r="R226" s="59"/>
      <c r="S226" s="59"/>
      <c r="T226" s="59"/>
      <c r="U226" s="59"/>
      <c r="V226" s="59"/>
      <c r="W226" s="59"/>
    </row>
    <row r="227" spans="1:23" ht="16" hidden="1">
      <c r="A227" s="69">
        <v>270.8</v>
      </c>
      <c r="B227" s="70" t="s">
        <v>817</v>
      </c>
      <c r="C227" s="57" t="s">
        <v>26</v>
      </c>
      <c r="D227" s="70" t="s">
        <v>26</v>
      </c>
      <c r="E227" s="70" t="str">
        <f t="shared" si="0"/>
        <v>Agree No</v>
      </c>
      <c r="F227" s="9"/>
      <c r="G227" s="71" t="s">
        <v>2044</v>
      </c>
      <c r="H227" s="80"/>
      <c r="I227" s="59"/>
      <c r="J227" s="59"/>
      <c r="K227" s="59"/>
      <c r="L227" s="59"/>
      <c r="M227" s="59"/>
      <c r="N227" s="59"/>
      <c r="O227" s="59"/>
      <c r="P227" s="59"/>
      <c r="Q227" s="59"/>
      <c r="R227" s="59"/>
      <c r="S227" s="59"/>
      <c r="T227" s="59"/>
      <c r="U227" s="59"/>
      <c r="V227" s="59"/>
      <c r="W227" s="59"/>
    </row>
    <row r="228" spans="1:23" ht="16" hidden="1">
      <c r="A228" s="69">
        <v>272</v>
      </c>
      <c r="B228" s="70" t="s">
        <v>822</v>
      </c>
      <c r="C228" s="57" t="s">
        <v>18</v>
      </c>
      <c r="D228" s="70" t="s">
        <v>18</v>
      </c>
      <c r="E228" s="70" t="str">
        <f t="shared" si="0"/>
        <v>Agress Yes</v>
      </c>
      <c r="F228" s="9"/>
      <c r="G228" s="71" t="s">
        <v>2045</v>
      </c>
      <c r="H228" s="71" t="s">
        <v>2045</v>
      </c>
      <c r="I228" s="59"/>
      <c r="J228" s="59"/>
      <c r="K228" s="59"/>
      <c r="L228" s="59"/>
      <c r="M228" s="59"/>
      <c r="N228" s="59"/>
      <c r="O228" s="59"/>
      <c r="P228" s="59"/>
      <c r="Q228" s="59"/>
      <c r="R228" s="59"/>
      <c r="S228" s="59"/>
      <c r="T228" s="59"/>
      <c r="U228" s="59"/>
      <c r="V228" s="59"/>
      <c r="W228" s="59"/>
    </row>
    <row r="229" spans="1:23" ht="16" hidden="1">
      <c r="A229" s="69">
        <v>273.2</v>
      </c>
      <c r="B229" s="70" t="s">
        <v>824</v>
      </c>
      <c r="C229" s="57" t="s">
        <v>18</v>
      </c>
      <c r="D229" s="70" t="s">
        <v>18</v>
      </c>
      <c r="E229" s="70" t="str">
        <f t="shared" si="0"/>
        <v>Agress Yes</v>
      </c>
      <c r="F229" s="9"/>
      <c r="G229" s="71" t="s">
        <v>24</v>
      </c>
      <c r="H229" s="71" t="s">
        <v>24</v>
      </c>
      <c r="I229" s="59"/>
      <c r="J229" s="59"/>
      <c r="K229" s="59"/>
      <c r="L229" s="59"/>
      <c r="M229" s="59"/>
      <c r="N229" s="59"/>
      <c r="O229" s="59"/>
      <c r="P229" s="59"/>
      <c r="Q229" s="59"/>
      <c r="R229" s="59"/>
      <c r="S229" s="59"/>
      <c r="T229" s="59"/>
      <c r="U229" s="59"/>
      <c r="V229" s="59"/>
      <c r="W229" s="59"/>
    </row>
    <row r="230" spans="1:23" ht="16" hidden="1">
      <c r="A230" s="69">
        <v>274.39999999999998</v>
      </c>
      <c r="B230" s="70" t="s">
        <v>828</v>
      </c>
      <c r="C230" s="57" t="s">
        <v>26</v>
      </c>
      <c r="D230" s="70" t="s">
        <v>26</v>
      </c>
      <c r="E230" s="70" t="str">
        <f t="shared" si="0"/>
        <v>Agree No</v>
      </c>
      <c r="F230" s="9"/>
      <c r="G230" s="71" t="s">
        <v>89</v>
      </c>
      <c r="H230" s="80"/>
      <c r="I230" s="59"/>
      <c r="J230" s="59"/>
      <c r="K230" s="59"/>
      <c r="L230" s="59"/>
      <c r="M230" s="59"/>
      <c r="N230" s="59"/>
      <c r="O230" s="59"/>
      <c r="P230" s="59"/>
      <c r="Q230" s="59"/>
      <c r="R230" s="59"/>
      <c r="S230" s="59"/>
      <c r="T230" s="59"/>
      <c r="U230" s="59"/>
      <c r="V230" s="59"/>
      <c r="W230" s="59"/>
    </row>
    <row r="231" spans="1:23" ht="16" hidden="1">
      <c r="A231" s="69">
        <v>275.60000000000002</v>
      </c>
      <c r="B231" s="70" t="s">
        <v>828</v>
      </c>
      <c r="C231" s="57" t="s">
        <v>18</v>
      </c>
      <c r="D231" s="70" t="s">
        <v>18</v>
      </c>
      <c r="E231" s="70" t="str">
        <f t="shared" si="0"/>
        <v>Agress Yes</v>
      </c>
      <c r="F231" s="9"/>
      <c r="G231" s="71" t="s">
        <v>24</v>
      </c>
      <c r="H231" s="71" t="s">
        <v>24</v>
      </c>
      <c r="I231" s="59"/>
      <c r="J231" s="59"/>
      <c r="K231" s="59"/>
      <c r="L231" s="59"/>
      <c r="M231" s="59"/>
      <c r="N231" s="59"/>
      <c r="O231" s="59"/>
      <c r="P231" s="59"/>
      <c r="Q231" s="59"/>
      <c r="R231" s="59"/>
      <c r="S231" s="59"/>
      <c r="T231" s="59"/>
      <c r="U231" s="59"/>
      <c r="V231" s="59"/>
      <c r="W231" s="59"/>
    </row>
    <row r="232" spans="1:23" ht="16" hidden="1">
      <c r="A232" s="69">
        <v>276.8</v>
      </c>
      <c r="B232" s="70" t="s">
        <v>831</v>
      </c>
      <c r="C232" s="57" t="s">
        <v>26</v>
      </c>
      <c r="D232" s="70" t="s">
        <v>26</v>
      </c>
      <c r="E232" s="70" t="str">
        <f t="shared" si="0"/>
        <v>Agree No</v>
      </c>
      <c r="F232" s="9"/>
      <c r="G232" s="71" t="s">
        <v>89</v>
      </c>
      <c r="H232" s="80"/>
      <c r="I232" s="59"/>
      <c r="J232" s="59"/>
      <c r="K232" s="59"/>
      <c r="L232" s="59"/>
      <c r="M232" s="59"/>
      <c r="N232" s="59"/>
      <c r="O232" s="59"/>
      <c r="P232" s="59"/>
      <c r="Q232" s="59"/>
      <c r="R232" s="59"/>
      <c r="S232" s="59"/>
      <c r="T232" s="59"/>
      <c r="U232" s="59"/>
      <c r="V232" s="59"/>
      <c r="W232" s="59"/>
    </row>
    <row r="233" spans="1:23" ht="16" hidden="1">
      <c r="A233" s="69">
        <v>278</v>
      </c>
      <c r="B233" s="70" t="s">
        <v>831</v>
      </c>
      <c r="C233" s="57" t="s">
        <v>26</v>
      </c>
      <c r="D233" s="70" t="s">
        <v>26</v>
      </c>
      <c r="E233" s="70" t="str">
        <f t="shared" si="0"/>
        <v>Agree No</v>
      </c>
      <c r="F233" s="9"/>
      <c r="G233" s="71" t="s">
        <v>89</v>
      </c>
      <c r="H233" s="80"/>
      <c r="I233" s="59"/>
      <c r="J233" s="59"/>
      <c r="K233" s="59"/>
      <c r="L233" s="59"/>
      <c r="M233" s="59"/>
      <c r="N233" s="59"/>
      <c r="O233" s="59"/>
      <c r="P233" s="59"/>
      <c r="Q233" s="59"/>
      <c r="R233" s="59"/>
      <c r="S233" s="59"/>
      <c r="T233" s="59"/>
      <c r="U233" s="59"/>
      <c r="V233" s="59"/>
      <c r="W233" s="59"/>
    </row>
    <row r="234" spans="1:23" ht="16">
      <c r="A234" s="69">
        <v>279.2</v>
      </c>
      <c r="B234" s="70" t="s">
        <v>833</v>
      </c>
      <c r="C234" s="57" t="s">
        <v>18</v>
      </c>
      <c r="D234" s="70" t="s">
        <v>18</v>
      </c>
      <c r="E234" s="70" t="str">
        <f t="shared" si="0"/>
        <v>Agress Yes</v>
      </c>
      <c r="F234" s="9"/>
      <c r="G234" s="71" t="s">
        <v>77</v>
      </c>
      <c r="H234" s="70" t="s">
        <v>2109</v>
      </c>
      <c r="I234" s="59"/>
      <c r="J234" s="59"/>
      <c r="K234" s="59"/>
      <c r="L234" s="59"/>
      <c r="M234" s="59"/>
      <c r="N234" s="59"/>
      <c r="O234" s="59"/>
      <c r="P234" s="59"/>
      <c r="Q234" s="59"/>
      <c r="R234" s="59"/>
      <c r="S234" s="59"/>
      <c r="T234" s="59"/>
      <c r="U234" s="59"/>
      <c r="V234" s="59"/>
      <c r="W234" s="59"/>
    </row>
    <row r="235" spans="1:23" ht="16">
      <c r="A235" s="69">
        <v>280.39999999999998</v>
      </c>
      <c r="B235" s="70" t="s">
        <v>837</v>
      </c>
      <c r="C235" s="70" t="s">
        <v>18</v>
      </c>
      <c r="D235" s="70" t="s">
        <v>18</v>
      </c>
      <c r="E235" s="70" t="str">
        <f t="shared" si="0"/>
        <v>Agress Yes</v>
      </c>
      <c r="F235" s="9"/>
      <c r="G235" s="71" t="s">
        <v>2047</v>
      </c>
      <c r="H235" s="70" t="s">
        <v>2109</v>
      </c>
      <c r="I235" s="59"/>
      <c r="J235" s="59"/>
      <c r="K235" s="59"/>
      <c r="L235" s="59"/>
      <c r="M235" s="59"/>
      <c r="N235" s="59"/>
      <c r="O235" s="59"/>
      <c r="P235" s="59"/>
      <c r="Q235" s="59"/>
      <c r="R235" s="59"/>
      <c r="S235" s="59"/>
      <c r="T235" s="59"/>
      <c r="U235" s="59"/>
      <c r="V235" s="59"/>
      <c r="W235" s="59"/>
    </row>
    <row r="236" spans="1:23" ht="16">
      <c r="A236" s="69">
        <v>281.60000000000002</v>
      </c>
      <c r="B236" s="70" t="s">
        <v>841</v>
      </c>
      <c r="C236" s="57" t="s">
        <v>18</v>
      </c>
      <c r="D236" s="70" t="s">
        <v>18</v>
      </c>
      <c r="E236" s="70" t="str">
        <f t="shared" si="0"/>
        <v>Agress Yes</v>
      </c>
      <c r="F236" s="9"/>
      <c r="G236" s="71" t="s">
        <v>2047</v>
      </c>
      <c r="H236" s="70" t="s">
        <v>2109</v>
      </c>
      <c r="I236" s="59"/>
      <c r="J236" s="59"/>
      <c r="K236" s="59"/>
      <c r="L236" s="59"/>
      <c r="M236" s="59"/>
      <c r="N236" s="59"/>
      <c r="O236" s="59"/>
      <c r="P236" s="59"/>
      <c r="Q236" s="59"/>
      <c r="R236" s="59"/>
      <c r="S236" s="59"/>
      <c r="T236" s="59"/>
      <c r="U236" s="59"/>
      <c r="V236" s="59"/>
      <c r="W236" s="59"/>
    </row>
    <row r="237" spans="1:23" ht="16" hidden="1">
      <c r="A237" s="69">
        <v>282.8</v>
      </c>
      <c r="B237" s="70" t="s">
        <v>845</v>
      </c>
      <c r="C237" s="57" t="s">
        <v>18</v>
      </c>
      <c r="D237" s="70" t="s">
        <v>18</v>
      </c>
      <c r="E237" s="70" t="str">
        <f t="shared" si="0"/>
        <v>Agress Yes</v>
      </c>
      <c r="F237" s="41" t="s">
        <v>848</v>
      </c>
      <c r="G237" s="71" t="s">
        <v>24</v>
      </c>
      <c r="H237" s="71" t="s">
        <v>24</v>
      </c>
      <c r="I237" s="59"/>
      <c r="J237" s="59"/>
      <c r="K237" s="59"/>
      <c r="L237" s="59"/>
      <c r="M237" s="59"/>
      <c r="N237" s="59"/>
      <c r="O237" s="59"/>
      <c r="P237" s="59"/>
      <c r="Q237" s="59"/>
      <c r="R237" s="59"/>
      <c r="S237" s="59"/>
      <c r="T237" s="59"/>
      <c r="U237" s="59"/>
      <c r="V237" s="59"/>
      <c r="W237" s="59"/>
    </row>
    <row r="238" spans="1:23" ht="16" hidden="1">
      <c r="A238" s="69">
        <v>284</v>
      </c>
      <c r="B238" s="70" t="s">
        <v>851</v>
      </c>
      <c r="C238" s="57" t="s">
        <v>18</v>
      </c>
      <c r="D238" s="70" t="s">
        <v>18</v>
      </c>
      <c r="E238" s="70" t="str">
        <f t="shared" si="0"/>
        <v>Agress Yes</v>
      </c>
      <c r="F238" s="41" t="s">
        <v>221</v>
      </c>
      <c r="G238" s="71" t="s">
        <v>24</v>
      </c>
      <c r="H238" s="71" t="s">
        <v>24</v>
      </c>
      <c r="I238" s="59"/>
      <c r="J238" s="59"/>
      <c r="K238" s="59"/>
      <c r="L238" s="59"/>
      <c r="M238" s="59"/>
      <c r="N238" s="59"/>
      <c r="O238" s="59"/>
      <c r="P238" s="59"/>
      <c r="Q238" s="59"/>
      <c r="R238" s="59"/>
      <c r="S238" s="59"/>
      <c r="T238" s="59"/>
      <c r="U238" s="59"/>
      <c r="V238" s="59"/>
      <c r="W238" s="59"/>
    </row>
    <row r="239" spans="1:23" ht="16">
      <c r="A239" s="69">
        <v>285.2</v>
      </c>
      <c r="B239" s="70" t="s">
        <v>856</v>
      </c>
      <c r="C239" s="70" t="s">
        <v>18</v>
      </c>
      <c r="D239" s="70" t="s">
        <v>18</v>
      </c>
      <c r="E239" s="70" t="str">
        <f t="shared" si="0"/>
        <v>Agress Yes</v>
      </c>
      <c r="F239" s="9"/>
      <c r="G239" s="71" t="s">
        <v>2047</v>
      </c>
      <c r="H239" s="70" t="s">
        <v>2109</v>
      </c>
      <c r="I239" s="59"/>
      <c r="J239" s="59"/>
      <c r="K239" s="59"/>
      <c r="L239" s="59"/>
      <c r="M239" s="59"/>
      <c r="N239" s="59"/>
      <c r="O239" s="59"/>
      <c r="P239" s="59"/>
      <c r="Q239" s="59"/>
      <c r="R239" s="59"/>
      <c r="S239" s="59"/>
      <c r="T239" s="59"/>
      <c r="U239" s="59"/>
      <c r="V239" s="59"/>
      <c r="W239" s="59"/>
    </row>
    <row r="240" spans="1:23" ht="16">
      <c r="A240" s="69">
        <v>286.39999999999998</v>
      </c>
      <c r="B240" s="70" t="s">
        <v>860</v>
      </c>
      <c r="C240" s="70" t="s">
        <v>18</v>
      </c>
      <c r="D240" s="70" t="s">
        <v>18</v>
      </c>
      <c r="E240" s="70" t="str">
        <f t="shared" si="0"/>
        <v>Agress Yes</v>
      </c>
      <c r="F240" s="9"/>
      <c r="G240" s="71" t="s">
        <v>2047</v>
      </c>
      <c r="H240" s="70" t="s">
        <v>2109</v>
      </c>
      <c r="I240" s="59"/>
      <c r="J240" s="59"/>
      <c r="K240" s="59"/>
      <c r="L240" s="59"/>
      <c r="M240" s="59"/>
      <c r="N240" s="59"/>
      <c r="O240" s="59"/>
      <c r="P240" s="59"/>
      <c r="Q240" s="59"/>
      <c r="R240" s="59"/>
      <c r="S240" s="59"/>
      <c r="T240" s="59"/>
      <c r="U240" s="59"/>
      <c r="V240" s="59"/>
      <c r="W240" s="59"/>
    </row>
    <row r="241" spans="1:23" ht="16" hidden="1">
      <c r="A241" s="69">
        <v>287.60000000000002</v>
      </c>
      <c r="B241" s="70" t="s">
        <v>862</v>
      </c>
      <c r="C241" s="41" t="s">
        <v>26</v>
      </c>
      <c r="D241" s="70" t="s">
        <v>26</v>
      </c>
      <c r="E241" s="70" t="str">
        <f t="shared" si="0"/>
        <v>Agree No</v>
      </c>
      <c r="F241" s="9"/>
      <c r="G241" s="71" t="s">
        <v>2046</v>
      </c>
      <c r="H241" s="80"/>
      <c r="I241" s="59"/>
      <c r="J241" s="59"/>
      <c r="K241" s="59"/>
      <c r="L241" s="59"/>
      <c r="M241" s="59"/>
      <c r="N241" s="59"/>
      <c r="O241" s="59"/>
      <c r="P241" s="59"/>
      <c r="Q241" s="59"/>
      <c r="R241" s="59"/>
      <c r="S241" s="59"/>
      <c r="T241" s="59"/>
      <c r="U241" s="59"/>
      <c r="V241" s="59"/>
      <c r="W241" s="59"/>
    </row>
    <row r="242" spans="1:23" ht="16" hidden="1">
      <c r="A242" s="69">
        <v>288.8</v>
      </c>
      <c r="B242" s="70" t="s">
        <v>866</v>
      </c>
      <c r="C242" s="57" t="s">
        <v>26</v>
      </c>
      <c r="D242" s="70" t="s">
        <v>26</v>
      </c>
      <c r="E242" s="70" t="str">
        <f t="shared" si="0"/>
        <v>Agree No</v>
      </c>
      <c r="F242" s="9"/>
      <c r="G242" s="71" t="s">
        <v>89</v>
      </c>
      <c r="H242" s="80"/>
      <c r="I242" s="59"/>
      <c r="J242" s="59"/>
      <c r="K242" s="59"/>
      <c r="L242" s="59"/>
      <c r="M242" s="59"/>
      <c r="N242" s="59"/>
      <c r="O242" s="59"/>
      <c r="P242" s="59"/>
      <c r="Q242" s="59"/>
      <c r="R242" s="59"/>
      <c r="S242" s="59"/>
      <c r="T242" s="59"/>
      <c r="U242" s="59"/>
      <c r="V242" s="59"/>
      <c r="W242" s="59"/>
    </row>
    <row r="243" spans="1:23" ht="16">
      <c r="A243" s="69">
        <v>290</v>
      </c>
      <c r="B243" s="70" t="s">
        <v>870</v>
      </c>
      <c r="C243" s="57" t="s">
        <v>18</v>
      </c>
      <c r="D243" s="70" t="s">
        <v>18</v>
      </c>
      <c r="E243" s="70" t="str">
        <f t="shared" si="0"/>
        <v>Agress Yes</v>
      </c>
      <c r="F243" s="9"/>
      <c r="G243" s="71" t="s">
        <v>2047</v>
      </c>
      <c r="H243" s="70" t="s">
        <v>2109</v>
      </c>
      <c r="I243" s="59"/>
      <c r="J243" s="59"/>
      <c r="K243" s="59"/>
      <c r="L243" s="59"/>
      <c r="M243" s="59"/>
      <c r="N243" s="59"/>
      <c r="O243" s="59"/>
      <c r="P243" s="59"/>
      <c r="Q243" s="59"/>
      <c r="R243" s="59"/>
      <c r="S243" s="59"/>
      <c r="T243" s="59"/>
      <c r="U243" s="59"/>
      <c r="V243" s="59"/>
      <c r="W243" s="59"/>
    </row>
    <row r="244" spans="1:23" ht="16">
      <c r="A244" s="69">
        <v>291.2</v>
      </c>
      <c r="B244" s="70" t="s">
        <v>872</v>
      </c>
      <c r="C244" s="57" t="s">
        <v>18</v>
      </c>
      <c r="D244" s="70" t="s">
        <v>18</v>
      </c>
      <c r="E244" s="70" t="str">
        <f t="shared" si="0"/>
        <v>Agress Yes</v>
      </c>
      <c r="F244" s="41" t="s">
        <v>221</v>
      </c>
      <c r="G244" s="71" t="s">
        <v>2040</v>
      </c>
      <c r="H244" s="70" t="s">
        <v>2109</v>
      </c>
      <c r="I244" s="59"/>
      <c r="J244" s="59"/>
      <c r="K244" s="59"/>
      <c r="L244" s="59"/>
      <c r="M244" s="59"/>
      <c r="N244" s="59"/>
      <c r="O244" s="59"/>
      <c r="P244" s="59"/>
      <c r="Q244" s="59"/>
      <c r="R244" s="59"/>
      <c r="S244" s="59"/>
      <c r="T244" s="59"/>
      <c r="U244" s="59"/>
      <c r="V244" s="59"/>
      <c r="W244" s="59"/>
    </row>
    <row r="245" spans="1:23" ht="16">
      <c r="A245" s="69">
        <v>292.39999999999998</v>
      </c>
      <c r="B245" s="70" t="s">
        <v>879</v>
      </c>
      <c r="C245" s="57" t="s">
        <v>18</v>
      </c>
      <c r="D245" s="70" t="s">
        <v>18</v>
      </c>
      <c r="E245" s="70" t="str">
        <f t="shared" si="0"/>
        <v>Agress Yes</v>
      </c>
      <c r="F245" s="41" t="s">
        <v>221</v>
      </c>
      <c r="G245" s="71" t="s">
        <v>89</v>
      </c>
      <c r="H245" s="70" t="s">
        <v>2109</v>
      </c>
      <c r="I245" s="59"/>
      <c r="J245" s="59"/>
      <c r="K245" s="59"/>
      <c r="L245" s="59"/>
      <c r="M245" s="59"/>
      <c r="N245" s="59"/>
      <c r="O245" s="59"/>
      <c r="P245" s="59"/>
      <c r="Q245" s="59"/>
      <c r="R245" s="59"/>
      <c r="S245" s="59"/>
      <c r="T245" s="59"/>
      <c r="U245" s="59"/>
      <c r="V245" s="59"/>
      <c r="W245" s="59"/>
    </row>
    <row r="246" spans="1:23" ht="16" hidden="1">
      <c r="A246" s="69">
        <v>293.60000000000002</v>
      </c>
      <c r="B246" s="70" t="s">
        <v>888</v>
      </c>
      <c r="C246" s="41" t="s">
        <v>26</v>
      </c>
      <c r="D246" s="70" t="s">
        <v>26</v>
      </c>
      <c r="E246" s="70" t="str">
        <f t="shared" si="0"/>
        <v>Agree No</v>
      </c>
      <c r="F246" s="9"/>
      <c r="G246" s="71" t="s">
        <v>2046</v>
      </c>
      <c r="H246" s="80"/>
      <c r="I246" s="59"/>
      <c r="J246" s="59"/>
      <c r="K246" s="59"/>
      <c r="L246" s="59"/>
      <c r="M246" s="59"/>
      <c r="N246" s="59"/>
      <c r="O246" s="59"/>
      <c r="P246" s="59"/>
      <c r="Q246" s="59"/>
      <c r="R246" s="59"/>
      <c r="S246" s="59"/>
      <c r="T246" s="59"/>
      <c r="U246" s="59"/>
      <c r="V246" s="59"/>
      <c r="W246" s="59"/>
    </row>
    <row r="247" spans="1:23" ht="16">
      <c r="A247" s="69">
        <v>294.8</v>
      </c>
      <c r="B247" s="70" t="s">
        <v>888</v>
      </c>
      <c r="C247" s="70" t="s">
        <v>18</v>
      </c>
      <c r="D247" s="70" t="s">
        <v>18</v>
      </c>
      <c r="E247" s="70" t="str">
        <f t="shared" si="0"/>
        <v>Agress Yes</v>
      </c>
      <c r="F247" s="9"/>
      <c r="G247" s="71" t="s">
        <v>2047</v>
      </c>
      <c r="H247" s="70" t="s">
        <v>2109</v>
      </c>
      <c r="I247" s="59"/>
      <c r="J247" s="59"/>
      <c r="K247" s="59"/>
      <c r="L247" s="59"/>
      <c r="M247" s="59"/>
      <c r="N247" s="59"/>
      <c r="O247" s="59"/>
      <c r="P247" s="59"/>
      <c r="Q247" s="59"/>
      <c r="R247" s="59"/>
      <c r="S247" s="59"/>
      <c r="T247" s="59"/>
      <c r="U247" s="59"/>
      <c r="V247" s="59"/>
      <c r="W247" s="59"/>
    </row>
    <row r="248" spans="1:23" ht="16" hidden="1">
      <c r="A248" s="69">
        <v>296</v>
      </c>
      <c r="B248" s="70" t="s">
        <v>895</v>
      </c>
      <c r="C248" s="57" t="s">
        <v>18</v>
      </c>
      <c r="D248" s="70" t="s">
        <v>18</v>
      </c>
      <c r="E248" s="70" t="str">
        <f t="shared" si="0"/>
        <v>Agress Yes</v>
      </c>
      <c r="F248" s="9"/>
      <c r="G248" s="71" t="s">
        <v>24</v>
      </c>
      <c r="H248" s="71" t="s">
        <v>24</v>
      </c>
      <c r="I248" s="59"/>
      <c r="J248" s="59"/>
      <c r="K248" s="59"/>
      <c r="L248" s="59"/>
      <c r="M248" s="59"/>
      <c r="N248" s="59"/>
      <c r="O248" s="59"/>
      <c r="P248" s="59"/>
      <c r="Q248" s="59"/>
      <c r="R248" s="59"/>
      <c r="S248" s="59"/>
      <c r="T248" s="59"/>
      <c r="U248" s="59"/>
      <c r="V248" s="59"/>
      <c r="W248" s="59"/>
    </row>
    <row r="249" spans="1:23" ht="16">
      <c r="A249" s="69">
        <v>297.2</v>
      </c>
      <c r="B249" s="70" t="s">
        <v>897</v>
      </c>
      <c r="C249" s="57" t="s">
        <v>18</v>
      </c>
      <c r="D249" s="70" t="s">
        <v>18</v>
      </c>
      <c r="E249" s="70" t="str">
        <f t="shared" si="0"/>
        <v>Agress Yes</v>
      </c>
      <c r="F249" s="9"/>
      <c r="G249" s="71" t="s">
        <v>2044</v>
      </c>
      <c r="H249" s="70" t="s">
        <v>2109</v>
      </c>
      <c r="I249" s="59"/>
      <c r="J249" s="59"/>
      <c r="K249" s="59"/>
      <c r="L249" s="59"/>
      <c r="M249" s="59"/>
      <c r="N249" s="59"/>
      <c r="O249" s="59"/>
      <c r="P249" s="59"/>
      <c r="Q249" s="59"/>
      <c r="R249" s="59"/>
      <c r="S249" s="59"/>
      <c r="T249" s="59"/>
      <c r="U249" s="59"/>
      <c r="V249" s="59"/>
      <c r="W249" s="59"/>
    </row>
    <row r="250" spans="1:23" ht="16">
      <c r="A250" s="69">
        <v>298.39999999999998</v>
      </c>
      <c r="B250" s="70" t="s">
        <v>901</v>
      </c>
      <c r="C250" s="70" t="s">
        <v>18</v>
      </c>
      <c r="D250" s="70" t="s">
        <v>18</v>
      </c>
      <c r="E250" s="70" t="str">
        <f t="shared" si="0"/>
        <v>Agress Yes</v>
      </c>
      <c r="F250" s="9"/>
      <c r="G250" s="71" t="s">
        <v>99</v>
      </c>
      <c r="H250" s="70" t="s">
        <v>2109</v>
      </c>
      <c r="I250" s="59"/>
      <c r="J250" s="59"/>
      <c r="K250" s="59"/>
      <c r="L250" s="59"/>
      <c r="M250" s="59"/>
      <c r="N250" s="59"/>
      <c r="O250" s="59"/>
      <c r="P250" s="59"/>
      <c r="Q250" s="59"/>
      <c r="R250" s="59"/>
      <c r="S250" s="59"/>
      <c r="T250" s="59"/>
      <c r="U250" s="59"/>
      <c r="V250" s="59"/>
      <c r="W250" s="59"/>
    </row>
    <row r="251" spans="1:23" ht="16">
      <c r="A251" s="69">
        <v>299.60000000000002</v>
      </c>
      <c r="B251" s="70" t="s">
        <v>905</v>
      </c>
      <c r="C251" s="70" t="s">
        <v>18</v>
      </c>
      <c r="D251" s="70" t="s">
        <v>18</v>
      </c>
      <c r="E251" s="70" t="str">
        <f t="shared" si="0"/>
        <v>Agress Yes</v>
      </c>
      <c r="F251" s="9"/>
      <c r="G251" s="71" t="s">
        <v>2047</v>
      </c>
      <c r="H251" s="70" t="s">
        <v>2109</v>
      </c>
      <c r="I251" s="59"/>
      <c r="J251" s="59"/>
      <c r="K251" s="59"/>
      <c r="L251" s="59"/>
      <c r="M251" s="59"/>
      <c r="N251" s="59"/>
      <c r="O251" s="59"/>
      <c r="P251" s="59"/>
      <c r="Q251" s="59"/>
      <c r="R251" s="59"/>
      <c r="S251" s="59"/>
      <c r="T251" s="59"/>
      <c r="U251" s="59"/>
      <c r="V251" s="59"/>
      <c r="W251" s="59"/>
    </row>
    <row r="252" spans="1:23" ht="16">
      <c r="A252" s="69">
        <v>300.8</v>
      </c>
      <c r="B252" s="70" t="s">
        <v>905</v>
      </c>
      <c r="C252" s="57" t="s">
        <v>18</v>
      </c>
      <c r="D252" s="70" t="s">
        <v>18</v>
      </c>
      <c r="E252" s="70" t="str">
        <f t="shared" si="0"/>
        <v>Agress Yes</v>
      </c>
      <c r="F252" s="41" t="s">
        <v>221</v>
      </c>
      <c r="G252" s="71" t="s">
        <v>89</v>
      </c>
      <c r="H252" s="70" t="s">
        <v>2109</v>
      </c>
      <c r="I252" s="59"/>
      <c r="J252" s="59"/>
      <c r="K252" s="59"/>
      <c r="L252" s="59"/>
      <c r="M252" s="59"/>
      <c r="N252" s="59"/>
      <c r="O252" s="59"/>
      <c r="P252" s="59"/>
      <c r="Q252" s="59"/>
      <c r="R252" s="59"/>
      <c r="S252" s="59"/>
      <c r="T252" s="59"/>
      <c r="U252" s="59"/>
      <c r="V252" s="59"/>
      <c r="W252" s="59"/>
    </row>
    <row r="253" spans="1:23" ht="16">
      <c r="A253" s="69">
        <v>302</v>
      </c>
      <c r="B253" s="70" t="s">
        <v>905</v>
      </c>
      <c r="C253" s="57" t="s">
        <v>18</v>
      </c>
      <c r="D253" s="70" t="s">
        <v>18</v>
      </c>
      <c r="E253" s="70" t="str">
        <f t="shared" si="0"/>
        <v>Agress Yes</v>
      </c>
      <c r="F253" s="41" t="s">
        <v>221</v>
      </c>
      <c r="G253" s="71" t="s">
        <v>2044</v>
      </c>
      <c r="H253" s="70" t="s">
        <v>2109</v>
      </c>
      <c r="I253" s="59"/>
      <c r="J253" s="59"/>
      <c r="K253" s="59"/>
      <c r="L253" s="59"/>
      <c r="M253" s="59"/>
      <c r="N253" s="59"/>
      <c r="O253" s="59"/>
      <c r="P253" s="59"/>
      <c r="Q253" s="59"/>
      <c r="R253" s="59"/>
      <c r="S253" s="59"/>
      <c r="T253" s="59"/>
      <c r="U253" s="59"/>
      <c r="V253" s="59"/>
      <c r="W253" s="59"/>
    </row>
    <row r="254" spans="1:23" ht="16" hidden="1">
      <c r="A254" s="69">
        <v>303.2</v>
      </c>
      <c r="B254" s="70" t="s">
        <v>905</v>
      </c>
      <c r="C254" s="84" t="s">
        <v>26</v>
      </c>
      <c r="D254" s="70" t="s">
        <v>26</v>
      </c>
      <c r="E254" s="70" t="str">
        <f t="shared" si="0"/>
        <v>Agree No</v>
      </c>
      <c r="F254" s="9"/>
      <c r="G254" s="71" t="s">
        <v>2046</v>
      </c>
      <c r="H254" s="80"/>
      <c r="I254" s="59"/>
      <c r="J254" s="59"/>
      <c r="K254" s="59"/>
      <c r="L254" s="59"/>
      <c r="M254" s="59"/>
      <c r="N254" s="59"/>
      <c r="O254" s="59"/>
      <c r="P254" s="59"/>
      <c r="Q254" s="59"/>
      <c r="R254" s="59"/>
      <c r="S254" s="59"/>
      <c r="T254" s="59"/>
      <c r="U254" s="59"/>
      <c r="V254" s="59"/>
      <c r="W254" s="59"/>
    </row>
    <row r="255" spans="1:23" ht="16" hidden="1">
      <c r="A255" s="69">
        <v>304.39999999999998</v>
      </c>
      <c r="B255" s="70" t="s">
        <v>905</v>
      </c>
      <c r="C255" s="57" t="s">
        <v>26</v>
      </c>
      <c r="D255" s="70" t="s">
        <v>26</v>
      </c>
      <c r="E255" s="70" t="str">
        <f t="shared" si="0"/>
        <v>Agree No</v>
      </c>
      <c r="F255" s="9"/>
      <c r="G255" s="71" t="s">
        <v>2044</v>
      </c>
      <c r="H255" s="80"/>
      <c r="I255" s="59"/>
      <c r="J255" s="59"/>
      <c r="K255" s="59"/>
      <c r="L255" s="59"/>
      <c r="M255" s="59"/>
      <c r="N255" s="59"/>
      <c r="O255" s="59"/>
      <c r="P255" s="59"/>
      <c r="Q255" s="59"/>
      <c r="R255" s="59"/>
      <c r="S255" s="59"/>
      <c r="T255" s="59"/>
      <c r="U255" s="59"/>
      <c r="V255" s="59"/>
      <c r="W255" s="59"/>
    </row>
    <row r="256" spans="1:23" ht="16">
      <c r="A256" s="69">
        <v>305.60000000000002</v>
      </c>
      <c r="B256" s="70" t="s">
        <v>905</v>
      </c>
      <c r="C256" s="57" t="s">
        <v>18</v>
      </c>
      <c r="D256" s="70" t="s">
        <v>18</v>
      </c>
      <c r="E256" s="70" t="str">
        <f t="shared" si="0"/>
        <v>Agress Yes</v>
      </c>
      <c r="F256" s="9"/>
      <c r="G256" s="71" t="s">
        <v>2069</v>
      </c>
      <c r="H256" s="70" t="s">
        <v>2109</v>
      </c>
      <c r="I256" s="59"/>
      <c r="J256" s="59"/>
      <c r="K256" s="59"/>
      <c r="L256" s="59"/>
      <c r="M256" s="59"/>
      <c r="N256" s="59"/>
      <c r="O256" s="59"/>
      <c r="P256" s="59"/>
      <c r="Q256" s="59"/>
      <c r="R256" s="59"/>
      <c r="S256" s="59"/>
      <c r="T256" s="59"/>
      <c r="U256" s="59"/>
      <c r="V256" s="59"/>
      <c r="W256" s="59"/>
    </row>
    <row r="257" spans="1:23" ht="16" hidden="1">
      <c r="A257" s="69">
        <v>306.8</v>
      </c>
      <c r="B257" s="70" t="s">
        <v>905</v>
      </c>
      <c r="C257" s="84" t="s">
        <v>26</v>
      </c>
      <c r="D257" s="70" t="s">
        <v>26</v>
      </c>
      <c r="E257" s="70" t="str">
        <f t="shared" ref="E257:E511" si="1">IF(AND(C257="Yes",D257="Yes"), "Agress Yes", IF(C257&lt;&gt;D257, "Disagree","Agree No"))</f>
        <v>Agree No</v>
      </c>
      <c r="F257" s="9"/>
      <c r="G257" s="71" t="s">
        <v>2046</v>
      </c>
      <c r="H257" s="80"/>
      <c r="I257" s="59"/>
      <c r="J257" s="59"/>
      <c r="K257" s="59"/>
      <c r="L257" s="59"/>
      <c r="M257" s="59"/>
      <c r="N257" s="59"/>
      <c r="O257" s="59"/>
      <c r="P257" s="59"/>
      <c r="Q257" s="59"/>
      <c r="R257" s="59"/>
      <c r="S257" s="59"/>
      <c r="T257" s="59"/>
      <c r="U257" s="59"/>
      <c r="V257" s="59"/>
      <c r="W257" s="59"/>
    </row>
    <row r="258" spans="1:23" ht="16">
      <c r="A258" s="69">
        <v>308</v>
      </c>
      <c r="B258" s="70" t="s">
        <v>905</v>
      </c>
      <c r="C258" s="57" t="s">
        <v>18</v>
      </c>
      <c r="D258" s="70" t="s">
        <v>18</v>
      </c>
      <c r="E258" s="70" t="str">
        <f t="shared" si="1"/>
        <v>Agress Yes</v>
      </c>
      <c r="F258" s="9"/>
      <c r="G258" s="71" t="s">
        <v>2069</v>
      </c>
      <c r="H258" s="70" t="s">
        <v>2109</v>
      </c>
      <c r="I258" s="59"/>
      <c r="J258" s="59"/>
      <c r="K258" s="59"/>
      <c r="L258" s="59"/>
      <c r="M258" s="59"/>
      <c r="N258" s="59"/>
      <c r="O258" s="59"/>
      <c r="P258" s="59"/>
      <c r="Q258" s="59"/>
      <c r="R258" s="59"/>
      <c r="S258" s="59"/>
      <c r="T258" s="59"/>
      <c r="U258" s="59"/>
      <c r="V258" s="59"/>
      <c r="W258" s="59"/>
    </row>
    <row r="259" spans="1:23" ht="16">
      <c r="A259" s="69">
        <v>309.2</v>
      </c>
      <c r="B259" s="70" t="s">
        <v>905</v>
      </c>
      <c r="C259" s="57" t="s">
        <v>18</v>
      </c>
      <c r="D259" s="70" t="s">
        <v>18</v>
      </c>
      <c r="E259" s="70" t="str">
        <f t="shared" si="1"/>
        <v>Agress Yes</v>
      </c>
      <c r="F259" s="9"/>
      <c r="G259" s="71" t="s">
        <v>2044</v>
      </c>
      <c r="H259" s="70" t="s">
        <v>2109</v>
      </c>
      <c r="I259" s="59"/>
      <c r="J259" s="59"/>
      <c r="K259" s="59"/>
      <c r="L259" s="59"/>
      <c r="M259" s="59"/>
      <c r="N259" s="59"/>
      <c r="O259" s="59"/>
      <c r="P259" s="59"/>
      <c r="Q259" s="59"/>
      <c r="R259" s="59"/>
      <c r="S259" s="59"/>
      <c r="T259" s="59"/>
      <c r="U259" s="59"/>
      <c r="V259" s="59"/>
      <c r="W259" s="59"/>
    </row>
    <row r="260" spans="1:23" ht="16">
      <c r="A260" s="69">
        <v>310.39999999999998</v>
      </c>
      <c r="B260" s="70" t="s">
        <v>905</v>
      </c>
      <c r="C260" s="57" t="s">
        <v>18</v>
      </c>
      <c r="D260" s="70" t="s">
        <v>18</v>
      </c>
      <c r="E260" s="70" t="str">
        <f t="shared" si="1"/>
        <v>Agress Yes</v>
      </c>
      <c r="F260" s="9"/>
      <c r="G260" s="71" t="s">
        <v>2044</v>
      </c>
      <c r="H260" s="70" t="s">
        <v>2109</v>
      </c>
      <c r="I260" s="59"/>
      <c r="J260" s="59"/>
      <c r="K260" s="59"/>
      <c r="L260" s="59"/>
      <c r="M260" s="59"/>
      <c r="N260" s="59"/>
      <c r="O260" s="59"/>
      <c r="P260" s="59"/>
      <c r="Q260" s="59"/>
      <c r="R260" s="59"/>
      <c r="S260" s="59"/>
      <c r="T260" s="59"/>
      <c r="U260" s="59"/>
      <c r="V260" s="59"/>
      <c r="W260" s="59"/>
    </row>
    <row r="261" spans="1:23" ht="16">
      <c r="A261" s="69">
        <v>311.60000000000002</v>
      </c>
      <c r="B261" s="70" t="s">
        <v>905</v>
      </c>
      <c r="C261" s="57" t="s">
        <v>18</v>
      </c>
      <c r="D261" s="70" t="s">
        <v>18</v>
      </c>
      <c r="E261" s="70" t="str">
        <f t="shared" si="1"/>
        <v>Agress Yes</v>
      </c>
      <c r="F261" s="9"/>
      <c r="G261" s="71" t="s">
        <v>2070</v>
      </c>
      <c r="H261" s="70" t="s">
        <v>2109</v>
      </c>
      <c r="I261" s="59"/>
      <c r="J261" s="59"/>
      <c r="K261" s="59"/>
      <c r="L261" s="59"/>
      <c r="M261" s="59"/>
      <c r="N261" s="59"/>
      <c r="O261" s="59"/>
      <c r="P261" s="59"/>
      <c r="Q261" s="59"/>
      <c r="R261" s="59"/>
      <c r="S261" s="59"/>
      <c r="T261" s="59"/>
      <c r="U261" s="59"/>
      <c r="V261" s="59"/>
      <c r="W261" s="59"/>
    </row>
    <row r="262" spans="1:23" ht="16">
      <c r="A262" s="69">
        <v>312.8</v>
      </c>
      <c r="B262" s="70" t="s">
        <v>905</v>
      </c>
      <c r="C262" s="57" t="s">
        <v>18</v>
      </c>
      <c r="D262" s="70" t="s">
        <v>18</v>
      </c>
      <c r="E262" s="70" t="str">
        <f t="shared" si="1"/>
        <v>Agress Yes</v>
      </c>
      <c r="F262" s="9"/>
      <c r="G262" s="71" t="s">
        <v>2070</v>
      </c>
      <c r="H262" s="70" t="s">
        <v>2109</v>
      </c>
      <c r="I262" s="59"/>
      <c r="J262" s="59"/>
      <c r="K262" s="59"/>
      <c r="L262" s="59"/>
      <c r="M262" s="59"/>
      <c r="N262" s="59"/>
      <c r="O262" s="59"/>
      <c r="P262" s="59"/>
      <c r="Q262" s="59"/>
      <c r="R262" s="59"/>
      <c r="S262" s="59"/>
      <c r="T262" s="59"/>
      <c r="U262" s="59"/>
      <c r="V262" s="59"/>
      <c r="W262" s="59"/>
    </row>
    <row r="263" spans="1:23" ht="16">
      <c r="A263" s="69">
        <v>314</v>
      </c>
      <c r="B263" s="70" t="s">
        <v>905</v>
      </c>
      <c r="C263" s="57" t="s">
        <v>18</v>
      </c>
      <c r="D263" s="70" t="s">
        <v>18</v>
      </c>
      <c r="E263" s="70" t="str">
        <f t="shared" si="1"/>
        <v>Agress Yes</v>
      </c>
      <c r="F263" s="9"/>
      <c r="G263" s="71" t="s">
        <v>2070</v>
      </c>
      <c r="H263" s="70" t="s">
        <v>2109</v>
      </c>
      <c r="I263" s="59"/>
      <c r="J263" s="59"/>
      <c r="K263" s="59"/>
      <c r="L263" s="59"/>
      <c r="M263" s="59"/>
      <c r="N263" s="59"/>
      <c r="O263" s="59"/>
      <c r="P263" s="59"/>
      <c r="Q263" s="59"/>
      <c r="R263" s="59"/>
      <c r="S263" s="59"/>
      <c r="T263" s="59"/>
      <c r="U263" s="59"/>
      <c r="V263" s="59"/>
      <c r="W263" s="59"/>
    </row>
    <row r="264" spans="1:23" ht="16">
      <c r="A264" s="69">
        <v>315.2</v>
      </c>
      <c r="B264" s="70" t="s">
        <v>905</v>
      </c>
      <c r="C264" s="57" t="s">
        <v>18</v>
      </c>
      <c r="D264" s="70" t="s">
        <v>18</v>
      </c>
      <c r="E264" s="70" t="str">
        <f t="shared" si="1"/>
        <v>Agress Yes</v>
      </c>
      <c r="F264" s="41" t="s">
        <v>221</v>
      </c>
      <c r="G264" s="71" t="s">
        <v>2044</v>
      </c>
      <c r="H264" s="70" t="s">
        <v>2109</v>
      </c>
      <c r="I264" s="59"/>
      <c r="J264" s="59"/>
      <c r="K264" s="59"/>
      <c r="L264" s="59"/>
      <c r="M264" s="59"/>
      <c r="N264" s="59"/>
      <c r="O264" s="59"/>
      <c r="P264" s="59"/>
      <c r="Q264" s="59"/>
      <c r="R264" s="59"/>
      <c r="S264" s="59"/>
      <c r="T264" s="59"/>
      <c r="U264" s="59"/>
      <c r="V264" s="59"/>
      <c r="W264" s="59"/>
    </row>
    <row r="265" spans="1:23" ht="16" hidden="1">
      <c r="A265" s="69">
        <v>316.39999999999998</v>
      </c>
      <c r="B265" s="70" t="s">
        <v>905</v>
      </c>
      <c r="C265" s="57" t="s">
        <v>26</v>
      </c>
      <c r="D265" s="70" t="s">
        <v>26</v>
      </c>
      <c r="E265" s="70" t="str">
        <f t="shared" si="1"/>
        <v>Agree No</v>
      </c>
      <c r="F265" s="9"/>
      <c r="G265" s="71" t="s">
        <v>2069</v>
      </c>
      <c r="H265" s="80"/>
      <c r="I265" s="59"/>
      <c r="J265" s="59"/>
      <c r="K265" s="59"/>
      <c r="L265" s="59"/>
      <c r="M265" s="59"/>
      <c r="N265" s="59"/>
      <c r="O265" s="59"/>
      <c r="P265" s="59"/>
      <c r="Q265" s="59"/>
      <c r="R265" s="59"/>
      <c r="S265" s="59"/>
      <c r="T265" s="59"/>
      <c r="U265" s="59"/>
      <c r="V265" s="59"/>
      <c r="W265" s="59"/>
    </row>
    <row r="266" spans="1:23" ht="16" hidden="1">
      <c r="A266" s="69">
        <v>317.60000000000002</v>
      </c>
      <c r="B266" s="70" t="s">
        <v>905</v>
      </c>
      <c r="C266" s="57" t="s">
        <v>26</v>
      </c>
      <c r="D266" s="70" t="s">
        <v>26</v>
      </c>
      <c r="E266" s="70" t="str">
        <f t="shared" si="1"/>
        <v>Agree No</v>
      </c>
      <c r="F266" s="9"/>
      <c r="G266" s="71" t="s">
        <v>2069</v>
      </c>
      <c r="H266" s="80"/>
      <c r="I266" s="59"/>
      <c r="J266" s="59"/>
      <c r="K266" s="59"/>
      <c r="L266" s="59"/>
      <c r="M266" s="59"/>
      <c r="N266" s="59"/>
      <c r="O266" s="59"/>
      <c r="P266" s="59"/>
      <c r="Q266" s="59"/>
      <c r="R266" s="59"/>
      <c r="S266" s="59"/>
      <c r="T266" s="59"/>
      <c r="U266" s="59"/>
      <c r="V266" s="59"/>
      <c r="W266" s="59"/>
    </row>
    <row r="267" spans="1:23" ht="16">
      <c r="A267" s="69">
        <v>318.8</v>
      </c>
      <c r="B267" s="70" t="s">
        <v>937</v>
      </c>
      <c r="C267" s="57" t="s">
        <v>18</v>
      </c>
      <c r="D267" s="70" t="s">
        <v>18</v>
      </c>
      <c r="E267" s="70" t="str">
        <f t="shared" si="1"/>
        <v>Agress Yes</v>
      </c>
      <c r="F267" s="9"/>
      <c r="G267" s="71" t="s">
        <v>89</v>
      </c>
      <c r="H267" s="70" t="s">
        <v>2109</v>
      </c>
      <c r="I267" s="59"/>
      <c r="J267" s="59"/>
      <c r="K267" s="59"/>
      <c r="L267" s="59"/>
      <c r="M267" s="59"/>
      <c r="N267" s="59"/>
      <c r="O267" s="59"/>
      <c r="P267" s="59"/>
      <c r="Q267" s="59"/>
      <c r="R267" s="59"/>
      <c r="S267" s="59"/>
      <c r="T267" s="59"/>
      <c r="U267" s="59"/>
      <c r="V267" s="59"/>
      <c r="W267" s="59"/>
    </row>
    <row r="268" spans="1:23" ht="16" hidden="1">
      <c r="A268" s="69">
        <v>320</v>
      </c>
      <c r="B268" s="70" t="s">
        <v>938</v>
      </c>
      <c r="C268" s="41" t="s">
        <v>26</v>
      </c>
      <c r="D268" s="70" t="s">
        <v>26</v>
      </c>
      <c r="E268" s="70" t="str">
        <f t="shared" si="1"/>
        <v>Agree No</v>
      </c>
      <c r="F268" s="9"/>
      <c r="G268" s="71" t="s">
        <v>2046</v>
      </c>
      <c r="H268" s="80"/>
      <c r="I268" s="59"/>
      <c r="J268" s="59"/>
      <c r="K268" s="59"/>
      <c r="L268" s="59"/>
      <c r="M268" s="59"/>
      <c r="N268" s="59"/>
      <c r="O268" s="59"/>
      <c r="P268" s="59"/>
      <c r="Q268" s="59"/>
      <c r="R268" s="59"/>
      <c r="S268" s="59"/>
      <c r="T268" s="59"/>
      <c r="U268" s="59"/>
      <c r="V268" s="59"/>
      <c r="W268" s="59"/>
    </row>
    <row r="269" spans="1:23" ht="16">
      <c r="A269" s="69">
        <v>321.2</v>
      </c>
      <c r="B269" s="70" t="s">
        <v>938</v>
      </c>
      <c r="C269" s="70" t="s">
        <v>18</v>
      </c>
      <c r="D269" s="70" t="s">
        <v>18</v>
      </c>
      <c r="E269" s="70" t="str">
        <f t="shared" si="1"/>
        <v>Agress Yes</v>
      </c>
      <c r="F269" s="9"/>
      <c r="G269" s="71" t="s">
        <v>99</v>
      </c>
      <c r="H269" s="70" t="s">
        <v>2109</v>
      </c>
      <c r="I269" s="59"/>
      <c r="J269" s="59"/>
      <c r="K269" s="59"/>
      <c r="L269" s="59"/>
      <c r="M269" s="59"/>
      <c r="N269" s="59"/>
      <c r="O269" s="59"/>
      <c r="P269" s="59"/>
      <c r="Q269" s="59"/>
      <c r="R269" s="59"/>
      <c r="S269" s="59"/>
      <c r="T269" s="59"/>
      <c r="U269" s="59"/>
      <c r="V269" s="59"/>
      <c r="W269" s="59"/>
    </row>
    <row r="270" spans="1:23" ht="16">
      <c r="A270" s="69">
        <v>322.39999999999998</v>
      </c>
      <c r="B270" s="70" t="s">
        <v>938</v>
      </c>
      <c r="C270" s="57" t="s">
        <v>18</v>
      </c>
      <c r="D270" s="70" t="s">
        <v>18</v>
      </c>
      <c r="E270" s="70" t="str">
        <f t="shared" si="1"/>
        <v>Agress Yes</v>
      </c>
      <c r="F270" s="9"/>
      <c r="G270" s="71" t="s">
        <v>89</v>
      </c>
      <c r="H270" s="70" t="s">
        <v>2109</v>
      </c>
      <c r="I270" s="59"/>
      <c r="J270" s="59"/>
      <c r="K270" s="59"/>
      <c r="L270" s="59"/>
      <c r="M270" s="59"/>
      <c r="N270" s="59"/>
      <c r="O270" s="59"/>
      <c r="P270" s="59"/>
      <c r="Q270" s="59"/>
      <c r="R270" s="59"/>
      <c r="S270" s="59"/>
      <c r="T270" s="59"/>
      <c r="U270" s="59"/>
      <c r="V270" s="59"/>
      <c r="W270" s="59"/>
    </row>
    <row r="271" spans="1:23" ht="16" hidden="1">
      <c r="A271" s="69">
        <v>323.60000000000002</v>
      </c>
      <c r="B271" s="70" t="s">
        <v>938</v>
      </c>
      <c r="C271" s="41" t="s">
        <v>26</v>
      </c>
      <c r="D271" s="70" t="s">
        <v>26</v>
      </c>
      <c r="E271" s="70" t="str">
        <f t="shared" si="1"/>
        <v>Agree No</v>
      </c>
      <c r="F271" s="9"/>
      <c r="G271" s="71" t="s">
        <v>2046</v>
      </c>
      <c r="H271" s="80"/>
      <c r="I271" s="59"/>
      <c r="J271" s="59"/>
      <c r="K271" s="59"/>
      <c r="L271" s="59"/>
      <c r="M271" s="59"/>
      <c r="N271" s="59"/>
      <c r="O271" s="59"/>
      <c r="P271" s="59"/>
      <c r="Q271" s="59"/>
      <c r="R271" s="59"/>
      <c r="S271" s="59"/>
      <c r="T271" s="59"/>
      <c r="U271" s="59"/>
      <c r="V271" s="59"/>
      <c r="W271" s="59"/>
    </row>
    <row r="272" spans="1:23" ht="16">
      <c r="A272" s="69">
        <v>324.8</v>
      </c>
      <c r="B272" s="70" t="s">
        <v>938</v>
      </c>
      <c r="C272" s="70" t="s">
        <v>18</v>
      </c>
      <c r="D272" s="70" t="s">
        <v>18</v>
      </c>
      <c r="E272" s="70" t="str">
        <f t="shared" si="1"/>
        <v>Agress Yes</v>
      </c>
      <c r="F272" s="9"/>
      <c r="G272" s="71" t="s">
        <v>2047</v>
      </c>
      <c r="H272" s="70" t="s">
        <v>2109</v>
      </c>
      <c r="I272" s="59"/>
      <c r="J272" s="59"/>
      <c r="K272" s="59"/>
      <c r="L272" s="59"/>
      <c r="M272" s="59"/>
      <c r="N272" s="59"/>
      <c r="O272" s="59"/>
      <c r="P272" s="59"/>
      <c r="Q272" s="59"/>
      <c r="R272" s="59"/>
      <c r="S272" s="59"/>
      <c r="T272" s="59"/>
      <c r="U272" s="59"/>
      <c r="V272" s="59"/>
      <c r="W272" s="59"/>
    </row>
    <row r="273" spans="1:23" ht="16" hidden="1">
      <c r="A273" s="69">
        <v>326</v>
      </c>
      <c r="B273" s="70" t="s">
        <v>938</v>
      </c>
      <c r="C273" s="41" t="s">
        <v>26</v>
      </c>
      <c r="D273" s="70" t="s">
        <v>26</v>
      </c>
      <c r="E273" s="70" t="str">
        <f t="shared" si="1"/>
        <v>Agree No</v>
      </c>
      <c r="F273" s="9"/>
      <c r="G273" s="71" t="s">
        <v>2046</v>
      </c>
      <c r="H273" s="80"/>
      <c r="I273" s="59"/>
      <c r="J273" s="59"/>
      <c r="K273" s="59"/>
      <c r="L273" s="59"/>
      <c r="M273" s="59"/>
      <c r="N273" s="59"/>
      <c r="O273" s="59"/>
      <c r="P273" s="59"/>
      <c r="Q273" s="59"/>
      <c r="R273" s="59"/>
      <c r="S273" s="59"/>
      <c r="T273" s="59"/>
      <c r="U273" s="59"/>
      <c r="V273" s="59"/>
      <c r="W273" s="59"/>
    </row>
    <row r="274" spans="1:23" ht="16" hidden="1">
      <c r="A274" s="69">
        <v>327.2</v>
      </c>
      <c r="B274" s="70" t="s">
        <v>949</v>
      </c>
      <c r="C274" s="84" t="s">
        <v>26</v>
      </c>
      <c r="D274" s="70" t="s">
        <v>26</v>
      </c>
      <c r="E274" s="70" t="str">
        <f t="shared" si="1"/>
        <v>Agree No</v>
      </c>
      <c r="F274" s="9"/>
      <c r="G274" s="71" t="s">
        <v>2051</v>
      </c>
      <c r="H274" s="80"/>
      <c r="I274" s="59"/>
      <c r="J274" s="59"/>
      <c r="K274" s="59"/>
      <c r="L274" s="59"/>
      <c r="M274" s="59"/>
      <c r="N274" s="59"/>
      <c r="O274" s="59"/>
      <c r="P274" s="59"/>
      <c r="Q274" s="59"/>
      <c r="R274" s="59"/>
      <c r="S274" s="59"/>
      <c r="T274" s="59"/>
      <c r="U274" s="59"/>
      <c r="V274" s="59"/>
      <c r="W274" s="59"/>
    </row>
    <row r="275" spans="1:23" ht="16" hidden="1">
      <c r="A275" s="69">
        <v>328.4</v>
      </c>
      <c r="B275" s="70" t="s">
        <v>950</v>
      </c>
      <c r="C275" s="41" t="s">
        <v>26</v>
      </c>
      <c r="D275" s="70" t="s">
        <v>26</v>
      </c>
      <c r="E275" s="70" t="str">
        <f t="shared" si="1"/>
        <v>Agree No</v>
      </c>
      <c r="F275" s="9"/>
      <c r="G275" s="71" t="s">
        <v>2071</v>
      </c>
      <c r="H275" s="80"/>
      <c r="I275" s="59"/>
      <c r="J275" s="59"/>
      <c r="K275" s="59"/>
      <c r="L275" s="59"/>
      <c r="M275" s="59"/>
      <c r="N275" s="59"/>
      <c r="O275" s="59"/>
      <c r="P275" s="59"/>
      <c r="Q275" s="59"/>
      <c r="R275" s="59"/>
      <c r="S275" s="59"/>
      <c r="T275" s="59"/>
      <c r="U275" s="59"/>
      <c r="V275" s="59"/>
      <c r="W275" s="59"/>
    </row>
    <row r="276" spans="1:23" ht="16" hidden="1">
      <c r="A276" s="69">
        <v>329.6</v>
      </c>
      <c r="B276" s="70" t="s">
        <v>950</v>
      </c>
      <c r="C276" s="41" t="s">
        <v>26</v>
      </c>
      <c r="D276" s="70" t="s">
        <v>26</v>
      </c>
      <c r="E276" s="70" t="str">
        <f t="shared" si="1"/>
        <v>Agree No</v>
      </c>
      <c r="F276" s="9"/>
      <c r="G276" s="71" t="s">
        <v>2071</v>
      </c>
      <c r="H276" s="80"/>
      <c r="I276" s="59"/>
      <c r="J276" s="59"/>
      <c r="K276" s="59"/>
      <c r="L276" s="59"/>
      <c r="M276" s="59"/>
      <c r="N276" s="59"/>
      <c r="O276" s="59"/>
      <c r="P276" s="59"/>
      <c r="Q276" s="59"/>
      <c r="R276" s="59"/>
      <c r="S276" s="59"/>
      <c r="T276" s="59"/>
      <c r="U276" s="59"/>
      <c r="V276" s="59"/>
      <c r="W276" s="59"/>
    </row>
    <row r="277" spans="1:23" ht="16" hidden="1">
      <c r="A277" s="69">
        <v>330.8</v>
      </c>
      <c r="B277" s="70" t="s">
        <v>950</v>
      </c>
      <c r="C277" s="41" t="s">
        <v>26</v>
      </c>
      <c r="D277" s="70" t="s">
        <v>26</v>
      </c>
      <c r="E277" s="70" t="str">
        <f t="shared" si="1"/>
        <v>Agree No</v>
      </c>
      <c r="F277" s="9"/>
      <c r="G277" s="71" t="s">
        <v>2071</v>
      </c>
      <c r="H277" s="80"/>
      <c r="I277" s="59"/>
      <c r="J277" s="59"/>
      <c r="K277" s="59"/>
      <c r="L277" s="59"/>
      <c r="M277" s="59"/>
      <c r="N277" s="59"/>
      <c r="O277" s="59"/>
      <c r="P277" s="59"/>
      <c r="Q277" s="59"/>
      <c r="R277" s="59"/>
      <c r="S277" s="59"/>
      <c r="T277" s="59"/>
      <c r="U277" s="59"/>
      <c r="V277" s="59"/>
      <c r="W277" s="59"/>
    </row>
    <row r="278" spans="1:23" ht="16" hidden="1">
      <c r="A278" s="69">
        <v>332</v>
      </c>
      <c r="B278" s="70" t="s">
        <v>951</v>
      </c>
      <c r="C278" s="57" t="s">
        <v>26</v>
      </c>
      <c r="D278" s="70" t="s">
        <v>26</v>
      </c>
      <c r="E278" s="70" t="str">
        <f t="shared" si="1"/>
        <v>Agree No</v>
      </c>
      <c r="F278" s="9"/>
      <c r="G278" s="71" t="s">
        <v>2069</v>
      </c>
      <c r="H278" s="80"/>
      <c r="I278" s="59"/>
      <c r="J278" s="59"/>
      <c r="K278" s="59"/>
      <c r="L278" s="59"/>
      <c r="M278" s="59"/>
      <c r="N278" s="59"/>
      <c r="O278" s="59"/>
      <c r="P278" s="59"/>
      <c r="Q278" s="59"/>
      <c r="R278" s="59"/>
      <c r="S278" s="59"/>
      <c r="T278" s="59"/>
      <c r="U278" s="59"/>
      <c r="V278" s="59"/>
      <c r="W278" s="59"/>
    </row>
    <row r="279" spans="1:23" ht="16" hidden="1">
      <c r="A279" s="69">
        <v>333.2</v>
      </c>
      <c r="B279" s="70" t="s">
        <v>955</v>
      </c>
      <c r="C279" s="57" t="s">
        <v>26</v>
      </c>
      <c r="D279" s="70" t="s">
        <v>26</v>
      </c>
      <c r="E279" s="70" t="str">
        <f t="shared" si="1"/>
        <v>Agree No</v>
      </c>
      <c r="F279" s="9"/>
      <c r="G279" s="71" t="s">
        <v>89</v>
      </c>
      <c r="H279" s="80"/>
      <c r="I279" s="59"/>
      <c r="J279" s="59"/>
      <c r="K279" s="59"/>
      <c r="L279" s="59"/>
      <c r="M279" s="59"/>
      <c r="N279" s="59"/>
      <c r="O279" s="59"/>
      <c r="P279" s="59"/>
      <c r="Q279" s="59"/>
      <c r="R279" s="59"/>
      <c r="S279" s="59"/>
      <c r="T279" s="59"/>
      <c r="U279" s="59"/>
      <c r="V279" s="59"/>
      <c r="W279" s="59"/>
    </row>
    <row r="280" spans="1:23" ht="16">
      <c r="A280" s="69">
        <v>334.4</v>
      </c>
      <c r="B280" s="70" t="s">
        <v>957</v>
      </c>
      <c r="C280" s="57" t="s">
        <v>18</v>
      </c>
      <c r="D280" s="70" t="s">
        <v>18</v>
      </c>
      <c r="E280" s="70" t="str">
        <f t="shared" si="1"/>
        <v>Agress Yes</v>
      </c>
      <c r="F280" s="41" t="s">
        <v>221</v>
      </c>
      <c r="G280" s="71" t="s">
        <v>2044</v>
      </c>
      <c r="H280" s="70" t="s">
        <v>2109</v>
      </c>
      <c r="I280" s="59"/>
      <c r="J280" s="59"/>
      <c r="K280" s="59"/>
      <c r="L280" s="59"/>
      <c r="M280" s="59"/>
      <c r="N280" s="59"/>
      <c r="O280" s="59"/>
      <c r="P280" s="59"/>
      <c r="Q280" s="59"/>
      <c r="R280" s="59"/>
      <c r="S280" s="59"/>
      <c r="T280" s="59"/>
      <c r="U280" s="59"/>
      <c r="V280" s="59"/>
      <c r="W280" s="59"/>
    </row>
    <row r="281" spans="1:23" ht="16" hidden="1">
      <c r="A281" s="69">
        <v>335.6</v>
      </c>
      <c r="B281" s="70" t="s">
        <v>966</v>
      </c>
      <c r="C281" s="57" t="s">
        <v>26</v>
      </c>
      <c r="D281" s="70" t="s">
        <v>26</v>
      </c>
      <c r="E281" s="70" t="str">
        <f t="shared" si="1"/>
        <v>Agree No</v>
      </c>
      <c r="F281" s="9"/>
      <c r="G281" s="71" t="s">
        <v>2044</v>
      </c>
      <c r="H281" s="80"/>
      <c r="I281" s="59"/>
      <c r="J281" s="59"/>
      <c r="K281" s="59"/>
      <c r="L281" s="59"/>
      <c r="M281" s="59"/>
      <c r="N281" s="59"/>
      <c r="O281" s="59"/>
      <c r="P281" s="59"/>
      <c r="Q281" s="59"/>
      <c r="R281" s="59"/>
      <c r="S281" s="59"/>
      <c r="T281" s="59"/>
      <c r="U281" s="59"/>
      <c r="V281" s="59"/>
      <c r="W281" s="59"/>
    </row>
    <row r="282" spans="1:23" ht="16">
      <c r="A282" s="69">
        <v>336.8</v>
      </c>
      <c r="B282" s="70" t="s">
        <v>966</v>
      </c>
      <c r="C282" s="57" t="s">
        <v>18</v>
      </c>
      <c r="D282" s="70" t="s">
        <v>18</v>
      </c>
      <c r="E282" s="70" t="str">
        <f t="shared" si="1"/>
        <v>Agress Yes</v>
      </c>
      <c r="F282" s="41" t="s">
        <v>848</v>
      </c>
      <c r="G282" s="71" t="s">
        <v>2044</v>
      </c>
      <c r="H282" s="80"/>
      <c r="I282" s="59"/>
      <c r="J282" s="59"/>
      <c r="K282" s="59"/>
      <c r="L282" s="59"/>
      <c r="M282" s="59"/>
      <c r="N282" s="59"/>
      <c r="O282" s="59"/>
      <c r="P282" s="59"/>
      <c r="Q282" s="59"/>
      <c r="R282" s="59"/>
      <c r="S282" s="59"/>
      <c r="T282" s="59"/>
      <c r="U282" s="59"/>
      <c r="V282" s="59"/>
      <c r="W282" s="59"/>
    </row>
    <row r="283" spans="1:23" ht="16" hidden="1">
      <c r="A283" s="69">
        <v>338</v>
      </c>
      <c r="B283" s="70" t="s">
        <v>966</v>
      </c>
      <c r="C283" s="84" t="s">
        <v>26</v>
      </c>
      <c r="D283" s="70" t="s">
        <v>26</v>
      </c>
      <c r="E283" s="70" t="str">
        <f t="shared" si="1"/>
        <v>Agree No</v>
      </c>
      <c r="F283" s="9"/>
      <c r="G283" s="71" t="s">
        <v>2072</v>
      </c>
      <c r="H283" s="80"/>
      <c r="I283" s="59"/>
      <c r="J283" s="59"/>
      <c r="K283" s="59"/>
      <c r="L283" s="59"/>
      <c r="M283" s="59"/>
      <c r="N283" s="59"/>
      <c r="O283" s="59"/>
      <c r="P283" s="59"/>
      <c r="Q283" s="59"/>
      <c r="R283" s="59"/>
      <c r="S283" s="59"/>
      <c r="T283" s="59"/>
      <c r="U283" s="59"/>
      <c r="V283" s="59"/>
      <c r="W283" s="59"/>
    </row>
    <row r="284" spans="1:23" ht="16" hidden="1">
      <c r="A284" s="69">
        <v>339.2</v>
      </c>
      <c r="B284" s="70" t="s">
        <v>980</v>
      </c>
      <c r="C284" s="57" t="s">
        <v>18</v>
      </c>
      <c r="D284" s="70" t="s">
        <v>18</v>
      </c>
      <c r="E284" s="70" t="str">
        <f t="shared" si="1"/>
        <v>Agress Yes</v>
      </c>
      <c r="F284" s="9"/>
      <c r="G284" s="71" t="s">
        <v>24</v>
      </c>
      <c r="H284" s="71" t="s">
        <v>24</v>
      </c>
      <c r="I284" s="59"/>
      <c r="J284" s="59"/>
      <c r="K284" s="59"/>
      <c r="L284" s="59"/>
      <c r="M284" s="59"/>
      <c r="N284" s="59"/>
      <c r="O284" s="59"/>
      <c r="P284" s="59"/>
      <c r="Q284" s="59"/>
      <c r="R284" s="59"/>
      <c r="S284" s="59"/>
      <c r="T284" s="59"/>
      <c r="U284" s="59"/>
      <c r="V284" s="59"/>
      <c r="W284" s="59"/>
    </row>
    <row r="285" spans="1:23" ht="16" hidden="1">
      <c r="A285" s="69">
        <v>340.4</v>
      </c>
      <c r="B285" s="70" t="s">
        <v>980</v>
      </c>
      <c r="C285" s="57" t="s">
        <v>18</v>
      </c>
      <c r="D285" s="70" t="s">
        <v>18</v>
      </c>
      <c r="E285" s="70" t="str">
        <f t="shared" si="1"/>
        <v>Agress Yes</v>
      </c>
      <c r="F285" s="9"/>
      <c r="G285" s="71" t="s">
        <v>24</v>
      </c>
      <c r="H285" s="71" t="s">
        <v>24</v>
      </c>
      <c r="I285" s="59"/>
      <c r="J285" s="59"/>
      <c r="K285" s="59"/>
      <c r="L285" s="59"/>
      <c r="M285" s="59"/>
      <c r="N285" s="59"/>
      <c r="O285" s="59"/>
      <c r="P285" s="59"/>
      <c r="Q285" s="59"/>
      <c r="R285" s="59"/>
      <c r="S285" s="59"/>
      <c r="T285" s="59"/>
      <c r="U285" s="59"/>
      <c r="V285" s="59"/>
      <c r="W285" s="59"/>
    </row>
    <row r="286" spans="1:23" ht="16">
      <c r="A286" s="69">
        <v>341.6</v>
      </c>
      <c r="B286" s="70" t="s">
        <v>982</v>
      </c>
      <c r="C286" s="57" t="s">
        <v>18</v>
      </c>
      <c r="D286" s="70" t="s">
        <v>18</v>
      </c>
      <c r="E286" s="70" t="str">
        <f t="shared" si="1"/>
        <v>Agress Yes</v>
      </c>
      <c r="F286" s="9"/>
      <c r="G286" s="71" t="s">
        <v>2044</v>
      </c>
      <c r="H286" s="70" t="s">
        <v>2109</v>
      </c>
      <c r="I286" s="59"/>
      <c r="J286" s="59"/>
      <c r="K286" s="59"/>
      <c r="L286" s="59"/>
      <c r="M286" s="59"/>
      <c r="N286" s="59"/>
      <c r="O286" s="59"/>
      <c r="P286" s="59"/>
      <c r="Q286" s="59"/>
      <c r="R286" s="59"/>
      <c r="S286" s="59"/>
      <c r="T286" s="59"/>
      <c r="U286" s="59"/>
      <c r="V286" s="59"/>
      <c r="W286" s="59"/>
    </row>
    <row r="287" spans="1:23" ht="16">
      <c r="A287" s="69">
        <v>342.8</v>
      </c>
      <c r="B287" s="70" t="s">
        <v>982</v>
      </c>
      <c r="C287" s="57" t="s">
        <v>18</v>
      </c>
      <c r="D287" s="70" t="s">
        <v>18</v>
      </c>
      <c r="E287" s="70" t="str">
        <f t="shared" si="1"/>
        <v>Agress Yes</v>
      </c>
      <c r="F287" s="41" t="s">
        <v>221</v>
      </c>
      <c r="G287" s="71" t="s">
        <v>2044</v>
      </c>
      <c r="H287" s="70" t="s">
        <v>2109</v>
      </c>
      <c r="I287" s="59"/>
      <c r="J287" s="59"/>
      <c r="K287" s="59"/>
      <c r="L287" s="59"/>
      <c r="M287" s="59"/>
      <c r="N287" s="59"/>
      <c r="O287" s="59"/>
      <c r="P287" s="59"/>
      <c r="Q287" s="59"/>
      <c r="R287" s="59"/>
      <c r="S287" s="59"/>
      <c r="T287" s="59"/>
      <c r="U287" s="59"/>
      <c r="V287" s="59"/>
      <c r="W287" s="59"/>
    </row>
    <row r="288" spans="1:23" ht="16">
      <c r="A288" s="69">
        <v>344</v>
      </c>
      <c r="B288" s="70" t="s">
        <v>982</v>
      </c>
      <c r="C288" s="57" t="s">
        <v>18</v>
      </c>
      <c r="D288" s="70" t="s">
        <v>18</v>
      </c>
      <c r="E288" s="70" t="str">
        <f t="shared" si="1"/>
        <v>Agress Yes</v>
      </c>
      <c r="F288" s="41"/>
      <c r="G288" s="71" t="s">
        <v>2044</v>
      </c>
      <c r="H288" s="70" t="s">
        <v>2109</v>
      </c>
      <c r="I288" s="59"/>
      <c r="J288" s="59"/>
      <c r="K288" s="59"/>
      <c r="L288" s="59"/>
      <c r="M288" s="59"/>
      <c r="N288" s="59"/>
      <c r="O288" s="59"/>
      <c r="P288" s="59"/>
      <c r="Q288" s="59"/>
      <c r="R288" s="59"/>
      <c r="S288" s="59"/>
      <c r="T288" s="59"/>
      <c r="U288" s="59"/>
      <c r="V288" s="59"/>
      <c r="W288" s="59"/>
    </row>
    <row r="289" spans="1:23" ht="16">
      <c r="A289" s="69">
        <v>345.2</v>
      </c>
      <c r="B289" s="70" t="s">
        <v>982</v>
      </c>
      <c r="C289" s="57" t="s">
        <v>18</v>
      </c>
      <c r="D289" s="70" t="s">
        <v>18</v>
      </c>
      <c r="E289" s="70" t="str">
        <f t="shared" si="1"/>
        <v>Agress Yes</v>
      </c>
      <c r="F289" s="9"/>
      <c r="G289" s="71" t="s">
        <v>2044</v>
      </c>
      <c r="H289" s="70" t="s">
        <v>2109</v>
      </c>
      <c r="I289" s="59"/>
      <c r="J289" s="59"/>
      <c r="K289" s="59"/>
      <c r="L289" s="59"/>
      <c r="M289" s="59"/>
      <c r="N289" s="59"/>
      <c r="O289" s="59"/>
      <c r="P289" s="59"/>
      <c r="Q289" s="59"/>
      <c r="R289" s="59"/>
      <c r="S289" s="59"/>
      <c r="T289" s="59"/>
      <c r="U289" s="59"/>
      <c r="V289" s="59"/>
      <c r="W289" s="59"/>
    </row>
    <row r="290" spans="1:23" ht="16" hidden="1">
      <c r="A290" s="69">
        <v>346.4</v>
      </c>
      <c r="B290" s="70" t="s">
        <v>982</v>
      </c>
      <c r="C290" s="84" t="s">
        <v>26</v>
      </c>
      <c r="D290" s="70" t="s">
        <v>26</v>
      </c>
      <c r="E290" s="70" t="str">
        <f t="shared" si="1"/>
        <v>Agree No</v>
      </c>
      <c r="F290" s="9"/>
      <c r="G290" s="71" t="s">
        <v>2073</v>
      </c>
      <c r="H290" s="80"/>
      <c r="I290" s="59"/>
      <c r="J290" s="59"/>
      <c r="K290" s="59"/>
      <c r="L290" s="59"/>
      <c r="M290" s="59"/>
      <c r="N290" s="59"/>
      <c r="O290" s="59"/>
      <c r="P290" s="59"/>
      <c r="Q290" s="59"/>
      <c r="R290" s="59"/>
      <c r="S290" s="59"/>
      <c r="T290" s="59"/>
      <c r="U290" s="59"/>
      <c r="V290" s="59"/>
      <c r="W290" s="59"/>
    </row>
    <row r="291" spans="1:23" ht="16">
      <c r="A291" s="69">
        <v>347.6</v>
      </c>
      <c r="B291" s="70" t="s">
        <v>982</v>
      </c>
      <c r="C291" s="57" t="s">
        <v>18</v>
      </c>
      <c r="D291" s="70" t="s">
        <v>18</v>
      </c>
      <c r="E291" s="70" t="str">
        <f t="shared" si="1"/>
        <v>Agress Yes</v>
      </c>
      <c r="F291" s="9"/>
      <c r="G291" s="71" t="s">
        <v>2044</v>
      </c>
      <c r="H291" s="70" t="s">
        <v>2109</v>
      </c>
      <c r="I291" s="59"/>
      <c r="J291" s="59"/>
      <c r="K291" s="59"/>
      <c r="L291" s="59"/>
      <c r="M291" s="59"/>
      <c r="N291" s="59"/>
      <c r="O291" s="59"/>
      <c r="P291" s="59"/>
      <c r="Q291" s="59"/>
      <c r="R291" s="59"/>
      <c r="S291" s="59"/>
      <c r="T291" s="59"/>
      <c r="U291" s="59"/>
      <c r="V291" s="59"/>
      <c r="W291" s="59"/>
    </row>
    <row r="292" spans="1:23" ht="16">
      <c r="A292" s="69">
        <v>348.8</v>
      </c>
      <c r="B292" s="70" t="s">
        <v>982</v>
      </c>
      <c r="C292" s="57" t="s">
        <v>18</v>
      </c>
      <c r="D292" s="70" t="s">
        <v>18</v>
      </c>
      <c r="E292" s="70" t="str">
        <f t="shared" si="1"/>
        <v>Agress Yes</v>
      </c>
      <c r="F292" s="9"/>
      <c r="G292" s="71" t="s">
        <v>2044</v>
      </c>
      <c r="H292" s="70" t="s">
        <v>2109</v>
      </c>
      <c r="I292" s="59"/>
      <c r="J292" s="59"/>
      <c r="K292" s="59"/>
      <c r="L292" s="59"/>
      <c r="M292" s="59"/>
      <c r="N292" s="59"/>
      <c r="O292" s="59"/>
      <c r="P292" s="59"/>
      <c r="Q292" s="59"/>
      <c r="R292" s="59"/>
      <c r="S292" s="59"/>
      <c r="T292" s="59"/>
      <c r="U292" s="59"/>
      <c r="V292" s="59"/>
      <c r="W292" s="59"/>
    </row>
    <row r="293" spans="1:23" ht="16">
      <c r="A293" s="69">
        <v>350</v>
      </c>
      <c r="B293" s="70" t="s">
        <v>982</v>
      </c>
      <c r="C293" s="57" t="s">
        <v>18</v>
      </c>
      <c r="D293" s="70" t="s">
        <v>18</v>
      </c>
      <c r="E293" s="70" t="str">
        <f t="shared" si="1"/>
        <v>Agress Yes</v>
      </c>
      <c r="F293" s="9"/>
      <c r="G293" s="71" t="s">
        <v>2044</v>
      </c>
      <c r="H293" s="70" t="s">
        <v>2109</v>
      </c>
      <c r="I293" s="59"/>
      <c r="J293" s="59"/>
      <c r="K293" s="59"/>
      <c r="L293" s="59"/>
      <c r="M293" s="59"/>
      <c r="N293" s="59"/>
      <c r="O293" s="59"/>
      <c r="P293" s="59"/>
      <c r="Q293" s="59"/>
      <c r="R293" s="59"/>
      <c r="S293" s="59"/>
      <c r="T293" s="59"/>
      <c r="U293" s="59"/>
      <c r="V293" s="59"/>
      <c r="W293" s="59"/>
    </row>
    <row r="294" spans="1:23" ht="16">
      <c r="A294" s="69">
        <v>351.2</v>
      </c>
      <c r="B294" s="70" t="s">
        <v>982</v>
      </c>
      <c r="C294" s="57" t="s">
        <v>18</v>
      </c>
      <c r="D294" s="70" t="s">
        <v>18</v>
      </c>
      <c r="E294" s="70" t="str">
        <f t="shared" si="1"/>
        <v>Agress Yes</v>
      </c>
      <c r="F294" s="41" t="s">
        <v>221</v>
      </c>
      <c r="G294" s="71" t="s">
        <v>2044</v>
      </c>
      <c r="H294" s="70" t="s">
        <v>2109</v>
      </c>
      <c r="I294" s="59"/>
      <c r="J294" s="59"/>
      <c r="K294" s="59"/>
      <c r="L294" s="59"/>
      <c r="M294" s="59"/>
      <c r="N294" s="59"/>
      <c r="O294" s="59"/>
      <c r="P294" s="59"/>
      <c r="Q294" s="59"/>
      <c r="R294" s="59"/>
      <c r="S294" s="59"/>
      <c r="T294" s="59"/>
      <c r="U294" s="59"/>
      <c r="V294" s="59"/>
      <c r="W294" s="59"/>
    </row>
    <row r="295" spans="1:23" ht="16" hidden="1">
      <c r="A295" s="69">
        <v>352.4</v>
      </c>
      <c r="B295" s="70" t="s">
        <v>982</v>
      </c>
      <c r="C295" s="84" t="s">
        <v>26</v>
      </c>
      <c r="D295" s="70" t="s">
        <v>26</v>
      </c>
      <c r="E295" s="70" t="str">
        <f t="shared" si="1"/>
        <v>Agree No</v>
      </c>
      <c r="F295" s="9"/>
      <c r="G295" s="71" t="s">
        <v>2073</v>
      </c>
      <c r="H295" s="80"/>
      <c r="I295" s="59"/>
      <c r="J295" s="59"/>
      <c r="K295" s="59"/>
      <c r="L295" s="59"/>
      <c r="M295" s="59"/>
      <c r="N295" s="59"/>
      <c r="O295" s="59"/>
      <c r="P295" s="59"/>
      <c r="Q295" s="59"/>
      <c r="R295" s="59"/>
      <c r="S295" s="59"/>
      <c r="T295" s="59"/>
      <c r="U295" s="59"/>
      <c r="V295" s="59"/>
      <c r="W295" s="59"/>
    </row>
    <row r="296" spans="1:23" ht="16">
      <c r="A296" s="69">
        <v>353.6</v>
      </c>
      <c r="B296" s="70" t="s">
        <v>998</v>
      </c>
      <c r="C296" s="57" t="s">
        <v>18</v>
      </c>
      <c r="D296" s="70" t="s">
        <v>18</v>
      </c>
      <c r="E296" s="70" t="str">
        <f t="shared" si="1"/>
        <v>Agress Yes</v>
      </c>
      <c r="F296" s="41" t="s">
        <v>221</v>
      </c>
      <c r="G296" s="71" t="s">
        <v>2047</v>
      </c>
      <c r="H296" s="70" t="s">
        <v>2109</v>
      </c>
      <c r="I296" s="59"/>
      <c r="J296" s="59"/>
      <c r="K296" s="59"/>
      <c r="L296" s="59"/>
      <c r="M296" s="59"/>
      <c r="N296" s="59"/>
      <c r="O296" s="59"/>
      <c r="P296" s="59"/>
      <c r="Q296" s="59"/>
      <c r="R296" s="59"/>
      <c r="S296" s="59"/>
      <c r="T296" s="59"/>
      <c r="U296" s="59"/>
      <c r="V296" s="59"/>
      <c r="W296" s="59"/>
    </row>
    <row r="297" spans="1:23" ht="16" hidden="1">
      <c r="A297" s="69">
        <v>354.8</v>
      </c>
      <c r="B297" s="70" t="s">
        <v>998</v>
      </c>
      <c r="C297" s="57" t="s">
        <v>26</v>
      </c>
      <c r="D297" s="70" t="s">
        <v>26</v>
      </c>
      <c r="E297" s="70" t="str">
        <f t="shared" si="1"/>
        <v>Agree No</v>
      </c>
      <c r="F297" s="9"/>
      <c r="G297" s="71" t="s">
        <v>89</v>
      </c>
      <c r="H297" s="80"/>
      <c r="I297" s="59"/>
      <c r="J297" s="59"/>
      <c r="K297" s="59"/>
      <c r="L297" s="59"/>
      <c r="M297" s="59"/>
      <c r="N297" s="59"/>
      <c r="O297" s="59"/>
      <c r="P297" s="59"/>
      <c r="Q297" s="59"/>
      <c r="R297" s="59"/>
      <c r="S297" s="59"/>
      <c r="T297" s="59"/>
      <c r="U297" s="59"/>
      <c r="V297" s="59"/>
      <c r="W297" s="59"/>
    </row>
    <row r="298" spans="1:23" ht="16" hidden="1">
      <c r="A298" s="69">
        <v>356</v>
      </c>
      <c r="B298" s="70" t="s">
        <v>998</v>
      </c>
      <c r="C298" s="57" t="s">
        <v>26</v>
      </c>
      <c r="D298" s="70" t="s">
        <v>26</v>
      </c>
      <c r="E298" s="70" t="str">
        <f t="shared" si="1"/>
        <v>Agree No</v>
      </c>
      <c r="F298" s="9"/>
      <c r="G298" s="71" t="s">
        <v>2044</v>
      </c>
      <c r="H298" s="80"/>
      <c r="I298" s="59"/>
      <c r="J298" s="59"/>
      <c r="K298" s="59"/>
      <c r="L298" s="59"/>
      <c r="M298" s="59"/>
      <c r="N298" s="59"/>
      <c r="O298" s="59"/>
      <c r="P298" s="59"/>
      <c r="Q298" s="59"/>
      <c r="R298" s="59"/>
      <c r="S298" s="59"/>
      <c r="T298" s="59"/>
      <c r="U298" s="59"/>
      <c r="V298" s="59"/>
      <c r="W298" s="59"/>
    </row>
    <row r="299" spans="1:23" ht="16">
      <c r="A299" s="69">
        <v>357.2</v>
      </c>
      <c r="B299" s="70" t="s">
        <v>998</v>
      </c>
      <c r="C299" s="57" t="s">
        <v>18</v>
      </c>
      <c r="D299" s="70" t="s">
        <v>18</v>
      </c>
      <c r="E299" s="70" t="str">
        <f t="shared" si="1"/>
        <v>Agress Yes</v>
      </c>
      <c r="F299" s="9"/>
      <c r="G299" s="71" t="s">
        <v>2069</v>
      </c>
      <c r="H299" s="70" t="s">
        <v>2109</v>
      </c>
      <c r="I299" s="59"/>
      <c r="J299" s="59"/>
      <c r="K299" s="59"/>
      <c r="L299" s="59"/>
      <c r="M299" s="59"/>
      <c r="N299" s="59"/>
      <c r="O299" s="59"/>
      <c r="P299" s="59"/>
      <c r="Q299" s="59"/>
      <c r="R299" s="59"/>
      <c r="S299" s="59"/>
      <c r="T299" s="59"/>
      <c r="U299" s="59"/>
      <c r="V299" s="59"/>
      <c r="W299" s="59"/>
    </row>
    <row r="300" spans="1:23" ht="16" hidden="1">
      <c r="A300" s="69">
        <v>358.4</v>
      </c>
      <c r="B300" s="70" t="s">
        <v>998</v>
      </c>
      <c r="C300" s="84" t="s">
        <v>26</v>
      </c>
      <c r="D300" s="70" t="s">
        <v>26</v>
      </c>
      <c r="E300" s="70" t="str">
        <f t="shared" si="1"/>
        <v>Agree No</v>
      </c>
      <c r="F300" s="9"/>
      <c r="G300" s="71" t="s">
        <v>2071</v>
      </c>
      <c r="H300" s="80"/>
      <c r="I300" s="59"/>
      <c r="J300" s="59"/>
      <c r="K300" s="59"/>
      <c r="L300" s="59"/>
      <c r="M300" s="59"/>
      <c r="N300" s="59"/>
      <c r="O300" s="59"/>
      <c r="P300" s="59"/>
      <c r="Q300" s="59"/>
      <c r="R300" s="59"/>
      <c r="S300" s="59"/>
      <c r="T300" s="59"/>
      <c r="U300" s="59"/>
      <c r="V300" s="59"/>
      <c r="W300" s="59"/>
    </row>
    <row r="301" spans="1:23" ht="16">
      <c r="A301" s="69">
        <v>359.6</v>
      </c>
      <c r="B301" s="70" t="s">
        <v>998</v>
      </c>
      <c r="C301" s="57" t="s">
        <v>18</v>
      </c>
      <c r="D301" s="70" t="s">
        <v>18</v>
      </c>
      <c r="E301" s="70" t="str">
        <f t="shared" si="1"/>
        <v>Agress Yes</v>
      </c>
      <c r="F301" s="9"/>
      <c r="G301" s="71" t="s">
        <v>2069</v>
      </c>
      <c r="H301" s="70" t="s">
        <v>2109</v>
      </c>
      <c r="I301" s="59"/>
      <c r="J301" s="59"/>
      <c r="K301" s="59"/>
      <c r="L301" s="59"/>
      <c r="M301" s="59"/>
      <c r="N301" s="59"/>
      <c r="O301" s="59"/>
      <c r="P301" s="59"/>
      <c r="Q301" s="59"/>
      <c r="R301" s="59"/>
      <c r="S301" s="59"/>
      <c r="T301" s="59"/>
      <c r="U301" s="59"/>
      <c r="V301" s="59"/>
      <c r="W301" s="59"/>
    </row>
    <row r="302" spans="1:23" ht="16">
      <c r="A302" s="69">
        <v>360.8</v>
      </c>
      <c r="B302" s="70" t="s">
        <v>998</v>
      </c>
      <c r="C302" s="57" t="s">
        <v>18</v>
      </c>
      <c r="D302" s="70" t="s">
        <v>18</v>
      </c>
      <c r="E302" s="70" t="str">
        <f t="shared" si="1"/>
        <v>Agress Yes</v>
      </c>
      <c r="F302" s="41" t="s">
        <v>221</v>
      </c>
      <c r="G302" s="71" t="s">
        <v>2044</v>
      </c>
      <c r="H302" s="70" t="s">
        <v>2109</v>
      </c>
      <c r="I302" s="59"/>
      <c r="J302" s="59"/>
      <c r="K302" s="59"/>
      <c r="L302" s="59"/>
      <c r="M302" s="59"/>
      <c r="N302" s="59"/>
      <c r="O302" s="59"/>
      <c r="P302" s="59"/>
      <c r="Q302" s="59"/>
      <c r="R302" s="59"/>
      <c r="S302" s="59"/>
      <c r="T302" s="59"/>
      <c r="U302" s="59"/>
      <c r="V302" s="59"/>
      <c r="W302" s="59"/>
    </row>
    <row r="303" spans="1:23" ht="16" hidden="1">
      <c r="A303" s="69">
        <v>362</v>
      </c>
      <c r="B303" s="70" t="s">
        <v>998</v>
      </c>
      <c r="C303" s="84" t="s">
        <v>26</v>
      </c>
      <c r="D303" s="70" t="s">
        <v>26</v>
      </c>
      <c r="E303" s="70" t="str">
        <f t="shared" si="1"/>
        <v>Agree No</v>
      </c>
      <c r="F303" s="9"/>
      <c r="G303" s="71" t="s">
        <v>2071</v>
      </c>
      <c r="H303" s="80"/>
      <c r="I303" s="59"/>
      <c r="J303" s="59"/>
      <c r="K303" s="59"/>
      <c r="L303" s="59"/>
      <c r="M303" s="59"/>
      <c r="N303" s="59"/>
      <c r="O303" s="59"/>
      <c r="P303" s="59"/>
      <c r="Q303" s="59"/>
      <c r="R303" s="59"/>
      <c r="S303" s="59"/>
      <c r="T303" s="59"/>
      <c r="U303" s="59"/>
      <c r="V303" s="59"/>
      <c r="W303" s="59"/>
    </row>
    <row r="304" spans="1:23" ht="16" hidden="1">
      <c r="A304" s="69">
        <v>363.2</v>
      </c>
      <c r="B304" s="70" t="s">
        <v>998</v>
      </c>
      <c r="C304" s="57" t="s">
        <v>26</v>
      </c>
      <c r="D304" s="70" t="s">
        <v>26</v>
      </c>
      <c r="E304" s="70" t="str">
        <f t="shared" si="1"/>
        <v>Agree No</v>
      </c>
      <c r="F304" s="9"/>
      <c r="G304" s="71" t="s">
        <v>2044</v>
      </c>
      <c r="H304" s="80"/>
      <c r="I304" s="59"/>
      <c r="J304" s="59"/>
      <c r="K304" s="59"/>
      <c r="L304" s="59"/>
      <c r="M304" s="59"/>
      <c r="N304" s="59"/>
      <c r="O304" s="59"/>
      <c r="P304" s="59"/>
      <c r="Q304" s="59"/>
      <c r="R304" s="59"/>
      <c r="S304" s="59"/>
      <c r="T304" s="59"/>
      <c r="U304" s="59"/>
      <c r="V304" s="59"/>
      <c r="W304" s="59"/>
    </row>
    <row r="305" spans="1:23" ht="16">
      <c r="A305" s="69">
        <v>364.4</v>
      </c>
      <c r="B305" s="70" t="s">
        <v>998</v>
      </c>
      <c r="C305" s="70" t="s">
        <v>18</v>
      </c>
      <c r="D305" s="70" t="s">
        <v>18</v>
      </c>
      <c r="E305" s="70" t="str">
        <f t="shared" si="1"/>
        <v>Agress Yes</v>
      </c>
      <c r="F305" s="9"/>
      <c r="G305" s="71" t="s">
        <v>99</v>
      </c>
      <c r="H305" s="70" t="s">
        <v>2109</v>
      </c>
      <c r="I305" s="59"/>
      <c r="J305" s="59"/>
      <c r="K305" s="59"/>
      <c r="L305" s="59"/>
      <c r="M305" s="59"/>
      <c r="N305" s="59"/>
      <c r="O305" s="59"/>
      <c r="P305" s="59"/>
      <c r="Q305" s="59"/>
      <c r="R305" s="59"/>
      <c r="S305" s="59"/>
      <c r="T305" s="59"/>
      <c r="U305" s="59"/>
      <c r="V305" s="59"/>
      <c r="W305" s="59"/>
    </row>
    <row r="306" spans="1:23" ht="16" hidden="1">
      <c r="A306" s="69">
        <v>365.6</v>
      </c>
      <c r="B306" s="70" t="s">
        <v>998</v>
      </c>
      <c r="C306" s="57" t="s">
        <v>26</v>
      </c>
      <c r="D306" s="70" t="s">
        <v>26</v>
      </c>
      <c r="E306" s="70" t="str">
        <f t="shared" si="1"/>
        <v>Agree No</v>
      </c>
      <c r="F306" s="9"/>
      <c r="G306" s="71" t="s">
        <v>89</v>
      </c>
      <c r="H306" s="80"/>
      <c r="I306" s="59"/>
      <c r="J306" s="59"/>
      <c r="K306" s="59"/>
      <c r="L306" s="59"/>
      <c r="M306" s="59"/>
      <c r="N306" s="59"/>
      <c r="O306" s="59"/>
      <c r="P306" s="59"/>
      <c r="Q306" s="59"/>
      <c r="R306" s="59"/>
      <c r="S306" s="59"/>
      <c r="T306" s="59"/>
      <c r="U306" s="59"/>
      <c r="V306" s="59"/>
      <c r="W306" s="59"/>
    </row>
    <row r="307" spans="1:23" ht="16" hidden="1">
      <c r="A307" s="69">
        <v>366.8</v>
      </c>
      <c r="B307" s="70" t="s">
        <v>998</v>
      </c>
      <c r="C307" s="57" t="s">
        <v>26</v>
      </c>
      <c r="D307" s="70" t="s">
        <v>26</v>
      </c>
      <c r="E307" s="70" t="str">
        <f t="shared" si="1"/>
        <v>Agree No</v>
      </c>
      <c r="F307" s="9"/>
      <c r="G307" s="71" t="s">
        <v>89</v>
      </c>
      <c r="H307" s="80"/>
      <c r="I307" s="59"/>
      <c r="J307" s="59"/>
      <c r="K307" s="59"/>
      <c r="L307" s="59"/>
      <c r="M307" s="59"/>
      <c r="N307" s="59"/>
      <c r="O307" s="59"/>
      <c r="P307" s="59"/>
      <c r="Q307" s="59"/>
      <c r="R307" s="59"/>
      <c r="S307" s="59"/>
      <c r="T307" s="59"/>
      <c r="U307" s="59"/>
      <c r="V307" s="59"/>
      <c r="W307" s="59"/>
    </row>
    <row r="308" spans="1:23" ht="16">
      <c r="A308" s="69">
        <v>368</v>
      </c>
      <c r="B308" s="70" t="s">
        <v>998</v>
      </c>
      <c r="C308" s="57" t="s">
        <v>18</v>
      </c>
      <c r="D308" s="70" t="s">
        <v>18</v>
      </c>
      <c r="E308" s="70" t="str">
        <f t="shared" si="1"/>
        <v>Agress Yes</v>
      </c>
      <c r="F308" s="9"/>
      <c r="G308" s="71" t="s">
        <v>89</v>
      </c>
      <c r="H308" s="70" t="s">
        <v>2109</v>
      </c>
      <c r="I308" s="59"/>
      <c r="J308" s="59"/>
      <c r="K308" s="59"/>
      <c r="L308" s="59"/>
      <c r="M308" s="59"/>
      <c r="N308" s="59"/>
      <c r="O308" s="59"/>
      <c r="P308" s="59"/>
      <c r="Q308" s="59"/>
      <c r="R308" s="59"/>
      <c r="S308" s="59"/>
      <c r="T308" s="59"/>
      <c r="U308" s="59"/>
      <c r="V308" s="59"/>
      <c r="W308" s="59"/>
    </row>
    <row r="309" spans="1:23" ht="16" hidden="1">
      <c r="A309" s="69">
        <v>369.2</v>
      </c>
      <c r="B309" s="70" t="s">
        <v>998</v>
      </c>
      <c r="C309" s="84" t="s">
        <v>26</v>
      </c>
      <c r="D309" s="70" t="s">
        <v>26</v>
      </c>
      <c r="E309" s="70" t="str">
        <f t="shared" si="1"/>
        <v>Agree No</v>
      </c>
      <c r="F309" s="9"/>
      <c r="G309" s="71" t="s">
        <v>2051</v>
      </c>
      <c r="H309" s="80"/>
      <c r="I309" s="59"/>
      <c r="J309" s="59"/>
      <c r="K309" s="59"/>
      <c r="L309" s="59"/>
      <c r="M309" s="59"/>
      <c r="N309" s="59"/>
      <c r="O309" s="59"/>
      <c r="P309" s="59"/>
      <c r="Q309" s="59"/>
      <c r="R309" s="59"/>
      <c r="S309" s="59"/>
      <c r="T309" s="59"/>
      <c r="U309" s="59"/>
      <c r="V309" s="59"/>
      <c r="W309" s="59"/>
    </row>
    <row r="310" spans="1:23" ht="16" hidden="1">
      <c r="A310" s="69">
        <v>370.4</v>
      </c>
      <c r="B310" s="70" t="s">
        <v>998</v>
      </c>
      <c r="C310" s="57" t="s">
        <v>26</v>
      </c>
      <c r="D310" s="70" t="s">
        <v>26</v>
      </c>
      <c r="E310" s="70" t="str">
        <f t="shared" si="1"/>
        <v>Agree No</v>
      </c>
      <c r="F310" s="9"/>
      <c r="G310" s="71" t="s">
        <v>89</v>
      </c>
      <c r="H310" s="80"/>
      <c r="I310" s="59"/>
      <c r="J310" s="59"/>
      <c r="K310" s="59"/>
      <c r="L310" s="59"/>
      <c r="M310" s="59"/>
      <c r="N310" s="59"/>
      <c r="O310" s="59"/>
      <c r="P310" s="59"/>
      <c r="Q310" s="59"/>
      <c r="R310" s="59"/>
      <c r="S310" s="59"/>
      <c r="T310" s="59"/>
      <c r="U310" s="59"/>
      <c r="V310" s="59"/>
      <c r="W310" s="59"/>
    </row>
    <row r="311" spans="1:23" ht="16" hidden="1">
      <c r="A311" s="69">
        <v>371.6</v>
      </c>
      <c r="B311" s="70" t="s">
        <v>998</v>
      </c>
      <c r="C311" s="57" t="s">
        <v>26</v>
      </c>
      <c r="D311" s="70" t="s">
        <v>26</v>
      </c>
      <c r="E311" s="70" t="str">
        <f t="shared" si="1"/>
        <v>Agree No</v>
      </c>
      <c r="F311" s="9"/>
      <c r="G311" s="71" t="s">
        <v>89</v>
      </c>
      <c r="H311" s="80"/>
      <c r="I311" s="59"/>
      <c r="J311" s="59"/>
      <c r="K311" s="59"/>
      <c r="L311" s="59"/>
      <c r="M311" s="59"/>
      <c r="N311" s="59"/>
      <c r="O311" s="59"/>
      <c r="P311" s="59"/>
      <c r="Q311" s="59"/>
      <c r="R311" s="59"/>
      <c r="S311" s="59"/>
      <c r="T311" s="59"/>
      <c r="U311" s="59"/>
      <c r="V311" s="59"/>
      <c r="W311" s="59"/>
    </row>
    <row r="312" spans="1:23" ht="16" hidden="1">
      <c r="A312" s="69">
        <v>372.8</v>
      </c>
      <c r="B312" s="70" t="s">
        <v>998</v>
      </c>
      <c r="C312" s="57" t="s">
        <v>26</v>
      </c>
      <c r="D312" s="70" t="s">
        <v>26</v>
      </c>
      <c r="E312" s="70" t="str">
        <f t="shared" si="1"/>
        <v>Agree No</v>
      </c>
      <c r="F312" s="9"/>
      <c r="G312" s="71" t="s">
        <v>89</v>
      </c>
      <c r="H312" s="80"/>
      <c r="I312" s="59"/>
      <c r="J312" s="59"/>
      <c r="K312" s="59"/>
      <c r="L312" s="59"/>
      <c r="M312" s="59"/>
      <c r="N312" s="59"/>
      <c r="O312" s="59"/>
      <c r="P312" s="59"/>
      <c r="Q312" s="59"/>
      <c r="R312" s="59"/>
      <c r="S312" s="59"/>
      <c r="T312" s="59"/>
      <c r="U312" s="59"/>
      <c r="V312" s="59"/>
      <c r="W312" s="59"/>
    </row>
    <row r="313" spans="1:23" ht="16" hidden="1">
      <c r="A313" s="69">
        <v>374</v>
      </c>
      <c r="B313" s="70" t="s">
        <v>998</v>
      </c>
      <c r="C313" s="57" t="s">
        <v>26</v>
      </c>
      <c r="D313" s="70" t="s">
        <v>26</v>
      </c>
      <c r="E313" s="70" t="str">
        <f t="shared" si="1"/>
        <v>Agree No</v>
      </c>
      <c r="F313" s="9"/>
      <c r="G313" s="71" t="s">
        <v>89</v>
      </c>
      <c r="H313" s="80"/>
      <c r="I313" s="59"/>
      <c r="J313" s="59"/>
      <c r="K313" s="59"/>
      <c r="L313" s="59"/>
      <c r="M313" s="59"/>
      <c r="N313" s="59"/>
      <c r="O313" s="59"/>
      <c r="P313" s="59"/>
      <c r="Q313" s="59"/>
      <c r="R313" s="59"/>
      <c r="S313" s="59"/>
      <c r="T313" s="59"/>
      <c r="U313" s="59"/>
      <c r="V313" s="59"/>
      <c r="W313" s="59"/>
    </row>
    <row r="314" spans="1:23" ht="16">
      <c r="A314" s="69">
        <v>375.2</v>
      </c>
      <c r="B314" s="70" t="s">
        <v>998</v>
      </c>
      <c r="C314" s="70" t="s">
        <v>18</v>
      </c>
      <c r="D314" s="70" t="s">
        <v>18</v>
      </c>
      <c r="E314" s="70" t="str">
        <f t="shared" si="1"/>
        <v>Agress Yes</v>
      </c>
      <c r="F314" s="9"/>
      <c r="G314" s="71" t="s">
        <v>2047</v>
      </c>
      <c r="H314" s="70" t="s">
        <v>2109</v>
      </c>
      <c r="I314" s="59"/>
      <c r="J314" s="59"/>
      <c r="K314" s="59"/>
      <c r="L314" s="59"/>
      <c r="M314" s="59"/>
      <c r="N314" s="59"/>
      <c r="O314" s="59"/>
      <c r="P314" s="59"/>
      <c r="Q314" s="59"/>
      <c r="R314" s="59"/>
      <c r="S314" s="59"/>
      <c r="T314" s="59"/>
      <c r="U314" s="59"/>
      <c r="V314" s="59"/>
      <c r="W314" s="59"/>
    </row>
    <row r="315" spans="1:23" ht="16" hidden="1">
      <c r="A315" s="69">
        <v>376.4</v>
      </c>
      <c r="B315" s="70" t="s">
        <v>1010</v>
      </c>
      <c r="C315" s="57" t="s">
        <v>18</v>
      </c>
      <c r="D315" s="70" t="s">
        <v>18</v>
      </c>
      <c r="E315" s="70" t="str">
        <f t="shared" si="1"/>
        <v>Agress Yes</v>
      </c>
      <c r="F315" s="9"/>
      <c r="G315" s="71" t="s">
        <v>24</v>
      </c>
      <c r="H315" s="71" t="s">
        <v>24</v>
      </c>
      <c r="I315" s="59"/>
      <c r="J315" s="59"/>
      <c r="K315" s="59"/>
      <c r="L315" s="59"/>
      <c r="M315" s="59"/>
      <c r="N315" s="59"/>
      <c r="O315" s="59"/>
      <c r="P315" s="59"/>
      <c r="Q315" s="59"/>
      <c r="R315" s="59"/>
      <c r="S315" s="59"/>
      <c r="T315" s="59"/>
      <c r="U315" s="59"/>
      <c r="V315" s="59"/>
      <c r="W315" s="59"/>
    </row>
    <row r="316" spans="1:23" ht="16" hidden="1">
      <c r="A316" s="69">
        <v>377.6</v>
      </c>
      <c r="B316" s="70" t="s">
        <v>1012</v>
      </c>
      <c r="C316" s="57" t="s">
        <v>26</v>
      </c>
      <c r="D316" s="70" t="s">
        <v>26</v>
      </c>
      <c r="E316" s="70" t="str">
        <f t="shared" si="1"/>
        <v>Agree No</v>
      </c>
      <c r="F316" s="9"/>
      <c r="G316" s="71" t="s">
        <v>2044</v>
      </c>
      <c r="H316" s="80"/>
      <c r="I316" s="59"/>
      <c r="J316" s="59"/>
      <c r="K316" s="59"/>
      <c r="L316" s="59"/>
      <c r="M316" s="59"/>
      <c r="N316" s="59"/>
      <c r="O316" s="59"/>
      <c r="P316" s="59"/>
      <c r="Q316" s="59"/>
      <c r="R316" s="59"/>
      <c r="S316" s="59"/>
      <c r="T316" s="59"/>
      <c r="U316" s="59"/>
      <c r="V316" s="59"/>
      <c r="W316" s="59"/>
    </row>
    <row r="317" spans="1:23" ht="16">
      <c r="A317" s="69">
        <v>378.8</v>
      </c>
      <c r="B317" s="70" t="s">
        <v>1012</v>
      </c>
      <c r="C317" s="57" t="s">
        <v>18</v>
      </c>
      <c r="D317" s="70" t="s">
        <v>18</v>
      </c>
      <c r="E317" s="70" t="str">
        <f t="shared" si="1"/>
        <v>Agress Yes</v>
      </c>
      <c r="F317" s="41" t="s">
        <v>221</v>
      </c>
      <c r="G317" s="71" t="s">
        <v>2069</v>
      </c>
      <c r="H317" s="70" t="s">
        <v>2109</v>
      </c>
      <c r="I317" s="59"/>
      <c r="J317" s="59"/>
      <c r="K317" s="59"/>
      <c r="L317" s="59"/>
      <c r="M317" s="59"/>
      <c r="N317" s="59"/>
      <c r="O317" s="59"/>
      <c r="P317" s="59"/>
      <c r="Q317" s="59"/>
      <c r="R317" s="59"/>
      <c r="S317" s="59"/>
      <c r="T317" s="59"/>
      <c r="U317" s="59"/>
      <c r="V317" s="59"/>
      <c r="W317" s="59"/>
    </row>
    <row r="318" spans="1:23" ht="16" hidden="1">
      <c r="A318" s="69">
        <v>380</v>
      </c>
      <c r="B318" s="70" t="s">
        <v>1012</v>
      </c>
      <c r="C318" s="84" t="s">
        <v>26</v>
      </c>
      <c r="D318" s="70" t="s">
        <v>26</v>
      </c>
      <c r="E318" s="70" t="str">
        <f t="shared" si="1"/>
        <v>Agree No</v>
      </c>
      <c r="F318" s="9"/>
      <c r="G318" s="71" t="s">
        <v>2071</v>
      </c>
      <c r="H318" s="80"/>
      <c r="I318" s="59"/>
      <c r="J318" s="59"/>
      <c r="K318" s="59"/>
      <c r="L318" s="59"/>
      <c r="M318" s="59"/>
      <c r="N318" s="59"/>
      <c r="O318" s="59"/>
      <c r="P318" s="59"/>
      <c r="Q318" s="59"/>
      <c r="R318" s="59"/>
      <c r="S318" s="59"/>
      <c r="T318" s="59"/>
      <c r="U318" s="59"/>
      <c r="V318" s="59"/>
      <c r="W318" s="59"/>
    </row>
    <row r="319" spans="1:23" ht="16" hidden="1">
      <c r="A319" s="69">
        <v>381.2</v>
      </c>
      <c r="B319" s="70" t="s">
        <v>1012</v>
      </c>
      <c r="C319" s="57" t="s">
        <v>26</v>
      </c>
      <c r="D319" s="70" t="s">
        <v>26</v>
      </c>
      <c r="E319" s="70" t="str">
        <f t="shared" si="1"/>
        <v>Agree No</v>
      </c>
      <c r="F319" s="9"/>
      <c r="G319" s="71" t="s">
        <v>2044</v>
      </c>
      <c r="H319" s="80"/>
      <c r="I319" s="59"/>
      <c r="J319" s="59"/>
      <c r="K319" s="59"/>
      <c r="L319" s="59"/>
      <c r="M319" s="59"/>
      <c r="N319" s="59"/>
      <c r="O319" s="59"/>
      <c r="P319" s="59"/>
      <c r="Q319" s="59"/>
      <c r="R319" s="59"/>
      <c r="S319" s="59"/>
      <c r="T319" s="59"/>
      <c r="U319" s="59"/>
      <c r="V319" s="59"/>
      <c r="W319" s="59"/>
    </row>
    <row r="320" spans="1:23" ht="16">
      <c r="A320" s="69">
        <v>382.4</v>
      </c>
      <c r="B320" s="70" t="s">
        <v>1012</v>
      </c>
      <c r="C320" s="57" t="s">
        <v>18</v>
      </c>
      <c r="D320" s="70" t="s">
        <v>18</v>
      </c>
      <c r="E320" s="70" t="str">
        <f t="shared" si="1"/>
        <v>Agress Yes</v>
      </c>
      <c r="F320" s="9"/>
      <c r="G320" s="71" t="s">
        <v>2069</v>
      </c>
      <c r="H320" s="70" t="s">
        <v>2109</v>
      </c>
      <c r="I320" s="59"/>
      <c r="J320" s="59"/>
      <c r="K320" s="59"/>
      <c r="L320" s="59"/>
      <c r="M320" s="59"/>
      <c r="N320" s="59"/>
      <c r="O320" s="59"/>
      <c r="P320" s="59"/>
      <c r="Q320" s="59"/>
      <c r="R320" s="59"/>
      <c r="S320" s="59"/>
      <c r="T320" s="59"/>
      <c r="U320" s="59"/>
      <c r="V320" s="59"/>
      <c r="W320" s="59"/>
    </row>
    <row r="321" spans="1:23" ht="16">
      <c r="A321" s="69">
        <v>383.6</v>
      </c>
      <c r="B321" s="70" t="s">
        <v>1012</v>
      </c>
      <c r="C321" s="57" t="s">
        <v>18</v>
      </c>
      <c r="D321" s="70" t="s">
        <v>18</v>
      </c>
      <c r="E321" s="70" t="str">
        <f t="shared" si="1"/>
        <v>Agress Yes</v>
      </c>
      <c r="F321" s="41" t="s">
        <v>221</v>
      </c>
      <c r="G321" s="71" t="s">
        <v>2044</v>
      </c>
      <c r="H321" s="70" t="s">
        <v>2109</v>
      </c>
      <c r="I321" s="59"/>
      <c r="J321" s="59"/>
      <c r="K321" s="59"/>
      <c r="L321" s="59"/>
      <c r="M321" s="59"/>
      <c r="N321" s="59"/>
      <c r="O321" s="59"/>
      <c r="P321" s="59"/>
      <c r="Q321" s="59"/>
      <c r="R321" s="59"/>
      <c r="S321" s="59"/>
      <c r="T321" s="59"/>
      <c r="U321" s="59"/>
      <c r="V321" s="59"/>
      <c r="W321" s="59"/>
    </row>
    <row r="322" spans="1:23" ht="16" hidden="1">
      <c r="A322" s="69">
        <v>384.8</v>
      </c>
      <c r="B322" s="70" t="s">
        <v>1012</v>
      </c>
      <c r="C322" s="84" t="s">
        <v>26</v>
      </c>
      <c r="D322" s="70" t="s">
        <v>26</v>
      </c>
      <c r="E322" s="70" t="str">
        <f t="shared" si="1"/>
        <v>Agree No</v>
      </c>
      <c r="F322" s="9"/>
      <c r="G322" s="71" t="s">
        <v>2071</v>
      </c>
      <c r="H322" s="80"/>
      <c r="I322" s="59"/>
      <c r="J322" s="59"/>
      <c r="K322" s="59"/>
      <c r="L322" s="59"/>
      <c r="M322" s="59"/>
      <c r="N322" s="59"/>
      <c r="O322" s="59"/>
      <c r="P322" s="59"/>
      <c r="Q322" s="59"/>
      <c r="R322" s="59"/>
      <c r="S322" s="59"/>
      <c r="T322" s="59"/>
      <c r="U322" s="59"/>
      <c r="V322" s="59"/>
      <c r="W322" s="59"/>
    </row>
    <row r="323" spans="1:23" ht="16">
      <c r="A323" s="69">
        <v>386</v>
      </c>
      <c r="B323" s="70" t="s">
        <v>1023</v>
      </c>
      <c r="C323" s="57" t="s">
        <v>18</v>
      </c>
      <c r="D323" s="70" t="s">
        <v>18</v>
      </c>
      <c r="E323" s="70" t="str">
        <f t="shared" si="1"/>
        <v>Agress Yes</v>
      </c>
      <c r="F323" s="9"/>
      <c r="G323" s="71" t="s">
        <v>77</v>
      </c>
      <c r="H323" s="70" t="s">
        <v>2109</v>
      </c>
      <c r="I323" s="59"/>
      <c r="J323" s="59"/>
      <c r="K323" s="59"/>
      <c r="L323" s="59"/>
      <c r="M323" s="59"/>
      <c r="N323" s="59"/>
      <c r="O323" s="59"/>
      <c r="P323" s="59"/>
      <c r="Q323" s="59"/>
      <c r="R323" s="59"/>
      <c r="S323" s="59"/>
      <c r="T323" s="59"/>
      <c r="U323" s="59"/>
      <c r="V323" s="59"/>
      <c r="W323" s="59"/>
    </row>
    <row r="324" spans="1:23" ht="16">
      <c r="A324" s="69">
        <v>387.2</v>
      </c>
      <c r="B324" s="70" t="s">
        <v>1025</v>
      </c>
      <c r="C324" s="57" t="s">
        <v>18</v>
      </c>
      <c r="D324" s="70" t="s">
        <v>18</v>
      </c>
      <c r="E324" s="70" t="str">
        <f t="shared" si="1"/>
        <v>Agress Yes</v>
      </c>
      <c r="F324" s="9"/>
      <c r="G324" s="71" t="s">
        <v>77</v>
      </c>
      <c r="H324" s="70" t="s">
        <v>2109</v>
      </c>
      <c r="I324" s="59"/>
      <c r="J324" s="59"/>
      <c r="K324" s="59"/>
      <c r="L324" s="59"/>
      <c r="M324" s="59"/>
      <c r="N324" s="59"/>
      <c r="O324" s="59"/>
      <c r="P324" s="59"/>
      <c r="Q324" s="59"/>
      <c r="R324" s="59"/>
      <c r="S324" s="59"/>
      <c r="T324" s="59"/>
      <c r="U324" s="59"/>
      <c r="V324" s="59"/>
      <c r="W324" s="59"/>
    </row>
    <row r="325" spans="1:23" ht="16" hidden="1">
      <c r="A325" s="69">
        <v>388.4</v>
      </c>
      <c r="B325" s="70" t="s">
        <v>1027</v>
      </c>
      <c r="C325" s="57" t="s">
        <v>18</v>
      </c>
      <c r="D325" s="70" t="s">
        <v>18</v>
      </c>
      <c r="E325" s="70" t="str">
        <f t="shared" si="1"/>
        <v>Agress Yes</v>
      </c>
      <c r="F325" s="41" t="s">
        <v>221</v>
      </c>
      <c r="G325" s="71" t="s">
        <v>24</v>
      </c>
      <c r="H325" s="71" t="s">
        <v>24</v>
      </c>
      <c r="I325" s="59"/>
      <c r="J325" s="59"/>
      <c r="K325" s="59"/>
      <c r="L325" s="59"/>
      <c r="M325" s="59"/>
      <c r="N325" s="59"/>
      <c r="O325" s="59"/>
      <c r="P325" s="59"/>
      <c r="Q325" s="59"/>
      <c r="R325" s="59"/>
      <c r="S325" s="59"/>
      <c r="T325" s="59"/>
      <c r="U325" s="59"/>
      <c r="V325" s="59"/>
      <c r="W325" s="59"/>
    </row>
    <row r="326" spans="1:23" ht="16" hidden="1">
      <c r="A326" s="69">
        <v>389.6</v>
      </c>
      <c r="B326" s="70" t="s">
        <v>1036</v>
      </c>
      <c r="C326" s="41" t="s">
        <v>26</v>
      </c>
      <c r="D326" s="70" t="s">
        <v>26</v>
      </c>
      <c r="E326" s="70" t="str">
        <f t="shared" si="1"/>
        <v>Agree No</v>
      </c>
      <c r="F326" s="9"/>
      <c r="G326" s="71" t="s">
        <v>2071</v>
      </c>
      <c r="H326" s="80"/>
      <c r="I326" s="59"/>
      <c r="J326" s="59"/>
      <c r="K326" s="59"/>
      <c r="L326" s="59"/>
      <c r="M326" s="59"/>
      <c r="N326" s="59"/>
      <c r="O326" s="59"/>
      <c r="P326" s="59"/>
      <c r="Q326" s="59"/>
      <c r="R326" s="59"/>
      <c r="S326" s="59"/>
      <c r="T326" s="59"/>
      <c r="U326" s="59"/>
      <c r="V326" s="59"/>
      <c r="W326" s="59"/>
    </row>
    <row r="327" spans="1:23" ht="16">
      <c r="A327" s="69">
        <v>390.8</v>
      </c>
      <c r="B327" s="70" t="s">
        <v>1037</v>
      </c>
      <c r="C327" s="70" t="s">
        <v>18</v>
      </c>
      <c r="D327" s="70" t="s">
        <v>18</v>
      </c>
      <c r="E327" s="70" t="str">
        <f t="shared" si="1"/>
        <v>Agress Yes</v>
      </c>
      <c r="F327" s="9"/>
      <c r="G327" s="71" t="s">
        <v>2047</v>
      </c>
      <c r="H327" s="70" t="s">
        <v>2109</v>
      </c>
      <c r="I327" s="59"/>
      <c r="J327" s="59"/>
      <c r="K327" s="59"/>
      <c r="L327" s="59"/>
      <c r="M327" s="59"/>
      <c r="N327" s="59"/>
      <c r="O327" s="59"/>
      <c r="P327" s="59"/>
      <c r="Q327" s="59"/>
      <c r="R327" s="59"/>
      <c r="S327" s="59"/>
      <c r="T327" s="59"/>
      <c r="U327" s="59"/>
      <c r="V327" s="59"/>
      <c r="W327" s="59"/>
    </row>
    <row r="328" spans="1:23" ht="16" hidden="1">
      <c r="A328" s="69">
        <v>392</v>
      </c>
      <c r="B328" s="70" t="s">
        <v>1041</v>
      </c>
      <c r="C328" s="41" t="s">
        <v>26</v>
      </c>
      <c r="D328" s="70" t="s">
        <v>26</v>
      </c>
      <c r="E328" s="70" t="str">
        <f t="shared" si="1"/>
        <v>Agree No</v>
      </c>
      <c r="F328" s="9"/>
      <c r="G328" s="71" t="s">
        <v>2071</v>
      </c>
      <c r="H328" s="80"/>
      <c r="I328" s="59"/>
      <c r="J328" s="59"/>
      <c r="K328" s="59"/>
      <c r="L328" s="59"/>
      <c r="M328" s="59"/>
      <c r="N328" s="59"/>
      <c r="O328" s="59"/>
      <c r="P328" s="59"/>
      <c r="Q328" s="59"/>
      <c r="R328" s="59"/>
      <c r="S328" s="59"/>
      <c r="T328" s="59"/>
      <c r="U328" s="59"/>
      <c r="V328" s="59"/>
      <c r="W328" s="59"/>
    </row>
    <row r="329" spans="1:23" ht="16">
      <c r="A329" s="69">
        <v>393.2</v>
      </c>
      <c r="B329" s="70" t="s">
        <v>1043</v>
      </c>
      <c r="C329" s="57" t="s">
        <v>18</v>
      </c>
      <c r="D329" s="70" t="s">
        <v>18</v>
      </c>
      <c r="E329" s="70" t="str">
        <f t="shared" si="1"/>
        <v>Agress Yes</v>
      </c>
      <c r="F329" s="41" t="s">
        <v>221</v>
      </c>
      <c r="G329" s="71" t="s">
        <v>89</v>
      </c>
      <c r="H329" s="70" t="s">
        <v>2109</v>
      </c>
      <c r="I329" s="59"/>
      <c r="J329" s="59"/>
      <c r="K329" s="59"/>
      <c r="L329" s="59"/>
      <c r="M329" s="59"/>
      <c r="N329" s="59"/>
      <c r="O329" s="59"/>
      <c r="P329" s="59"/>
      <c r="Q329" s="59"/>
      <c r="R329" s="59"/>
      <c r="S329" s="59"/>
      <c r="T329" s="59"/>
      <c r="U329" s="59"/>
      <c r="V329" s="59"/>
      <c r="W329" s="59"/>
    </row>
    <row r="330" spans="1:23" ht="16">
      <c r="A330" s="69">
        <v>394.4</v>
      </c>
      <c r="B330" s="70" t="s">
        <v>1052</v>
      </c>
      <c r="C330" s="57" t="s">
        <v>18</v>
      </c>
      <c r="D330" s="70" t="s">
        <v>18</v>
      </c>
      <c r="E330" s="70" t="str">
        <f t="shared" si="1"/>
        <v>Agress Yes</v>
      </c>
      <c r="F330" s="41" t="s">
        <v>221</v>
      </c>
      <c r="G330" s="71" t="s">
        <v>89</v>
      </c>
      <c r="H330" s="70" t="s">
        <v>2109</v>
      </c>
      <c r="I330" s="59"/>
      <c r="J330" s="59"/>
      <c r="K330" s="59"/>
      <c r="L330" s="59"/>
      <c r="M330" s="59"/>
      <c r="N330" s="59"/>
      <c r="O330" s="59"/>
      <c r="P330" s="59"/>
      <c r="Q330" s="59"/>
      <c r="R330" s="59"/>
      <c r="S330" s="59"/>
      <c r="T330" s="59"/>
      <c r="U330" s="59"/>
      <c r="V330" s="59"/>
      <c r="W330" s="59"/>
    </row>
    <row r="331" spans="1:23" ht="16">
      <c r="A331" s="69">
        <v>395.6</v>
      </c>
      <c r="B331" s="70" t="s">
        <v>1060</v>
      </c>
      <c r="C331" s="57" t="s">
        <v>18</v>
      </c>
      <c r="D331" s="70" t="s">
        <v>18</v>
      </c>
      <c r="E331" s="70" t="str">
        <f t="shared" si="1"/>
        <v>Agress Yes</v>
      </c>
      <c r="F331" s="9"/>
      <c r="G331" s="71" t="s">
        <v>2047</v>
      </c>
      <c r="H331" s="70" t="s">
        <v>2109</v>
      </c>
      <c r="I331" s="59"/>
      <c r="J331" s="59"/>
      <c r="K331" s="59"/>
      <c r="L331" s="59"/>
      <c r="M331" s="59"/>
      <c r="N331" s="59"/>
      <c r="O331" s="59"/>
      <c r="P331" s="59"/>
      <c r="Q331" s="59"/>
      <c r="R331" s="59"/>
      <c r="S331" s="59"/>
      <c r="T331" s="59"/>
      <c r="U331" s="59"/>
      <c r="V331" s="59"/>
      <c r="W331" s="59"/>
    </row>
    <row r="332" spans="1:23" ht="16" hidden="1">
      <c r="A332" s="69">
        <v>396.8</v>
      </c>
      <c r="B332" s="70" t="s">
        <v>1064</v>
      </c>
      <c r="C332" s="57" t="s">
        <v>26</v>
      </c>
      <c r="D332" s="70" t="s">
        <v>26</v>
      </c>
      <c r="E332" s="70" t="str">
        <f t="shared" si="1"/>
        <v>Agree No</v>
      </c>
      <c r="F332" s="9"/>
      <c r="G332" s="71" t="s">
        <v>2044</v>
      </c>
      <c r="H332" s="80"/>
      <c r="I332" s="59"/>
      <c r="J332" s="59"/>
      <c r="K332" s="59"/>
      <c r="L332" s="59"/>
      <c r="M332" s="59"/>
      <c r="N332" s="59"/>
      <c r="O332" s="59"/>
      <c r="P332" s="59"/>
      <c r="Q332" s="59"/>
      <c r="R332" s="59"/>
      <c r="S332" s="59"/>
      <c r="T332" s="59"/>
      <c r="U332" s="59"/>
      <c r="V332" s="59"/>
      <c r="W332" s="59"/>
    </row>
    <row r="333" spans="1:23" ht="16">
      <c r="A333" s="69">
        <v>398</v>
      </c>
      <c r="B333" s="70" t="s">
        <v>1064</v>
      </c>
      <c r="C333" s="57" t="s">
        <v>18</v>
      </c>
      <c r="D333" s="70" t="s">
        <v>18</v>
      </c>
      <c r="E333" s="70" t="str">
        <f t="shared" si="1"/>
        <v>Agress Yes</v>
      </c>
      <c r="F333" s="9"/>
      <c r="G333" s="71" t="s">
        <v>2050</v>
      </c>
      <c r="H333" s="70" t="s">
        <v>2109</v>
      </c>
      <c r="I333" s="59"/>
      <c r="J333" s="59"/>
      <c r="K333" s="59"/>
      <c r="L333" s="59"/>
      <c r="M333" s="59"/>
      <c r="N333" s="59"/>
      <c r="O333" s="59"/>
      <c r="P333" s="59"/>
      <c r="Q333" s="59"/>
      <c r="R333" s="59"/>
      <c r="S333" s="59"/>
      <c r="T333" s="59"/>
      <c r="U333" s="59"/>
      <c r="V333" s="59"/>
      <c r="W333" s="59"/>
    </row>
    <row r="334" spans="1:23" ht="16">
      <c r="A334" s="69">
        <v>399.2</v>
      </c>
      <c r="B334" s="70" t="s">
        <v>1064</v>
      </c>
      <c r="C334" s="57" t="s">
        <v>18</v>
      </c>
      <c r="D334" s="70" t="s">
        <v>18</v>
      </c>
      <c r="E334" s="70" t="str">
        <f t="shared" si="1"/>
        <v>Agress Yes</v>
      </c>
      <c r="F334" s="9"/>
      <c r="G334" s="71" t="s">
        <v>2050</v>
      </c>
      <c r="H334" s="70" t="s">
        <v>2109</v>
      </c>
      <c r="I334" s="59"/>
      <c r="J334" s="59"/>
      <c r="K334" s="59"/>
      <c r="L334" s="59"/>
      <c r="M334" s="59"/>
      <c r="N334" s="59"/>
      <c r="O334" s="59"/>
      <c r="P334" s="59"/>
      <c r="Q334" s="59"/>
      <c r="R334" s="59"/>
      <c r="S334" s="59"/>
      <c r="T334" s="59"/>
      <c r="U334" s="59"/>
      <c r="V334" s="59"/>
      <c r="W334" s="59"/>
    </row>
    <row r="335" spans="1:23" ht="16">
      <c r="A335" s="69">
        <v>400.4</v>
      </c>
      <c r="B335" s="70" t="s">
        <v>1064</v>
      </c>
      <c r="C335" s="57" t="s">
        <v>18</v>
      </c>
      <c r="D335" s="70" t="s">
        <v>18</v>
      </c>
      <c r="E335" s="70" t="str">
        <f t="shared" si="1"/>
        <v>Agress Yes</v>
      </c>
      <c r="F335" s="9"/>
      <c r="G335" s="71" t="s">
        <v>2050</v>
      </c>
      <c r="H335" s="70" t="s">
        <v>2109</v>
      </c>
      <c r="I335" s="59"/>
      <c r="J335" s="59"/>
      <c r="K335" s="59"/>
      <c r="L335" s="59"/>
      <c r="M335" s="59"/>
      <c r="N335" s="59"/>
      <c r="O335" s="59"/>
      <c r="P335" s="59"/>
      <c r="Q335" s="59"/>
      <c r="R335" s="59"/>
      <c r="S335" s="59"/>
      <c r="T335" s="59"/>
      <c r="U335" s="59"/>
      <c r="V335" s="59"/>
      <c r="W335" s="59"/>
    </row>
    <row r="336" spans="1:23" ht="16">
      <c r="A336" s="69">
        <v>401.6</v>
      </c>
      <c r="B336" s="70" t="s">
        <v>1064</v>
      </c>
      <c r="C336" s="57" t="s">
        <v>18</v>
      </c>
      <c r="D336" s="70" t="s">
        <v>18</v>
      </c>
      <c r="E336" s="70" t="str">
        <f t="shared" si="1"/>
        <v>Agress Yes</v>
      </c>
      <c r="F336" s="9"/>
      <c r="G336" s="71" t="s">
        <v>2050</v>
      </c>
      <c r="H336" s="70" t="s">
        <v>2109</v>
      </c>
      <c r="I336" s="59"/>
      <c r="J336" s="59"/>
      <c r="K336" s="59"/>
      <c r="L336" s="59"/>
      <c r="M336" s="59"/>
      <c r="N336" s="59"/>
      <c r="O336" s="59"/>
      <c r="P336" s="59"/>
      <c r="Q336" s="59"/>
      <c r="R336" s="59"/>
      <c r="S336" s="59"/>
      <c r="T336" s="59"/>
      <c r="U336" s="59"/>
      <c r="V336" s="59"/>
      <c r="W336" s="59"/>
    </row>
    <row r="337" spans="1:23" ht="16">
      <c r="A337" s="69">
        <v>402.8</v>
      </c>
      <c r="B337" s="70" t="s">
        <v>1064</v>
      </c>
      <c r="C337" s="57" t="s">
        <v>18</v>
      </c>
      <c r="D337" s="70" t="s">
        <v>18</v>
      </c>
      <c r="E337" s="70" t="str">
        <f t="shared" si="1"/>
        <v>Agress Yes</v>
      </c>
      <c r="F337" s="9"/>
      <c r="G337" s="71" t="s">
        <v>2044</v>
      </c>
      <c r="H337" s="70" t="s">
        <v>2109</v>
      </c>
      <c r="I337" s="59"/>
      <c r="J337" s="59"/>
      <c r="K337" s="59"/>
      <c r="L337" s="59"/>
      <c r="M337" s="59"/>
      <c r="N337" s="59"/>
      <c r="O337" s="59"/>
      <c r="P337" s="59"/>
      <c r="Q337" s="59"/>
      <c r="R337" s="59"/>
      <c r="S337" s="59"/>
      <c r="T337" s="59"/>
      <c r="U337" s="59"/>
      <c r="V337" s="59"/>
      <c r="W337" s="59"/>
    </row>
    <row r="338" spans="1:23" ht="16">
      <c r="A338" s="69">
        <v>404</v>
      </c>
      <c r="B338" s="70" t="s">
        <v>1064</v>
      </c>
      <c r="C338" s="57" t="s">
        <v>18</v>
      </c>
      <c r="D338" s="70" t="s">
        <v>18</v>
      </c>
      <c r="E338" s="70" t="str">
        <f t="shared" si="1"/>
        <v>Agress Yes</v>
      </c>
      <c r="F338" s="9"/>
      <c r="G338" s="71" t="s">
        <v>77</v>
      </c>
      <c r="H338" s="70" t="s">
        <v>2109</v>
      </c>
      <c r="I338" s="59"/>
      <c r="J338" s="59"/>
      <c r="K338" s="59"/>
      <c r="L338" s="59"/>
      <c r="M338" s="59"/>
      <c r="N338" s="59"/>
      <c r="O338" s="59"/>
      <c r="P338" s="59"/>
      <c r="Q338" s="59"/>
      <c r="R338" s="59"/>
      <c r="S338" s="59"/>
      <c r="T338" s="59"/>
      <c r="U338" s="59"/>
      <c r="V338" s="59"/>
      <c r="W338" s="59"/>
    </row>
    <row r="339" spans="1:23" ht="16">
      <c r="A339" s="69">
        <v>405.2</v>
      </c>
      <c r="B339" s="70" t="s">
        <v>1064</v>
      </c>
      <c r="C339" s="57" t="s">
        <v>18</v>
      </c>
      <c r="D339" s="70" t="s">
        <v>18</v>
      </c>
      <c r="E339" s="70" t="str">
        <f t="shared" si="1"/>
        <v>Agress Yes</v>
      </c>
      <c r="F339" s="41" t="s">
        <v>221</v>
      </c>
      <c r="G339" s="71" t="s">
        <v>2044</v>
      </c>
      <c r="H339" s="70" t="s">
        <v>2109</v>
      </c>
      <c r="I339" s="59"/>
      <c r="J339" s="59"/>
      <c r="K339" s="59"/>
      <c r="L339" s="59"/>
      <c r="M339" s="59"/>
      <c r="N339" s="59"/>
      <c r="O339" s="59"/>
      <c r="P339" s="59"/>
      <c r="Q339" s="59"/>
      <c r="R339" s="59"/>
      <c r="S339" s="59"/>
      <c r="T339" s="59"/>
      <c r="U339" s="59"/>
      <c r="V339" s="59"/>
      <c r="W339" s="59"/>
    </row>
    <row r="340" spans="1:23" ht="16" hidden="1">
      <c r="A340" s="69">
        <v>406.4</v>
      </c>
      <c r="B340" s="70" t="s">
        <v>1064</v>
      </c>
      <c r="C340" s="84" t="s">
        <v>26</v>
      </c>
      <c r="D340" s="70" t="s">
        <v>26</v>
      </c>
      <c r="E340" s="70" t="str">
        <f t="shared" si="1"/>
        <v>Agree No</v>
      </c>
      <c r="F340" s="9"/>
      <c r="G340" s="71" t="s">
        <v>2071</v>
      </c>
      <c r="H340" s="80"/>
      <c r="I340" s="59"/>
      <c r="J340" s="59"/>
      <c r="K340" s="59"/>
      <c r="L340" s="59"/>
      <c r="M340" s="59"/>
      <c r="N340" s="59"/>
      <c r="O340" s="59"/>
      <c r="P340" s="59"/>
      <c r="Q340" s="59"/>
      <c r="R340" s="59"/>
      <c r="S340" s="59"/>
      <c r="T340" s="59"/>
      <c r="U340" s="59"/>
      <c r="V340" s="59"/>
      <c r="W340" s="59"/>
    </row>
    <row r="341" spans="1:23" ht="16" hidden="1">
      <c r="A341" s="69">
        <v>407.6</v>
      </c>
      <c r="B341" s="70" t="s">
        <v>1064</v>
      </c>
      <c r="C341" s="57" t="s">
        <v>26</v>
      </c>
      <c r="D341" s="70" t="s">
        <v>26</v>
      </c>
      <c r="E341" s="70" t="str">
        <f t="shared" si="1"/>
        <v>Agree No</v>
      </c>
      <c r="F341" s="9"/>
      <c r="G341" s="71" t="s">
        <v>2044</v>
      </c>
      <c r="H341" s="80"/>
      <c r="I341" s="59"/>
      <c r="J341" s="59"/>
      <c r="K341" s="59"/>
      <c r="L341" s="59"/>
      <c r="M341" s="59"/>
      <c r="N341" s="59"/>
      <c r="O341" s="59"/>
      <c r="P341" s="59"/>
      <c r="Q341" s="59"/>
      <c r="R341" s="59"/>
      <c r="S341" s="59"/>
      <c r="T341" s="59"/>
      <c r="U341" s="59"/>
      <c r="V341" s="59"/>
      <c r="W341" s="59"/>
    </row>
    <row r="342" spans="1:23" ht="16">
      <c r="A342" s="69">
        <v>408.8</v>
      </c>
      <c r="B342" s="70" t="s">
        <v>1064</v>
      </c>
      <c r="C342" s="70" t="s">
        <v>18</v>
      </c>
      <c r="D342" s="70" t="s">
        <v>18</v>
      </c>
      <c r="E342" s="70" t="str">
        <f t="shared" si="1"/>
        <v>Agress Yes</v>
      </c>
      <c r="F342" s="9"/>
      <c r="G342" s="71" t="s">
        <v>99</v>
      </c>
      <c r="H342" s="70" t="s">
        <v>2109</v>
      </c>
      <c r="I342" s="59"/>
      <c r="J342" s="59"/>
      <c r="K342" s="59"/>
      <c r="L342" s="59"/>
      <c r="M342" s="59"/>
      <c r="N342" s="59"/>
      <c r="O342" s="59"/>
      <c r="P342" s="59"/>
      <c r="Q342" s="59"/>
      <c r="R342" s="59"/>
      <c r="S342" s="59"/>
      <c r="T342" s="59"/>
      <c r="U342" s="59"/>
      <c r="V342" s="59"/>
      <c r="W342" s="59"/>
    </row>
    <row r="343" spans="1:23" hidden="1">
      <c r="A343" s="69">
        <v>410</v>
      </c>
      <c r="B343" s="70" t="s">
        <v>1073</v>
      </c>
      <c r="C343" s="57" t="s">
        <v>26</v>
      </c>
      <c r="D343" s="70" t="s">
        <v>26</v>
      </c>
      <c r="E343" s="70" t="str">
        <f t="shared" si="1"/>
        <v>Agree No</v>
      </c>
      <c r="F343" s="9"/>
      <c r="G343" s="9"/>
      <c r="H343" s="80"/>
      <c r="I343" s="59"/>
      <c r="J343" s="59"/>
      <c r="K343" s="59"/>
      <c r="L343" s="59"/>
      <c r="M343" s="59"/>
      <c r="N343" s="59"/>
      <c r="O343" s="59"/>
      <c r="P343" s="59"/>
      <c r="Q343" s="59"/>
      <c r="R343" s="59"/>
      <c r="S343" s="59"/>
      <c r="T343" s="59"/>
      <c r="U343" s="59"/>
      <c r="V343" s="59"/>
      <c r="W343" s="59"/>
    </row>
    <row r="344" spans="1:23" ht="16">
      <c r="A344" s="69">
        <v>411.2</v>
      </c>
      <c r="B344" s="70" t="s">
        <v>1075</v>
      </c>
      <c r="C344" s="57" t="s">
        <v>18</v>
      </c>
      <c r="D344" s="70" t="s">
        <v>18</v>
      </c>
      <c r="E344" s="70" t="str">
        <f t="shared" si="1"/>
        <v>Agress Yes</v>
      </c>
      <c r="F344" s="9"/>
      <c r="G344" s="71" t="s">
        <v>2040</v>
      </c>
      <c r="H344" s="70" t="s">
        <v>2109</v>
      </c>
      <c r="I344" s="59"/>
      <c r="J344" s="59"/>
      <c r="K344" s="59"/>
      <c r="L344" s="59"/>
      <c r="M344" s="59"/>
      <c r="N344" s="59"/>
      <c r="O344" s="59"/>
      <c r="P344" s="59"/>
      <c r="Q344" s="59"/>
      <c r="R344" s="59"/>
      <c r="S344" s="59"/>
      <c r="T344" s="59"/>
      <c r="U344" s="59"/>
      <c r="V344" s="59"/>
      <c r="W344" s="59"/>
    </row>
    <row r="345" spans="1:23" ht="16">
      <c r="A345" s="69">
        <v>412.4</v>
      </c>
      <c r="B345" s="70" t="s">
        <v>1077</v>
      </c>
      <c r="C345" s="57" t="s">
        <v>18</v>
      </c>
      <c r="D345" s="70" t="s">
        <v>18</v>
      </c>
      <c r="E345" s="70" t="str">
        <f t="shared" si="1"/>
        <v>Agress Yes</v>
      </c>
      <c r="F345" s="41" t="s">
        <v>221</v>
      </c>
      <c r="G345" s="71" t="s">
        <v>2044</v>
      </c>
      <c r="H345" s="70" t="s">
        <v>2109</v>
      </c>
      <c r="I345" s="59"/>
      <c r="J345" s="59"/>
      <c r="K345" s="59"/>
      <c r="L345" s="59"/>
      <c r="M345" s="59"/>
      <c r="N345" s="59"/>
      <c r="O345" s="59"/>
      <c r="P345" s="59"/>
      <c r="Q345" s="59"/>
      <c r="R345" s="59"/>
      <c r="S345" s="59"/>
      <c r="T345" s="59"/>
      <c r="U345" s="59"/>
      <c r="V345" s="59"/>
      <c r="W345" s="59"/>
    </row>
    <row r="346" spans="1:23" ht="16">
      <c r="A346" s="69">
        <v>413.6</v>
      </c>
      <c r="B346" s="70" t="s">
        <v>1084</v>
      </c>
      <c r="C346" s="57" t="s">
        <v>18</v>
      </c>
      <c r="D346" s="70" t="s">
        <v>18</v>
      </c>
      <c r="E346" s="70" t="str">
        <f t="shared" si="1"/>
        <v>Agress Yes</v>
      </c>
      <c r="F346" s="9"/>
      <c r="G346" s="71" t="s">
        <v>2047</v>
      </c>
      <c r="H346" s="70" t="s">
        <v>2109</v>
      </c>
      <c r="I346" s="59"/>
      <c r="J346" s="59"/>
      <c r="K346" s="59"/>
      <c r="L346" s="59"/>
      <c r="M346" s="59"/>
      <c r="N346" s="59"/>
      <c r="O346" s="59"/>
      <c r="P346" s="59"/>
      <c r="Q346" s="59"/>
      <c r="R346" s="59"/>
      <c r="S346" s="59"/>
      <c r="T346" s="59"/>
      <c r="U346" s="59"/>
      <c r="V346" s="59"/>
      <c r="W346" s="59"/>
    </row>
    <row r="347" spans="1:23" ht="16">
      <c r="A347" s="69">
        <v>414.8</v>
      </c>
      <c r="B347" s="70" t="s">
        <v>1084</v>
      </c>
      <c r="C347" s="57" t="s">
        <v>18</v>
      </c>
      <c r="D347" s="70" t="s">
        <v>18</v>
      </c>
      <c r="E347" s="70" t="str">
        <f t="shared" si="1"/>
        <v>Agress Yes</v>
      </c>
      <c r="F347" s="9"/>
      <c r="G347" s="71" t="s">
        <v>2047</v>
      </c>
      <c r="H347" s="70" t="s">
        <v>2109</v>
      </c>
      <c r="I347" s="59"/>
      <c r="J347" s="59"/>
      <c r="K347" s="59"/>
      <c r="L347" s="59"/>
      <c r="M347" s="59"/>
      <c r="N347" s="59"/>
      <c r="O347" s="59"/>
      <c r="P347" s="59"/>
      <c r="Q347" s="59"/>
      <c r="R347" s="59"/>
      <c r="S347" s="59"/>
      <c r="T347" s="59"/>
      <c r="U347" s="59"/>
      <c r="V347" s="59"/>
      <c r="W347" s="59"/>
    </row>
    <row r="348" spans="1:23" ht="16">
      <c r="A348" s="69">
        <v>416</v>
      </c>
      <c r="B348" s="70" t="s">
        <v>1090</v>
      </c>
      <c r="C348" s="57" t="s">
        <v>18</v>
      </c>
      <c r="D348" s="70" t="s">
        <v>18</v>
      </c>
      <c r="E348" s="70" t="str">
        <f t="shared" si="1"/>
        <v>Agress Yes</v>
      </c>
      <c r="F348" s="41" t="s">
        <v>221</v>
      </c>
      <c r="G348" s="71" t="s">
        <v>89</v>
      </c>
      <c r="H348" s="70" t="s">
        <v>2109</v>
      </c>
      <c r="I348" s="59"/>
      <c r="J348" s="59"/>
      <c r="K348" s="59"/>
      <c r="L348" s="59"/>
      <c r="M348" s="59"/>
      <c r="N348" s="59"/>
      <c r="O348" s="59"/>
      <c r="P348" s="59"/>
      <c r="Q348" s="59"/>
      <c r="R348" s="59"/>
      <c r="S348" s="59"/>
      <c r="T348" s="59"/>
      <c r="U348" s="59"/>
      <c r="V348" s="59"/>
      <c r="W348" s="59"/>
    </row>
    <row r="349" spans="1:23" ht="16" hidden="1">
      <c r="A349" s="69">
        <v>417.2</v>
      </c>
      <c r="B349" s="70" t="s">
        <v>1097</v>
      </c>
      <c r="C349" s="57" t="s">
        <v>26</v>
      </c>
      <c r="D349" s="70" t="s">
        <v>26</v>
      </c>
      <c r="E349" s="70" t="str">
        <f t="shared" si="1"/>
        <v>Agree No</v>
      </c>
      <c r="F349" s="9"/>
      <c r="G349" s="71" t="s">
        <v>2044</v>
      </c>
      <c r="H349" s="80"/>
      <c r="I349" s="59"/>
      <c r="J349" s="59"/>
      <c r="K349" s="59"/>
      <c r="L349" s="59"/>
      <c r="M349" s="59"/>
      <c r="N349" s="59"/>
      <c r="O349" s="59"/>
      <c r="P349" s="59"/>
      <c r="Q349" s="59"/>
      <c r="R349" s="59"/>
      <c r="S349" s="59"/>
      <c r="T349" s="59"/>
      <c r="U349" s="59"/>
      <c r="V349" s="59"/>
      <c r="W349" s="59"/>
    </row>
    <row r="350" spans="1:23" ht="16">
      <c r="A350" s="69">
        <v>418.4</v>
      </c>
      <c r="B350" s="70" t="s">
        <v>1099</v>
      </c>
      <c r="C350" s="57" t="s">
        <v>18</v>
      </c>
      <c r="D350" s="70" t="s">
        <v>18</v>
      </c>
      <c r="E350" s="70" t="str">
        <f t="shared" si="1"/>
        <v>Agress Yes</v>
      </c>
      <c r="F350" s="41" t="s">
        <v>221</v>
      </c>
      <c r="G350" s="71" t="s">
        <v>2047</v>
      </c>
      <c r="H350" s="70" t="s">
        <v>2109</v>
      </c>
      <c r="I350" s="59"/>
      <c r="J350" s="59"/>
      <c r="K350" s="59"/>
      <c r="L350" s="59"/>
      <c r="M350" s="59"/>
      <c r="N350" s="59"/>
      <c r="O350" s="59"/>
      <c r="P350" s="59"/>
      <c r="Q350" s="59"/>
      <c r="R350" s="59"/>
      <c r="S350" s="59"/>
      <c r="T350" s="59"/>
      <c r="U350" s="59"/>
      <c r="V350" s="59"/>
      <c r="W350" s="59"/>
    </row>
    <row r="351" spans="1:23" ht="16" hidden="1">
      <c r="A351" s="69">
        <v>419.6</v>
      </c>
      <c r="B351" s="70" t="s">
        <v>1104</v>
      </c>
      <c r="C351" s="57" t="s">
        <v>26</v>
      </c>
      <c r="D351" s="57" t="s">
        <v>26</v>
      </c>
      <c r="E351" s="70" t="str">
        <f t="shared" si="1"/>
        <v>Agree No</v>
      </c>
      <c r="F351" s="9"/>
      <c r="G351" s="71" t="s">
        <v>77</v>
      </c>
      <c r="H351" s="80"/>
      <c r="I351" s="59"/>
      <c r="J351" s="59"/>
      <c r="K351" s="59"/>
      <c r="L351" s="59"/>
      <c r="M351" s="59"/>
      <c r="N351" s="59"/>
      <c r="O351" s="59"/>
      <c r="P351" s="59"/>
      <c r="Q351" s="59"/>
      <c r="R351" s="59"/>
      <c r="S351" s="59"/>
      <c r="T351" s="59"/>
      <c r="U351" s="59"/>
      <c r="V351" s="59"/>
      <c r="W351" s="59"/>
    </row>
    <row r="352" spans="1:23" ht="16" hidden="1">
      <c r="A352" s="69">
        <v>420.8</v>
      </c>
      <c r="B352" s="70" t="s">
        <v>1106</v>
      </c>
      <c r="C352" s="57" t="s">
        <v>26</v>
      </c>
      <c r="D352" s="70" t="s">
        <v>26</v>
      </c>
      <c r="E352" s="70" t="str">
        <f t="shared" si="1"/>
        <v>Agree No</v>
      </c>
      <c r="F352" s="9"/>
      <c r="G352" s="71" t="s">
        <v>2044</v>
      </c>
      <c r="H352" s="80"/>
      <c r="I352" s="59"/>
      <c r="J352" s="59"/>
      <c r="K352" s="59"/>
      <c r="L352" s="59"/>
      <c r="M352" s="59"/>
      <c r="N352" s="59"/>
      <c r="O352" s="59"/>
      <c r="P352" s="59"/>
      <c r="Q352" s="59"/>
      <c r="R352" s="59"/>
      <c r="S352" s="59"/>
      <c r="T352" s="59"/>
      <c r="U352" s="59"/>
      <c r="V352" s="59"/>
      <c r="W352" s="59"/>
    </row>
    <row r="353" spans="1:23" hidden="1">
      <c r="A353" s="69">
        <v>422</v>
      </c>
      <c r="B353" s="70" t="s">
        <v>1110</v>
      </c>
      <c r="C353" s="57" t="s">
        <v>26</v>
      </c>
      <c r="D353" s="70" t="s">
        <v>26</v>
      </c>
      <c r="E353" s="70" t="str">
        <f t="shared" si="1"/>
        <v>Agree No</v>
      </c>
      <c r="F353" s="9"/>
      <c r="G353" s="9"/>
      <c r="H353" s="80"/>
      <c r="I353" s="59"/>
      <c r="J353" s="59"/>
      <c r="K353" s="59"/>
      <c r="L353" s="59"/>
      <c r="M353" s="59"/>
      <c r="N353" s="59"/>
      <c r="O353" s="59"/>
      <c r="P353" s="59"/>
      <c r="Q353" s="59"/>
      <c r="R353" s="59"/>
      <c r="S353" s="59"/>
      <c r="T353" s="59"/>
      <c r="U353" s="59"/>
      <c r="V353" s="59"/>
      <c r="W353" s="59"/>
    </row>
    <row r="354" spans="1:23" ht="16">
      <c r="A354" s="69">
        <v>423.2</v>
      </c>
      <c r="B354" s="70" t="s">
        <v>1113</v>
      </c>
      <c r="C354" s="57" t="s">
        <v>18</v>
      </c>
      <c r="D354" s="70" t="s">
        <v>18</v>
      </c>
      <c r="E354" s="70" t="str">
        <f t="shared" si="1"/>
        <v>Agress Yes</v>
      </c>
      <c r="F354" s="41" t="s">
        <v>221</v>
      </c>
      <c r="G354" s="71" t="s">
        <v>89</v>
      </c>
      <c r="H354" s="70" t="s">
        <v>2109</v>
      </c>
      <c r="I354" s="59"/>
      <c r="J354" s="59"/>
      <c r="K354" s="59"/>
      <c r="L354" s="59"/>
      <c r="M354" s="59"/>
      <c r="N354" s="59"/>
      <c r="O354" s="59"/>
      <c r="P354" s="59"/>
      <c r="Q354" s="59"/>
      <c r="R354" s="59"/>
      <c r="S354" s="59"/>
      <c r="T354" s="59"/>
      <c r="U354" s="59"/>
      <c r="V354" s="59"/>
      <c r="W354" s="59"/>
    </row>
    <row r="355" spans="1:23" ht="16">
      <c r="A355" s="69">
        <v>424.4</v>
      </c>
      <c r="B355" s="70" t="s">
        <v>1118</v>
      </c>
      <c r="C355" s="57" t="s">
        <v>18</v>
      </c>
      <c r="D355" s="70" t="s">
        <v>18</v>
      </c>
      <c r="E355" s="70" t="str">
        <f t="shared" si="1"/>
        <v>Agress Yes</v>
      </c>
      <c r="F355" s="9"/>
      <c r="G355" s="71" t="s">
        <v>2040</v>
      </c>
      <c r="H355" s="70" t="s">
        <v>2109</v>
      </c>
      <c r="I355" s="59"/>
      <c r="J355" s="59"/>
      <c r="K355" s="59"/>
      <c r="L355" s="59"/>
      <c r="M355" s="59"/>
      <c r="N355" s="59"/>
      <c r="O355" s="59"/>
      <c r="P355" s="59"/>
      <c r="Q355" s="59"/>
      <c r="R355" s="59"/>
      <c r="S355" s="59"/>
      <c r="T355" s="59"/>
      <c r="U355" s="59"/>
      <c r="V355" s="59"/>
      <c r="W355" s="59"/>
    </row>
    <row r="356" spans="1:23" ht="16" hidden="1">
      <c r="A356" s="69">
        <v>425.6</v>
      </c>
      <c r="B356" s="70" t="s">
        <v>1119</v>
      </c>
      <c r="C356" s="84" t="s">
        <v>26</v>
      </c>
      <c r="D356" s="70" t="s">
        <v>26</v>
      </c>
      <c r="E356" s="70" t="str">
        <f t="shared" si="1"/>
        <v>Agree No</v>
      </c>
      <c r="F356" s="9"/>
      <c r="G356" s="71" t="s">
        <v>2074</v>
      </c>
      <c r="H356" s="80"/>
      <c r="I356" s="59"/>
      <c r="J356" s="59"/>
      <c r="K356" s="59"/>
      <c r="L356" s="59"/>
      <c r="M356" s="59"/>
      <c r="N356" s="59"/>
      <c r="O356" s="59"/>
      <c r="P356" s="59"/>
      <c r="Q356" s="59"/>
      <c r="R356" s="59"/>
      <c r="S356" s="59"/>
      <c r="T356" s="59"/>
      <c r="U356" s="59"/>
      <c r="V356" s="59"/>
      <c r="W356" s="59"/>
    </row>
    <row r="357" spans="1:23" ht="16">
      <c r="A357" s="69">
        <v>426.8</v>
      </c>
      <c r="B357" s="70" t="s">
        <v>1121</v>
      </c>
      <c r="C357" s="57" t="s">
        <v>18</v>
      </c>
      <c r="D357" s="70" t="s">
        <v>18</v>
      </c>
      <c r="E357" s="70" t="str">
        <f t="shared" si="1"/>
        <v>Agress Yes</v>
      </c>
      <c r="F357" s="9"/>
      <c r="G357" s="71" t="s">
        <v>2047</v>
      </c>
      <c r="H357" s="70" t="s">
        <v>2109</v>
      </c>
      <c r="I357" s="59"/>
      <c r="J357" s="59"/>
      <c r="K357" s="59"/>
      <c r="L357" s="59"/>
      <c r="M357" s="59"/>
      <c r="N357" s="59"/>
      <c r="O357" s="59"/>
      <c r="P357" s="59"/>
      <c r="Q357" s="59"/>
      <c r="R357" s="59"/>
      <c r="S357" s="59"/>
      <c r="T357" s="59"/>
      <c r="U357" s="59"/>
      <c r="V357" s="59"/>
      <c r="W357" s="59"/>
    </row>
    <row r="358" spans="1:23" ht="16" hidden="1">
      <c r="A358" s="69">
        <v>428</v>
      </c>
      <c r="B358" s="70" t="s">
        <v>1121</v>
      </c>
      <c r="C358" s="57" t="s">
        <v>26</v>
      </c>
      <c r="D358" s="70" t="s">
        <v>26</v>
      </c>
      <c r="E358" s="70" t="str">
        <f t="shared" si="1"/>
        <v>Agree No</v>
      </c>
      <c r="F358" s="9"/>
      <c r="G358" s="71" t="s">
        <v>89</v>
      </c>
      <c r="H358" s="80"/>
      <c r="I358" s="59"/>
      <c r="J358" s="59"/>
      <c r="K358" s="59"/>
      <c r="L358" s="59"/>
      <c r="M358" s="59"/>
      <c r="N358" s="59"/>
      <c r="O358" s="59"/>
      <c r="P358" s="59"/>
      <c r="Q358" s="59"/>
      <c r="R358" s="59"/>
      <c r="S358" s="59"/>
      <c r="T358" s="59"/>
      <c r="U358" s="59"/>
      <c r="V358" s="59"/>
      <c r="W358" s="59"/>
    </row>
    <row r="359" spans="1:23" ht="16" hidden="1">
      <c r="A359" s="69">
        <v>429.2</v>
      </c>
      <c r="B359" s="70" t="s">
        <v>1121</v>
      </c>
      <c r="C359" s="57" t="s">
        <v>26</v>
      </c>
      <c r="D359" s="70" t="s">
        <v>26</v>
      </c>
      <c r="E359" s="70" t="str">
        <f t="shared" si="1"/>
        <v>Agree No</v>
      </c>
      <c r="F359" s="9"/>
      <c r="G359" s="71" t="s">
        <v>2044</v>
      </c>
      <c r="H359" s="80"/>
      <c r="I359" s="59"/>
      <c r="J359" s="59"/>
      <c r="K359" s="59"/>
      <c r="L359" s="59"/>
      <c r="M359" s="59"/>
      <c r="N359" s="59"/>
      <c r="O359" s="59"/>
      <c r="P359" s="59"/>
      <c r="Q359" s="59"/>
      <c r="R359" s="59"/>
      <c r="S359" s="59"/>
      <c r="T359" s="59"/>
      <c r="U359" s="59"/>
      <c r="V359" s="59"/>
      <c r="W359" s="59"/>
    </row>
    <row r="360" spans="1:23" ht="16">
      <c r="A360" s="69">
        <v>430.4</v>
      </c>
      <c r="B360" s="70" t="s">
        <v>1121</v>
      </c>
      <c r="C360" s="57" t="s">
        <v>18</v>
      </c>
      <c r="D360" s="70" t="s">
        <v>18</v>
      </c>
      <c r="E360" s="70" t="str">
        <f t="shared" si="1"/>
        <v>Agress Yes</v>
      </c>
      <c r="F360" s="9"/>
      <c r="G360" s="71" t="s">
        <v>2069</v>
      </c>
      <c r="H360" s="70" t="s">
        <v>2109</v>
      </c>
      <c r="I360" s="59"/>
      <c r="J360" s="59"/>
      <c r="K360" s="59"/>
      <c r="L360" s="59"/>
      <c r="M360" s="59"/>
      <c r="N360" s="59"/>
      <c r="O360" s="59"/>
      <c r="P360" s="59"/>
      <c r="Q360" s="59"/>
      <c r="R360" s="59"/>
      <c r="S360" s="59"/>
      <c r="T360" s="59"/>
      <c r="U360" s="59"/>
      <c r="V360" s="59"/>
      <c r="W360" s="59"/>
    </row>
    <row r="361" spans="1:23" ht="16" hidden="1">
      <c r="A361" s="69">
        <v>431.6</v>
      </c>
      <c r="B361" s="70" t="s">
        <v>1121</v>
      </c>
      <c r="C361" s="84" t="s">
        <v>26</v>
      </c>
      <c r="D361" s="70" t="s">
        <v>26</v>
      </c>
      <c r="E361" s="70" t="str">
        <f t="shared" si="1"/>
        <v>Agree No</v>
      </c>
      <c r="F361" s="9"/>
      <c r="G361" s="71" t="s">
        <v>2071</v>
      </c>
      <c r="H361" s="80"/>
      <c r="I361" s="59"/>
      <c r="J361" s="59"/>
      <c r="K361" s="59"/>
      <c r="L361" s="59"/>
      <c r="M361" s="59"/>
      <c r="N361" s="59"/>
      <c r="O361" s="59"/>
      <c r="P361" s="59"/>
      <c r="Q361" s="59"/>
      <c r="R361" s="59"/>
      <c r="S361" s="59"/>
      <c r="T361" s="59"/>
      <c r="U361" s="59"/>
      <c r="V361" s="59"/>
      <c r="W361" s="59"/>
    </row>
    <row r="362" spans="1:23" ht="16">
      <c r="A362" s="69">
        <v>432.8</v>
      </c>
      <c r="B362" s="70" t="s">
        <v>1121</v>
      </c>
      <c r="C362" s="57" t="s">
        <v>18</v>
      </c>
      <c r="D362" s="70" t="s">
        <v>18</v>
      </c>
      <c r="E362" s="70" t="str">
        <f t="shared" si="1"/>
        <v>Agress Yes</v>
      </c>
      <c r="F362" s="9"/>
      <c r="G362" s="71" t="s">
        <v>2069</v>
      </c>
      <c r="H362" s="70" t="s">
        <v>2109</v>
      </c>
      <c r="I362" s="59"/>
      <c r="J362" s="59"/>
      <c r="K362" s="59"/>
      <c r="L362" s="59"/>
      <c r="M362" s="59"/>
      <c r="N362" s="59"/>
      <c r="O362" s="59"/>
      <c r="P362" s="59"/>
      <c r="Q362" s="59"/>
      <c r="R362" s="59"/>
      <c r="S362" s="59"/>
      <c r="T362" s="59"/>
      <c r="U362" s="59"/>
      <c r="V362" s="59"/>
      <c r="W362" s="59"/>
    </row>
    <row r="363" spans="1:23" ht="16">
      <c r="A363" s="69">
        <v>434</v>
      </c>
      <c r="B363" s="70" t="s">
        <v>1121</v>
      </c>
      <c r="C363" s="57" t="s">
        <v>18</v>
      </c>
      <c r="D363" s="70" t="s">
        <v>18</v>
      </c>
      <c r="E363" s="70" t="str">
        <f t="shared" si="1"/>
        <v>Agress Yes</v>
      </c>
      <c r="F363" s="41" t="s">
        <v>221</v>
      </c>
      <c r="G363" s="71" t="s">
        <v>2044</v>
      </c>
      <c r="H363" s="70" t="s">
        <v>2109</v>
      </c>
      <c r="I363" s="59"/>
      <c r="J363" s="59"/>
      <c r="K363" s="59"/>
      <c r="L363" s="59"/>
      <c r="M363" s="59"/>
      <c r="N363" s="59"/>
      <c r="O363" s="59"/>
      <c r="P363" s="59"/>
      <c r="Q363" s="59"/>
      <c r="R363" s="59"/>
      <c r="S363" s="59"/>
      <c r="T363" s="59"/>
      <c r="U363" s="59"/>
      <c r="V363" s="59"/>
      <c r="W363" s="59"/>
    </row>
    <row r="364" spans="1:23" ht="16" hidden="1">
      <c r="A364" s="69">
        <v>435.2</v>
      </c>
      <c r="B364" s="70" t="s">
        <v>1121</v>
      </c>
      <c r="C364" s="84" t="s">
        <v>26</v>
      </c>
      <c r="D364" s="70" t="s">
        <v>26</v>
      </c>
      <c r="E364" s="70" t="str">
        <f t="shared" si="1"/>
        <v>Agree No</v>
      </c>
      <c r="F364" s="9"/>
      <c r="G364" s="71" t="s">
        <v>2071</v>
      </c>
      <c r="H364" s="80"/>
      <c r="I364" s="59"/>
      <c r="J364" s="59"/>
      <c r="K364" s="59"/>
      <c r="L364" s="59"/>
      <c r="M364" s="59"/>
      <c r="N364" s="59"/>
      <c r="O364" s="59"/>
      <c r="P364" s="59"/>
      <c r="Q364" s="59"/>
      <c r="R364" s="59"/>
      <c r="S364" s="59"/>
      <c r="T364" s="59"/>
      <c r="U364" s="59"/>
      <c r="V364" s="59"/>
      <c r="W364" s="59"/>
    </row>
    <row r="365" spans="1:23" ht="16" hidden="1">
      <c r="A365" s="69">
        <v>436.4</v>
      </c>
      <c r="B365" s="70" t="s">
        <v>1121</v>
      </c>
      <c r="C365" s="57" t="s">
        <v>26</v>
      </c>
      <c r="D365" s="70" t="s">
        <v>26</v>
      </c>
      <c r="E365" s="70" t="str">
        <f t="shared" si="1"/>
        <v>Agree No</v>
      </c>
      <c r="F365" s="9"/>
      <c r="G365" s="71" t="s">
        <v>2044</v>
      </c>
      <c r="H365" s="80"/>
      <c r="I365" s="59"/>
      <c r="J365" s="59"/>
      <c r="K365" s="59"/>
      <c r="L365" s="59"/>
      <c r="M365" s="59"/>
      <c r="N365" s="59"/>
      <c r="O365" s="59"/>
      <c r="P365" s="59"/>
      <c r="Q365" s="59"/>
      <c r="R365" s="59"/>
      <c r="S365" s="59"/>
      <c r="T365" s="59"/>
      <c r="U365" s="59"/>
      <c r="V365" s="59"/>
      <c r="W365" s="59"/>
    </row>
    <row r="366" spans="1:23" ht="16">
      <c r="A366" s="69">
        <v>437.6</v>
      </c>
      <c r="B366" s="70" t="s">
        <v>1121</v>
      </c>
      <c r="C366" s="70" t="s">
        <v>18</v>
      </c>
      <c r="D366" s="70" t="s">
        <v>18</v>
      </c>
      <c r="E366" s="70" t="str">
        <f t="shared" si="1"/>
        <v>Agress Yes</v>
      </c>
      <c r="F366" s="9"/>
      <c r="G366" s="71" t="s">
        <v>99</v>
      </c>
      <c r="H366" s="70" t="s">
        <v>2109</v>
      </c>
      <c r="I366" s="59"/>
      <c r="J366" s="59"/>
      <c r="K366" s="59"/>
      <c r="L366" s="59"/>
      <c r="M366" s="59"/>
      <c r="N366" s="59"/>
      <c r="O366" s="59"/>
      <c r="P366" s="59"/>
      <c r="Q366" s="59"/>
      <c r="R366" s="59"/>
      <c r="S366" s="59"/>
      <c r="T366" s="59"/>
      <c r="U366" s="59"/>
      <c r="V366" s="59"/>
      <c r="W366" s="59"/>
    </row>
    <row r="367" spans="1:23" ht="16" hidden="1">
      <c r="A367" s="69">
        <v>438.8</v>
      </c>
      <c r="B367" s="70" t="s">
        <v>1121</v>
      </c>
      <c r="C367" s="57" t="s">
        <v>26</v>
      </c>
      <c r="D367" s="70" t="s">
        <v>26</v>
      </c>
      <c r="E367" s="70" t="str">
        <f t="shared" si="1"/>
        <v>Agree No</v>
      </c>
      <c r="F367" s="9"/>
      <c r="G367" s="71" t="s">
        <v>89</v>
      </c>
      <c r="H367" s="80"/>
      <c r="I367" s="59"/>
      <c r="J367" s="59"/>
      <c r="K367" s="59"/>
      <c r="L367" s="59"/>
      <c r="M367" s="59"/>
      <c r="N367" s="59"/>
      <c r="O367" s="59"/>
      <c r="P367" s="59"/>
      <c r="Q367" s="59"/>
      <c r="R367" s="59"/>
      <c r="S367" s="59"/>
      <c r="T367" s="59"/>
      <c r="U367" s="59"/>
      <c r="V367" s="59"/>
      <c r="W367" s="59"/>
    </row>
    <row r="368" spans="1:23" ht="16" hidden="1">
      <c r="A368" s="69">
        <v>440</v>
      </c>
      <c r="B368" s="70" t="s">
        <v>1121</v>
      </c>
      <c r="C368" s="57" t="s">
        <v>26</v>
      </c>
      <c r="D368" s="70" t="s">
        <v>26</v>
      </c>
      <c r="E368" s="70" t="str">
        <f t="shared" si="1"/>
        <v>Agree No</v>
      </c>
      <c r="F368" s="9"/>
      <c r="G368" s="71" t="s">
        <v>89</v>
      </c>
      <c r="H368" s="80"/>
      <c r="I368" s="59"/>
      <c r="J368" s="59"/>
      <c r="K368" s="59"/>
      <c r="L368" s="59"/>
      <c r="M368" s="59"/>
      <c r="N368" s="59"/>
      <c r="O368" s="59"/>
      <c r="P368" s="59"/>
      <c r="Q368" s="59"/>
      <c r="R368" s="59"/>
      <c r="S368" s="59"/>
      <c r="T368" s="59"/>
      <c r="U368" s="59"/>
      <c r="V368" s="59"/>
      <c r="W368" s="59"/>
    </row>
    <row r="369" spans="1:23" ht="16">
      <c r="A369" s="69">
        <v>441.2</v>
      </c>
      <c r="B369" s="70" t="s">
        <v>1121</v>
      </c>
      <c r="C369" s="57" t="s">
        <v>18</v>
      </c>
      <c r="D369" s="70" t="s">
        <v>18</v>
      </c>
      <c r="E369" s="70" t="str">
        <f t="shared" si="1"/>
        <v>Agress Yes</v>
      </c>
      <c r="F369" s="41" t="s">
        <v>221</v>
      </c>
      <c r="G369" s="71" t="s">
        <v>89</v>
      </c>
      <c r="H369" s="70" t="s">
        <v>2109</v>
      </c>
      <c r="I369" s="59"/>
      <c r="J369" s="59"/>
      <c r="K369" s="59"/>
      <c r="L369" s="59"/>
      <c r="M369" s="59"/>
      <c r="N369" s="59"/>
      <c r="O369" s="59"/>
      <c r="P369" s="59"/>
      <c r="Q369" s="59"/>
      <c r="R369" s="59"/>
      <c r="S369" s="59"/>
      <c r="T369" s="59"/>
      <c r="U369" s="59"/>
      <c r="V369" s="59"/>
      <c r="W369" s="59"/>
    </row>
    <row r="370" spans="1:23" ht="16" hidden="1">
      <c r="A370" s="69">
        <v>442.4</v>
      </c>
      <c r="B370" s="70" t="s">
        <v>1121</v>
      </c>
      <c r="C370" s="84" t="s">
        <v>26</v>
      </c>
      <c r="D370" s="70" t="s">
        <v>26</v>
      </c>
      <c r="E370" s="70" t="str">
        <f t="shared" si="1"/>
        <v>Agree No</v>
      </c>
      <c r="F370" s="9"/>
      <c r="G370" s="71" t="s">
        <v>2051</v>
      </c>
      <c r="H370" s="80"/>
      <c r="I370" s="59"/>
      <c r="J370" s="59"/>
      <c r="K370" s="59"/>
      <c r="L370" s="59"/>
      <c r="M370" s="59"/>
      <c r="N370" s="59"/>
      <c r="O370" s="59"/>
      <c r="P370" s="59"/>
      <c r="Q370" s="59"/>
      <c r="R370" s="59"/>
      <c r="S370" s="59"/>
      <c r="T370" s="59"/>
      <c r="U370" s="59"/>
      <c r="V370" s="59"/>
      <c r="W370" s="59"/>
    </row>
    <row r="371" spans="1:23" ht="16" hidden="1">
      <c r="A371" s="69">
        <v>443.6</v>
      </c>
      <c r="B371" s="70" t="s">
        <v>1121</v>
      </c>
      <c r="C371" s="57" t="s">
        <v>26</v>
      </c>
      <c r="D371" s="70" t="s">
        <v>26</v>
      </c>
      <c r="E371" s="70" t="str">
        <f t="shared" si="1"/>
        <v>Agree No</v>
      </c>
      <c r="F371" s="9"/>
      <c r="G371" s="71" t="s">
        <v>89</v>
      </c>
      <c r="H371" s="80"/>
      <c r="I371" s="59"/>
      <c r="J371" s="59"/>
      <c r="K371" s="59"/>
      <c r="L371" s="59"/>
      <c r="M371" s="59"/>
      <c r="N371" s="59"/>
      <c r="O371" s="59"/>
      <c r="P371" s="59"/>
      <c r="Q371" s="59"/>
      <c r="R371" s="59"/>
      <c r="S371" s="59"/>
      <c r="T371" s="59"/>
      <c r="U371" s="59"/>
      <c r="V371" s="59"/>
      <c r="W371" s="59"/>
    </row>
    <row r="372" spans="1:23" ht="16" hidden="1">
      <c r="A372" s="69">
        <v>444.8</v>
      </c>
      <c r="B372" s="70" t="s">
        <v>1121</v>
      </c>
      <c r="C372" s="57" t="s">
        <v>26</v>
      </c>
      <c r="D372" s="70" t="s">
        <v>26</v>
      </c>
      <c r="E372" s="70" t="str">
        <f t="shared" si="1"/>
        <v>Agree No</v>
      </c>
      <c r="F372" s="9"/>
      <c r="G372" s="71" t="s">
        <v>89</v>
      </c>
      <c r="H372" s="80"/>
      <c r="I372" s="59"/>
      <c r="J372" s="59"/>
      <c r="K372" s="59"/>
      <c r="L372" s="59"/>
      <c r="M372" s="59"/>
      <c r="N372" s="59"/>
      <c r="O372" s="59"/>
      <c r="P372" s="59"/>
      <c r="Q372" s="59"/>
      <c r="R372" s="59"/>
      <c r="S372" s="59"/>
      <c r="T372" s="59"/>
      <c r="U372" s="59"/>
      <c r="V372" s="59"/>
      <c r="W372" s="59"/>
    </row>
    <row r="373" spans="1:23" ht="16" hidden="1">
      <c r="A373" s="69">
        <v>446</v>
      </c>
      <c r="B373" s="70" t="s">
        <v>1121</v>
      </c>
      <c r="C373" s="57" t="s">
        <v>26</v>
      </c>
      <c r="D373" s="70" t="s">
        <v>26</v>
      </c>
      <c r="E373" s="70" t="str">
        <f t="shared" si="1"/>
        <v>Agree No</v>
      </c>
      <c r="F373" s="9"/>
      <c r="G373" s="71" t="s">
        <v>89</v>
      </c>
      <c r="H373" s="80"/>
      <c r="I373" s="59"/>
      <c r="J373" s="59"/>
      <c r="K373" s="59"/>
      <c r="L373" s="59"/>
      <c r="M373" s="59"/>
      <c r="N373" s="59"/>
      <c r="O373" s="59"/>
      <c r="P373" s="59"/>
      <c r="Q373" s="59"/>
      <c r="R373" s="59"/>
      <c r="S373" s="59"/>
      <c r="T373" s="59"/>
      <c r="U373" s="59"/>
      <c r="V373" s="59"/>
      <c r="W373" s="59"/>
    </row>
    <row r="374" spans="1:23" ht="16" hidden="1">
      <c r="A374" s="69">
        <v>447.2</v>
      </c>
      <c r="B374" s="70" t="s">
        <v>1121</v>
      </c>
      <c r="C374" s="57" t="s">
        <v>26</v>
      </c>
      <c r="D374" s="70" t="s">
        <v>26</v>
      </c>
      <c r="E374" s="70" t="str">
        <f t="shared" si="1"/>
        <v>Agree No</v>
      </c>
      <c r="F374" s="9"/>
      <c r="G374" s="71" t="s">
        <v>89</v>
      </c>
      <c r="H374" s="80"/>
      <c r="I374" s="59"/>
      <c r="J374" s="59"/>
      <c r="K374" s="59"/>
      <c r="L374" s="59"/>
      <c r="M374" s="59"/>
      <c r="N374" s="59"/>
      <c r="O374" s="59"/>
      <c r="P374" s="59"/>
      <c r="Q374" s="59"/>
      <c r="R374" s="59"/>
      <c r="S374" s="59"/>
      <c r="T374" s="59"/>
      <c r="U374" s="59"/>
      <c r="V374" s="59"/>
      <c r="W374" s="59"/>
    </row>
    <row r="375" spans="1:23" ht="16">
      <c r="A375" s="69">
        <v>448.4</v>
      </c>
      <c r="B375" s="70" t="s">
        <v>1121</v>
      </c>
      <c r="C375" s="70" t="s">
        <v>18</v>
      </c>
      <c r="D375" s="70" t="s">
        <v>18</v>
      </c>
      <c r="E375" s="70" t="str">
        <f t="shared" si="1"/>
        <v>Agress Yes</v>
      </c>
      <c r="F375" s="9"/>
      <c r="G375" s="71" t="s">
        <v>2047</v>
      </c>
      <c r="H375" s="70" t="s">
        <v>2109</v>
      </c>
      <c r="I375" s="59"/>
      <c r="J375" s="59"/>
      <c r="K375" s="59"/>
      <c r="L375" s="59"/>
      <c r="M375" s="59"/>
      <c r="N375" s="59"/>
      <c r="O375" s="59"/>
      <c r="P375" s="59"/>
      <c r="Q375" s="59"/>
      <c r="R375" s="59"/>
      <c r="S375" s="59"/>
      <c r="T375" s="59"/>
      <c r="U375" s="59"/>
      <c r="V375" s="59"/>
      <c r="W375" s="59"/>
    </row>
    <row r="376" spans="1:23" ht="16" hidden="1">
      <c r="A376" s="69">
        <v>449.6</v>
      </c>
      <c r="B376" s="70" t="s">
        <v>1121</v>
      </c>
      <c r="C376" s="57" t="s">
        <v>26</v>
      </c>
      <c r="D376" s="70" t="s">
        <v>26</v>
      </c>
      <c r="E376" s="70" t="str">
        <f t="shared" si="1"/>
        <v>Agree No</v>
      </c>
      <c r="F376" s="9"/>
      <c r="G376" s="71" t="s">
        <v>2044</v>
      </c>
      <c r="H376" s="80"/>
      <c r="I376" s="59"/>
      <c r="J376" s="59"/>
      <c r="K376" s="59"/>
      <c r="L376" s="59"/>
      <c r="M376" s="59"/>
      <c r="N376" s="59"/>
      <c r="O376" s="59"/>
      <c r="P376" s="59"/>
      <c r="Q376" s="59"/>
      <c r="R376" s="59"/>
      <c r="S376" s="59"/>
      <c r="T376" s="59"/>
      <c r="U376" s="59"/>
      <c r="V376" s="59"/>
      <c r="W376" s="59"/>
    </row>
    <row r="377" spans="1:23" ht="16" hidden="1">
      <c r="A377" s="69">
        <v>450.8</v>
      </c>
      <c r="B377" s="70" t="s">
        <v>1121</v>
      </c>
      <c r="C377" s="57" t="s">
        <v>26</v>
      </c>
      <c r="D377" s="70" t="s">
        <v>26</v>
      </c>
      <c r="E377" s="70" t="str">
        <f t="shared" si="1"/>
        <v>Agree No</v>
      </c>
      <c r="F377" s="9"/>
      <c r="G377" s="71" t="s">
        <v>89</v>
      </c>
      <c r="H377" s="80"/>
      <c r="I377" s="59"/>
      <c r="J377" s="59"/>
      <c r="K377" s="59"/>
      <c r="L377" s="59"/>
      <c r="M377" s="59"/>
      <c r="N377" s="59"/>
      <c r="O377" s="59"/>
      <c r="P377" s="59"/>
      <c r="Q377" s="59"/>
      <c r="R377" s="59"/>
      <c r="S377" s="59"/>
      <c r="T377" s="59"/>
      <c r="U377" s="59"/>
      <c r="V377" s="59"/>
      <c r="W377" s="59"/>
    </row>
    <row r="378" spans="1:23" ht="16" hidden="1">
      <c r="A378" s="69">
        <v>452</v>
      </c>
      <c r="B378" s="70" t="s">
        <v>1121</v>
      </c>
      <c r="C378" s="57" t="s">
        <v>26</v>
      </c>
      <c r="D378" s="70" t="s">
        <v>26</v>
      </c>
      <c r="E378" s="70" t="str">
        <f t="shared" si="1"/>
        <v>Agree No</v>
      </c>
      <c r="F378" s="9"/>
      <c r="G378" s="71" t="s">
        <v>2044</v>
      </c>
      <c r="H378" s="80"/>
      <c r="I378" s="59"/>
      <c r="J378" s="59"/>
      <c r="K378" s="59"/>
      <c r="L378" s="59"/>
      <c r="M378" s="59"/>
      <c r="N378" s="59"/>
      <c r="O378" s="59"/>
      <c r="P378" s="59"/>
      <c r="Q378" s="59"/>
      <c r="R378" s="59"/>
      <c r="S378" s="59"/>
      <c r="T378" s="59"/>
      <c r="U378" s="59"/>
      <c r="V378" s="59"/>
      <c r="W378" s="59"/>
    </row>
    <row r="379" spans="1:23" ht="16">
      <c r="A379" s="69">
        <v>453.2</v>
      </c>
      <c r="B379" s="70" t="s">
        <v>1121</v>
      </c>
      <c r="C379" s="57" t="s">
        <v>18</v>
      </c>
      <c r="D379" s="70" t="s">
        <v>18</v>
      </c>
      <c r="E379" s="70" t="str">
        <f t="shared" si="1"/>
        <v>Agress Yes</v>
      </c>
      <c r="F379" s="9"/>
      <c r="G379" s="71" t="s">
        <v>2069</v>
      </c>
      <c r="H379" s="70" t="s">
        <v>2109</v>
      </c>
      <c r="I379" s="59"/>
      <c r="J379" s="59"/>
      <c r="K379" s="59"/>
      <c r="L379" s="59"/>
      <c r="M379" s="59"/>
      <c r="N379" s="59"/>
      <c r="O379" s="59"/>
      <c r="P379" s="59"/>
      <c r="Q379" s="59"/>
      <c r="R379" s="59"/>
      <c r="S379" s="59"/>
      <c r="T379" s="59"/>
      <c r="U379" s="59"/>
      <c r="V379" s="59"/>
      <c r="W379" s="59"/>
    </row>
    <row r="380" spans="1:23" ht="16" hidden="1">
      <c r="A380" s="69">
        <v>454.4</v>
      </c>
      <c r="B380" s="70" t="s">
        <v>1121</v>
      </c>
      <c r="C380" s="84" t="s">
        <v>26</v>
      </c>
      <c r="D380" s="70" t="s">
        <v>26</v>
      </c>
      <c r="E380" s="70" t="str">
        <f t="shared" si="1"/>
        <v>Agree No</v>
      </c>
      <c r="F380" s="9"/>
      <c r="G380" s="71" t="s">
        <v>2071</v>
      </c>
      <c r="H380" s="80"/>
      <c r="I380" s="59"/>
      <c r="J380" s="59"/>
      <c r="K380" s="59"/>
      <c r="L380" s="59"/>
      <c r="M380" s="59"/>
      <c r="N380" s="59"/>
      <c r="O380" s="59"/>
      <c r="P380" s="59"/>
      <c r="Q380" s="59"/>
      <c r="R380" s="59"/>
      <c r="S380" s="59"/>
      <c r="T380" s="59"/>
      <c r="U380" s="59"/>
      <c r="V380" s="59"/>
      <c r="W380" s="59"/>
    </row>
    <row r="381" spans="1:23" ht="16" hidden="1">
      <c r="A381" s="69">
        <v>455.6</v>
      </c>
      <c r="B381" s="70" t="s">
        <v>1121</v>
      </c>
      <c r="C381" s="57" t="s">
        <v>26</v>
      </c>
      <c r="D381" s="70" t="s">
        <v>26</v>
      </c>
      <c r="E381" s="70" t="str">
        <f t="shared" si="1"/>
        <v>Agree No</v>
      </c>
      <c r="F381" s="9"/>
      <c r="G381" s="71" t="s">
        <v>2044</v>
      </c>
      <c r="H381" s="80"/>
      <c r="I381" s="59"/>
      <c r="J381" s="59"/>
      <c r="K381" s="59"/>
      <c r="L381" s="59"/>
      <c r="M381" s="59"/>
      <c r="N381" s="59"/>
      <c r="O381" s="59"/>
      <c r="P381" s="59"/>
      <c r="Q381" s="59"/>
      <c r="R381" s="59"/>
      <c r="S381" s="59"/>
      <c r="T381" s="59"/>
      <c r="U381" s="59"/>
      <c r="V381" s="59"/>
      <c r="W381" s="59"/>
    </row>
    <row r="382" spans="1:23" ht="16" hidden="1">
      <c r="A382" s="69">
        <v>456.8</v>
      </c>
      <c r="B382" s="70" t="s">
        <v>1121</v>
      </c>
      <c r="C382" s="70" t="s">
        <v>26</v>
      </c>
      <c r="D382" s="70" t="s">
        <v>26</v>
      </c>
      <c r="E382" s="70" t="str">
        <f t="shared" si="1"/>
        <v>Agree No</v>
      </c>
      <c r="F382" s="9"/>
      <c r="G382" s="71" t="s">
        <v>2050</v>
      </c>
      <c r="H382" s="80"/>
      <c r="I382" s="59"/>
      <c r="J382" s="59"/>
      <c r="K382" s="59"/>
      <c r="L382" s="59"/>
      <c r="M382" s="59"/>
      <c r="N382" s="59"/>
      <c r="O382" s="59"/>
      <c r="P382" s="59"/>
      <c r="Q382" s="59"/>
      <c r="R382" s="59"/>
      <c r="S382" s="59"/>
      <c r="T382" s="59"/>
      <c r="U382" s="59"/>
      <c r="V382" s="59"/>
      <c r="W382" s="59"/>
    </row>
    <row r="383" spans="1:23" ht="16">
      <c r="A383" s="69">
        <v>458</v>
      </c>
      <c r="B383" s="70" t="s">
        <v>1121</v>
      </c>
      <c r="C383" s="57" t="s">
        <v>18</v>
      </c>
      <c r="D383" s="70" t="s">
        <v>18</v>
      </c>
      <c r="E383" s="70" t="str">
        <f t="shared" si="1"/>
        <v>Agress Yes</v>
      </c>
      <c r="F383" s="41" t="s">
        <v>221</v>
      </c>
      <c r="G383" s="71" t="s">
        <v>2044</v>
      </c>
      <c r="H383" s="70" t="s">
        <v>2109</v>
      </c>
      <c r="I383" s="59"/>
      <c r="J383" s="59"/>
      <c r="K383" s="59"/>
      <c r="L383" s="59"/>
      <c r="M383" s="59"/>
      <c r="N383" s="59"/>
      <c r="O383" s="59"/>
      <c r="P383" s="59"/>
      <c r="Q383" s="59"/>
      <c r="R383" s="59"/>
      <c r="S383" s="59"/>
      <c r="T383" s="59"/>
      <c r="U383" s="59"/>
      <c r="V383" s="59"/>
      <c r="W383" s="59"/>
    </row>
    <row r="384" spans="1:23" ht="16" hidden="1">
      <c r="A384" s="69">
        <v>459.2</v>
      </c>
      <c r="B384" s="70" t="s">
        <v>1121</v>
      </c>
      <c r="C384" s="84" t="s">
        <v>26</v>
      </c>
      <c r="D384" s="70" t="s">
        <v>26</v>
      </c>
      <c r="E384" s="70" t="str">
        <f t="shared" si="1"/>
        <v>Agree No</v>
      </c>
      <c r="F384" s="9"/>
      <c r="G384" s="71" t="s">
        <v>2071</v>
      </c>
      <c r="H384" s="80"/>
      <c r="I384" s="59"/>
      <c r="J384" s="59"/>
      <c r="K384" s="59"/>
      <c r="L384" s="59"/>
      <c r="M384" s="59"/>
      <c r="N384" s="59"/>
      <c r="O384" s="59"/>
      <c r="P384" s="59"/>
      <c r="Q384" s="59"/>
      <c r="R384" s="59"/>
      <c r="S384" s="59"/>
      <c r="T384" s="59"/>
      <c r="U384" s="59"/>
      <c r="V384" s="59"/>
      <c r="W384" s="59"/>
    </row>
    <row r="385" spans="1:23" ht="16" hidden="1">
      <c r="A385" s="69">
        <v>460.4</v>
      </c>
      <c r="B385" s="70" t="s">
        <v>1121</v>
      </c>
      <c r="C385" s="57" t="s">
        <v>26</v>
      </c>
      <c r="D385" s="70" t="s">
        <v>26</v>
      </c>
      <c r="E385" s="70" t="str">
        <f t="shared" si="1"/>
        <v>Agree No</v>
      </c>
      <c r="F385" s="9"/>
      <c r="G385" s="71" t="s">
        <v>89</v>
      </c>
      <c r="H385" s="80"/>
      <c r="I385" s="59"/>
      <c r="J385" s="59"/>
      <c r="K385" s="59"/>
      <c r="L385" s="59"/>
      <c r="M385" s="59"/>
      <c r="N385" s="59"/>
      <c r="O385" s="59"/>
      <c r="P385" s="59"/>
      <c r="Q385" s="59"/>
      <c r="R385" s="59"/>
      <c r="S385" s="59"/>
      <c r="T385" s="59"/>
      <c r="U385" s="59"/>
      <c r="V385" s="59"/>
      <c r="W385" s="59"/>
    </row>
    <row r="386" spans="1:23" ht="16" hidden="1">
      <c r="A386" s="69">
        <v>461.6</v>
      </c>
      <c r="B386" s="70" t="s">
        <v>1121</v>
      </c>
      <c r="C386" s="57" t="s">
        <v>26</v>
      </c>
      <c r="D386" s="70" t="s">
        <v>26</v>
      </c>
      <c r="E386" s="70" t="str">
        <f t="shared" si="1"/>
        <v>Agree No</v>
      </c>
      <c r="F386" s="9"/>
      <c r="G386" s="71" t="s">
        <v>89</v>
      </c>
      <c r="H386" s="80"/>
      <c r="I386" s="59"/>
      <c r="J386" s="59"/>
      <c r="K386" s="59"/>
      <c r="L386" s="59"/>
      <c r="M386" s="59"/>
      <c r="N386" s="59"/>
      <c r="O386" s="59"/>
      <c r="P386" s="59"/>
      <c r="Q386" s="59"/>
      <c r="R386" s="59"/>
      <c r="S386" s="59"/>
      <c r="T386" s="59"/>
      <c r="U386" s="59"/>
      <c r="V386" s="59"/>
      <c r="W386" s="59"/>
    </row>
    <row r="387" spans="1:23" ht="16" hidden="1">
      <c r="A387" s="69">
        <v>462.8</v>
      </c>
      <c r="B387" s="70" t="s">
        <v>1121</v>
      </c>
      <c r="C387" s="57" t="s">
        <v>26</v>
      </c>
      <c r="D387" s="70" t="s">
        <v>26</v>
      </c>
      <c r="E387" s="70" t="str">
        <f t="shared" si="1"/>
        <v>Agree No</v>
      </c>
      <c r="F387" s="9"/>
      <c r="G387" s="71" t="s">
        <v>89</v>
      </c>
      <c r="H387" s="80"/>
      <c r="I387" s="59"/>
      <c r="J387" s="59"/>
      <c r="K387" s="59"/>
      <c r="L387" s="59"/>
      <c r="M387" s="59"/>
      <c r="N387" s="59"/>
      <c r="O387" s="59"/>
      <c r="P387" s="59"/>
      <c r="Q387" s="59"/>
      <c r="R387" s="59"/>
      <c r="S387" s="59"/>
      <c r="T387" s="59"/>
      <c r="U387" s="59"/>
      <c r="V387" s="59"/>
      <c r="W387" s="59"/>
    </row>
    <row r="388" spans="1:23" ht="16">
      <c r="A388" s="69">
        <v>464</v>
      </c>
      <c r="B388" s="70" t="s">
        <v>1121</v>
      </c>
      <c r="C388" s="57" t="s">
        <v>18</v>
      </c>
      <c r="D388" s="70" t="s">
        <v>18</v>
      </c>
      <c r="E388" s="70" t="str">
        <f t="shared" si="1"/>
        <v>Agress Yes</v>
      </c>
      <c r="F388" s="9"/>
      <c r="G388" s="71" t="s">
        <v>89</v>
      </c>
      <c r="H388" s="70" t="s">
        <v>2109</v>
      </c>
      <c r="I388" s="59"/>
      <c r="J388" s="59"/>
      <c r="K388" s="59"/>
      <c r="L388" s="59"/>
      <c r="M388" s="59"/>
      <c r="N388" s="59"/>
      <c r="O388" s="59"/>
      <c r="P388" s="59"/>
      <c r="Q388" s="59"/>
      <c r="R388" s="59"/>
      <c r="S388" s="59"/>
      <c r="T388" s="59"/>
      <c r="U388" s="59"/>
      <c r="V388" s="59"/>
      <c r="W388" s="59"/>
    </row>
    <row r="389" spans="1:23" ht="16" hidden="1">
      <c r="A389" s="69">
        <v>465.2</v>
      </c>
      <c r="B389" s="70" t="s">
        <v>1121</v>
      </c>
      <c r="C389" s="84" t="s">
        <v>26</v>
      </c>
      <c r="D389" s="70" t="s">
        <v>26</v>
      </c>
      <c r="E389" s="70" t="str">
        <f t="shared" si="1"/>
        <v>Agree No</v>
      </c>
      <c r="F389" s="9"/>
      <c r="G389" s="71" t="s">
        <v>2051</v>
      </c>
      <c r="H389" s="80"/>
      <c r="I389" s="59"/>
      <c r="J389" s="59"/>
      <c r="K389" s="59"/>
      <c r="L389" s="59"/>
      <c r="M389" s="59"/>
      <c r="N389" s="59"/>
      <c r="O389" s="59"/>
      <c r="P389" s="59"/>
      <c r="Q389" s="59"/>
      <c r="R389" s="59"/>
      <c r="S389" s="59"/>
      <c r="T389" s="59"/>
      <c r="U389" s="59"/>
      <c r="V389" s="59"/>
      <c r="W389" s="59"/>
    </row>
    <row r="390" spans="1:23" ht="16" hidden="1">
      <c r="A390" s="69">
        <v>466.4</v>
      </c>
      <c r="B390" s="70" t="s">
        <v>1121</v>
      </c>
      <c r="C390" s="57" t="s">
        <v>26</v>
      </c>
      <c r="D390" s="70" t="s">
        <v>26</v>
      </c>
      <c r="E390" s="70" t="str">
        <f t="shared" si="1"/>
        <v>Agree No</v>
      </c>
      <c r="F390" s="9"/>
      <c r="G390" s="71" t="s">
        <v>89</v>
      </c>
      <c r="H390" s="80"/>
      <c r="I390" s="59"/>
      <c r="J390" s="59"/>
      <c r="K390" s="59"/>
      <c r="L390" s="59"/>
      <c r="M390" s="59"/>
      <c r="N390" s="59"/>
      <c r="O390" s="59"/>
      <c r="P390" s="59"/>
      <c r="Q390" s="59"/>
      <c r="R390" s="59"/>
      <c r="S390" s="59"/>
      <c r="T390" s="59"/>
      <c r="U390" s="59"/>
      <c r="V390" s="59"/>
      <c r="W390" s="59"/>
    </row>
    <row r="391" spans="1:23" ht="16" hidden="1">
      <c r="A391" s="69">
        <v>467.6</v>
      </c>
      <c r="B391" s="70" t="s">
        <v>1121</v>
      </c>
      <c r="C391" s="57" t="s">
        <v>26</v>
      </c>
      <c r="D391" s="70" t="s">
        <v>26</v>
      </c>
      <c r="E391" s="70" t="str">
        <f t="shared" si="1"/>
        <v>Agree No</v>
      </c>
      <c r="F391" s="9"/>
      <c r="G391" s="71" t="s">
        <v>89</v>
      </c>
      <c r="H391" s="80"/>
      <c r="I391" s="59"/>
      <c r="J391" s="59"/>
      <c r="K391" s="59"/>
      <c r="L391" s="59"/>
      <c r="M391" s="59"/>
      <c r="N391" s="59"/>
      <c r="O391" s="59"/>
      <c r="P391" s="59"/>
      <c r="Q391" s="59"/>
      <c r="R391" s="59"/>
      <c r="S391" s="59"/>
      <c r="T391" s="59"/>
      <c r="U391" s="59"/>
      <c r="V391" s="59"/>
      <c r="W391" s="59"/>
    </row>
    <row r="392" spans="1:23" ht="16" hidden="1">
      <c r="A392" s="69">
        <v>468.8</v>
      </c>
      <c r="B392" s="70" t="s">
        <v>1121</v>
      </c>
      <c r="C392" s="57" t="s">
        <v>26</v>
      </c>
      <c r="D392" s="70" t="s">
        <v>26</v>
      </c>
      <c r="E392" s="70" t="str">
        <f t="shared" si="1"/>
        <v>Agree No</v>
      </c>
      <c r="F392" s="9"/>
      <c r="G392" s="71" t="s">
        <v>89</v>
      </c>
      <c r="H392" s="80"/>
      <c r="I392" s="59"/>
      <c r="J392" s="59"/>
      <c r="K392" s="59"/>
      <c r="L392" s="59"/>
      <c r="M392" s="59"/>
      <c r="N392" s="59"/>
      <c r="O392" s="59"/>
      <c r="P392" s="59"/>
      <c r="Q392" s="59"/>
      <c r="R392" s="59"/>
      <c r="S392" s="59"/>
      <c r="T392" s="59"/>
      <c r="U392" s="59"/>
      <c r="V392" s="59"/>
      <c r="W392" s="59"/>
    </row>
    <row r="393" spans="1:23" ht="16" hidden="1">
      <c r="A393" s="69">
        <v>470</v>
      </c>
      <c r="B393" s="70" t="s">
        <v>1121</v>
      </c>
      <c r="C393" s="57" t="s">
        <v>26</v>
      </c>
      <c r="D393" s="70" t="s">
        <v>26</v>
      </c>
      <c r="E393" s="70" t="str">
        <f t="shared" si="1"/>
        <v>Agree No</v>
      </c>
      <c r="F393" s="9"/>
      <c r="G393" s="71" t="s">
        <v>89</v>
      </c>
      <c r="H393" s="80"/>
      <c r="I393" s="59"/>
      <c r="J393" s="59"/>
      <c r="K393" s="59"/>
      <c r="L393" s="59"/>
      <c r="M393" s="59"/>
      <c r="N393" s="59"/>
      <c r="O393" s="59"/>
      <c r="P393" s="59"/>
      <c r="Q393" s="59"/>
      <c r="R393" s="59"/>
      <c r="S393" s="59"/>
      <c r="T393" s="59"/>
      <c r="U393" s="59"/>
      <c r="V393" s="59"/>
      <c r="W393" s="59"/>
    </row>
    <row r="394" spans="1:23" ht="16" hidden="1">
      <c r="A394" s="69">
        <v>471.2</v>
      </c>
      <c r="B394" s="70" t="s">
        <v>1121</v>
      </c>
      <c r="C394" s="57" t="s">
        <v>26</v>
      </c>
      <c r="D394" s="70" t="s">
        <v>26</v>
      </c>
      <c r="E394" s="70" t="str">
        <f t="shared" si="1"/>
        <v>Agree No</v>
      </c>
      <c r="F394" s="9"/>
      <c r="G394" s="71" t="s">
        <v>89</v>
      </c>
      <c r="H394" s="80"/>
      <c r="I394" s="59"/>
      <c r="J394" s="59"/>
      <c r="K394" s="59"/>
      <c r="L394" s="59"/>
      <c r="M394" s="59"/>
      <c r="N394" s="59"/>
      <c r="O394" s="59"/>
      <c r="P394" s="59"/>
      <c r="Q394" s="59"/>
      <c r="R394" s="59"/>
      <c r="S394" s="59"/>
      <c r="T394" s="59"/>
      <c r="U394" s="59"/>
      <c r="V394" s="59"/>
      <c r="W394" s="59"/>
    </row>
    <row r="395" spans="1:23" ht="16" hidden="1">
      <c r="A395" s="69">
        <v>472.4</v>
      </c>
      <c r="B395" s="70" t="s">
        <v>1121</v>
      </c>
      <c r="C395" s="84" t="s">
        <v>26</v>
      </c>
      <c r="D395" s="70" t="s">
        <v>26</v>
      </c>
      <c r="E395" s="70" t="str">
        <f t="shared" si="1"/>
        <v>Agree No</v>
      </c>
      <c r="F395" s="9"/>
      <c r="G395" s="71" t="s">
        <v>2074</v>
      </c>
      <c r="H395" s="80"/>
      <c r="I395" s="59"/>
      <c r="J395" s="59"/>
      <c r="K395" s="59"/>
      <c r="L395" s="59"/>
      <c r="M395" s="59"/>
      <c r="N395" s="59"/>
      <c r="O395" s="59"/>
      <c r="P395" s="59"/>
      <c r="Q395" s="59"/>
      <c r="R395" s="59"/>
      <c r="S395" s="59"/>
      <c r="T395" s="59"/>
      <c r="U395" s="59"/>
      <c r="V395" s="59"/>
      <c r="W395" s="59"/>
    </row>
    <row r="396" spans="1:23" ht="16">
      <c r="A396" s="69">
        <v>473.6</v>
      </c>
      <c r="B396" s="70" t="s">
        <v>1121</v>
      </c>
      <c r="C396" s="70" t="s">
        <v>18</v>
      </c>
      <c r="D396" s="70" t="s">
        <v>18</v>
      </c>
      <c r="E396" s="70" t="str">
        <f t="shared" si="1"/>
        <v>Agress Yes</v>
      </c>
      <c r="F396" s="9"/>
      <c r="G396" s="71" t="s">
        <v>2047</v>
      </c>
      <c r="H396" s="70" t="s">
        <v>2109</v>
      </c>
      <c r="I396" s="59"/>
      <c r="J396" s="59"/>
      <c r="K396" s="59"/>
      <c r="L396" s="59"/>
      <c r="M396" s="59"/>
      <c r="N396" s="59"/>
      <c r="O396" s="59"/>
      <c r="P396" s="59"/>
      <c r="Q396" s="59"/>
      <c r="R396" s="59"/>
      <c r="S396" s="59"/>
      <c r="T396" s="59"/>
      <c r="U396" s="59"/>
      <c r="V396" s="59"/>
      <c r="W396" s="59"/>
    </row>
    <row r="397" spans="1:23" ht="16">
      <c r="A397" s="69">
        <v>474.8</v>
      </c>
      <c r="B397" s="70" t="s">
        <v>1134</v>
      </c>
      <c r="C397" s="57" t="s">
        <v>18</v>
      </c>
      <c r="D397" s="70" t="s">
        <v>18</v>
      </c>
      <c r="E397" s="70" t="str">
        <f t="shared" si="1"/>
        <v>Agress Yes</v>
      </c>
      <c r="F397" s="9"/>
      <c r="G397" s="71" t="s">
        <v>2040</v>
      </c>
      <c r="H397" s="70" t="s">
        <v>2109</v>
      </c>
      <c r="I397" s="59"/>
      <c r="J397" s="59"/>
      <c r="K397" s="59"/>
      <c r="L397" s="59"/>
      <c r="M397" s="59"/>
      <c r="N397" s="59"/>
      <c r="O397" s="59"/>
      <c r="P397" s="59"/>
      <c r="Q397" s="59"/>
      <c r="R397" s="59"/>
      <c r="S397" s="59"/>
      <c r="T397" s="59"/>
      <c r="U397" s="59"/>
      <c r="V397" s="59"/>
      <c r="W397" s="59"/>
    </row>
    <row r="398" spans="1:23" ht="16">
      <c r="A398" s="69">
        <v>476</v>
      </c>
      <c r="B398" s="70" t="s">
        <v>1136</v>
      </c>
      <c r="C398" s="57" t="s">
        <v>18</v>
      </c>
      <c r="D398" s="70" t="s">
        <v>18</v>
      </c>
      <c r="E398" s="70" t="str">
        <f t="shared" si="1"/>
        <v>Agress Yes</v>
      </c>
      <c r="F398" s="41" t="s">
        <v>221</v>
      </c>
      <c r="G398" s="71" t="s">
        <v>89</v>
      </c>
      <c r="H398" s="70" t="s">
        <v>2109</v>
      </c>
      <c r="I398" s="59"/>
      <c r="J398" s="59"/>
      <c r="K398" s="59"/>
      <c r="L398" s="59"/>
      <c r="M398" s="59"/>
      <c r="N398" s="59"/>
      <c r="O398" s="59"/>
      <c r="P398" s="59"/>
      <c r="Q398" s="59"/>
      <c r="R398" s="59"/>
      <c r="S398" s="59"/>
      <c r="T398" s="59"/>
      <c r="U398" s="59"/>
      <c r="V398" s="59"/>
      <c r="W398" s="59"/>
    </row>
    <row r="399" spans="1:23" ht="16" hidden="1">
      <c r="A399" s="69">
        <v>477.2</v>
      </c>
      <c r="B399" s="70" t="s">
        <v>1145</v>
      </c>
      <c r="C399" s="57" t="s">
        <v>26</v>
      </c>
      <c r="D399" s="70" t="s">
        <v>26</v>
      </c>
      <c r="E399" s="70" t="str">
        <f t="shared" si="1"/>
        <v>Agree No</v>
      </c>
      <c r="F399" s="9"/>
      <c r="G399" s="71" t="s">
        <v>89</v>
      </c>
      <c r="H399" s="80"/>
      <c r="I399" s="59"/>
      <c r="J399" s="59"/>
      <c r="K399" s="59"/>
      <c r="L399" s="59"/>
      <c r="M399" s="59"/>
      <c r="N399" s="59"/>
      <c r="O399" s="59"/>
      <c r="P399" s="59"/>
      <c r="Q399" s="59"/>
      <c r="R399" s="59"/>
      <c r="S399" s="59"/>
      <c r="T399" s="59"/>
      <c r="U399" s="59"/>
      <c r="V399" s="59"/>
      <c r="W399" s="59"/>
    </row>
    <row r="400" spans="1:23" ht="16" hidden="1">
      <c r="A400" s="69">
        <v>478.4</v>
      </c>
      <c r="B400" s="70" t="s">
        <v>1145</v>
      </c>
      <c r="C400" s="57" t="s">
        <v>26</v>
      </c>
      <c r="D400" s="70" t="s">
        <v>26</v>
      </c>
      <c r="E400" s="70" t="str">
        <f t="shared" si="1"/>
        <v>Agree No</v>
      </c>
      <c r="F400" s="9"/>
      <c r="G400" s="71" t="s">
        <v>89</v>
      </c>
      <c r="H400" s="80"/>
      <c r="I400" s="59"/>
      <c r="J400" s="59"/>
      <c r="K400" s="59"/>
      <c r="L400" s="59"/>
      <c r="M400" s="59"/>
      <c r="N400" s="59"/>
      <c r="O400" s="59"/>
      <c r="P400" s="59"/>
      <c r="Q400" s="59"/>
      <c r="R400" s="59"/>
      <c r="S400" s="59"/>
      <c r="T400" s="59"/>
      <c r="U400" s="59"/>
      <c r="V400" s="59"/>
      <c r="W400" s="59"/>
    </row>
    <row r="401" spans="1:23" ht="16" hidden="1">
      <c r="A401" s="74">
        <v>479.6</v>
      </c>
      <c r="B401" s="75" t="s">
        <v>1150</v>
      </c>
      <c r="C401" s="85" t="s">
        <v>26</v>
      </c>
      <c r="D401" s="75" t="s">
        <v>26</v>
      </c>
      <c r="E401" s="75" t="str">
        <f t="shared" si="1"/>
        <v>Agree No</v>
      </c>
      <c r="F401" s="77"/>
      <c r="G401" s="78" t="s">
        <v>2051</v>
      </c>
      <c r="H401" s="98"/>
      <c r="I401" s="59"/>
      <c r="J401" s="59"/>
      <c r="K401" s="59"/>
      <c r="L401" s="59"/>
      <c r="M401" s="59"/>
      <c r="N401" s="59"/>
      <c r="O401" s="59"/>
      <c r="P401" s="59"/>
      <c r="Q401" s="59"/>
      <c r="R401" s="59"/>
      <c r="S401" s="59"/>
      <c r="T401" s="59"/>
      <c r="U401" s="59"/>
      <c r="V401" s="59"/>
      <c r="W401" s="59"/>
    </row>
    <row r="402" spans="1:23" ht="16" hidden="1">
      <c r="A402" s="69">
        <v>480.8</v>
      </c>
      <c r="B402" s="70" t="s">
        <v>1152</v>
      </c>
      <c r="C402" s="84" t="s">
        <v>26</v>
      </c>
      <c r="D402" s="71" t="s">
        <v>26</v>
      </c>
      <c r="E402" s="70" t="str">
        <f t="shared" si="1"/>
        <v>Agree No</v>
      </c>
      <c r="F402" s="9"/>
      <c r="G402" s="71" t="s">
        <v>2071</v>
      </c>
      <c r="H402" s="80"/>
      <c r="I402" s="59"/>
      <c r="J402" s="59"/>
      <c r="K402" s="59"/>
      <c r="L402" s="59"/>
      <c r="M402" s="59"/>
      <c r="N402" s="59"/>
      <c r="O402" s="59"/>
      <c r="P402" s="59"/>
      <c r="Q402" s="59"/>
      <c r="R402" s="59"/>
      <c r="S402" s="59"/>
      <c r="T402" s="59"/>
      <c r="U402" s="59"/>
      <c r="V402" s="59"/>
      <c r="W402" s="59"/>
    </row>
    <row r="403" spans="1:23" ht="16">
      <c r="A403" s="69">
        <v>482</v>
      </c>
      <c r="B403" s="70" t="s">
        <v>1154</v>
      </c>
      <c r="C403" s="71" t="s">
        <v>18</v>
      </c>
      <c r="D403" s="71" t="s">
        <v>18</v>
      </c>
      <c r="E403" s="70" t="str">
        <f t="shared" si="1"/>
        <v>Agress Yes</v>
      </c>
      <c r="F403" s="9"/>
      <c r="G403" s="71" t="s">
        <v>2047</v>
      </c>
      <c r="H403" s="70" t="s">
        <v>2109</v>
      </c>
      <c r="I403" s="59"/>
      <c r="J403" s="59"/>
      <c r="K403" s="59"/>
      <c r="L403" s="59"/>
      <c r="M403" s="59"/>
      <c r="N403" s="59"/>
      <c r="O403" s="59"/>
      <c r="P403" s="59"/>
      <c r="Q403" s="59"/>
      <c r="R403" s="59"/>
      <c r="S403" s="59"/>
      <c r="T403" s="59"/>
      <c r="U403" s="59"/>
      <c r="V403" s="59"/>
      <c r="W403" s="59"/>
    </row>
    <row r="404" spans="1:23" ht="16">
      <c r="A404" s="69">
        <v>483.2</v>
      </c>
      <c r="B404" s="70" t="s">
        <v>1156</v>
      </c>
      <c r="C404" s="57" t="s">
        <v>18</v>
      </c>
      <c r="D404" s="71" t="s">
        <v>18</v>
      </c>
      <c r="E404" s="70" t="str">
        <f t="shared" si="1"/>
        <v>Agress Yes</v>
      </c>
      <c r="F404" s="41" t="s">
        <v>221</v>
      </c>
      <c r="G404" s="71" t="s">
        <v>2047</v>
      </c>
      <c r="H404" s="70" t="s">
        <v>2109</v>
      </c>
      <c r="I404" s="59"/>
      <c r="J404" s="59"/>
      <c r="K404" s="59"/>
      <c r="L404" s="59"/>
      <c r="M404" s="59"/>
      <c r="N404" s="59"/>
      <c r="O404" s="59"/>
      <c r="P404" s="59"/>
      <c r="Q404" s="59"/>
      <c r="R404" s="59"/>
      <c r="S404" s="59"/>
      <c r="T404" s="59"/>
      <c r="U404" s="59"/>
      <c r="V404" s="59"/>
      <c r="W404" s="59"/>
    </row>
    <row r="405" spans="1:23" ht="16">
      <c r="A405" s="69">
        <v>484.4</v>
      </c>
      <c r="B405" s="70" t="s">
        <v>1156</v>
      </c>
      <c r="C405" s="57" t="s">
        <v>18</v>
      </c>
      <c r="D405" s="71" t="s">
        <v>18</v>
      </c>
      <c r="E405" s="70" t="str">
        <f t="shared" si="1"/>
        <v>Agress Yes</v>
      </c>
      <c r="F405" s="41" t="s">
        <v>221</v>
      </c>
      <c r="G405" s="71" t="s">
        <v>2047</v>
      </c>
      <c r="H405" s="70" t="s">
        <v>2109</v>
      </c>
      <c r="I405" s="59"/>
      <c r="J405" s="59"/>
      <c r="K405" s="59"/>
      <c r="L405" s="59"/>
      <c r="M405" s="59"/>
      <c r="N405" s="59"/>
      <c r="O405" s="59"/>
      <c r="P405" s="59"/>
      <c r="Q405" s="59"/>
      <c r="R405" s="59"/>
      <c r="S405" s="59"/>
      <c r="T405" s="59"/>
      <c r="U405" s="59"/>
      <c r="V405" s="59"/>
      <c r="W405" s="59"/>
    </row>
    <row r="406" spans="1:23" ht="16">
      <c r="A406" s="69">
        <v>485.6</v>
      </c>
      <c r="B406" s="70" t="s">
        <v>1171</v>
      </c>
      <c r="C406" s="57" t="s">
        <v>18</v>
      </c>
      <c r="D406" s="71" t="s">
        <v>18</v>
      </c>
      <c r="E406" s="70" t="str">
        <f t="shared" si="1"/>
        <v>Agress Yes</v>
      </c>
      <c r="F406" s="41" t="s">
        <v>848</v>
      </c>
      <c r="G406" s="71" t="s">
        <v>2047</v>
      </c>
      <c r="H406" s="80"/>
      <c r="I406" s="59"/>
      <c r="J406" s="59"/>
      <c r="K406" s="59"/>
      <c r="L406" s="59"/>
      <c r="M406" s="59"/>
      <c r="N406" s="59"/>
      <c r="O406" s="59"/>
      <c r="P406" s="59"/>
      <c r="Q406" s="59"/>
      <c r="R406" s="59"/>
      <c r="S406" s="59"/>
      <c r="T406" s="59"/>
      <c r="U406" s="59"/>
      <c r="V406" s="59"/>
      <c r="W406" s="59"/>
    </row>
    <row r="407" spans="1:23" ht="16">
      <c r="A407" s="69">
        <v>486.8</v>
      </c>
      <c r="B407" s="70" t="s">
        <v>1179</v>
      </c>
      <c r="C407" s="57" t="s">
        <v>18</v>
      </c>
      <c r="D407" s="71" t="s">
        <v>18</v>
      </c>
      <c r="E407" s="70" t="str">
        <f t="shared" si="1"/>
        <v>Agress Yes</v>
      </c>
      <c r="F407" s="9"/>
      <c r="G407" s="71" t="s">
        <v>2044</v>
      </c>
      <c r="H407" s="70" t="s">
        <v>2109</v>
      </c>
      <c r="I407" s="59"/>
      <c r="J407" s="59"/>
      <c r="K407" s="59"/>
      <c r="L407" s="59"/>
      <c r="M407" s="59"/>
      <c r="N407" s="59"/>
      <c r="O407" s="59"/>
      <c r="P407" s="59"/>
      <c r="Q407" s="59"/>
      <c r="R407" s="59"/>
      <c r="S407" s="59"/>
      <c r="T407" s="59"/>
      <c r="U407" s="59"/>
      <c r="V407" s="59"/>
      <c r="W407" s="59"/>
    </row>
    <row r="408" spans="1:23" ht="16" hidden="1">
      <c r="A408" s="69">
        <v>488</v>
      </c>
      <c r="B408" s="70" t="s">
        <v>1179</v>
      </c>
      <c r="C408" s="84" t="s">
        <v>26</v>
      </c>
      <c r="D408" s="71" t="s">
        <v>26</v>
      </c>
      <c r="E408" s="70" t="str">
        <f t="shared" si="1"/>
        <v>Agree No</v>
      </c>
      <c r="F408" s="9"/>
      <c r="G408" s="71" t="s">
        <v>2076</v>
      </c>
      <c r="H408" s="80"/>
      <c r="I408" s="59"/>
      <c r="J408" s="59"/>
      <c r="K408" s="59"/>
      <c r="L408" s="59"/>
      <c r="M408" s="59"/>
      <c r="N408" s="59"/>
      <c r="O408" s="59"/>
      <c r="P408" s="59"/>
      <c r="Q408" s="59"/>
      <c r="R408" s="59"/>
      <c r="S408" s="59"/>
      <c r="T408" s="59"/>
      <c r="U408" s="59"/>
      <c r="V408" s="59"/>
      <c r="W408" s="59"/>
    </row>
    <row r="409" spans="1:23" ht="16" hidden="1">
      <c r="A409" s="69">
        <v>489.2</v>
      </c>
      <c r="B409" s="70" t="s">
        <v>1185</v>
      </c>
      <c r="C409" s="71" t="s">
        <v>26</v>
      </c>
      <c r="D409" s="71" t="s">
        <v>26</v>
      </c>
      <c r="E409" s="70" t="str">
        <f t="shared" si="1"/>
        <v>Agree No</v>
      </c>
      <c r="F409" s="9"/>
      <c r="G409" s="71" t="s">
        <v>2077</v>
      </c>
      <c r="H409" s="80"/>
      <c r="I409" s="59"/>
      <c r="J409" s="59"/>
      <c r="K409" s="59"/>
      <c r="L409" s="59"/>
      <c r="M409" s="59"/>
      <c r="N409" s="59"/>
      <c r="O409" s="59"/>
      <c r="P409" s="59"/>
      <c r="Q409" s="59"/>
      <c r="R409" s="59"/>
      <c r="S409" s="59"/>
      <c r="T409" s="59"/>
      <c r="U409" s="59"/>
      <c r="V409" s="59"/>
      <c r="W409" s="59"/>
    </row>
    <row r="410" spans="1:23" ht="16">
      <c r="A410" s="69">
        <v>490.4</v>
      </c>
      <c r="B410" s="70" t="s">
        <v>1186</v>
      </c>
      <c r="C410" s="71" t="s">
        <v>18</v>
      </c>
      <c r="D410" s="71" t="s">
        <v>18</v>
      </c>
      <c r="E410" s="70" t="str">
        <f t="shared" si="1"/>
        <v>Agress Yes</v>
      </c>
      <c r="F410" s="9"/>
      <c r="G410" s="71" t="s">
        <v>2047</v>
      </c>
      <c r="H410" s="70" t="s">
        <v>2109</v>
      </c>
      <c r="I410" s="59"/>
      <c r="J410" s="59"/>
      <c r="K410" s="59"/>
      <c r="L410" s="59"/>
      <c r="M410" s="59"/>
      <c r="N410" s="59"/>
      <c r="O410" s="59"/>
      <c r="P410" s="59"/>
      <c r="Q410" s="59"/>
      <c r="R410" s="59"/>
      <c r="S410" s="59"/>
      <c r="T410" s="59"/>
      <c r="U410" s="59"/>
      <c r="V410" s="59"/>
      <c r="W410" s="59"/>
    </row>
    <row r="411" spans="1:23" ht="16" hidden="1">
      <c r="A411" s="69">
        <v>491.6</v>
      </c>
      <c r="B411" s="70" t="s">
        <v>1190</v>
      </c>
      <c r="C411" s="71" t="s">
        <v>26</v>
      </c>
      <c r="D411" s="71" t="s">
        <v>26</v>
      </c>
      <c r="E411" s="70" t="str">
        <f t="shared" si="1"/>
        <v>Agree No</v>
      </c>
      <c r="F411" s="9"/>
      <c r="G411" s="71" t="s">
        <v>2077</v>
      </c>
      <c r="H411" s="80"/>
      <c r="I411" s="59"/>
      <c r="J411" s="59"/>
      <c r="K411" s="59"/>
      <c r="L411" s="59"/>
      <c r="M411" s="59"/>
      <c r="N411" s="59"/>
      <c r="O411" s="59"/>
      <c r="P411" s="59"/>
      <c r="Q411" s="59"/>
      <c r="R411" s="59"/>
      <c r="S411" s="59"/>
      <c r="T411" s="59"/>
      <c r="U411" s="59"/>
      <c r="V411" s="59"/>
      <c r="W411" s="59"/>
    </row>
    <row r="412" spans="1:23" ht="16" hidden="1">
      <c r="A412" s="69">
        <v>492.8</v>
      </c>
      <c r="B412" s="70" t="s">
        <v>1190</v>
      </c>
      <c r="C412" s="84" t="s">
        <v>26</v>
      </c>
      <c r="D412" s="84" t="s">
        <v>26</v>
      </c>
      <c r="E412" s="70" t="str">
        <f t="shared" si="1"/>
        <v>Agree No</v>
      </c>
      <c r="F412" s="9"/>
      <c r="G412" s="71" t="s">
        <v>2044</v>
      </c>
      <c r="H412" s="80"/>
      <c r="I412" s="59"/>
      <c r="J412" s="59"/>
      <c r="K412" s="59"/>
      <c r="L412" s="59"/>
      <c r="M412" s="59"/>
      <c r="N412" s="59"/>
      <c r="O412" s="59"/>
      <c r="P412" s="59"/>
      <c r="Q412" s="59"/>
      <c r="R412" s="59"/>
      <c r="S412" s="59"/>
      <c r="T412" s="59"/>
      <c r="U412" s="59"/>
      <c r="V412" s="59"/>
      <c r="W412" s="59"/>
    </row>
    <row r="413" spans="1:23" ht="32" hidden="1">
      <c r="A413" s="69">
        <v>494</v>
      </c>
      <c r="B413" s="70" t="s">
        <v>1197</v>
      </c>
      <c r="C413" s="71" t="s">
        <v>26</v>
      </c>
      <c r="D413" s="71" t="s">
        <v>26</v>
      </c>
      <c r="E413" s="70" t="str">
        <f t="shared" si="1"/>
        <v>Agree No</v>
      </c>
      <c r="F413" s="41" t="s">
        <v>221</v>
      </c>
      <c r="G413" s="71" t="s">
        <v>2078</v>
      </c>
      <c r="H413" s="80"/>
      <c r="I413" s="59"/>
      <c r="J413" s="59"/>
      <c r="K413" s="59"/>
      <c r="L413" s="59"/>
      <c r="M413" s="59"/>
      <c r="N413" s="59"/>
      <c r="O413" s="59"/>
      <c r="P413" s="59"/>
      <c r="Q413" s="59"/>
      <c r="R413" s="59"/>
      <c r="S413" s="59"/>
      <c r="T413" s="59"/>
      <c r="U413" s="59"/>
      <c r="V413" s="59"/>
      <c r="W413" s="59"/>
    </row>
    <row r="414" spans="1:23" ht="16">
      <c r="A414" s="69">
        <v>495.2</v>
      </c>
      <c r="B414" s="70" t="s">
        <v>1206</v>
      </c>
      <c r="C414" s="57" t="s">
        <v>18</v>
      </c>
      <c r="D414" s="71" t="s">
        <v>18</v>
      </c>
      <c r="E414" s="70" t="str">
        <f t="shared" si="1"/>
        <v>Agress Yes</v>
      </c>
      <c r="F414" s="9"/>
      <c r="G414" s="71" t="s">
        <v>2040</v>
      </c>
      <c r="H414" s="70" t="s">
        <v>2109</v>
      </c>
      <c r="I414" s="59"/>
      <c r="J414" s="59"/>
      <c r="K414" s="59"/>
      <c r="L414" s="59"/>
      <c r="M414" s="59"/>
      <c r="N414" s="59"/>
      <c r="O414" s="59"/>
      <c r="P414" s="59"/>
      <c r="Q414" s="59"/>
      <c r="R414" s="59"/>
      <c r="S414" s="59"/>
      <c r="T414" s="59"/>
      <c r="U414" s="59"/>
      <c r="V414" s="59"/>
      <c r="W414" s="59"/>
    </row>
    <row r="415" spans="1:23" ht="16">
      <c r="A415" s="69">
        <v>496.4</v>
      </c>
      <c r="B415" s="70" t="s">
        <v>1208</v>
      </c>
      <c r="C415" s="57" t="s">
        <v>18</v>
      </c>
      <c r="D415" s="71" t="s">
        <v>18</v>
      </c>
      <c r="E415" s="70" t="str">
        <f t="shared" si="1"/>
        <v>Agress Yes</v>
      </c>
      <c r="F415" s="41" t="s">
        <v>221</v>
      </c>
      <c r="G415" s="71" t="s">
        <v>89</v>
      </c>
      <c r="H415" s="70" t="s">
        <v>2109</v>
      </c>
      <c r="I415" s="59"/>
      <c r="J415" s="59"/>
      <c r="K415" s="59"/>
      <c r="L415" s="59"/>
      <c r="M415" s="59"/>
      <c r="N415" s="59"/>
      <c r="O415" s="59"/>
      <c r="P415" s="59"/>
      <c r="Q415" s="59"/>
      <c r="R415" s="59"/>
      <c r="S415" s="59"/>
      <c r="T415" s="59"/>
      <c r="U415" s="59"/>
      <c r="V415" s="59"/>
      <c r="W415" s="59"/>
    </row>
    <row r="416" spans="1:23" ht="16" hidden="1">
      <c r="A416" s="69">
        <v>497.6</v>
      </c>
      <c r="B416" s="70" t="s">
        <v>1215</v>
      </c>
      <c r="C416" s="71" t="s">
        <v>26</v>
      </c>
      <c r="D416" s="71" t="s">
        <v>26</v>
      </c>
      <c r="E416" s="70" t="str">
        <f t="shared" si="1"/>
        <v>Agree No</v>
      </c>
      <c r="F416" s="9"/>
      <c r="G416" s="38"/>
      <c r="H416" s="80"/>
      <c r="I416" s="59"/>
      <c r="J416" s="59"/>
      <c r="K416" s="59"/>
      <c r="L416" s="59"/>
      <c r="M416" s="59"/>
      <c r="N416" s="59"/>
      <c r="O416" s="59"/>
      <c r="P416" s="59"/>
      <c r="Q416" s="59"/>
      <c r="R416" s="59"/>
      <c r="S416" s="59"/>
      <c r="T416" s="59"/>
      <c r="U416" s="59"/>
      <c r="V416" s="59"/>
      <c r="W416" s="59"/>
    </row>
    <row r="417" spans="1:23" ht="16" hidden="1">
      <c r="A417" s="69">
        <v>498.8</v>
      </c>
      <c r="B417" s="70" t="s">
        <v>1217</v>
      </c>
      <c r="C417" s="57" t="s">
        <v>26</v>
      </c>
      <c r="D417" s="71" t="s">
        <v>26</v>
      </c>
      <c r="E417" s="70" t="str">
        <f t="shared" si="1"/>
        <v>Agree No</v>
      </c>
      <c r="F417" s="9" t="s">
        <v>2046</v>
      </c>
      <c r="G417" s="71" t="s">
        <v>2071</v>
      </c>
      <c r="H417" s="80"/>
      <c r="I417" s="59"/>
      <c r="J417" s="59"/>
      <c r="K417" s="59"/>
      <c r="L417" s="59"/>
      <c r="M417" s="59"/>
      <c r="N417" s="59"/>
      <c r="O417" s="59"/>
      <c r="P417" s="59"/>
      <c r="Q417" s="59"/>
      <c r="R417" s="59"/>
      <c r="S417" s="59"/>
      <c r="T417" s="59"/>
      <c r="U417" s="59"/>
      <c r="V417" s="59"/>
      <c r="W417" s="59"/>
    </row>
    <row r="418" spans="1:23" ht="16" hidden="1">
      <c r="A418" s="69">
        <v>500</v>
      </c>
      <c r="B418" s="70" t="s">
        <v>1219</v>
      </c>
      <c r="C418" s="84" t="s">
        <v>26</v>
      </c>
      <c r="D418" s="71" t="s">
        <v>26</v>
      </c>
      <c r="E418" s="70" t="str">
        <f t="shared" si="1"/>
        <v>Agree No</v>
      </c>
      <c r="F418" s="9"/>
      <c r="G418" s="71" t="s">
        <v>2074</v>
      </c>
      <c r="H418" s="80"/>
      <c r="I418" s="59"/>
      <c r="J418" s="59"/>
      <c r="K418" s="59"/>
      <c r="L418" s="59"/>
      <c r="M418" s="59"/>
      <c r="N418" s="59"/>
      <c r="O418" s="59"/>
      <c r="P418" s="59"/>
      <c r="Q418" s="59"/>
      <c r="R418" s="59"/>
      <c r="S418" s="59"/>
      <c r="T418" s="59"/>
      <c r="U418" s="59"/>
      <c r="V418" s="59"/>
      <c r="W418" s="59"/>
    </row>
    <row r="419" spans="1:23" ht="16" hidden="1">
      <c r="A419" s="69">
        <v>501.2</v>
      </c>
      <c r="B419" s="70" t="s">
        <v>1221</v>
      </c>
      <c r="C419" s="84" t="s">
        <v>26</v>
      </c>
      <c r="D419" s="84" t="s">
        <v>26</v>
      </c>
      <c r="E419" s="70" t="str">
        <f t="shared" si="1"/>
        <v>Agree No</v>
      </c>
      <c r="F419" s="9"/>
      <c r="G419" s="71" t="s">
        <v>2044</v>
      </c>
      <c r="H419" s="80"/>
      <c r="I419" s="59"/>
      <c r="J419" s="59"/>
      <c r="K419" s="59"/>
      <c r="L419" s="59"/>
      <c r="M419" s="59"/>
      <c r="N419" s="59"/>
      <c r="O419" s="59"/>
      <c r="P419" s="59"/>
      <c r="Q419" s="59"/>
      <c r="R419" s="59"/>
      <c r="S419" s="59"/>
      <c r="T419" s="59"/>
      <c r="U419" s="59"/>
      <c r="V419" s="59"/>
      <c r="W419" s="59"/>
    </row>
    <row r="420" spans="1:23" ht="16" hidden="1">
      <c r="A420" s="69">
        <v>502.4</v>
      </c>
      <c r="B420" s="70" t="s">
        <v>1221</v>
      </c>
      <c r="C420" s="84" t="s">
        <v>26</v>
      </c>
      <c r="D420" s="84" t="s">
        <v>26</v>
      </c>
      <c r="E420" s="70" t="str">
        <f t="shared" si="1"/>
        <v>Agree No</v>
      </c>
      <c r="F420" s="9"/>
      <c r="G420" s="71" t="s">
        <v>2044</v>
      </c>
      <c r="H420" s="80"/>
      <c r="I420" s="59"/>
      <c r="J420" s="59"/>
      <c r="K420" s="59"/>
      <c r="L420" s="59"/>
      <c r="M420" s="59"/>
      <c r="N420" s="59"/>
      <c r="O420" s="59"/>
      <c r="P420" s="59"/>
      <c r="Q420" s="59"/>
      <c r="R420" s="59"/>
      <c r="S420" s="59"/>
      <c r="T420" s="59"/>
      <c r="U420" s="59"/>
      <c r="V420" s="59"/>
      <c r="W420" s="59"/>
    </row>
    <row r="421" spans="1:23" ht="16">
      <c r="A421" s="69">
        <v>503.6</v>
      </c>
      <c r="B421" s="70" t="s">
        <v>1223</v>
      </c>
      <c r="C421" s="57" t="s">
        <v>18</v>
      </c>
      <c r="D421" s="71" t="s">
        <v>18</v>
      </c>
      <c r="E421" s="70" t="str">
        <f t="shared" si="1"/>
        <v>Agress Yes</v>
      </c>
      <c r="F421" s="9"/>
      <c r="G421" s="71" t="s">
        <v>89</v>
      </c>
      <c r="H421" s="70" t="s">
        <v>2109</v>
      </c>
      <c r="I421" s="59"/>
      <c r="J421" s="59"/>
      <c r="K421" s="59"/>
      <c r="L421" s="59"/>
      <c r="M421" s="59"/>
      <c r="N421" s="59"/>
      <c r="O421" s="59"/>
      <c r="P421" s="59"/>
      <c r="Q421" s="59"/>
      <c r="R421" s="59"/>
      <c r="S421" s="59"/>
      <c r="T421" s="59"/>
      <c r="U421" s="59"/>
      <c r="V421" s="59"/>
      <c r="W421" s="59"/>
    </row>
    <row r="422" spans="1:23" ht="16">
      <c r="A422" s="69">
        <v>504.8</v>
      </c>
      <c r="B422" s="70" t="s">
        <v>1225</v>
      </c>
      <c r="C422" s="71" t="s">
        <v>18</v>
      </c>
      <c r="D422" s="71" t="s">
        <v>18</v>
      </c>
      <c r="E422" s="70" t="str">
        <f t="shared" si="1"/>
        <v>Agress Yes</v>
      </c>
      <c r="F422" s="9"/>
      <c r="G422" s="71" t="s">
        <v>2047</v>
      </c>
      <c r="H422" s="70" t="s">
        <v>2109</v>
      </c>
      <c r="I422" s="59"/>
      <c r="J422" s="59"/>
      <c r="K422" s="59"/>
      <c r="L422" s="59"/>
      <c r="M422" s="59"/>
      <c r="N422" s="59"/>
      <c r="O422" s="59"/>
      <c r="P422" s="59"/>
      <c r="Q422" s="59"/>
      <c r="R422" s="59"/>
      <c r="S422" s="59"/>
      <c r="T422" s="59"/>
      <c r="U422" s="59"/>
      <c r="V422" s="59"/>
      <c r="W422" s="59"/>
    </row>
    <row r="423" spans="1:23" ht="16" hidden="1">
      <c r="A423" s="69">
        <v>506</v>
      </c>
      <c r="B423" s="70" t="s">
        <v>1225</v>
      </c>
      <c r="C423" s="57" t="s">
        <v>18</v>
      </c>
      <c r="D423" s="71" t="s">
        <v>18</v>
      </c>
      <c r="E423" s="70" t="str">
        <f t="shared" si="1"/>
        <v>Agress Yes</v>
      </c>
      <c r="F423" s="9"/>
      <c r="G423" s="71" t="s">
        <v>24</v>
      </c>
      <c r="H423" s="71" t="s">
        <v>24</v>
      </c>
      <c r="I423" s="59"/>
      <c r="J423" s="59"/>
      <c r="K423" s="59"/>
      <c r="L423" s="59"/>
      <c r="M423" s="59"/>
      <c r="N423" s="59"/>
      <c r="O423" s="59"/>
      <c r="P423" s="59"/>
      <c r="Q423" s="59"/>
      <c r="R423" s="59"/>
      <c r="S423" s="59"/>
      <c r="T423" s="59"/>
      <c r="U423" s="59"/>
      <c r="V423" s="59"/>
      <c r="W423" s="59"/>
    </row>
    <row r="424" spans="1:23" ht="16">
      <c r="A424" s="69">
        <v>507.2</v>
      </c>
      <c r="B424" s="70" t="s">
        <v>1232</v>
      </c>
      <c r="C424" s="71" t="s">
        <v>18</v>
      </c>
      <c r="D424" s="71" t="s">
        <v>18</v>
      </c>
      <c r="E424" s="70" t="str">
        <f t="shared" si="1"/>
        <v>Agress Yes</v>
      </c>
      <c r="F424" s="9"/>
      <c r="G424" s="71" t="s">
        <v>2047</v>
      </c>
      <c r="H424" s="70" t="s">
        <v>2109</v>
      </c>
      <c r="I424" s="59"/>
      <c r="J424" s="59"/>
      <c r="K424" s="59"/>
      <c r="L424" s="59"/>
      <c r="M424" s="59"/>
      <c r="N424" s="59"/>
      <c r="O424" s="59"/>
      <c r="P424" s="59"/>
      <c r="Q424" s="59"/>
      <c r="R424" s="59"/>
      <c r="S424" s="59"/>
      <c r="T424" s="59"/>
      <c r="U424" s="59"/>
      <c r="V424" s="59"/>
      <c r="W424" s="59"/>
    </row>
    <row r="425" spans="1:23" ht="16" hidden="1">
      <c r="A425" s="69">
        <v>508.4</v>
      </c>
      <c r="B425" s="70" t="s">
        <v>1232</v>
      </c>
      <c r="C425" s="84" t="s">
        <v>26</v>
      </c>
      <c r="D425" s="84" t="s">
        <v>26</v>
      </c>
      <c r="E425" s="70" t="str">
        <f t="shared" si="1"/>
        <v>Agree No</v>
      </c>
      <c r="F425" s="9"/>
      <c r="G425" s="71" t="s">
        <v>2044</v>
      </c>
      <c r="H425" s="80"/>
      <c r="I425" s="59"/>
      <c r="J425" s="59"/>
      <c r="K425" s="59"/>
      <c r="L425" s="59"/>
      <c r="M425" s="59"/>
      <c r="N425" s="59"/>
      <c r="O425" s="59"/>
      <c r="P425" s="59"/>
      <c r="Q425" s="59"/>
      <c r="R425" s="59"/>
      <c r="S425" s="59"/>
      <c r="T425" s="59"/>
      <c r="U425" s="59"/>
      <c r="V425" s="59"/>
      <c r="W425" s="59"/>
    </row>
    <row r="426" spans="1:23" ht="16" hidden="1">
      <c r="A426" s="69">
        <v>509.6</v>
      </c>
      <c r="B426" s="70" t="s">
        <v>1232</v>
      </c>
      <c r="C426" s="84" t="s">
        <v>26</v>
      </c>
      <c r="D426" s="71" t="s">
        <v>26</v>
      </c>
      <c r="E426" s="70" t="str">
        <f t="shared" si="1"/>
        <v>Agree No</v>
      </c>
      <c r="F426" s="9"/>
      <c r="G426" s="71" t="s">
        <v>2050</v>
      </c>
      <c r="H426" s="80"/>
      <c r="I426" s="59"/>
      <c r="J426" s="59"/>
      <c r="K426" s="59"/>
      <c r="L426" s="59"/>
      <c r="M426" s="59"/>
      <c r="N426" s="59"/>
      <c r="O426" s="59"/>
      <c r="P426" s="59"/>
      <c r="Q426" s="59"/>
      <c r="R426" s="59"/>
      <c r="S426" s="59"/>
      <c r="T426" s="59"/>
      <c r="U426" s="59"/>
      <c r="V426" s="59"/>
      <c r="W426" s="59"/>
    </row>
    <row r="427" spans="1:23" ht="16">
      <c r="A427" s="69">
        <v>510.8</v>
      </c>
      <c r="B427" s="70" t="s">
        <v>1232</v>
      </c>
      <c r="C427" s="57" t="s">
        <v>18</v>
      </c>
      <c r="D427" s="71" t="s">
        <v>18</v>
      </c>
      <c r="E427" s="70" t="str">
        <f t="shared" si="1"/>
        <v>Agress Yes</v>
      </c>
      <c r="F427" s="9"/>
      <c r="G427" s="71" t="s">
        <v>2079</v>
      </c>
      <c r="H427" s="70" t="s">
        <v>2109</v>
      </c>
      <c r="I427" s="59"/>
      <c r="J427" s="59"/>
      <c r="K427" s="59"/>
      <c r="L427" s="59"/>
      <c r="M427" s="59"/>
      <c r="N427" s="59"/>
      <c r="O427" s="59"/>
      <c r="P427" s="59"/>
      <c r="Q427" s="59"/>
      <c r="R427" s="59"/>
      <c r="S427" s="59"/>
      <c r="T427" s="59"/>
      <c r="U427" s="59"/>
      <c r="V427" s="59"/>
      <c r="W427" s="59"/>
    </row>
    <row r="428" spans="1:23" ht="16">
      <c r="A428" s="69">
        <v>512</v>
      </c>
      <c r="B428" s="70" t="s">
        <v>1237</v>
      </c>
      <c r="C428" s="57" t="s">
        <v>18</v>
      </c>
      <c r="D428" s="71" t="s">
        <v>18</v>
      </c>
      <c r="E428" s="70" t="str">
        <f t="shared" si="1"/>
        <v>Agress Yes</v>
      </c>
      <c r="F428" s="9"/>
      <c r="G428" s="71" t="s">
        <v>2044</v>
      </c>
      <c r="H428" s="70" t="s">
        <v>2109</v>
      </c>
      <c r="I428" s="59"/>
      <c r="J428" s="59"/>
      <c r="K428" s="59"/>
      <c r="L428" s="59"/>
      <c r="M428" s="59"/>
      <c r="N428" s="59"/>
      <c r="O428" s="59"/>
      <c r="P428" s="59"/>
      <c r="Q428" s="59"/>
      <c r="R428" s="59"/>
      <c r="S428" s="59"/>
      <c r="T428" s="59"/>
      <c r="U428" s="59"/>
      <c r="V428" s="59"/>
      <c r="W428" s="59"/>
    </row>
    <row r="429" spans="1:23" ht="16" hidden="1">
      <c r="A429" s="69">
        <v>513.20000000000005</v>
      </c>
      <c r="B429" s="70" t="s">
        <v>1239</v>
      </c>
      <c r="C429" s="71" t="s">
        <v>26</v>
      </c>
      <c r="D429" s="71" t="s">
        <v>26</v>
      </c>
      <c r="E429" s="70" t="str">
        <f t="shared" si="1"/>
        <v>Agree No</v>
      </c>
      <c r="F429" s="9"/>
      <c r="G429" s="38"/>
      <c r="H429" s="80"/>
      <c r="I429" s="59"/>
      <c r="J429" s="59"/>
      <c r="K429" s="59"/>
      <c r="L429" s="59"/>
      <c r="M429" s="59"/>
      <c r="N429" s="59"/>
      <c r="O429" s="59"/>
      <c r="P429" s="59"/>
      <c r="Q429" s="59"/>
      <c r="R429" s="59"/>
      <c r="S429" s="59"/>
      <c r="T429" s="59"/>
      <c r="U429" s="59"/>
      <c r="V429" s="59"/>
      <c r="W429" s="59"/>
    </row>
    <row r="430" spans="1:23" ht="16" hidden="1">
      <c r="A430" s="69">
        <v>514.4</v>
      </c>
      <c r="B430" s="70" t="s">
        <v>1241</v>
      </c>
      <c r="C430" s="84" t="s">
        <v>26</v>
      </c>
      <c r="D430" s="71" t="s">
        <v>26</v>
      </c>
      <c r="E430" s="70" t="str">
        <f t="shared" si="1"/>
        <v>Agree No</v>
      </c>
      <c r="F430" s="9"/>
      <c r="G430" s="71" t="s">
        <v>2071</v>
      </c>
      <c r="H430" s="80"/>
      <c r="I430" s="59"/>
      <c r="J430" s="59"/>
      <c r="K430" s="59"/>
      <c r="L430" s="59"/>
      <c r="M430" s="59"/>
      <c r="N430" s="59"/>
      <c r="O430" s="59"/>
      <c r="P430" s="59"/>
      <c r="Q430" s="59"/>
      <c r="R430" s="59"/>
      <c r="S430" s="59"/>
      <c r="T430" s="59"/>
      <c r="U430" s="59"/>
      <c r="V430" s="59"/>
      <c r="W430" s="59"/>
    </row>
    <row r="431" spans="1:23" ht="16" hidden="1">
      <c r="A431" s="69">
        <v>515.6</v>
      </c>
      <c r="B431" s="70" t="s">
        <v>1245</v>
      </c>
      <c r="C431" s="84" t="s">
        <v>26</v>
      </c>
      <c r="D431" s="84" t="s">
        <v>26</v>
      </c>
      <c r="E431" s="70" t="str">
        <f t="shared" si="1"/>
        <v>Agree No</v>
      </c>
      <c r="F431" s="9"/>
      <c r="G431" s="71" t="s">
        <v>2044</v>
      </c>
      <c r="H431" s="80"/>
      <c r="I431" s="59"/>
      <c r="J431" s="59"/>
      <c r="K431" s="59"/>
      <c r="L431" s="59"/>
      <c r="M431" s="59"/>
      <c r="N431" s="59"/>
      <c r="O431" s="59"/>
      <c r="P431" s="59"/>
      <c r="Q431" s="59"/>
      <c r="R431" s="59"/>
      <c r="S431" s="59"/>
      <c r="T431" s="59"/>
      <c r="U431" s="59"/>
      <c r="V431" s="59"/>
      <c r="W431" s="59"/>
    </row>
    <row r="432" spans="1:23" ht="16" hidden="1">
      <c r="A432" s="69">
        <v>516.79999999999995</v>
      </c>
      <c r="B432" s="70" t="s">
        <v>1247</v>
      </c>
      <c r="C432" s="84" t="s">
        <v>26</v>
      </c>
      <c r="D432" s="84" t="s">
        <v>26</v>
      </c>
      <c r="E432" s="70" t="str">
        <f t="shared" si="1"/>
        <v>Agree No</v>
      </c>
      <c r="F432" s="9"/>
      <c r="G432" s="71" t="s">
        <v>89</v>
      </c>
      <c r="H432" s="80"/>
      <c r="I432" s="59"/>
      <c r="J432" s="59"/>
      <c r="K432" s="59"/>
      <c r="L432" s="59"/>
      <c r="M432" s="59"/>
      <c r="N432" s="59"/>
      <c r="O432" s="59"/>
      <c r="P432" s="59"/>
      <c r="Q432" s="59"/>
      <c r="R432" s="59"/>
      <c r="S432" s="59"/>
      <c r="T432" s="59"/>
      <c r="U432" s="59"/>
      <c r="V432" s="59"/>
      <c r="W432" s="59"/>
    </row>
    <row r="433" spans="1:23" ht="16" hidden="1">
      <c r="A433" s="69">
        <v>518</v>
      </c>
      <c r="B433" s="70" t="s">
        <v>1251</v>
      </c>
      <c r="C433" s="84" t="s">
        <v>26</v>
      </c>
      <c r="D433" s="84" t="s">
        <v>26</v>
      </c>
      <c r="E433" s="70" t="str">
        <f t="shared" si="1"/>
        <v>Agree No</v>
      </c>
      <c r="F433" s="9"/>
      <c r="G433" s="71" t="s">
        <v>89</v>
      </c>
      <c r="H433" s="80"/>
      <c r="I433" s="59"/>
      <c r="J433" s="59"/>
      <c r="K433" s="59"/>
      <c r="L433" s="59"/>
      <c r="M433" s="59"/>
      <c r="N433" s="59"/>
      <c r="O433" s="59"/>
      <c r="P433" s="59"/>
      <c r="Q433" s="59"/>
      <c r="R433" s="59"/>
      <c r="S433" s="59"/>
      <c r="T433" s="59"/>
      <c r="U433" s="59"/>
      <c r="V433" s="59"/>
      <c r="W433" s="59"/>
    </row>
    <row r="434" spans="1:23" ht="16" hidden="1">
      <c r="A434" s="69">
        <v>519.20000000000005</v>
      </c>
      <c r="B434" s="70" t="s">
        <v>1251</v>
      </c>
      <c r="C434" s="84" t="s">
        <v>26</v>
      </c>
      <c r="D434" s="84" t="s">
        <v>26</v>
      </c>
      <c r="E434" s="70" t="str">
        <f t="shared" si="1"/>
        <v>Agree No</v>
      </c>
      <c r="F434" s="9"/>
      <c r="G434" s="71" t="s">
        <v>89</v>
      </c>
      <c r="H434" s="80"/>
      <c r="I434" s="59"/>
      <c r="J434" s="59"/>
      <c r="K434" s="59"/>
      <c r="L434" s="59"/>
      <c r="M434" s="59"/>
      <c r="N434" s="59"/>
      <c r="O434" s="59"/>
      <c r="P434" s="59"/>
      <c r="Q434" s="59"/>
      <c r="R434" s="59"/>
      <c r="S434" s="59"/>
      <c r="T434" s="59"/>
      <c r="U434" s="59"/>
      <c r="V434" s="59"/>
      <c r="W434" s="59"/>
    </row>
    <row r="435" spans="1:23" ht="16">
      <c r="A435" s="69">
        <v>520.4</v>
      </c>
      <c r="B435" s="70" t="s">
        <v>1254</v>
      </c>
      <c r="C435" s="57" t="s">
        <v>18</v>
      </c>
      <c r="D435" s="71" t="s">
        <v>18</v>
      </c>
      <c r="E435" s="70" t="str">
        <f t="shared" si="1"/>
        <v>Agress Yes</v>
      </c>
      <c r="F435" s="9"/>
      <c r="G435" s="71" t="s">
        <v>2040</v>
      </c>
      <c r="H435" s="70" t="s">
        <v>2109</v>
      </c>
      <c r="I435" s="59"/>
      <c r="J435" s="59"/>
      <c r="K435" s="59"/>
      <c r="L435" s="59"/>
      <c r="M435" s="59"/>
      <c r="N435" s="59"/>
      <c r="O435" s="59"/>
      <c r="P435" s="59"/>
      <c r="Q435" s="59"/>
      <c r="R435" s="59"/>
      <c r="S435" s="59"/>
      <c r="T435" s="59"/>
      <c r="U435" s="59"/>
      <c r="V435" s="59"/>
      <c r="W435" s="59"/>
    </row>
    <row r="436" spans="1:23" ht="16" hidden="1">
      <c r="A436" s="69">
        <v>521.6</v>
      </c>
      <c r="B436" s="70" t="s">
        <v>1254</v>
      </c>
      <c r="C436" s="84" t="s">
        <v>26</v>
      </c>
      <c r="D436" s="84" t="s">
        <v>26</v>
      </c>
      <c r="E436" s="70" t="str">
        <f t="shared" si="1"/>
        <v>Agree No</v>
      </c>
      <c r="F436" s="9"/>
      <c r="G436" s="71" t="s">
        <v>2044</v>
      </c>
      <c r="H436" s="80"/>
      <c r="I436" s="59"/>
      <c r="J436" s="59"/>
      <c r="K436" s="59"/>
      <c r="L436" s="59"/>
      <c r="M436" s="59"/>
      <c r="N436" s="59"/>
      <c r="O436" s="59"/>
      <c r="P436" s="59"/>
      <c r="Q436" s="59"/>
      <c r="R436" s="59"/>
      <c r="S436" s="59"/>
      <c r="T436" s="59"/>
      <c r="U436" s="59"/>
      <c r="V436" s="59"/>
      <c r="W436" s="59"/>
    </row>
    <row r="437" spans="1:23" ht="16" hidden="1">
      <c r="A437" s="69">
        <v>522.79999999999995</v>
      </c>
      <c r="B437" s="70" t="s">
        <v>1254</v>
      </c>
      <c r="C437" s="84" t="s">
        <v>26</v>
      </c>
      <c r="D437" s="84" t="s">
        <v>26</v>
      </c>
      <c r="E437" s="70" t="str">
        <f t="shared" si="1"/>
        <v>Agree No</v>
      </c>
      <c r="F437" s="9"/>
      <c r="G437" s="71" t="s">
        <v>2044</v>
      </c>
      <c r="H437" s="80"/>
      <c r="I437" s="59"/>
      <c r="J437" s="59"/>
      <c r="K437" s="59"/>
      <c r="L437" s="59"/>
      <c r="M437" s="59"/>
      <c r="N437" s="59"/>
      <c r="O437" s="59"/>
      <c r="P437" s="59"/>
      <c r="Q437" s="59"/>
      <c r="R437" s="59"/>
      <c r="S437" s="59"/>
      <c r="T437" s="59"/>
      <c r="U437" s="59"/>
      <c r="V437" s="59"/>
      <c r="W437" s="59"/>
    </row>
    <row r="438" spans="1:23" ht="16" hidden="1">
      <c r="A438" s="69">
        <v>524</v>
      </c>
      <c r="B438" s="70" t="s">
        <v>1254</v>
      </c>
      <c r="C438" s="84" t="s">
        <v>26</v>
      </c>
      <c r="D438" s="84" t="s">
        <v>26</v>
      </c>
      <c r="E438" s="70" t="str">
        <f t="shared" si="1"/>
        <v>Agree No</v>
      </c>
      <c r="F438" s="9"/>
      <c r="G438" s="71" t="s">
        <v>2044</v>
      </c>
      <c r="H438" s="80"/>
      <c r="I438" s="59"/>
      <c r="J438" s="59"/>
      <c r="K438" s="59"/>
      <c r="L438" s="59"/>
      <c r="M438" s="59"/>
      <c r="N438" s="59"/>
      <c r="O438" s="59"/>
      <c r="P438" s="59"/>
      <c r="Q438" s="59"/>
      <c r="R438" s="59"/>
      <c r="S438" s="59"/>
      <c r="T438" s="59"/>
      <c r="U438" s="59"/>
      <c r="V438" s="59"/>
      <c r="W438" s="59"/>
    </row>
    <row r="439" spans="1:23" ht="16">
      <c r="A439" s="69">
        <v>525.20000000000005</v>
      </c>
      <c r="B439" s="70" t="s">
        <v>1254</v>
      </c>
      <c r="C439" s="57" t="s">
        <v>18</v>
      </c>
      <c r="D439" s="71" t="s">
        <v>18</v>
      </c>
      <c r="E439" s="70" t="str">
        <f t="shared" si="1"/>
        <v>Agress Yes</v>
      </c>
      <c r="F439" s="41" t="s">
        <v>221</v>
      </c>
      <c r="G439" s="71" t="s">
        <v>89</v>
      </c>
      <c r="H439" s="70" t="s">
        <v>2109</v>
      </c>
      <c r="I439" s="59"/>
      <c r="J439" s="59"/>
      <c r="K439" s="59"/>
      <c r="L439" s="59"/>
      <c r="M439" s="59"/>
      <c r="N439" s="59"/>
      <c r="O439" s="59"/>
      <c r="P439" s="59"/>
      <c r="Q439" s="59"/>
      <c r="R439" s="59"/>
      <c r="S439" s="59"/>
      <c r="T439" s="59"/>
      <c r="U439" s="59"/>
      <c r="V439" s="59"/>
      <c r="W439" s="59"/>
    </row>
    <row r="440" spans="1:23" ht="16" hidden="1">
      <c r="A440" s="69">
        <v>526.4</v>
      </c>
      <c r="B440" s="70" t="s">
        <v>1254</v>
      </c>
      <c r="C440" s="84" t="s">
        <v>26</v>
      </c>
      <c r="D440" s="84" t="s">
        <v>26</v>
      </c>
      <c r="E440" s="70" t="str">
        <f t="shared" si="1"/>
        <v>Agree No</v>
      </c>
      <c r="F440" s="9"/>
      <c r="G440" s="71" t="s">
        <v>2044</v>
      </c>
      <c r="H440" s="80"/>
      <c r="I440" s="59"/>
      <c r="J440" s="59"/>
      <c r="K440" s="59"/>
      <c r="L440" s="59"/>
      <c r="M440" s="59"/>
      <c r="N440" s="59"/>
      <c r="O440" s="59"/>
      <c r="P440" s="59"/>
      <c r="Q440" s="59"/>
      <c r="R440" s="59"/>
      <c r="S440" s="59"/>
      <c r="T440" s="59"/>
      <c r="U440" s="59"/>
      <c r="V440" s="59"/>
      <c r="W440" s="59"/>
    </row>
    <row r="441" spans="1:23" ht="16">
      <c r="A441" s="69">
        <v>527.6</v>
      </c>
      <c r="B441" s="70" t="s">
        <v>1254</v>
      </c>
      <c r="C441" s="57" t="s">
        <v>18</v>
      </c>
      <c r="D441" s="71" t="s">
        <v>18</v>
      </c>
      <c r="E441" s="70" t="str">
        <f t="shared" si="1"/>
        <v>Agress Yes</v>
      </c>
      <c r="F441" s="41" t="s">
        <v>221</v>
      </c>
      <c r="G441" s="71" t="s">
        <v>2047</v>
      </c>
      <c r="H441" s="70" t="s">
        <v>2109</v>
      </c>
      <c r="I441" s="59"/>
      <c r="J441" s="59"/>
      <c r="K441" s="59"/>
      <c r="L441" s="59"/>
      <c r="M441" s="59"/>
      <c r="N441" s="59"/>
      <c r="O441" s="59"/>
      <c r="P441" s="59"/>
      <c r="Q441" s="59"/>
      <c r="R441" s="59"/>
      <c r="S441" s="59"/>
      <c r="T441" s="59"/>
      <c r="U441" s="59"/>
      <c r="V441" s="59"/>
      <c r="W441" s="59"/>
    </row>
    <row r="442" spans="1:23" ht="16" hidden="1">
      <c r="A442" s="69">
        <v>528.79999999999995</v>
      </c>
      <c r="B442" s="70" t="s">
        <v>1254</v>
      </c>
      <c r="C442" s="84" t="s">
        <v>26</v>
      </c>
      <c r="D442" s="71" t="s">
        <v>26</v>
      </c>
      <c r="E442" s="70" t="str">
        <f t="shared" si="1"/>
        <v>Agree No</v>
      </c>
      <c r="F442" s="9"/>
      <c r="G442" s="38"/>
      <c r="H442" s="80"/>
      <c r="I442" s="59"/>
      <c r="J442" s="59"/>
      <c r="K442" s="59"/>
      <c r="L442" s="59"/>
      <c r="M442" s="59"/>
      <c r="N442" s="59"/>
      <c r="O442" s="59"/>
      <c r="P442" s="59"/>
      <c r="Q442" s="59"/>
      <c r="R442" s="59"/>
      <c r="S442" s="59"/>
      <c r="T442" s="59"/>
      <c r="U442" s="59"/>
      <c r="V442" s="59"/>
      <c r="W442" s="59"/>
    </row>
    <row r="443" spans="1:23" ht="16" hidden="1">
      <c r="A443" s="69">
        <v>530</v>
      </c>
      <c r="B443" s="70" t="s">
        <v>1254</v>
      </c>
      <c r="C443" s="84" t="s">
        <v>26</v>
      </c>
      <c r="D443" s="84" t="s">
        <v>26</v>
      </c>
      <c r="E443" s="70" t="str">
        <f t="shared" si="1"/>
        <v>Agree No</v>
      </c>
      <c r="F443" s="9"/>
      <c r="G443" s="71" t="s">
        <v>2044</v>
      </c>
      <c r="H443" s="80"/>
      <c r="I443" s="59"/>
      <c r="J443" s="59"/>
      <c r="K443" s="59"/>
      <c r="L443" s="59"/>
      <c r="M443" s="59"/>
      <c r="N443" s="59"/>
      <c r="O443" s="59"/>
      <c r="P443" s="59"/>
      <c r="Q443" s="59"/>
      <c r="R443" s="59"/>
      <c r="S443" s="59"/>
      <c r="T443" s="59"/>
      <c r="U443" s="59"/>
      <c r="V443" s="59"/>
      <c r="W443" s="59"/>
    </row>
    <row r="444" spans="1:23" ht="16" hidden="1">
      <c r="A444" s="69">
        <v>531.20000000000005</v>
      </c>
      <c r="B444" s="70" t="s">
        <v>1254</v>
      </c>
      <c r="C444" s="71" t="s">
        <v>26</v>
      </c>
      <c r="D444" s="71" t="s">
        <v>26</v>
      </c>
      <c r="E444" s="70" t="str">
        <f t="shared" si="1"/>
        <v>Agree No</v>
      </c>
      <c r="F444" s="9"/>
      <c r="G444" s="38"/>
      <c r="H444" s="80"/>
      <c r="I444" s="59"/>
      <c r="J444" s="59"/>
      <c r="K444" s="59"/>
      <c r="L444" s="59"/>
      <c r="M444" s="59"/>
      <c r="N444" s="59"/>
      <c r="O444" s="59"/>
      <c r="P444" s="59"/>
      <c r="Q444" s="59"/>
      <c r="R444" s="59"/>
      <c r="S444" s="59"/>
      <c r="T444" s="59"/>
      <c r="U444" s="59"/>
      <c r="V444" s="59"/>
      <c r="W444" s="59"/>
    </row>
    <row r="445" spans="1:23" ht="16" hidden="1">
      <c r="A445" s="69">
        <v>532.4</v>
      </c>
      <c r="B445" s="70" t="s">
        <v>1254</v>
      </c>
      <c r="C445" s="84" t="s">
        <v>26</v>
      </c>
      <c r="D445" s="71" t="s">
        <v>26</v>
      </c>
      <c r="E445" s="70" t="str">
        <f t="shared" si="1"/>
        <v>Agree No</v>
      </c>
      <c r="F445" s="9"/>
      <c r="G445" s="71" t="s">
        <v>2071</v>
      </c>
      <c r="H445" s="80"/>
      <c r="I445" s="59"/>
      <c r="J445" s="59"/>
      <c r="K445" s="59"/>
      <c r="L445" s="59"/>
      <c r="M445" s="59"/>
      <c r="N445" s="59"/>
      <c r="O445" s="59"/>
      <c r="P445" s="59"/>
      <c r="Q445" s="59"/>
      <c r="R445" s="59"/>
      <c r="S445" s="59"/>
      <c r="T445" s="59"/>
      <c r="U445" s="59"/>
      <c r="V445" s="59"/>
      <c r="W445" s="59"/>
    </row>
    <row r="446" spans="1:23" ht="16" hidden="1">
      <c r="A446" s="69">
        <v>533.6</v>
      </c>
      <c r="B446" s="70" t="s">
        <v>1254</v>
      </c>
      <c r="C446" s="71" t="s">
        <v>26</v>
      </c>
      <c r="D446" s="71" t="s">
        <v>26</v>
      </c>
      <c r="E446" s="70" t="str">
        <f t="shared" si="1"/>
        <v>Agree No</v>
      </c>
      <c r="F446" s="9"/>
      <c r="G446" s="71" t="s">
        <v>2050</v>
      </c>
      <c r="H446" s="80"/>
      <c r="I446" s="59"/>
      <c r="J446" s="59"/>
      <c r="K446" s="59"/>
      <c r="L446" s="59"/>
      <c r="M446" s="59"/>
      <c r="N446" s="59"/>
      <c r="O446" s="59"/>
      <c r="P446" s="59"/>
      <c r="Q446" s="59"/>
      <c r="R446" s="59"/>
      <c r="S446" s="59"/>
      <c r="T446" s="59"/>
      <c r="U446" s="59"/>
      <c r="V446" s="59"/>
      <c r="W446" s="59"/>
    </row>
    <row r="447" spans="1:23" ht="16">
      <c r="A447" s="69">
        <v>534.79999999999995</v>
      </c>
      <c r="B447" s="70" t="s">
        <v>1254</v>
      </c>
      <c r="C447" s="57" t="s">
        <v>18</v>
      </c>
      <c r="D447" s="71" t="s">
        <v>18</v>
      </c>
      <c r="E447" s="70" t="str">
        <f t="shared" si="1"/>
        <v>Agress Yes</v>
      </c>
      <c r="F447" s="41" t="s">
        <v>221</v>
      </c>
      <c r="G447" s="71" t="s">
        <v>2044</v>
      </c>
      <c r="H447" s="70" t="s">
        <v>2109</v>
      </c>
      <c r="I447" s="59"/>
      <c r="J447" s="59"/>
      <c r="K447" s="59"/>
      <c r="L447" s="59"/>
      <c r="M447" s="59"/>
      <c r="N447" s="59"/>
      <c r="O447" s="59"/>
      <c r="P447" s="59"/>
      <c r="Q447" s="59"/>
      <c r="R447" s="59"/>
      <c r="S447" s="59"/>
      <c r="T447" s="59"/>
      <c r="U447" s="59"/>
      <c r="V447" s="59"/>
      <c r="W447" s="59"/>
    </row>
    <row r="448" spans="1:23" ht="16" hidden="1">
      <c r="A448" s="69">
        <v>536</v>
      </c>
      <c r="B448" s="70" t="s">
        <v>1254</v>
      </c>
      <c r="C448" s="84" t="s">
        <v>26</v>
      </c>
      <c r="D448" s="71" t="s">
        <v>26</v>
      </c>
      <c r="E448" s="70" t="str">
        <f t="shared" si="1"/>
        <v>Agree No</v>
      </c>
      <c r="F448" s="9"/>
      <c r="G448" s="71" t="s">
        <v>2071</v>
      </c>
      <c r="H448" s="80"/>
      <c r="I448" s="59"/>
      <c r="J448" s="59"/>
      <c r="K448" s="59"/>
      <c r="L448" s="59"/>
      <c r="M448" s="59"/>
      <c r="N448" s="59"/>
      <c r="O448" s="59"/>
      <c r="P448" s="59"/>
      <c r="Q448" s="59"/>
      <c r="R448" s="59"/>
      <c r="S448" s="59"/>
      <c r="T448" s="59"/>
      <c r="U448" s="59"/>
      <c r="V448" s="59"/>
      <c r="W448" s="59"/>
    </row>
    <row r="449" spans="1:23" ht="16" hidden="1">
      <c r="A449" s="69">
        <v>537.20000000000005</v>
      </c>
      <c r="B449" s="70" t="s">
        <v>1254</v>
      </c>
      <c r="C449" s="84" t="s">
        <v>26</v>
      </c>
      <c r="D449" s="84" t="s">
        <v>26</v>
      </c>
      <c r="E449" s="70" t="str">
        <f t="shared" si="1"/>
        <v>Agree No</v>
      </c>
      <c r="F449" s="9"/>
      <c r="G449" s="71" t="s">
        <v>2044</v>
      </c>
      <c r="H449" s="80"/>
      <c r="I449" s="59"/>
      <c r="J449" s="59"/>
      <c r="K449" s="59"/>
      <c r="L449" s="59"/>
      <c r="M449" s="59"/>
      <c r="N449" s="59"/>
      <c r="O449" s="59"/>
      <c r="P449" s="59"/>
      <c r="Q449" s="59"/>
      <c r="R449" s="59"/>
      <c r="S449" s="59"/>
      <c r="T449" s="59"/>
      <c r="U449" s="59"/>
      <c r="V449" s="59"/>
      <c r="W449" s="59"/>
    </row>
    <row r="450" spans="1:23" ht="16" hidden="1">
      <c r="A450" s="69">
        <v>538.4</v>
      </c>
      <c r="B450" s="70" t="s">
        <v>1254</v>
      </c>
      <c r="C450" s="57" t="s">
        <v>26</v>
      </c>
      <c r="D450" s="57" t="s">
        <v>26</v>
      </c>
      <c r="E450" s="70" t="str">
        <f t="shared" si="1"/>
        <v>Agree No</v>
      </c>
      <c r="F450" s="9"/>
      <c r="G450" s="71" t="s">
        <v>99</v>
      </c>
      <c r="H450" s="97"/>
      <c r="I450" s="94" t="s">
        <v>2054</v>
      </c>
      <c r="J450" s="59"/>
      <c r="K450" s="59"/>
      <c r="L450" s="59"/>
      <c r="M450" s="59"/>
      <c r="N450" s="59"/>
      <c r="O450" s="59"/>
      <c r="P450" s="59"/>
      <c r="Q450" s="59"/>
      <c r="R450" s="59"/>
      <c r="S450" s="59"/>
      <c r="T450" s="59"/>
      <c r="U450" s="59"/>
      <c r="V450" s="59"/>
      <c r="W450" s="59"/>
    </row>
    <row r="451" spans="1:23" ht="16" hidden="1">
      <c r="A451" s="69">
        <v>539.6</v>
      </c>
      <c r="B451" s="70" t="s">
        <v>1254</v>
      </c>
      <c r="C451" s="84" t="s">
        <v>26</v>
      </c>
      <c r="D451" s="71" t="s">
        <v>26</v>
      </c>
      <c r="E451" s="70" t="str">
        <f t="shared" si="1"/>
        <v>Agree No</v>
      </c>
      <c r="F451" s="9"/>
      <c r="G451" s="38"/>
      <c r="H451" s="80"/>
      <c r="I451" s="59"/>
      <c r="J451" s="59"/>
      <c r="K451" s="59"/>
      <c r="L451" s="59"/>
      <c r="M451" s="59"/>
      <c r="N451" s="59"/>
      <c r="O451" s="59"/>
      <c r="P451" s="59"/>
      <c r="Q451" s="59"/>
      <c r="R451" s="59"/>
      <c r="S451" s="59"/>
      <c r="T451" s="59"/>
      <c r="U451" s="59"/>
      <c r="V451" s="59"/>
      <c r="W451" s="59"/>
    </row>
    <row r="452" spans="1:23" ht="16" hidden="1">
      <c r="A452" s="69">
        <v>540.79999999999995</v>
      </c>
      <c r="B452" s="70" t="s">
        <v>1254</v>
      </c>
      <c r="C452" s="84" t="s">
        <v>26</v>
      </c>
      <c r="D452" s="71" t="s">
        <v>26</v>
      </c>
      <c r="E452" s="70" t="str">
        <f t="shared" si="1"/>
        <v>Agree No</v>
      </c>
      <c r="F452" s="9"/>
      <c r="G452" s="38"/>
      <c r="H452" s="80"/>
      <c r="I452" s="59"/>
      <c r="J452" s="59"/>
      <c r="K452" s="59"/>
      <c r="L452" s="59"/>
      <c r="M452" s="59"/>
      <c r="N452" s="59"/>
      <c r="O452" s="59"/>
      <c r="P452" s="59"/>
      <c r="Q452" s="59"/>
      <c r="R452" s="59"/>
      <c r="S452" s="59"/>
      <c r="T452" s="59"/>
      <c r="U452" s="59"/>
      <c r="V452" s="59"/>
      <c r="W452" s="59"/>
    </row>
    <row r="453" spans="1:23" ht="16">
      <c r="A453" s="69">
        <v>542</v>
      </c>
      <c r="B453" s="70" t="s">
        <v>1254</v>
      </c>
      <c r="C453" s="57" t="s">
        <v>18</v>
      </c>
      <c r="D453" s="71" t="s">
        <v>18</v>
      </c>
      <c r="E453" s="70" t="str">
        <f t="shared" si="1"/>
        <v>Agress Yes</v>
      </c>
      <c r="F453" s="41" t="s">
        <v>221</v>
      </c>
      <c r="G453" s="71" t="s">
        <v>89</v>
      </c>
      <c r="H453" s="70" t="s">
        <v>2109</v>
      </c>
      <c r="I453" s="59"/>
      <c r="J453" s="59"/>
      <c r="K453" s="59"/>
      <c r="L453" s="59"/>
      <c r="M453" s="59"/>
      <c r="N453" s="59"/>
      <c r="O453" s="59"/>
      <c r="P453" s="59"/>
      <c r="Q453" s="59"/>
      <c r="R453" s="59"/>
      <c r="S453" s="59"/>
      <c r="T453" s="59"/>
      <c r="U453" s="59"/>
      <c r="V453" s="59"/>
      <c r="W453" s="59"/>
    </row>
    <row r="454" spans="1:23" ht="16" hidden="1">
      <c r="A454" s="69">
        <v>543.20000000000005</v>
      </c>
      <c r="B454" s="70" t="s">
        <v>1254</v>
      </c>
      <c r="C454" s="71" t="s">
        <v>26</v>
      </c>
      <c r="D454" s="71" t="s">
        <v>26</v>
      </c>
      <c r="E454" s="70" t="str">
        <f t="shared" si="1"/>
        <v>Agree No</v>
      </c>
      <c r="F454" s="9"/>
      <c r="G454" s="71" t="s">
        <v>2082</v>
      </c>
      <c r="H454" s="80"/>
      <c r="I454" s="59"/>
      <c r="J454" s="59"/>
      <c r="K454" s="59"/>
      <c r="L454" s="59"/>
      <c r="M454" s="59"/>
      <c r="N454" s="59"/>
      <c r="O454" s="59"/>
      <c r="P454" s="59"/>
      <c r="Q454" s="59"/>
      <c r="R454" s="59"/>
      <c r="S454" s="59"/>
      <c r="T454" s="59"/>
      <c r="U454" s="59"/>
      <c r="V454" s="59"/>
      <c r="W454" s="59"/>
    </row>
    <row r="455" spans="1:23" ht="16" hidden="1">
      <c r="A455" s="69">
        <v>544.4</v>
      </c>
      <c r="B455" s="70" t="s">
        <v>1254</v>
      </c>
      <c r="C455" s="84" t="s">
        <v>26</v>
      </c>
      <c r="D455" s="71" t="s">
        <v>26</v>
      </c>
      <c r="E455" s="70" t="str">
        <f t="shared" si="1"/>
        <v>Agree No</v>
      </c>
      <c r="F455" s="9"/>
      <c r="G455" s="38"/>
      <c r="H455" s="80"/>
      <c r="I455" s="59"/>
      <c r="J455" s="59"/>
      <c r="K455" s="59"/>
      <c r="L455" s="59"/>
      <c r="M455" s="59"/>
      <c r="N455" s="59"/>
      <c r="O455" s="59"/>
      <c r="P455" s="59"/>
      <c r="Q455" s="59"/>
      <c r="R455" s="59"/>
      <c r="S455" s="59"/>
      <c r="T455" s="59"/>
      <c r="U455" s="59"/>
      <c r="V455" s="59"/>
      <c r="W455" s="59"/>
    </row>
    <row r="456" spans="1:23" ht="16" hidden="1">
      <c r="A456" s="69">
        <v>545.6</v>
      </c>
      <c r="B456" s="70" t="s">
        <v>1254</v>
      </c>
      <c r="C456" s="84" t="s">
        <v>26</v>
      </c>
      <c r="D456" s="71" t="s">
        <v>26</v>
      </c>
      <c r="E456" s="70" t="str">
        <f t="shared" si="1"/>
        <v>Agree No</v>
      </c>
      <c r="F456" s="9"/>
      <c r="G456" s="38"/>
      <c r="H456" s="80"/>
      <c r="I456" s="59"/>
      <c r="J456" s="59"/>
      <c r="K456" s="59"/>
      <c r="L456" s="59"/>
      <c r="M456" s="59"/>
      <c r="N456" s="59"/>
      <c r="O456" s="59"/>
      <c r="P456" s="59"/>
      <c r="Q456" s="59"/>
      <c r="R456" s="59"/>
      <c r="S456" s="59"/>
      <c r="T456" s="59"/>
      <c r="U456" s="59"/>
      <c r="V456" s="59"/>
      <c r="W456" s="59"/>
    </row>
    <row r="457" spans="1:23" ht="16" hidden="1">
      <c r="A457" s="69">
        <v>546.79999999999995</v>
      </c>
      <c r="B457" s="70" t="s">
        <v>1254</v>
      </c>
      <c r="C457" s="84" t="s">
        <v>26</v>
      </c>
      <c r="D457" s="71" t="s">
        <v>26</v>
      </c>
      <c r="E457" s="70" t="str">
        <f t="shared" si="1"/>
        <v>Agree No</v>
      </c>
      <c r="F457" s="9"/>
      <c r="G457" s="38"/>
      <c r="H457" s="80"/>
      <c r="I457" s="59"/>
      <c r="J457" s="59"/>
      <c r="K457" s="59"/>
      <c r="L457" s="59"/>
      <c r="M457" s="59"/>
      <c r="N457" s="59"/>
      <c r="O457" s="59"/>
      <c r="P457" s="59"/>
      <c r="Q457" s="59"/>
      <c r="R457" s="59"/>
      <c r="S457" s="59"/>
      <c r="T457" s="59"/>
      <c r="U457" s="59"/>
      <c r="V457" s="59"/>
      <c r="W457" s="59"/>
    </row>
    <row r="458" spans="1:23" ht="16" hidden="1">
      <c r="A458" s="69">
        <v>548</v>
      </c>
      <c r="B458" s="70" t="s">
        <v>1254</v>
      </c>
      <c r="C458" s="84" t="s">
        <v>26</v>
      </c>
      <c r="D458" s="71" t="s">
        <v>26</v>
      </c>
      <c r="E458" s="70" t="str">
        <f t="shared" si="1"/>
        <v>Agree No</v>
      </c>
      <c r="F458" s="9"/>
      <c r="G458" s="38"/>
      <c r="H458" s="80"/>
      <c r="I458" s="59"/>
      <c r="J458" s="59"/>
      <c r="K458" s="59"/>
      <c r="L458" s="59"/>
      <c r="M458" s="59"/>
      <c r="N458" s="59"/>
      <c r="O458" s="59"/>
      <c r="P458" s="59"/>
      <c r="Q458" s="59"/>
      <c r="R458" s="59"/>
      <c r="S458" s="59"/>
      <c r="T458" s="59"/>
      <c r="U458" s="59"/>
      <c r="V458" s="59"/>
      <c r="W458" s="59"/>
    </row>
    <row r="459" spans="1:23" ht="16">
      <c r="A459" s="69">
        <v>549.20000000000005</v>
      </c>
      <c r="B459" s="70" t="s">
        <v>1254</v>
      </c>
      <c r="C459" s="71" t="s">
        <v>18</v>
      </c>
      <c r="D459" s="71" t="s">
        <v>18</v>
      </c>
      <c r="E459" s="70" t="str">
        <f t="shared" si="1"/>
        <v>Agress Yes</v>
      </c>
      <c r="F459" s="9"/>
      <c r="G459" s="71" t="s">
        <v>2047</v>
      </c>
      <c r="H459" s="70" t="s">
        <v>2109</v>
      </c>
      <c r="I459" s="59"/>
      <c r="J459" s="59"/>
      <c r="K459" s="59"/>
      <c r="L459" s="59"/>
      <c r="M459" s="59"/>
      <c r="N459" s="59"/>
      <c r="O459" s="59"/>
      <c r="P459" s="59"/>
      <c r="Q459" s="59"/>
      <c r="R459" s="59"/>
      <c r="S459" s="59"/>
      <c r="T459" s="59"/>
      <c r="U459" s="59"/>
      <c r="V459" s="59"/>
      <c r="W459" s="59"/>
    </row>
    <row r="460" spans="1:23" ht="16">
      <c r="A460" s="69">
        <v>550.4</v>
      </c>
      <c r="B460" s="70" t="s">
        <v>1254</v>
      </c>
      <c r="C460" s="57" t="s">
        <v>18</v>
      </c>
      <c r="D460" s="71" t="s">
        <v>18</v>
      </c>
      <c r="E460" s="70" t="str">
        <f t="shared" si="1"/>
        <v>Agress Yes</v>
      </c>
      <c r="F460" s="41" t="s">
        <v>221</v>
      </c>
      <c r="G460" s="71" t="s">
        <v>2040</v>
      </c>
      <c r="H460" s="70" t="s">
        <v>2109</v>
      </c>
      <c r="I460" s="59"/>
      <c r="J460" s="59"/>
      <c r="K460" s="59"/>
      <c r="L460" s="59"/>
      <c r="M460" s="59"/>
      <c r="N460" s="59"/>
      <c r="O460" s="59"/>
      <c r="P460" s="59"/>
      <c r="Q460" s="59"/>
      <c r="R460" s="59"/>
      <c r="S460" s="59"/>
      <c r="T460" s="59"/>
      <c r="U460" s="59"/>
      <c r="V460" s="59"/>
      <c r="W460" s="59"/>
    </row>
    <row r="461" spans="1:23" ht="16" hidden="1">
      <c r="A461" s="69">
        <v>551.6</v>
      </c>
      <c r="B461" s="70" t="s">
        <v>1254</v>
      </c>
      <c r="C461" s="84" t="s">
        <v>26</v>
      </c>
      <c r="D461" s="71" t="s">
        <v>26</v>
      </c>
      <c r="E461" s="70" t="str">
        <f t="shared" si="1"/>
        <v>Agree No</v>
      </c>
      <c r="F461" s="9"/>
      <c r="G461" s="71" t="s">
        <v>2050</v>
      </c>
      <c r="H461" s="80"/>
      <c r="I461" s="59"/>
      <c r="J461" s="59"/>
      <c r="K461" s="59"/>
      <c r="L461" s="59"/>
      <c r="M461" s="59"/>
      <c r="N461" s="59"/>
      <c r="O461" s="59"/>
      <c r="P461" s="59"/>
      <c r="Q461" s="59"/>
      <c r="R461" s="59"/>
      <c r="S461" s="59"/>
      <c r="T461" s="59"/>
      <c r="U461" s="59"/>
      <c r="V461" s="59"/>
      <c r="W461" s="59"/>
    </row>
    <row r="462" spans="1:23" ht="16" hidden="1">
      <c r="A462" s="69">
        <v>552.79999999999995</v>
      </c>
      <c r="B462" s="70" t="s">
        <v>1254</v>
      </c>
      <c r="C462" s="84" t="s">
        <v>26</v>
      </c>
      <c r="D462" s="84" t="s">
        <v>26</v>
      </c>
      <c r="E462" s="70" t="str">
        <f t="shared" si="1"/>
        <v>Agree No</v>
      </c>
      <c r="F462" s="9"/>
      <c r="G462" s="71" t="s">
        <v>2044</v>
      </c>
      <c r="H462" s="80"/>
      <c r="I462" s="59"/>
      <c r="J462" s="59"/>
      <c r="K462" s="59"/>
      <c r="L462" s="59"/>
      <c r="M462" s="59"/>
      <c r="N462" s="59"/>
      <c r="O462" s="59"/>
      <c r="P462" s="59"/>
      <c r="Q462" s="59"/>
      <c r="R462" s="59"/>
      <c r="S462" s="59"/>
      <c r="T462" s="59"/>
      <c r="U462" s="59"/>
      <c r="V462" s="59"/>
      <c r="W462" s="59"/>
    </row>
    <row r="463" spans="1:23" ht="16">
      <c r="A463" s="69">
        <v>554</v>
      </c>
      <c r="B463" s="70" t="s">
        <v>1254</v>
      </c>
      <c r="C463" s="57" t="s">
        <v>18</v>
      </c>
      <c r="D463" s="71" t="s">
        <v>18</v>
      </c>
      <c r="E463" s="70" t="str">
        <f t="shared" si="1"/>
        <v>Agress Yes</v>
      </c>
      <c r="F463" s="41" t="s">
        <v>24</v>
      </c>
      <c r="G463" s="71" t="s">
        <v>89</v>
      </c>
      <c r="H463" s="80"/>
      <c r="I463" s="59"/>
      <c r="J463" s="59"/>
      <c r="K463" s="59"/>
      <c r="L463" s="59"/>
      <c r="M463" s="59"/>
      <c r="N463" s="59"/>
      <c r="O463" s="59"/>
      <c r="P463" s="59"/>
      <c r="Q463" s="59"/>
      <c r="R463" s="59"/>
      <c r="S463" s="59"/>
      <c r="T463" s="59"/>
      <c r="U463" s="59"/>
      <c r="V463" s="59"/>
      <c r="W463" s="59"/>
    </row>
    <row r="464" spans="1:23" ht="16" hidden="1">
      <c r="A464" s="69">
        <v>555.20000000000005</v>
      </c>
      <c r="B464" s="70" t="s">
        <v>1254</v>
      </c>
      <c r="C464" s="71" t="s">
        <v>26</v>
      </c>
      <c r="D464" s="71" t="s">
        <v>26</v>
      </c>
      <c r="E464" s="70" t="str">
        <f t="shared" si="1"/>
        <v>Agree No</v>
      </c>
      <c r="F464" s="9"/>
      <c r="G464" s="38"/>
      <c r="H464" s="80"/>
      <c r="I464" s="59"/>
      <c r="J464" s="59"/>
      <c r="K464" s="59"/>
      <c r="L464" s="59"/>
      <c r="M464" s="59"/>
      <c r="N464" s="59"/>
      <c r="O464" s="59"/>
      <c r="P464" s="59"/>
      <c r="Q464" s="59"/>
      <c r="R464" s="59"/>
      <c r="S464" s="59"/>
      <c r="T464" s="59"/>
      <c r="U464" s="59"/>
      <c r="V464" s="59"/>
      <c r="W464" s="59"/>
    </row>
    <row r="465" spans="1:23" ht="16">
      <c r="A465" s="69">
        <v>556.4</v>
      </c>
      <c r="B465" s="70" t="s">
        <v>1298</v>
      </c>
      <c r="C465" s="57" t="s">
        <v>18</v>
      </c>
      <c r="D465" s="71" t="s">
        <v>18</v>
      </c>
      <c r="E465" s="70" t="str">
        <f t="shared" si="1"/>
        <v>Agress Yes</v>
      </c>
      <c r="F465" s="9"/>
      <c r="G465" s="71" t="s">
        <v>89</v>
      </c>
      <c r="H465" s="70" t="s">
        <v>2109</v>
      </c>
      <c r="I465" s="59"/>
      <c r="J465" s="59"/>
      <c r="K465" s="59"/>
      <c r="L465" s="59"/>
      <c r="M465" s="59"/>
      <c r="N465" s="59"/>
      <c r="O465" s="59"/>
      <c r="P465" s="59"/>
      <c r="Q465" s="59"/>
      <c r="R465" s="59"/>
      <c r="S465" s="59"/>
      <c r="T465" s="59"/>
      <c r="U465" s="59"/>
      <c r="V465" s="59"/>
      <c r="W465" s="59"/>
    </row>
    <row r="466" spans="1:23" hidden="1">
      <c r="A466" s="69">
        <v>557.6</v>
      </c>
      <c r="B466" s="70" t="s">
        <v>1298</v>
      </c>
      <c r="C466" s="84" t="s">
        <v>26</v>
      </c>
      <c r="D466" s="38" t="s">
        <v>26</v>
      </c>
      <c r="E466" s="70" t="str">
        <f t="shared" si="1"/>
        <v>Agree No</v>
      </c>
      <c r="F466" s="9"/>
      <c r="G466" s="38"/>
      <c r="H466" s="80"/>
      <c r="I466" s="59"/>
      <c r="J466" s="59"/>
      <c r="K466" s="59"/>
      <c r="L466" s="59"/>
      <c r="M466" s="59"/>
      <c r="N466" s="59"/>
      <c r="O466" s="59"/>
      <c r="P466" s="59"/>
      <c r="Q466" s="59"/>
      <c r="R466" s="59"/>
      <c r="S466" s="59"/>
      <c r="T466" s="59"/>
      <c r="U466" s="59"/>
      <c r="V466" s="59"/>
      <c r="W466" s="59"/>
    </row>
    <row r="467" spans="1:23" ht="16" hidden="1">
      <c r="A467" s="69">
        <v>558.79999999999995</v>
      </c>
      <c r="B467" s="70" t="s">
        <v>1298</v>
      </c>
      <c r="C467" s="71" t="s">
        <v>26</v>
      </c>
      <c r="D467" s="71" t="s">
        <v>26</v>
      </c>
      <c r="E467" s="70" t="str">
        <f t="shared" si="1"/>
        <v>Agree No</v>
      </c>
      <c r="F467" s="9"/>
      <c r="G467" s="38"/>
      <c r="H467" s="80"/>
      <c r="I467" s="59"/>
      <c r="J467" s="59"/>
      <c r="K467" s="59"/>
      <c r="L467" s="59"/>
      <c r="M467" s="59"/>
      <c r="N467" s="59"/>
      <c r="O467" s="59"/>
      <c r="P467" s="59"/>
      <c r="Q467" s="59"/>
      <c r="R467" s="59"/>
      <c r="S467" s="59"/>
      <c r="T467" s="59"/>
      <c r="U467" s="59"/>
      <c r="V467" s="59"/>
      <c r="W467" s="59"/>
    </row>
    <row r="468" spans="1:23" ht="16" hidden="1">
      <c r="A468" s="69">
        <v>560</v>
      </c>
      <c r="B468" s="70" t="s">
        <v>1303</v>
      </c>
      <c r="C468" s="84" t="s">
        <v>26</v>
      </c>
      <c r="D468" s="87" t="s">
        <v>26</v>
      </c>
      <c r="E468" s="70" t="str">
        <f t="shared" si="1"/>
        <v>Agree No</v>
      </c>
      <c r="F468" s="9"/>
      <c r="G468" s="95"/>
      <c r="H468" s="80"/>
      <c r="I468" s="59"/>
      <c r="J468" s="59"/>
      <c r="K468" s="59"/>
      <c r="L468" s="59"/>
      <c r="M468" s="59"/>
      <c r="N468" s="59"/>
      <c r="O468" s="59"/>
      <c r="P468" s="59"/>
      <c r="Q468" s="59"/>
      <c r="R468" s="59"/>
      <c r="S468" s="59"/>
      <c r="T468" s="59"/>
      <c r="U468" s="59"/>
      <c r="V468" s="59"/>
      <c r="W468" s="59"/>
    </row>
    <row r="469" spans="1:23" ht="16">
      <c r="A469" s="69">
        <v>561.20000000000005</v>
      </c>
      <c r="B469" s="70" t="s">
        <v>1303</v>
      </c>
      <c r="C469" s="71" t="s">
        <v>18</v>
      </c>
      <c r="D469" s="71" t="s">
        <v>18</v>
      </c>
      <c r="E469" s="70" t="str">
        <f t="shared" si="1"/>
        <v>Agress Yes</v>
      </c>
      <c r="F469" s="9"/>
      <c r="G469" s="71" t="s">
        <v>2047</v>
      </c>
      <c r="H469" s="70" t="s">
        <v>2109</v>
      </c>
      <c r="I469" s="59"/>
      <c r="J469" s="59"/>
      <c r="K469" s="59"/>
      <c r="L469" s="59"/>
      <c r="M469" s="59"/>
      <c r="N469" s="59"/>
      <c r="O469" s="59"/>
      <c r="P469" s="59"/>
      <c r="Q469" s="59"/>
      <c r="R469" s="59"/>
      <c r="S469" s="59"/>
      <c r="T469" s="59"/>
      <c r="U469" s="59"/>
      <c r="V469" s="59"/>
      <c r="W469" s="59"/>
    </row>
    <row r="470" spans="1:23" ht="16" hidden="1">
      <c r="A470" s="69">
        <v>562.4</v>
      </c>
      <c r="B470" s="70" t="s">
        <v>1309</v>
      </c>
      <c r="C470" s="84" t="s">
        <v>26</v>
      </c>
      <c r="D470" s="71" t="s">
        <v>26</v>
      </c>
      <c r="E470" s="70" t="str">
        <f t="shared" si="1"/>
        <v>Agree No</v>
      </c>
      <c r="F470" s="9"/>
      <c r="G470" s="71" t="s">
        <v>2083</v>
      </c>
      <c r="H470" s="80"/>
      <c r="I470" s="59"/>
      <c r="J470" s="59"/>
      <c r="K470" s="59"/>
      <c r="L470" s="59"/>
      <c r="M470" s="59"/>
      <c r="N470" s="59"/>
      <c r="O470" s="59"/>
      <c r="P470" s="59"/>
      <c r="Q470" s="59"/>
      <c r="R470" s="59"/>
      <c r="S470" s="59"/>
      <c r="T470" s="59"/>
      <c r="U470" s="59"/>
      <c r="V470" s="59"/>
      <c r="W470" s="59"/>
    </row>
    <row r="471" spans="1:23" ht="16" hidden="1">
      <c r="A471" s="69">
        <v>563.6</v>
      </c>
      <c r="B471" s="70" t="s">
        <v>1313</v>
      </c>
      <c r="C471" s="71" t="s">
        <v>26</v>
      </c>
      <c r="D471" s="71" t="s">
        <v>26</v>
      </c>
      <c r="E471" s="70" t="str">
        <f t="shared" si="1"/>
        <v>Agree No</v>
      </c>
      <c r="F471" s="9"/>
      <c r="G471" s="71" t="s">
        <v>2083</v>
      </c>
      <c r="H471" s="80"/>
      <c r="I471" s="59"/>
      <c r="J471" s="59"/>
      <c r="K471" s="59"/>
      <c r="L471" s="59"/>
      <c r="M471" s="59"/>
      <c r="N471" s="59"/>
      <c r="O471" s="59"/>
      <c r="P471" s="59"/>
      <c r="Q471" s="59"/>
      <c r="R471" s="59"/>
      <c r="S471" s="59"/>
      <c r="T471" s="59"/>
      <c r="U471" s="59"/>
      <c r="V471" s="59"/>
      <c r="W471" s="59"/>
    </row>
    <row r="472" spans="1:23" ht="16" hidden="1">
      <c r="A472" s="69">
        <v>564.79999999999995</v>
      </c>
      <c r="B472" s="70" t="s">
        <v>1315</v>
      </c>
      <c r="C472" s="71" t="s">
        <v>26</v>
      </c>
      <c r="D472" s="71" t="s">
        <v>26</v>
      </c>
      <c r="E472" s="70" t="str">
        <f t="shared" si="1"/>
        <v>Agree No</v>
      </c>
      <c r="F472" s="9"/>
      <c r="G472" s="38"/>
      <c r="H472" s="80"/>
      <c r="I472" s="59"/>
      <c r="J472" s="59"/>
      <c r="K472" s="59"/>
      <c r="L472" s="59"/>
      <c r="M472" s="59"/>
      <c r="N472" s="59"/>
      <c r="O472" s="59"/>
      <c r="P472" s="59"/>
      <c r="Q472" s="59"/>
      <c r="R472" s="59"/>
      <c r="S472" s="59"/>
      <c r="T472" s="59"/>
      <c r="U472" s="59"/>
      <c r="V472" s="59"/>
      <c r="W472" s="59"/>
    </row>
    <row r="473" spans="1:23" ht="16" hidden="1">
      <c r="A473" s="69">
        <v>566</v>
      </c>
      <c r="B473" s="70" t="s">
        <v>1317</v>
      </c>
      <c r="C473" s="71" t="s">
        <v>26</v>
      </c>
      <c r="D473" s="71" t="s">
        <v>26</v>
      </c>
      <c r="E473" s="70" t="str">
        <f t="shared" si="1"/>
        <v>Agree No</v>
      </c>
      <c r="F473" s="9"/>
      <c r="G473" s="71" t="s">
        <v>2041</v>
      </c>
      <c r="H473" s="80"/>
      <c r="I473" s="59"/>
      <c r="J473" s="59"/>
      <c r="K473" s="59"/>
      <c r="L473" s="59"/>
      <c r="M473" s="59"/>
      <c r="N473" s="59"/>
      <c r="O473" s="59"/>
      <c r="P473" s="59"/>
      <c r="Q473" s="59"/>
      <c r="R473" s="59"/>
      <c r="S473" s="59"/>
      <c r="T473" s="59"/>
      <c r="U473" s="59"/>
      <c r="V473" s="59"/>
      <c r="W473" s="59"/>
    </row>
    <row r="474" spans="1:23" ht="16">
      <c r="A474" s="69">
        <v>567.20000000000005</v>
      </c>
      <c r="B474" s="70" t="s">
        <v>1318</v>
      </c>
      <c r="C474" s="57" t="s">
        <v>18</v>
      </c>
      <c r="D474" s="71" t="s">
        <v>18</v>
      </c>
      <c r="E474" s="70" t="str">
        <f t="shared" si="1"/>
        <v>Agress Yes</v>
      </c>
      <c r="F474" s="41" t="s">
        <v>221</v>
      </c>
      <c r="G474" s="71" t="s">
        <v>89</v>
      </c>
      <c r="H474" s="70" t="s">
        <v>2109</v>
      </c>
      <c r="I474" s="59"/>
      <c r="J474" s="59"/>
      <c r="K474" s="59"/>
      <c r="L474" s="59"/>
      <c r="M474" s="59"/>
      <c r="N474" s="59"/>
      <c r="O474" s="59"/>
      <c r="P474" s="59"/>
      <c r="Q474" s="59"/>
      <c r="R474" s="59"/>
      <c r="S474" s="59"/>
      <c r="T474" s="59"/>
      <c r="U474" s="59"/>
      <c r="V474" s="59"/>
      <c r="W474" s="59"/>
    </row>
    <row r="475" spans="1:23" ht="16">
      <c r="A475" s="69">
        <v>568.4</v>
      </c>
      <c r="B475" s="70" t="s">
        <v>1318</v>
      </c>
      <c r="C475" s="57" t="s">
        <v>18</v>
      </c>
      <c r="D475" s="71" t="s">
        <v>18</v>
      </c>
      <c r="E475" s="70" t="str">
        <f t="shared" si="1"/>
        <v>Agress Yes</v>
      </c>
      <c r="F475" s="9"/>
      <c r="G475" s="71" t="s">
        <v>2047</v>
      </c>
      <c r="H475" s="70" t="s">
        <v>2109</v>
      </c>
      <c r="I475" s="59"/>
      <c r="J475" s="59"/>
      <c r="K475" s="59"/>
      <c r="L475" s="59"/>
      <c r="M475" s="59"/>
      <c r="N475" s="59"/>
      <c r="O475" s="59"/>
      <c r="P475" s="59"/>
      <c r="Q475" s="59"/>
      <c r="R475" s="59"/>
      <c r="S475" s="59"/>
      <c r="T475" s="59"/>
      <c r="U475" s="59"/>
      <c r="V475" s="59"/>
      <c r="W475" s="59"/>
    </row>
    <row r="476" spans="1:23" ht="16">
      <c r="A476" s="69">
        <v>569.6</v>
      </c>
      <c r="B476" s="70" t="s">
        <v>1318</v>
      </c>
      <c r="C476" s="57" t="s">
        <v>18</v>
      </c>
      <c r="D476" s="71" t="s">
        <v>18</v>
      </c>
      <c r="E476" s="70" t="str">
        <f t="shared" si="1"/>
        <v>Agress Yes</v>
      </c>
      <c r="F476" s="41" t="s">
        <v>221</v>
      </c>
      <c r="G476" s="71" t="s">
        <v>89</v>
      </c>
      <c r="H476" s="70" t="s">
        <v>2109</v>
      </c>
      <c r="I476" s="59"/>
      <c r="J476" s="59"/>
      <c r="K476" s="59"/>
      <c r="L476" s="59"/>
      <c r="M476" s="59"/>
      <c r="N476" s="59"/>
      <c r="O476" s="59"/>
      <c r="P476" s="59"/>
      <c r="Q476" s="59"/>
      <c r="R476" s="59"/>
      <c r="S476" s="59"/>
      <c r="T476" s="59"/>
      <c r="U476" s="59"/>
      <c r="V476" s="59"/>
      <c r="W476" s="59"/>
    </row>
    <row r="477" spans="1:23" ht="16" hidden="1">
      <c r="A477" s="69">
        <v>570.79999999999995</v>
      </c>
      <c r="B477" s="70" t="s">
        <v>1331</v>
      </c>
      <c r="C477" s="84" t="s">
        <v>26</v>
      </c>
      <c r="D477" s="84" t="s">
        <v>26</v>
      </c>
      <c r="E477" s="70" t="str">
        <f t="shared" si="1"/>
        <v>Agree No</v>
      </c>
      <c r="F477" s="9"/>
      <c r="G477" s="71" t="s">
        <v>89</v>
      </c>
      <c r="H477" s="80"/>
      <c r="I477" s="59"/>
      <c r="J477" s="59"/>
      <c r="K477" s="59"/>
      <c r="L477" s="59"/>
      <c r="M477" s="59"/>
      <c r="N477" s="59"/>
      <c r="O477" s="59"/>
      <c r="P477" s="59"/>
      <c r="Q477" s="59"/>
      <c r="R477" s="59"/>
      <c r="S477" s="59"/>
      <c r="T477" s="59"/>
      <c r="U477" s="59"/>
      <c r="V477" s="59"/>
      <c r="W477" s="59"/>
    </row>
    <row r="478" spans="1:23" ht="16" hidden="1">
      <c r="A478" s="69">
        <v>572</v>
      </c>
      <c r="B478" s="70" t="s">
        <v>1331</v>
      </c>
      <c r="C478" s="84" t="s">
        <v>26</v>
      </c>
      <c r="D478" s="84" t="s">
        <v>26</v>
      </c>
      <c r="E478" s="70" t="str">
        <f t="shared" si="1"/>
        <v>Agree No</v>
      </c>
      <c r="F478" s="9"/>
      <c r="G478" s="71" t="s">
        <v>89</v>
      </c>
      <c r="H478" s="80"/>
      <c r="I478" s="59"/>
      <c r="J478" s="59"/>
      <c r="K478" s="59"/>
      <c r="L478" s="59"/>
      <c r="M478" s="59"/>
      <c r="N478" s="59"/>
      <c r="O478" s="59"/>
      <c r="P478" s="59"/>
      <c r="Q478" s="59"/>
      <c r="R478" s="59"/>
      <c r="S478" s="59"/>
      <c r="T478" s="59"/>
      <c r="U478" s="59"/>
      <c r="V478" s="59"/>
      <c r="W478" s="59"/>
    </row>
    <row r="479" spans="1:23" ht="16" hidden="1">
      <c r="A479" s="69">
        <v>573.20000000000005</v>
      </c>
      <c r="B479" s="70" t="s">
        <v>1331</v>
      </c>
      <c r="C479" s="84" t="s">
        <v>26</v>
      </c>
      <c r="D479" s="84" t="s">
        <v>26</v>
      </c>
      <c r="E479" s="70" t="str">
        <f t="shared" si="1"/>
        <v>Agree No</v>
      </c>
      <c r="F479" s="9"/>
      <c r="G479" s="71" t="s">
        <v>89</v>
      </c>
      <c r="H479" s="80"/>
      <c r="I479" s="59"/>
      <c r="J479" s="59"/>
      <c r="K479" s="59"/>
      <c r="L479" s="59"/>
      <c r="M479" s="59"/>
      <c r="N479" s="59"/>
      <c r="O479" s="59"/>
      <c r="P479" s="59"/>
      <c r="Q479" s="59"/>
      <c r="R479" s="59"/>
      <c r="S479" s="59"/>
      <c r="T479" s="59"/>
      <c r="U479" s="59"/>
      <c r="V479" s="59"/>
      <c r="W479" s="59"/>
    </row>
    <row r="480" spans="1:23" ht="16" hidden="1">
      <c r="A480" s="69">
        <v>574.4</v>
      </c>
      <c r="B480" s="70" t="s">
        <v>1331</v>
      </c>
      <c r="C480" s="84" t="s">
        <v>26</v>
      </c>
      <c r="D480" s="84" t="s">
        <v>26</v>
      </c>
      <c r="E480" s="70" t="str">
        <f t="shared" si="1"/>
        <v>Agree No</v>
      </c>
      <c r="F480" s="9"/>
      <c r="G480" s="71" t="s">
        <v>89</v>
      </c>
      <c r="H480" s="80"/>
      <c r="I480" s="59"/>
      <c r="J480" s="59"/>
      <c r="K480" s="59"/>
      <c r="L480" s="59"/>
      <c r="M480" s="59"/>
      <c r="N480" s="59"/>
      <c r="O480" s="59"/>
      <c r="P480" s="59"/>
      <c r="Q480" s="59"/>
      <c r="R480" s="59"/>
      <c r="S480" s="59"/>
      <c r="T480" s="59"/>
      <c r="U480" s="59"/>
      <c r="V480" s="59"/>
      <c r="W480" s="59"/>
    </row>
    <row r="481" spans="1:23" ht="16" hidden="1">
      <c r="A481" s="69">
        <v>575.6</v>
      </c>
      <c r="B481" s="70" t="s">
        <v>1331</v>
      </c>
      <c r="C481" s="84" t="s">
        <v>26</v>
      </c>
      <c r="D481" s="84" t="s">
        <v>26</v>
      </c>
      <c r="E481" s="70" t="str">
        <f t="shared" si="1"/>
        <v>Agree No</v>
      </c>
      <c r="F481" s="9"/>
      <c r="G481" s="71" t="s">
        <v>89</v>
      </c>
      <c r="H481" s="80"/>
      <c r="I481" s="59"/>
      <c r="J481" s="59"/>
      <c r="K481" s="59"/>
      <c r="L481" s="59"/>
      <c r="M481" s="59"/>
      <c r="N481" s="59"/>
      <c r="O481" s="59"/>
      <c r="P481" s="59"/>
      <c r="Q481" s="59"/>
      <c r="R481" s="59"/>
      <c r="S481" s="59"/>
      <c r="T481" s="59"/>
      <c r="U481" s="59"/>
      <c r="V481" s="59"/>
      <c r="W481" s="59"/>
    </row>
    <row r="482" spans="1:23" ht="16">
      <c r="A482" s="69">
        <v>576.79999999999995</v>
      </c>
      <c r="B482" s="70" t="s">
        <v>1334</v>
      </c>
      <c r="C482" s="57" t="s">
        <v>18</v>
      </c>
      <c r="D482" s="71" t="s">
        <v>18</v>
      </c>
      <c r="E482" s="70" t="str">
        <f t="shared" si="1"/>
        <v>Agress Yes</v>
      </c>
      <c r="F482" s="41" t="s">
        <v>221</v>
      </c>
      <c r="G482" s="71" t="s">
        <v>2044</v>
      </c>
      <c r="H482" s="70" t="s">
        <v>2109</v>
      </c>
      <c r="I482" s="59"/>
      <c r="J482" s="59"/>
      <c r="K482" s="59"/>
      <c r="L482" s="59"/>
      <c r="M482" s="59"/>
      <c r="N482" s="59"/>
      <c r="O482" s="59"/>
      <c r="P482" s="59"/>
      <c r="Q482" s="59"/>
      <c r="R482" s="59"/>
      <c r="S482" s="59"/>
      <c r="T482" s="59"/>
      <c r="U482" s="59"/>
      <c r="V482" s="59"/>
      <c r="W482" s="59"/>
    </row>
    <row r="483" spans="1:23" ht="16">
      <c r="A483" s="69">
        <v>578</v>
      </c>
      <c r="B483" s="70" t="s">
        <v>1334</v>
      </c>
      <c r="C483" s="57" t="s">
        <v>18</v>
      </c>
      <c r="D483" s="71" t="s">
        <v>18</v>
      </c>
      <c r="E483" s="70" t="str">
        <f t="shared" si="1"/>
        <v>Agress Yes</v>
      </c>
      <c r="F483" s="41" t="s">
        <v>221</v>
      </c>
      <c r="G483" s="71" t="s">
        <v>89</v>
      </c>
      <c r="H483" s="70" t="s">
        <v>2109</v>
      </c>
      <c r="I483" s="59"/>
      <c r="J483" s="59"/>
      <c r="K483" s="59"/>
      <c r="L483" s="59"/>
      <c r="M483" s="59"/>
      <c r="N483" s="59"/>
      <c r="O483" s="59"/>
      <c r="P483" s="59"/>
      <c r="Q483" s="59"/>
      <c r="R483" s="59"/>
      <c r="S483" s="59"/>
      <c r="T483" s="59"/>
      <c r="U483" s="59"/>
      <c r="V483" s="59"/>
      <c r="W483" s="59"/>
    </row>
    <row r="484" spans="1:23" ht="16">
      <c r="A484" s="69">
        <v>579.20000000000005</v>
      </c>
      <c r="B484" s="70" t="s">
        <v>1334</v>
      </c>
      <c r="C484" s="57" t="s">
        <v>18</v>
      </c>
      <c r="D484" s="71" t="s">
        <v>18</v>
      </c>
      <c r="E484" s="70" t="str">
        <f t="shared" si="1"/>
        <v>Agress Yes</v>
      </c>
      <c r="F484" s="41" t="s">
        <v>221</v>
      </c>
      <c r="G484" s="71" t="s">
        <v>89</v>
      </c>
      <c r="H484" s="70" t="s">
        <v>2109</v>
      </c>
      <c r="I484" s="59"/>
      <c r="J484" s="59"/>
      <c r="K484" s="59"/>
      <c r="L484" s="59"/>
      <c r="M484" s="59"/>
      <c r="N484" s="59"/>
      <c r="O484" s="59"/>
      <c r="P484" s="59"/>
      <c r="Q484" s="59"/>
      <c r="R484" s="59"/>
      <c r="S484" s="59"/>
      <c r="T484" s="59"/>
      <c r="U484" s="59"/>
      <c r="V484" s="59"/>
      <c r="W484" s="59"/>
    </row>
    <row r="485" spans="1:23" ht="16" hidden="1">
      <c r="A485" s="69">
        <v>580.4</v>
      </c>
      <c r="B485" s="70" t="s">
        <v>1354</v>
      </c>
      <c r="C485" s="84" t="s">
        <v>26</v>
      </c>
      <c r="D485" s="84" t="s">
        <v>26</v>
      </c>
      <c r="E485" s="70" t="str">
        <f t="shared" si="1"/>
        <v>Agree No</v>
      </c>
      <c r="F485" s="9"/>
      <c r="G485" s="71" t="s">
        <v>2044</v>
      </c>
      <c r="H485" s="80"/>
      <c r="I485" s="59"/>
      <c r="J485" s="59"/>
      <c r="K485" s="59"/>
      <c r="L485" s="59"/>
      <c r="M485" s="59"/>
      <c r="N485" s="59"/>
      <c r="O485" s="59"/>
      <c r="P485" s="59"/>
      <c r="Q485" s="59"/>
      <c r="R485" s="59"/>
      <c r="S485" s="59"/>
      <c r="T485" s="59"/>
      <c r="U485" s="59"/>
      <c r="V485" s="59"/>
      <c r="W485" s="59"/>
    </row>
    <row r="486" spans="1:23" ht="16" hidden="1">
      <c r="A486" s="69">
        <v>581.6</v>
      </c>
      <c r="B486" s="70" t="s">
        <v>1354</v>
      </c>
      <c r="C486" s="84" t="s">
        <v>26</v>
      </c>
      <c r="D486" s="71" t="s">
        <v>26</v>
      </c>
      <c r="E486" s="70" t="str">
        <f t="shared" si="1"/>
        <v>Agree No</v>
      </c>
      <c r="F486" s="9"/>
      <c r="G486" s="38"/>
      <c r="H486" s="80"/>
      <c r="I486" s="59"/>
      <c r="J486" s="59"/>
      <c r="K486" s="59"/>
      <c r="L486" s="59"/>
      <c r="M486" s="59"/>
      <c r="N486" s="59"/>
      <c r="O486" s="59"/>
      <c r="P486" s="59"/>
      <c r="Q486" s="59"/>
      <c r="R486" s="59"/>
      <c r="S486" s="59"/>
      <c r="T486" s="59"/>
      <c r="U486" s="59"/>
      <c r="V486" s="59"/>
      <c r="W486" s="59"/>
    </row>
    <row r="487" spans="1:23" ht="16">
      <c r="A487" s="69">
        <v>582.79999999999995</v>
      </c>
      <c r="B487" s="70" t="s">
        <v>1359</v>
      </c>
      <c r="C487" s="57" t="s">
        <v>18</v>
      </c>
      <c r="D487" s="71" t="s">
        <v>18</v>
      </c>
      <c r="E487" s="70" t="str">
        <f t="shared" si="1"/>
        <v>Agress Yes</v>
      </c>
      <c r="F487" s="41" t="s">
        <v>221</v>
      </c>
      <c r="G487" s="71" t="s">
        <v>2047</v>
      </c>
      <c r="H487" s="70" t="s">
        <v>2109</v>
      </c>
      <c r="I487" s="59"/>
      <c r="J487" s="59"/>
      <c r="K487" s="59"/>
      <c r="L487" s="59"/>
      <c r="M487" s="59"/>
      <c r="N487" s="59"/>
      <c r="O487" s="59"/>
      <c r="P487" s="59"/>
      <c r="Q487" s="59"/>
      <c r="R487" s="59"/>
      <c r="S487" s="59"/>
      <c r="T487" s="59"/>
      <c r="U487" s="59"/>
      <c r="V487" s="59"/>
      <c r="W487" s="59"/>
    </row>
    <row r="488" spans="1:23" ht="16" hidden="1">
      <c r="A488" s="69">
        <v>584</v>
      </c>
      <c r="B488" s="70" t="s">
        <v>1368</v>
      </c>
      <c r="C488" s="84" t="s">
        <v>26</v>
      </c>
      <c r="D488" s="71" t="s">
        <v>26</v>
      </c>
      <c r="E488" s="70" t="str">
        <f t="shared" si="1"/>
        <v>Agree No</v>
      </c>
      <c r="F488" s="9"/>
      <c r="G488" s="71" t="s">
        <v>2071</v>
      </c>
      <c r="H488" s="80"/>
      <c r="I488" s="59"/>
      <c r="J488" s="59"/>
      <c r="K488" s="59"/>
      <c r="L488" s="59"/>
      <c r="M488" s="59"/>
      <c r="N488" s="59"/>
      <c r="O488" s="59"/>
      <c r="P488" s="59"/>
      <c r="Q488" s="59"/>
      <c r="R488" s="59"/>
      <c r="S488" s="59"/>
      <c r="T488" s="59"/>
      <c r="U488" s="59"/>
      <c r="V488" s="59"/>
      <c r="W488" s="59"/>
    </row>
    <row r="489" spans="1:23" ht="19.5" hidden="1" customHeight="1">
      <c r="A489" s="69">
        <v>585.20000000000005</v>
      </c>
      <c r="B489" s="70" t="s">
        <v>1370</v>
      </c>
      <c r="C489" s="71" t="s">
        <v>18</v>
      </c>
      <c r="D489" s="71" t="s">
        <v>18</v>
      </c>
      <c r="E489" s="70" t="str">
        <f t="shared" si="1"/>
        <v>Agress Yes</v>
      </c>
      <c r="F489" s="9"/>
      <c r="G489" s="71" t="s">
        <v>24</v>
      </c>
      <c r="H489" s="71" t="s">
        <v>24</v>
      </c>
      <c r="I489" s="59"/>
      <c r="J489" s="59"/>
      <c r="K489" s="59"/>
      <c r="L489" s="59"/>
      <c r="M489" s="59"/>
      <c r="N489" s="59"/>
      <c r="O489" s="59"/>
      <c r="P489" s="59"/>
      <c r="Q489" s="59"/>
      <c r="R489" s="59"/>
      <c r="S489" s="59"/>
      <c r="T489" s="59"/>
      <c r="U489" s="59"/>
      <c r="V489" s="59"/>
      <c r="W489" s="59"/>
    </row>
    <row r="490" spans="1:23" ht="16" hidden="1">
      <c r="A490" s="69">
        <v>586.4</v>
      </c>
      <c r="B490" s="70" t="s">
        <v>1370</v>
      </c>
      <c r="C490" s="71" t="s">
        <v>18</v>
      </c>
      <c r="D490" s="71" t="s">
        <v>18</v>
      </c>
      <c r="E490" s="70" t="str">
        <f t="shared" si="1"/>
        <v>Agress Yes</v>
      </c>
      <c r="F490" s="9"/>
      <c r="G490" s="71" t="s">
        <v>24</v>
      </c>
      <c r="H490" s="71" t="s">
        <v>24</v>
      </c>
      <c r="I490" s="59"/>
      <c r="J490" s="59"/>
      <c r="K490" s="59"/>
      <c r="L490" s="59"/>
      <c r="M490" s="59"/>
      <c r="N490" s="59"/>
      <c r="O490" s="59"/>
      <c r="P490" s="59"/>
      <c r="Q490" s="59"/>
      <c r="R490" s="59"/>
      <c r="S490" s="59"/>
      <c r="T490" s="59"/>
      <c r="U490" s="59"/>
      <c r="V490" s="59"/>
      <c r="W490" s="59"/>
    </row>
    <row r="491" spans="1:23" ht="16" hidden="1">
      <c r="A491" s="69">
        <v>587.6</v>
      </c>
      <c r="B491" s="70" t="s">
        <v>1370</v>
      </c>
      <c r="C491" s="71" t="s">
        <v>18</v>
      </c>
      <c r="D491" s="71" t="s">
        <v>18</v>
      </c>
      <c r="E491" s="70" t="str">
        <f t="shared" si="1"/>
        <v>Agress Yes</v>
      </c>
      <c r="F491" s="9"/>
      <c r="G491" s="71" t="s">
        <v>24</v>
      </c>
      <c r="H491" s="71" t="s">
        <v>24</v>
      </c>
      <c r="I491" s="59"/>
      <c r="J491" s="59"/>
      <c r="K491" s="59"/>
      <c r="L491" s="59"/>
      <c r="M491" s="59"/>
      <c r="N491" s="59"/>
      <c r="O491" s="59"/>
      <c r="P491" s="59"/>
      <c r="Q491" s="59"/>
      <c r="R491" s="59"/>
      <c r="S491" s="59"/>
      <c r="T491" s="59"/>
      <c r="U491" s="59"/>
      <c r="V491" s="59"/>
      <c r="W491" s="59"/>
    </row>
    <row r="492" spans="1:23" ht="16" hidden="1">
      <c r="A492" s="69">
        <v>588.79999999999995</v>
      </c>
      <c r="B492" s="70" t="s">
        <v>1370</v>
      </c>
      <c r="C492" s="71" t="s">
        <v>18</v>
      </c>
      <c r="D492" s="71" t="s">
        <v>18</v>
      </c>
      <c r="E492" s="70" t="str">
        <f t="shared" si="1"/>
        <v>Agress Yes</v>
      </c>
      <c r="F492" s="9"/>
      <c r="G492" s="71" t="s">
        <v>24</v>
      </c>
      <c r="H492" s="71" t="s">
        <v>24</v>
      </c>
      <c r="I492" s="59"/>
      <c r="J492" s="59"/>
      <c r="K492" s="59"/>
      <c r="L492" s="59"/>
      <c r="M492" s="59"/>
      <c r="N492" s="59"/>
      <c r="O492" s="59"/>
      <c r="P492" s="59"/>
      <c r="Q492" s="59"/>
      <c r="R492" s="59"/>
      <c r="S492" s="59"/>
      <c r="T492" s="59"/>
      <c r="U492" s="59"/>
      <c r="V492" s="59"/>
      <c r="W492" s="59"/>
    </row>
    <row r="493" spans="1:23" ht="16" hidden="1">
      <c r="A493" s="69">
        <v>590</v>
      </c>
      <c r="B493" s="70" t="s">
        <v>1376</v>
      </c>
      <c r="C493" s="71" t="s">
        <v>26</v>
      </c>
      <c r="D493" s="71" t="s">
        <v>26</v>
      </c>
      <c r="E493" s="70" t="str">
        <f t="shared" si="1"/>
        <v>Agree No</v>
      </c>
      <c r="F493" s="41" t="s">
        <v>221</v>
      </c>
      <c r="G493" s="71" t="s">
        <v>2042</v>
      </c>
      <c r="H493" s="80"/>
      <c r="I493" s="59"/>
      <c r="J493" s="59"/>
      <c r="K493" s="59"/>
      <c r="L493" s="59"/>
      <c r="M493" s="59"/>
      <c r="N493" s="59"/>
      <c r="O493" s="59"/>
      <c r="P493" s="59"/>
      <c r="Q493" s="59"/>
      <c r="R493" s="59"/>
      <c r="S493" s="59"/>
      <c r="T493" s="59"/>
      <c r="U493" s="59"/>
      <c r="V493" s="59"/>
      <c r="W493" s="59"/>
    </row>
    <row r="494" spans="1:23" ht="16" hidden="1">
      <c r="A494" s="69">
        <v>591.20000000000005</v>
      </c>
      <c r="B494" s="70" t="s">
        <v>1381</v>
      </c>
      <c r="C494" s="84" t="s">
        <v>26</v>
      </c>
      <c r="D494" s="84" t="s">
        <v>26</v>
      </c>
      <c r="E494" s="70" t="str">
        <f t="shared" si="1"/>
        <v>Agree No</v>
      </c>
      <c r="F494" s="9"/>
      <c r="G494" s="71" t="s">
        <v>2085</v>
      </c>
      <c r="H494" s="80"/>
      <c r="I494" s="59"/>
      <c r="J494" s="59"/>
      <c r="K494" s="59"/>
      <c r="L494" s="59"/>
      <c r="M494" s="59"/>
      <c r="N494" s="59"/>
      <c r="O494" s="59"/>
      <c r="P494" s="59"/>
      <c r="Q494" s="59"/>
      <c r="R494" s="59"/>
      <c r="S494" s="59"/>
      <c r="T494" s="59"/>
      <c r="U494" s="59"/>
      <c r="V494" s="59"/>
      <c r="W494" s="59"/>
    </row>
    <row r="495" spans="1:23" ht="16" hidden="1">
      <c r="A495" s="69">
        <v>592.4</v>
      </c>
      <c r="B495" s="70" t="s">
        <v>1385</v>
      </c>
      <c r="C495" s="71" t="s">
        <v>26</v>
      </c>
      <c r="D495" s="71" t="s">
        <v>26</v>
      </c>
      <c r="E495" s="70" t="str">
        <f t="shared" si="1"/>
        <v>Agree No</v>
      </c>
      <c r="F495" s="9"/>
      <c r="G495" s="38"/>
      <c r="H495" s="80"/>
      <c r="I495" s="59"/>
      <c r="J495" s="59"/>
      <c r="K495" s="59"/>
      <c r="L495" s="59"/>
      <c r="M495" s="59"/>
      <c r="N495" s="59"/>
      <c r="O495" s="59"/>
      <c r="P495" s="59"/>
      <c r="Q495" s="59"/>
      <c r="R495" s="59"/>
      <c r="S495" s="59"/>
      <c r="T495" s="59"/>
      <c r="U495" s="59"/>
      <c r="V495" s="59"/>
      <c r="W495" s="59"/>
    </row>
    <row r="496" spans="1:23" hidden="1">
      <c r="A496" s="69">
        <v>593.6</v>
      </c>
      <c r="B496" s="70" t="s">
        <v>1387</v>
      </c>
      <c r="C496" s="84" t="s">
        <v>26</v>
      </c>
      <c r="D496" s="89" t="s">
        <v>26</v>
      </c>
      <c r="E496" s="70" t="str">
        <f t="shared" si="1"/>
        <v>Agree No</v>
      </c>
      <c r="F496" s="9"/>
      <c r="G496" s="89"/>
      <c r="H496" s="80"/>
      <c r="I496" s="59"/>
      <c r="J496" s="59"/>
      <c r="K496" s="59"/>
      <c r="L496" s="59"/>
      <c r="M496" s="59"/>
      <c r="N496" s="59"/>
      <c r="O496" s="59"/>
      <c r="P496" s="59"/>
      <c r="Q496" s="59"/>
      <c r="R496" s="59"/>
      <c r="S496" s="59"/>
      <c r="T496" s="59"/>
      <c r="U496" s="59"/>
      <c r="V496" s="59"/>
      <c r="W496" s="59"/>
    </row>
    <row r="497" spans="1:23" ht="16" hidden="1">
      <c r="A497" s="69">
        <v>594.79999999999995</v>
      </c>
      <c r="B497" s="70" t="s">
        <v>1387</v>
      </c>
      <c r="C497" s="71" t="s">
        <v>26</v>
      </c>
      <c r="D497" s="71" t="s">
        <v>26</v>
      </c>
      <c r="E497" s="70" t="str">
        <f t="shared" si="1"/>
        <v>Agree No</v>
      </c>
      <c r="F497" s="9"/>
      <c r="G497" s="71" t="s">
        <v>2071</v>
      </c>
      <c r="H497" s="80"/>
      <c r="I497" s="59"/>
      <c r="J497" s="59"/>
      <c r="K497" s="59"/>
      <c r="L497" s="59"/>
      <c r="M497" s="59"/>
      <c r="N497" s="59"/>
      <c r="O497" s="59"/>
      <c r="P497" s="59"/>
      <c r="Q497" s="59"/>
      <c r="R497" s="59"/>
      <c r="S497" s="59"/>
      <c r="T497" s="59"/>
      <c r="U497" s="59"/>
      <c r="V497" s="59"/>
      <c r="W497" s="59"/>
    </row>
    <row r="498" spans="1:23" ht="16">
      <c r="A498" s="69">
        <v>596</v>
      </c>
      <c r="B498" s="70" t="s">
        <v>14</v>
      </c>
      <c r="C498" s="57" t="s">
        <v>18</v>
      </c>
      <c r="D498" s="71" t="s">
        <v>18</v>
      </c>
      <c r="E498" s="70" t="str">
        <f t="shared" si="1"/>
        <v>Agress Yes</v>
      </c>
      <c r="F498" s="41" t="s">
        <v>221</v>
      </c>
      <c r="G498" s="71" t="s">
        <v>2085</v>
      </c>
      <c r="H498" s="70" t="s">
        <v>2109</v>
      </c>
      <c r="I498" s="59"/>
      <c r="J498" s="59"/>
      <c r="K498" s="59"/>
      <c r="L498" s="59"/>
      <c r="M498" s="59"/>
      <c r="N498" s="59"/>
      <c r="O498" s="59"/>
      <c r="P498" s="59"/>
      <c r="Q498" s="59"/>
      <c r="R498" s="59"/>
      <c r="S498" s="59"/>
      <c r="T498" s="59"/>
      <c r="U498" s="59"/>
      <c r="V498" s="59"/>
      <c r="W498" s="59"/>
    </row>
    <row r="499" spans="1:23" ht="16" hidden="1">
      <c r="A499" s="69">
        <v>597.20000000000005</v>
      </c>
      <c r="B499" s="70" t="s">
        <v>1398</v>
      </c>
      <c r="C499" s="84" t="s">
        <v>26</v>
      </c>
      <c r="D499" s="71" t="s">
        <v>26</v>
      </c>
      <c r="E499" s="70" t="str">
        <f t="shared" si="1"/>
        <v>Agree No</v>
      </c>
      <c r="F499" s="9"/>
      <c r="G499" s="38"/>
      <c r="H499" s="80"/>
      <c r="I499" s="59"/>
      <c r="J499" s="59"/>
      <c r="K499" s="59"/>
      <c r="L499" s="59"/>
      <c r="M499" s="59"/>
      <c r="N499" s="59"/>
      <c r="O499" s="59"/>
      <c r="P499" s="59"/>
      <c r="Q499" s="59"/>
      <c r="R499" s="59"/>
      <c r="S499" s="59"/>
      <c r="T499" s="59"/>
      <c r="U499" s="59"/>
      <c r="V499" s="59"/>
      <c r="W499" s="59"/>
    </row>
    <row r="500" spans="1:23" ht="16" hidden="1">
      <c r="A500" s="69">
        <v>598.4</v>
      </c>
      <c r="B500" s="70" t="s">
        <v>1400</v>
      </c>
      <c r="C500" s="84" t="s">
        <v>26</v>
      </c>
      <c r="D500" s="71" t="s">
        <v>26</v>
      </c>
      <c r="E500" s="70" t="str">
        <f t="shared" si="1"/>
        <v>Agree No</v>
      </c>
      <c r="F500" s="9"/>
      <c r="G500" s="38"/>
      <c r="H500" s="80"/>
      <c r="I500" s="59"/>
      <c r="J500" s="59"/>
      <c r="K500" s="59"/>
      <c r="L500" s="59"/>
      <c r="M500" s="59"/>
      <c r="N500" s="59"/>
      <c r="O500" s="59"/>
      <c r="P500" s="59"/>
      <c r="Q500" s="59"/>
      <c r="R500" s="59"/>
      <c r="S500" s="59"/>
      <c r="T500" s="59"/>
      <c r="U500" s="59"/>
      <c r="V500" s="59"/>
      <c r="W500" s="59"/>
    </row>
    <row r="501" spans="1:23" ht="16" hidden="1">
      <c r="A501" s="69">
        <v>599.6</v>
      </c>
      <c r="B501" s="70" t="s">
        <v>1402</v>
      </c>
      <c r="C501" s="71" t="s">
        <v>26</v>
      </c>
      <c r="D501" s="71" t="s">
        <v>26</v>
      </c>
      <c r="E501" s="70" t="str">
        <f t="shared" si="1"/>
        <v>Agree No</v>
      </c>
      <c r="F501" s="41" t="s">
        <v>221</v>
      </c>
      <c r="G501" s="71" t="s">
        <v>2042</v>
      </c>
      <c r="H501" s="80"/>
      <c r="I501" s="59"/>
      <c r="J501" s="59"/>
      <c r="K501" s="59"/>
      <c r="L501" s="59"/>
      <c r="M501" s="59"/>
      <c r="N501" s="59"/>
      <c r="O501" s="59"/>
      <c r="P501" s="59"/>
      <c r="Q501" s="59"/>
      <c r="R501" s="59"/>
      <c r="S501" s="59"/>
      <c r="T501" s="59"/>
      <c r="U501" s="59"/>
      <c r="V501" s="59"/>
      <c r="W501" s="59"/>
    </row>
    <row r="502" spans="1:23" ht="16" hidden="1">
      <c r="A502" s="69">
        <v>600.79999999999995</v>
      </c>
      <c r="B502" s="70" t="s">
        <v>1402</v>
      </c>
      <c r="C502" s="71" t="s">
        <v>26</v>
      </c>
      <c r="D502" s="71" t="s">
        <v>26</v>
      </c>
      <c r="E502" s="70" t="str">
        <f t="shared" si="1"/>
        <v>Agree No</v>
      </c>
      <c r="F502" s="41" t="s">
        <v>221</v>
      </c>
      <c r="G502" s="71" t="s">
        <v>2042</v>
      </c>
      <c r="H502" s="80"/>
      <c r="I502" s="59"/>
      <c r="J502" s="59"/>
      <c r="K502" s="59"/>
      <c r="L502" s="59"/>
      <c r="M502" s="59"/>
      <c r="N502" s="59"/>
      <c r="O502" s="59"/>
      <c r="P502" s="59"/>
      <c r="Q502" s="59"/>
      <c r="R502" s="59"/>
      <c r="S502" s="59"/>
      <c r="T502" s="59"/>
      <c r="U502" s="59"/>
      <c r="V502" s="59"/>
      <c r="W502" s="59"/>
    </row>
    <row r="503" spans="1:23" ht="16">
      <c r="A503" s="69">
        <v>602</v>
      </c>
      <c r="B503" s="70" t="s">
        <v>1414</v>
      </c>
      <c r="C503" s="57" t="s">
        <v>18</v>
      </c>
      <c r="D503" s="71" t="s">
        <v>18</v>
      </c>
      <c r="E503" s="70" t="str">
        <f t="shared" si="1"/>
        <v>Agress Yes</v>
      </c>
      <c r="F503" s="41" t="s">
        <v>221</v>
      </c>
      <c r="G503" s="71" t="s">
        <v>2040</v>
      </c>
      <c r="H503" s="70" t="s">
        <v>2109</v>
      </c>
      <c r="I503" s="59"/>
      <c r="J503" s="59"/>
      <c r="K503" s="59"/>
      <c r="L503" s="59"/>
      <c r="M503" s="59"/>
      <c r="N503" s="59"/>
      <c r="O503" s="59"/>
      <c r="P503" s="59"/>
      <c r="Q503" s="59"/>
      <c r="R503" s="59"/>
      <c r="S503" s="59"/>
      <c r="T503" s="59"/>
      <c r="U503" s="59"/>
      <c r="V503" s="59"/>
      <c r="W503" s="59"/>
    </row>
    <row r="504" spans="1:23" ht="16" hidden="1">
      <c r="A504" s="69">
        <v>603.20000000000005</v>
      </c>
      <c r="B504" s="70" t="s">
        <v>1420</v>
      </c>
      <c r="C504" s="57" t="s">
        <v>18</v>
      </c>
      <c r="D504" s="71" t="s">
        <v>18</v>
      </c>
      <c r="E504" s="70" t="str">
        <f t="shared" si="1"/>
        <v>Agress Yes</v>
      </c>
      <c r="F504" s="41" t="s">
        <v>221</v>
      </c>
      <c r="G504" s="71" t="s">
        <v>24</v>
      </c>
      <c r="H504" s="71" t="s">
        <v>24</v>
      </c>
      <c r="I504" s="59"/>
      <c r="J504" s="59"/>
      <c r="K504" s="59"/>
      <c r="L504" s="59"/>
      <c r="M504" s="59"/>
      <c r="N504" s="59"/>
      <c r="O504" s="59"/>
      <c r="P504" s="59"/>
      <c r="Q504" s="59"/>
      <c r="R504" s="59"/>
      <c r="S504" s="59"/>
      <c r="T504" s="59"/>
      <c r="U504" s="59"/>
      <c r="V504" s="59"/>
      <c r="W504" s="59"/>
    </row>
    <row r="505" spans="1:23" ht="16" hidden="1">
      <c r="A505" s="69">
        <v>604.4</v>
      </c>
      <c r="B505" s="70" t="s">
        <v>1426</v>
      </c>
      <c r="C505" s="84" t="s">
        <v>26</v>
      </c>
      <c r="D505" s="84" t="s">
        <v>26</v>
      </c>
      <c r="E505" s="70" t="str">
        <f t="shared" si="1"/>
        <v>Agree No</v>
      </c>
      <c r="F505" s="9"/>
      <c r="G505" s="71" t="s">
        <v>2044</v>
      </c>
      <c r="H505" s="80"/>
      <c r="I505" s="59"/>
      <c r="J505" s="59"/>
      <c r="K505" s="59"/>
      <c r="L505" s="59"/>
      <c r="M505" s="59"/>
      <c r="N505" s="59"/>
      <c r="O505" s="59"/>
      <c r="P505" s="59"/>
      <c r="Q505" s="59"/>
      <c r="R505" s="59"/>
      <c r="S505" s="59"/>
      <c r="T505" s="59"/>
      <c r="U505" s="59"/>
      <c r="V505" s="59"/>
      <c r="W505" s="59"/>
    </row>
    <row r="506" spans="1:23" ht="16" hidden="1">
      <c r="A506" s="69">
        <v>605.6</v>
      </c>
      <c r="B506" s="70" t="s">
        <v>1430</v>
      </c>
      <c r="C506" s="71" t="s">
        <v>26</v>
      </c>
      <c r="D506" s="71" t="s">
        <v>26</v>
      </c>
      <c r="E506" s="70" t="str">
        <f t="shared" si="1"/>
        <v>Agree No</v>
      </c>
      <c r="F506" s="41" t="s">
        <v>221</v>
      </c>
      <c r="G506" s="38"/>
      <c r="H506" s="80"/>
      <c r="I506" s="59"/>
      <c r="J506" s="59"/>
      <c r="K506" s="59"/>
      <c r="L506" s="59"/>
      <c r="M506" s="59"/>
      <c r="N506" s="59"/>
      <c r="O506" s="59"/>
      <c r="P506" s="59"/>
      <c r="Q506" s="59"/>
      <c r="R506" s="59"/>
      <c r="S506" s="59"/>
      <c r="T506" s="59"/>
      <c r="U506" s="59"/>
      <c r="V506" s="59"/>
      <c r="W506" s="59"/>
    </row>
    <row r="507" spans="1:23" ht="16">
      <c r="A507" s="69">
        <v>606.79999999999995</v>
      </c>
      <c r="B507" s="70" t="s">
        <v>1430</v>
      </c>
      <c r="C507" s="57" t="s">
        <v>18</v>
      </c>
      <c r="D507" s="71" t="s">
        <v>18</v>
      </c>
      <c r="E507" s="70" t="str">
        <f t="shared" si="1"/>
        <v>Agress Yes</v>
      </c>
      <c r="F507" s="41" t="s">
        <v>221</v>
      </c>
      <c r="G507" s="71" t="s">
        <v>2044</v>
      </c>
      <c r="H507" s="70" t="s">
        <v>2109</v>
      </c>
      <c r="I507" s="59"/>
      <c r="J507" s="59"/>
      <c r="K507" s="59"/>
      <c r="L507" s="59"/>
      <c r="M507" s="59"/>
      <c r="N507" s="59"/>
      <c r="O507" s="59"/>
      <c r="P507" s="59"/>
      <c r="Q507" s="59"/>
      <c r="R507" s="59"/>
      <c r="S507" s="59"/>
      <c r="T507" s="59"/>
      <c r="U507" s="59"/>
      <c r="V507" s="59"/>
      <c r="W507" s="59"/>
    </row>
    <row r="508" spans="1:23" ht="16" hidden="1">
      <c r="A508" s="69">
        <v>608</v>
      </c>
      <c r="B508" s="70" t="s">
        <v>1445</v>
      </c>
      <c r="C508" s="71" t="s">
        <v>26</v>
      </c>
      <c r="D508" s="71" t="s">
        <v>26</v>
      </c>
      <c r="E508" s="70" t="str">
        <f t="shared" si="1"/>
        <v>Agree No</v>
      </c>
      <c r="F508" s="41" t="s">
        <v>221</v>
      </c>
      <c r="G508" s="71" t="s">
        <v>2071</v>
      </c>
      <c r="H508" s="80"/>
      <c r="I508" s="59"/>
      <c r="J508" s="59"/>
      <c r="K508" s="59"/>
      <c r="L508" s="59"/>
      <c r="M508" s="59"/>
      <c r="N508" s="59"/>
      <c r="O508" s="59"/>
      <c r="P508" s="59"/>
      <c r="Q508" s="59"/>
      <c r="R508" s="59"/>
      <c r="S508" s="59"/>
      <c r="T508" s="59"/>
      <c r="U508" s="59"/>
      <c r="V508" s="59"/>
      <c r="W508" s="59"/>
    </row>
    <row r="509" spans="1:23" ht="16" hidden="1">
      <c r="A509" s="69">
        <v>609.20000000000005</v>
      </c>
      <c r="B509" s="70" t="s">
        <v>1454</v>
      </c>
      <c r="C509" s="84" t="s">
        <v>26</v>
      </c>
      <c r="D509" s="71" t="s">
        <v>26</v>
      </c>
      <c r="E509" s="70" t="str">
        <f t="shared" si="1"/>
        <v>Agree No</v>
      </c>
      <c r="F509" s="9"/>
      <c r="G509" s="71" t="s">
        <v>2071</v>
      </c>
      <c r="H509" s="80"/>
      <c r="I509" s="59"/>
      <c r="J509" s="59"/>
      <c r="K509" s="59"/>
      <c r="L509" s="59"/>
      <c r="M509" s="59"/>
      <c r="N509" s="59"/>
      <c r="O509" s="59"/>
      <c r="P509" s="59"/>
      <c r="Q509" s="59"/>
      <c r="R509" s="59"/>
      <c r="S509" s="59"/>
      <c r="T509" s="59"/>
      <c r="U509" s="59"/>
      <c r="V509" s="59"/>
      <c r="W509" s="59"/>
    </row>
    <row r="510" spans="1:23" ht="16" hidden="1">
      <c r="A510" s="69">
        <v>610.4</v>
      </c>
      <c r="B510" s="70" t="s">
        <v>1458</v>
      </c>
      <c r="C510" s="84" t="s">
        <v>26</v>
      </c>
      <c r="D510" s="71" t="s">
        <v>26</v>
      </c>
      <c r="E510" s="70" t="str">
        <f t="shared" si="1"/>
        <v>Agree No</v>
      </c>
      <c r="F510" s="9"/>
      <c r="G510" s="71" t="s">
        <v>2071</v>
      </c>
      <c r="H510" s="80"/>
      <c r="I510" s="59"/>
      <c r="J510" s="59"/>
      <c r="K510" s="59"/>
      <c r="L510" s="59"/>
      <c r="M510" s="59"/>
      <c r="N510" s="59"/>
      <c r="O510" s="59"/>
      <c r="P510" s="59"/>
      <c r="Q510" s="59"/>
      <c r="R510" s="59"/>
      <c r="S510" s="59"/>
      <c r="T510" s="59"/>
      <c r="U510" s="59"/>
      <c r="V510" s="59"/>
      <c r="W510" s="59"/>
    </row>
    <row r="511" spans="1:23" ht="16">
      <c r="A511" s="69">
        <v>611.6</v>
      </c>
      <c r="B511" s="70" t="s">
        <v>1458</v>
      </c>
      <c r="C511" s="57" t="s">
        <v>18</v>
      </c>
      <c r="D511" s="71" t="s">
        <v>18</v>
      </c>
      <c r="E511" s="70" t="str">
        <f t="shared" si="1"/>
        <v>Agress Yes</v>
      </c>
      <c r="F511" s="41" t="s">
        <v>221</v>
      </c>
      <c r="G511" s="71" t="s">
        <v>2044</v>
      </c>
      <c r="H511" s="70" t="s">
        <v>2109</v>
      </c>
      <c r="I511" s="59"/>
      <c r="J511" s="59"/>
      <c r="K511" s="59"/>
      <c r="L511" s="59"/>
      <c r="M511" s="59"/>
      <c r="N511" s="59"/>
      <c r="O511" s="59"/>
      <c r="P511" s="59"/>
      <c r="Q511" s="59"/>
      <c r="R511" s="59"/>
      <c r="S511" s="59"/>
      <c r="T511" s="59"/>
      <c r="U511" s="59"/>
      <c r="V511" s="59"/>
      <c r="W511" s="59"/>
    </row>
    <row r="512" spans="1:23" ht="16" hidden="1">
      <c r="A512" s="69">
        <v>612.79999999999995</v>
      </c>
      <c r="B512" s="70" t="s">
        <v>1470</v>
      </c>
      <c r="C512" s="84" t="s">
        <v>26</v>
      </c>
      <c r="D512" s="71" t="s">
        <v>26</v>
      </c>
      <c r="E512" s="70" t="str">
        <f t="shared" ref="E512:E766" si="2">IF(AND(C512="Yes",D512="Yes"), "Agress Yes", IF(C512&lt;&gt;D512, "Disagree","Agree No"))</f>
        <v>Agree No</v>
      </c>
      <c r="F512" s="9"/>
      <c r="G512" s="71" t="s">
        <v>2071</v>
      </c>
      <c r="H512" s="80"/>
      <c r="I512" s="59"/>
      <c r="J512" s="59"/>
      <c r="K512" s="59"/>
      <c r="L512" s="59"/>
      <c r="M512" s="59"/>
      <c r="N512" s="59"/>
      <c r="O512" s="59"/>
      <c r="P512" s="59"/>
      <c r="Q512" s="59"/>
      <c r="R512" s="59"/>
      <c r="S512" s="59"/>
      <c r="T512" s="59"/>
      <c r="U512" s="59"/>
      <c r="V512" s="59"/>
      <c r="W512" s="59"/>
    </row>
    <row r="513" spans="1:23" ht="16" hidden="1">
      <c r="A513" s="69">
        <v>614</v>
      </c>
      <c r="B513" s="70" t="s">
        <v>1472</v>
      </c>
      <c r="C513" s="71" t="s">
        <v>26</v>
      </c>
      <c r="D513" s="71" t="s">
        <v>26</v>
      </c>
      <c r="E513" s="70" t="str">
        <f t="shared" si="2"/>
        <v>Agree No</v>
      </c>
      <c r="F513" s="41" t="s">
        <v>221</v>
      </c>
      <c r="G513" s="71" t="s">
        <v>2071</v>
      </c>
      <c r="H513" s="80"/>
      <c r="I513" s="59"/>
      <c r="J513" s="59"/>
      <c r="K513" s="59"/>
      <c r="L513" s="59"/>
      <c r="M513" s="59"/>
      <c r="N513" s="59"/>
      <c r="O513" s="59"/>
      <c r="P513" s="59"/>
      <c r="Q513" s="59"/>
      <c r="R513" s="59"/>
      <c r="S513" s="59"/>
      <c r="T513" s="59"/>
      <c r="U513" s="59"/>
      <c r="V513" s="59"/>
      <c r="W513" s="59"/>
    </row>
    <row r="514" spans="1:23" ht="16">
      <c r="A514" s="69">
        <v>615.20000000000005</v>
      </c>
      <c r="B514" s="70" t="s">
        <v>1477</v>
      </c>
      <c r="C514" s="71" t="s">
        <v>18</v>
      </c>
      <c r="D514" s="71" t="s">
        <v>18</v>
      </c>
      <c r="E514" s="70" t="str">
        <f t="shared" si="2"/>
        <v>Agress Yes</v>
      </c>
      <c r="F514" s="9"/>
      <c r="G514" s="71" t="s">
        <v>2047</v>
      </c>
      <c r="H514" s="70" t="s">
        <v>2109</v>
      </c>
      <c r="I514" s="59"/>
      <c r="J514" s="59"/>
      <c r="K514" s="59"/>
      <c r="L514" s="59"/>
      <c r="M514" s="59"/>
      <c r="N514" s="59"/>
      <c r="O514" s="59"/>
      <c r="P514" s="59"/>
      <c r="Q514" s="59"/>
      <c r="R514" s="59"/>
      <c r="S514" s="59"/>
      <c r="T514" s="59"/>
      <c r="U514" s="59"/>
      <c r="V514" s="59"/>
      <c r="W514" s="59"/>
    </row>
    <row r="515" spans="1:23" ht="16" hidden="1">
      <c r="A515" s="69">
        <v>616.4</v>
      </c>
      <c r="B515" s="70" t="s">
        <v>1481</v>
      </c>
      <c r="C515" s="71" t="s">
        <v>26</v>
      </c>
      <c r="D515" s="71" t="s">
        <v>26</v>
      </c>
      <c r="E515" s="70" t="str">
        <f t="shared" si="2"/>
        <v>Agree No</v>
      </c>
      <c r="F515" s="41" t="s">
        <v>221</v>
      </c>
      <c r="G515" s="38"/>
      <c r="H515" s="80"/>
      <c r="I515" s="59"/>
      <c r="J515" s="59"/>
      <c r="K515" s="59"/>
      <c r="L515" s="59"/>
      <c r="M515" s="59"/>
      <c r="N515" s="59"/>
      <c r="O515" s="59"/>
      <c r="P515" s="59"/>
      <c r="Q515" s="59"/>
      <c r="R515" s="59"/>
      <c r="S515" s="59"/>
      <c r="T515" s="59"/>
      <c r="U515" s="59"/>
      <c r="V515" s="59"/>
      <c r="W515" s="59"/>
    </row>
    <row r="516" spans="1:23" ht="16" hidden="1">
      <c r="A516" s="69">
        <v>617.6</v>
      </c>
      <c r="B516" s="70" t="s">
        <v>1481</v>
      </c>
      <c r="C516" s="71" t="s">
        <v>26</v>
      </c>
      <c r="D516" s="71" t="s">
        <v>26</v>
      </c>
      <c r="E516" s="70" t="str">
        <f t="shared" si="2"/>
        <v>Agree No</v>
      </c>
      <c r="F516" s="9"/>
      <c r="G516" s="38"/>
      <c r="H516" s="80"/>
      <c r="I516" s="59"/>
      <c r="J516" s="59"/>
      <c r="K516" s="59"/>
      <c r="L516" s="59"/>
      <c r="M516" s="59"/>
      <c r="N516" s="59"/>
      <c r="O516" s="59"/>
      <c r="P516" s="59"/>
      <c r="Q516" s="59"/>
      <c r="R516" s="59"/>
      <c r="S516" s="59"/>
      <c r="T516" s="59"/>
      <c r="U516" s="59"/>
      <c r="V516" s="59"/>
      <c r="W516" s="59"/>
    </row>
    <row r="517" spans="1:23" ht="16" hidden="1">
      <c r="A517" s="69">
        <v>618.79999999999995</v>
      </c>
      <c r="B517" s="70" t="s">
        <v>1481</v>
      </c>
      <c r="C517" s="71" t="s">
        <v>26</v>
      </c>
      <c r="D517" s="71" t="s">
        <v>26</v>
      </c>
      <c r="E517" s="70" t="str">
        <f t="shared" si="2"/>
        <v>Agree No</v>
      </c>
      <c r="F517" s="9"/>
      <c r="G517" s="38"/>
      <c r="H517" s="80"/>
      <c r="I517" s="59"/>
      <c r="J517" s="59"/>
      <c r="K517" s="59"/>
      <c r="L517" s="59"/>
      <c r="M517" s="59"/>
      <c r="N517" s="59"/>
      <c r="O517" s="59"/>
      <c r="P517" s="59"/>
      <c r="Q517" s="59"/>
      <c r="R517" s="59"/>
      <c r="S517" s="59"/>
      <c r="T517" s="59"/>
      <c r="U517" s="59"/>
      <c r="V517" s="59"/>
      <c r="W517" s="59"/>
    </row>
    <row r="518" spans="1:23" ht="16" hidden="1">
      <c r="A518" s="69">
        <v>620</v>
      </c>
      <c r="B518" s="70" t="s">
        <v>1481</v>
      </c>
      <c r="C518" s="71" t="s">
        <v>26</v>
      </c>
      <c r="D518" s="71" t="s">
        <v>26</v>
      </c>
      <c r="E518" s="70" t="str">
        <f t="shared" si="2"/>
        <v>Agree No</v>
      </c>
      <c r="F518" s="9"/>
      <c r="G518" s="38"/>
      <c r="H518" s="80"/>
      <c r="I518" s="59"/>
      <c r="J518" s="59"/>
      <c r="K518" s="59"/>
      <c r="L518" s="59"/>
      <c r="M518" s="59"/>
      <c r="N518" s="59"/>
      <c r="O518" s="59"/>
      <c r="P518" s="59"/>
      <c r="Q518" s="59"/>
      <c r="R518" s="59"/>
      <c r="S518" s="59"/>
      <c r="T518" s="59"/>
      <c r="U518" s="59"/>
      <c r="V518" s="59"/>
      <c r="W518" s="59"/>
    </row>
    <row r="519" spans="1:23" ht="16" hidden="1">
      <c r="A519" s="69">
        <v>621.20000000000005</v>
      </c>
      <c r="B519" s="70" t="s">
        <v>1481</v>
      </c>
      <c r="C519" s="71" t="s">
        <v>26</v>
      </c>
      <c r="D519" s="71" t="s">
        <v>26</v>
      </c>
      <c r="E519" s="70" t="str">
        <f t="shared" si="2"/>
        <v>Agree No</v>
      </c>
      <c r="F519" s="9"/>
      <c r="G519" s="38"/>
      <c r="H519" s="80"/>
      <c r="I519" s="59"/>
      <c r="J519" s="59"/>
      <c r="K519" s="59"/>
      <c r="L519" s="59"/>
      <c r="M519" s="59"/>
      <c r="N519" s="59"/>
      <c r="O519" s="59"/>
      <c r="P519" s="59"/>
      <c r="Q519" s="59"/>
      <c r="R519" s="59"/>
      <c r="S519" s="59"/>
      <c r="T519" s="59"/>
      <c r="U519" s="59"/>
      <c r="V519" s="59"/>
      <c r="W519" s="59"/>
    </row>
    <row r="520" spans="1:23" ht="16" hidden="1">
      <c r="A520" s="69">
        <v>622.4</v>
      </c>
      <c r="B520" s="70" t="s">
        <v>1481</v>
      </c>
      <c r="C520" s="71" t="s">
        <v>26</v>
      </c>
      <c r="D520" s="71" t="s">
        <v>26</v>
      </c>
      <c r="E520" s="70" t="str">
        <f t="shared" si="2"/>
        <v>Agree No</v>
      </c>
      <c r="F520" s="9"/>
      <c r="G520" s="38"/>
      <c r="H520" s="80"/>
      <c r="I520" s="59"/>
      <c r="J520" s="59"/>
      <c r="K520" s="59"/>
      <c r="L520" s="59"/>
      <c r="M520" s="59"/>
      <c r="N520" s="59"/>
      <c r="O520" s="59"/>
      <c r="P520" s="59"/>
      <c r="Q520" s="59"/>
      <c r="R520" s="59"/>
      <c r="S520" s="59"/>
      <c r="T520" s="59"/>
      <c r="U520" s="59"/>
      <c r="V520" s="59"/>
      <c r="W520" s="59"/>
    </row>
    <row r="521" spans="1:23" ht="16">
      <c r="A521" s="69">
        <v>623.6</v>
      </c>
      <c r="B521" s="70" t="s">
        <v>1481</v>
      </c>
      <c r="C521" s="71" t="s">
        <v>18</v>
      </c>
      <c r="D521" s="71" t="s">
        <v>18</v>
      </c>
      <c r="E521" s="70" t="str">
        <f t="shared" si="2"/>
        <v>Agress Yes</v>
      </c>
      <c r="F521" s="9"/>
      <c r="G521" s="71" t="s">
        <v>2047</v>
      </c>
      <c r="H521" s="70" t="s">
        <v>2109</v>
      </c>
      <c r="I521" s="59"/>
      <c r="J521" s="59"/>
      <c r="K521" s="59"/>
      <c r="L521" s="59"/>
      <c r="M521" s="59"/>
      <c r="N521" s="59"/>
      <c r="O521" s="59"/>
      <c r="P521" s="59"/>
      <c r="Q521" s="59"/>
      <c r="R521" s="59"/>
      <c r="S521" s="59"/>
      <c r="T521" s="59"/>
      <c r="U521" s="59"/>
      <c r="V521" s="59"/>
      <c r="W521" s="59"/>
    </row>
    <row r="522" spans="1:23" ht="16">
      <c r="A522" s="69">
        <v>624.79999999999995</v>
      </c>
      <c r="B522" s="70" t="s">
        <v>1481</v>
      </c>
      <c r="C522" s="57" t="s">
        <v>18</v>
      </c>
      <c r="D522" s="71" t="s">
        <v>18</v>
      </c>
      <c r="E522" s="70" t="str">
        <f t="shared" si="2"/>
        <v>Agress Yes</v>
      </c>
      <c r="F522" s="9"/>
      <c r="G522" s="71" t="s">
        <v>2044</v>
      </c>
      <c r="H522" s="70" t="s">
        <v>2109</v>
      </c>
      <c r="I522" s="59"/>
      <c r="J522" s="59"/>
      <c r="K522" s="59"/>
      <c r="L522" s="59"/>
      <c r="M522" s="59"/>
      <c r="N522" s="59"/>
      <c r="O522" s="59"/>
      <c r="P522" s="59"/>
      <c r="Q522" s="59"/>
      <c r="R522" s="59"/>
      <c r="S522" s="59"/>
      <c r="T522" s="59"/>
      <c r="U522" s="59"/>
      <c r="V522" s="59"/>
      <c r="W522" s="59"/>
    </row>
    <row r="523" spans="1:23" ht="16">
      <c r="A523" s="69">
        <v>626</v>
      </c>
      <c r="B523" s="70" t="s">
        <v>1481</v>
      </c>
      <c r="C523" s="57" t="s">
        <v>18</v>
      </c>
      <c r="D523" s="71" t="s">
        <v>18</v>
      </c>
      <c r="E523" s="70" t="str">
        <f t="shared" si="2"/>
        <v>Agress Yes</v>
      </c>
      <c r="F523" s="9"/>
      <c r="G523" s="71" t="s">
        <v>2040</v>
      </c>
      <c r="H523" s="70" t="s">
        <v>2109</v>
      </c>
      <c r="I523" s="59"/>
      <c r="J523" s="59"/>
      <c r="K523" s="59"/>
      <c r="L523" s="59"/>
      <c r="M523" s="59"/>
      <c r="N523" s="59"/>
      <c r="O523" s="59"/>
      <c r="P523" s="59"/>
      <c r="Q523" s="59"/>
      <c r="R523" s="59"/>
      <c r="S523" s="59"/>
      <c r="T523" s="59"/>
      <c r="U523" s="59"/>
      <c r="V523" s="59"/>
      <c r="W523" s="59"/>
    </row>
    <row r="524" spans="1:23" ht="24.75" hidden="1" customHeight="1">
      <c r="A524" s="69">
        <v>627.20000000000005</v>
      </c>
      <c r="B524" s="70" t="s">
        <v>1481</v>
      </c>
      <c r="C524" s="84" t="s">
        <v>18</v>
      </c>
      <c r="D524" s="71" t="s">
        <v>18</v>
      </c>
      <c r="E524" s="70" t="str">
        <f t="shared" si="2"/>
        <v>Agress Yes</v>
      </c>
      <c r="F524" s="9"/>
      <c r="G524" s="71" t="s">
        <v>24</v>
      </c>
      <c r="H524" s="71" t="s">
        <v>24</v>
      </c>
      <c r="I524" s="59"/>
      <c r="J524" s="59"/>
      <c r="K524" s="59"/>
      <c r="L524" s="59"/>
      <c r="M524" s="59"/>
      <c r="N524" s="59"/>
      <c r="O524" s="59"/>
      <c r="P524" s="59"/>
      <c r="Q524" s="59"/>
      <c r="R524" s="59"/>
      <c r="S524" s="59"/>
      <c r="T524" s="59"/>
      <c r="U524" s="59"/>
      <c r="V524" s="59"/>
      <c r="W524" s="59"/>
    </row>
    <row r="525" spans="1:23" ht="16" hidden="1">
      <c r="A525" s="69">
        <v>628.4</v>
      </c>
      <c r="B525" s="70" t="s">
        <v>1481</v>
      </c>
      <c r="C525" s="84" t="s">
        <v>26</v>
      </c>
      <c r="D525" s="71" t="s">
        <v>26</v>
      </c>
      <c r="E525" s="70" t="str">
        <f t="shared" si="2"/>
        <v>Agree No</v>
      </c>
      <c r="F525" s="9"/>
      <c r="G525" s="38"/>
      <c r="H525" s="80"/>
      <c r="I525" s="59"/>
      <c r="J525" s="59"/>
      <c r="K525" s="59"/>
      <c r="L525" s="59"/>
      <c r="M525" s="59"/>
      <c r="N525" s="59"/>
      <c r="O525" s="59"/>
      <c r="P525" s="59"/>
      <c r="Q525" s="59"/>
      <c r="R525" s="59"/>
      <c r="S525" s="59"/>
      <c r="T525" s="59"/>
      <c r="U525" s="59"/>
      <c r="V525" s="59"/>
      <c r="W525" s="59"/>
    </row>
    <row r="526" spans="1:23" ht="16" hidden="1">
      <c r="A526" s="69">
        <v>629.6</v>
      </c>
      <c r="B526" s="70" t="s">
        <v>1481</v>
      </c>
      <c r="C526" s="84" t="s">
        <v>26</v>
      </c>
      <c r="D526" s="71" t="s">
        <v>26</v>
      </c>
      <c r="E526" s="70" t="str">
        <f t="shared" si="2"/>
        <v>Agree No</v>
      </c>
      <c r="F526" s="9"/>
      <c r="G526" s="38"/>
      <c r="H526" s="80"/>
      <c r="I526" s="59"/>
      <c r="J526" s="59"/>
      <c r="K526" s="59"/>
      <c r="L526" s="59"/>
      <c r="M526" s="59"/>
      <c r="N526" s="59"/>
      <c r="O526" s="59"/>
      <c r="P526" s="59"/>
      <c r="Q526" s="59"/>
      <c r="R526" s="59"/>
      <c r="S526" s="59"/>
      <c r="T526" s="59"/>
      <c r="U526" s="59"/>
      <c r="V526" s="59"/>
      <c r="W526" s="59"/>
    </row>
    <row r="527" spans="1:23" ht="16" hidden="1">
      <c r="A527" s="69">
        <v>630.79999999999995</v>
      </c>
      <c r="B527" s="70" t="s">
        <v>1481</v>
      </c>
      <c r="C527" s="84" t="s">
        <v>26</v>
      </c>
      <c r="D527" s="71" t="s">
        <v>26</v>
      </c>
      <c r="E527" s="70" t="str">
        <f t="shared" si="2"/>
        <v>Agree No</v>
      </c>
      <c r="F527" s="9"/>
      <c r="G527" s="38"/>
      <c r="H527" s="80"/>
      <c r="I527" s="59"/>
      <c r="J527" s="59"/>
      <c r="K527" s="59"/>
      <c r="L527" s="59"/>
      <c r="M527" s="59"/>
      <c r="N527" s="59"/>
      <c r="O527" s="59"/>
      <c r="P527" s="59"/>
      <c r="Q527" s="59"/>
      <c r="R527" s="59"/>
      <c r="S527" s="59"/>
      <c r="T527" s="59"/>
      <c r="U527" s="59"/>
      <c r="V527" s="59"/>
      <c r="W527" s="59"/>
    </row>
    <row r="528" spans="1:23" ht="15" hidden="1" customHeight="1">
      <c r="A528" s="69">
        <v>632</v>
      </c>
      <c r="B528" s="70" t="s">
        <v>1481</v>
      </c>
      <c r="C528" s="71" t="s">
        <v>18</v>
      </c>
      <c r="D528" s="71" t="s">
        <v>18</v>
      </c>
      <c r="E528" s="70" t="str">
        <f t="shared" si="2"/>
        <v>Agress Yes</v>
      </c>
      <c r="F528" s="9"/>
      <c r="G528" s="71" t="s">
        <v>24</v>
      </c>
      <c r="H528" s="71" t="s">
        <v>24</v>
      </c>
      <c r="I528" s="59"/>
      <c r="J528" s="59"/>
      <c r="K528" s="59"/>
      <c r="L528" s="59"/>
      <c r="M528" s="59"/>
      <c r="N528" s="59"/>
      <c r="O528" s="59"/>
      <c r="P528" s="59"/>
      <c r="Q528" s="59"/>
      <c r="R528" s="59"/>
      <c r="S528" s="59"/>
      <c r="T528" s="59"/>
      <c r="U528" s="59"/>
      <c r="V528" s="59"/>
      <c r="W528" s="59"/>
    </row>
    <row r="529" spans="1:23" ht="16" hidden="1">
      <c r="A529" s="69">
        <v>633.20000000000005</v>
      </c>
      <c r="B529" s="70" t="s">
        <v>1490</v>
      </c>
      <c r="C529" s="84" t="s">
        <v>26</v>
      </c>
      <c r="D529" s="71" t="s">
        <v>26</v>
      </c>
      <c r="E529" s="70" t="str">
        <f t="shared" si="2"/>
        <v>Agree No</v>
      </c>
      <c r="F529" s="9"/>
      <c r="G529" s="71" t="s">
        <v>2088</v>
      </c>
      <c r="H529" s="80"/>
      <c r="I529" s="59"/>
      <c r="J529" s="59"/>
      <c r="K529" s="59"/>
      <c r="L529" s="59"/>
      <c r="M529" s="59"/>
      <c r="N529" s="59"/>
      <c r="O529" s="59"/>
      <c r="P529" s="59"/>
      <c r="Q529" s="59"/>
      <c r="R529" s="59"/>
      <c r="S529" s="59"/>
      <c r="T529" s="59"/>
      <c r="U529" s="59"/>
      <c r="V529" s="59"/>
      <c r="W529" s="59"/>
    </row>
    <row r="530" spans="1:23" ht="16">
      <c r="A530" s="69">
        <v>634.4</v>
      </c>
      <c r="B530" s="70" t="s">
        <v>1492</v>
      </c>
      <c r="C530" s="57" t="s">
        <v>18</v>
      </c>
      <c r="D530" s="71" t="s">
        <v>18</v>
      </c>
      <c r="E530" s="70" t="str">
        <f t="shared" si="2"/>
        <v>Agress Yes</v>
      </c>
      <c r="F530" s="41" t="s">
        <v>221</v>
      </c>
      <c r="G530" s="71" t="s">
        <v>89</v>
      </c>
      <c r="H530" s="70" t="s">
        <v>2109</v>
      </c>
      <c r="I530" s="59"/>
      <c r="J530" s="59"/>
      <c r="K530" s="59"/>
      <c r="L530" s="59"/>
      <c r="M530" s="59"/>
      <c r="N530" s="59"/>
      <c r="O530" s="59"/>
      <c r="P530" s="59"/>
      <c r="Q530" s="59"/>
      <c r="R530" s="59"/>
      <c r="S530" s="59"/>
      <c r="T530" s="59"/>
      <c r="U530" s="59"/>
      <c r="V530" s="59"/>
      <c r="W530" s="59"/>
    </row>
    <row r="531" spans="1:23" ht="16">
      <c r="A531" s="69">
        <v>635.6</v>
      </c>
      <c r="B531" s="70" t="s">
        <v>1495</v>
      </c>
      <c r="C531" s="71" t="s">
        <v>18</v>
      </c>
      <c r="D531" s="71" t="s">
        <v>18</v>
      </c>
      <c r="E531" s="70" t="str">
        <f t="shared" si="2"/>
        <v>Agress Yes</v>
      </c>
      <c r="F531" s="9"/>
      <c r="G531" s="71" t="s">
        <v>2047</v>
      </c>
      <c r="H531" s="70" t="s">
        <v>2109</v>
      </c>
      <c r="I531" s="59"/>
      <c r="J531" s="59"/>
      <c r="K531" s="59"/>
      <c r="L531" s="59"/>
      <c r="M531" s="59"/>
      <c r="N531" s="59"/>
      <c r="O531" s="59"/>
      <c r="P531" s="59"/>
      <c r="Q531" s="59"/>
      <c r="R531" s="59"/>
      <c r="S531" s="59"/>
      <c r="T531" s="59"/>
      <c r="U531" s="59"/>
      <c r="V531" s="59"/>
      <c r="W531" s="59"/>
    </row>
    <row r="532" spans="1:23" ht="16" hidden="1">
      <c r="A532" s="69">
        <v>636.79999999999995</v>
      </c>
      <c r="B532" s="70" t="s">
        <v>1497</v>
      </c>
      <c r="C532" s="84" t="s">
        <v>26</v>
      </c>
      <c r="D532" s="71" t="s">
        <v>26</v>
      </c>
      <c r="E532" s="70" t="str">
        <f t="shared" si="2"/>
        <v>Agree No</v>
      </c>
      <c r="F532" s="9"/>
      <c r="G532" s="71" t="s">
        <v>2071</v>
      </c>
      <c r="H532" s="80"/>
      <c r="I532" s="59"/>
      <c r="J532" s="59"/>
      <c r="K532" s="59"/>
      <c r="L532" s="59"/>
      <c r="M532" s="59"/>
      <c r="N532" s="59"/>
      <c r="O532" s="59"/>
      <c r="P532" s="59"/>
      <c r="Q532" s="59"/>
      <c r="R532" s="59"/>
      <c r="S532" s="59"/>
      <c r="T532" s="59"/>
      <c r="U532" s="59"/>
      <c r="V532" s="59"/>
      <c r="W532" s="59"/>
    </row>
    <row r="533" spans="1:23" ht="16" hidden="1">
      <c r="A533" s="69">
        <v>638</v>
      </c>
      <c r="B533" s="70" t="s">
        <v>1501</v>
      </c>
      <c r="C533" s="71" t="s">
        <v>18</v>
      </c>
      <c r="D533" s="71" t="s">
        <v>18</v>
      </c>
      <c r="E533" s="70" t="str">
        <f t="shared" si="2"/>
        <v>Agress Yes</v>
      </c>
      <c r="F533" s="9"/>
      <c r="G533" s="71" t="s">
        <v>24</v>
      </c>
      <c r="H533" s="71" t="s">
        <v>24</v>
      </c>
      <c r="I533" s="59"/>
      <c r="J533" s="59"/>
      <c r="K533" s="59"/>
      <c r="L533" s="59"/>
      <c r="M533" s="59"/>
      <c r="N533" s="59"/>
      <c r="O533" s="59"/>
      <c r="P533" s="59"/>
      <c r="Q533" s="59"/>
      <c r="R533" s="59"/>
      <c r="S533" s="59"/>
      <c r="T533" s="59"/>
      <c r="U533" s="59"/>
      <c r="V533" s="59"/>
      <c r="W533" s="59"/>
    </row>
    <row r="534" spans="1:23" ht="16" hidden="1">
      <c r="A534" s="69">
        <v>639.20000000000005</v>
      </c>
      <c r="B534" s="70" t="s">
        <v>1501</v>
      </c>
      <c r="C534" s="84" t="s">
        <v>26</v>
      </c>
      <c r="D534" s="71" t="s">
        <v>26</v>
      </c>
      <c r="E534" s="70" t="str">
        <f t="shared" si="2"/>
        <v>Agree No</v>
      </c>
      <c r="F534" s="9"/>
      <c r="G534" s="71" t="s">
        <v>2071</v>
      </c>
      <c r="H534" s="80"/>
      <c r="I534" s="59"/>
      <c r="J534" s="59"/>
      <c r="K534" s="59"/>
      <c r="L534" s="59"/>
      <c r="M534" s="59"/>
      <c r="N534" s="59"/>
      <c r="O534" s="59"/>
      <c r="P534" s="59"/>
      <c r="Q534" s="59"/>
      <c r="R534" s="59"/>
      <c r="S534" s="59"/>
      <c r="T534" s="59"/>
      <c r="U534" s="59"/>
      <c r="V534" s="59"/>
      <c r="W534" s="59"/>
    </row>
    <row r="535" spans="1:23" ht="16">
      <c r="A535" s="69">
        <v>640.4</v>
      </c>
      <c r="B535" s="70" t="s">
        <v>1506</v>
      </c>
      <c r="C535" s="57" t="s">
        <v>18</v>
      </c>
      <c r="D535" s="71" t="s">
        <v>18</v>
      </c>
      <c r="E535" s="70" t="str">
        <f t="shared" si="2"/>
        <v>Agress Yes</v>
      </c>
      <c r="F535" s="41" t="s">
        <v>221</v>
      </c>
      <c r="G535" s="71" t="s">
        <v>2044</v>
      </c>
      <c r="H535" s="70" t="s">
        <v>2109</v>
      </c>
      <c r="I535" s="59"/>
      <c r="J535" s="59"/>
      <c r="K535" s="59"/>
      <c r="L535" s="59"/>
      <c r="M535" s="59"/>
      <c r="N535" s="59"/>
      <c r="O535" s="59"/>
      <c r="P535" s="59"/>
      <c r="Q535" s="59"/>
      <c r="R535" s="59"/>
      <c r="S535" s="59"/>
      <c r="T535" s="59"/>
      <c r="U535" s="59"/>
      <c r="V535" s="59"/>
      <c r="W535" s="59"/>
    </row>
    <row r="536" spans="1:23" ht="16" hidden="1">
      <c r="A536" s="69">
        <v>641.6</v>
      </c>
      <c r="B536" s="70" t="s">
        <v>1515</v>
      </c>
      <c r="C536" s="57" t="s">
        <v>18</v>
      </c>
      <c r="D536" s="71" t="s">
        <v>18</v>
      </c>
      <c r="E536" s="70" t="str">
        <f t="shared" si="2"/>
        <v>Agress Yes</v>
      </c>
      <c r="F536" s="41" t="s">
        <v>221</v>
      </c>
      <c r="G536" s="71" t="s">
        <v>24</v>
      </c>
      <c r="H536" s="71" t="s">
        <v>24</v>
      </c>
      <c r="I536" s="59"/>
      <c r="J536" s="59"/>
      <c r="K536" s="59"/>
      <c r="L536" s="59"/>
      <c r="M536" s="59"/>
      <c r="N536" s="59"/>
      <c r="O536" s="59"/>
      <c r="P536" s="59"/>
      <c r="Q536" s="59"/>
      <c r="R536" s="59"/>
      <c r="S536" s="59"/>
      <c r="T536" s="59"/>
      <c r="U536" s="59"/>
      <c r="V536" s="59"/>
      <c r="W536" s="59"/>
    </row>
    <row r="537" spans="1:23" ht="16" hidden="1">
      <c r="A537" s="69">
        <v>642.79999999999995</v>
      </c>
      <c r="B537" s="70" t="s">
        <v>1521</v>
      </c>
      <c r="C537" s="84" t="s">
        <v>26</v>
      </c>
      <c r="D537" s="71" t="s">
        <v>26</v>
      </c>
      <c r="E537" s="70" t="str">
        <f t="shared" si="2"/>
        <v>Agree No</v>
      </c>
      <c r="F537" s="9"/>
      <c r="G537" s="38"/>
      <c r="H537" s="80"/>
      <c r="I537" s="59"/>
      <c r="J537" s="59"/>
      <c r="K537" s="59"/>
      <c r="L537" s="59"/>
      <c r="M537" s="59"/>
      <c r="N537" s="59"/>
      <c r="O537" s="59"/>
      <c r="P537" s="59"/>
      <c r="Q537" s="59"/>
      <c r="R537" s="59"/>
      <c r="S537" s="59"/>
      <c r="T537" s="59"/>
      <c r="U537" s="59"/>
      <c r="V537" s="59"/>
      <c r="W537" s="59"/>
    </row>
    <row r="538" spans="1:23" ht="16" hidden="1">
      <c r="A538" s="69">
        <v>644</v>
      </c>
      <c r="B538" s="70" t="s">
        <v>1522</v>
      </c>
      <c r="C538" s="71" t="s">
        <v>26</v>
      </c>
      <c r="D538" s="71" t="s">
        <v>26</v>
      </c>
      <c r="E538" s="70" t="str">
        <f t="shared" si="2"/>
        <v>Agree No</v>
      </c>
      <c r="F538" s="41" t="s">
        <v>221</v>
      </c>
      <c r="G538" s="38"/>
      <c r="H538" s="80"/>
      <c r="I538" s="59"/>
      <c r="J538" s="59"/>
      <c r="K538" s="59"/>
      <c r="L538" s="59"/>
      <c r="M538" s="59"/>
      <c r="N538" s="59"/>
      <c r="O538" s="59"/>
      <c r="P538" s="59"/>
      <c r="Q538" s="59"/>
      <c r="R538" s="59"/>
      <c r="S538" s="59"/>
      <c r="T538" s="59"/>
      <c r="U538" s="59"/>
      <c r="V538" s="59"/>
      <c r="W538" s="59"/>
    </row>
    <row r="539" spans="1:23" ht="16" hidden="1">
      <c r="A539" s="69">
        <v>645.20000000000005</v>
      </c>
      <c r="B539" s="70" t="s">
        <v>1522</v>
      </c>
      <c r="C539" s="57" t="s">
        <v>18</v>
      </c>
      <c r="D539" s="71" t="s">
        <v>18</v>
      </c>
      <c r="E539" s="70" t="str">
        <f t="shared" si="2"/>
        <v>Agress Yes</v>
      </c>
      <c r="F539" s="41" t="s">
        <v>221</v>
      </c>
      <c r="G539" s="71" t="s">
        <v>24</v>
      </c>
      <c r="H539" s="71" t="s">
        <v>24</v>
      </c>
      <c r="I539" s="59"/>
      <c r="J539" s="59"/>
      <c r="K539" s="59"/>
      <c r="L539" s="59"/>
      <c r="M539" s="59"/>
      <c r="N539" s="59"/>
      <c r="O539" s="59"/>
      <c r="P539" s="59"/>
      <c r="Q539" s="59"/>
      <c r="R539" s="59"/>
      <c r="S539" s="59"/>
      <c r="T539" s="59"/>
      <c r="U539" s="59"/>
      <c r="V539" s="59"/>
      <c r="W539" s="59"/>
    </row>
    <row r="540" spans="1:23" ht="16">
      <c r="A540" s="69">
        <v>646.4</v>
      </c>
      <c r="B540" s="70" t="s">
        <v>1538</v>
      </c>
      <c r="C540" s="57" t="s">
        <v>18</v>
      </c>
      <c r="D540" s="71" t="s">
        <v>18</v>
      </c>
      <c r="E540" s="70" t="str">
        <f t="shared" si="2"/>
        <v>Agress Yes</v>
      </c>
      <c r="F540" s="9"/>
      <c r="G540" s="71" t="s">
        <v>89</v>
      </c>
      <c r="H540" s="70" t="s">
        <v>2109</v>
      </c>
      <c r="I540" s="59"/>
      <c r="J540" s="59"/>
      <c r="K540" s="59"/>
      <c r="L540" s="59"/>
      <c r="M540" s="59"/>
      <c r="N540" s="59"/>
      <c r="O540" s="59"/>
      <c r="P540" s="59"/>
      <c r="Q540" s="59"/>
      <c r="R540" s="59"/>
      <c r="S540" s="59"/>
      <c r="T540" s="59"/>
      <c r="U540" s="59"/>
      <c r="V540" s="59"/>
      <c r="W540" s="59"/>
    </row>
    <row r="541" spans="1:23" ht="16">
      <c r="A541" s="69">
        <v>647.6</v>
      </c>
      <c r="B541" s="70" t="s">
        <v>1539</v>
      </c>
      <c r="C541" s="57" t="s">
        <v>18</v>
      </c>
      <c r="D541" s="71" t="s">
        <v>18</v>
      </c>
      <c r="E541" s="70" t="str">
        <f t="shared" si="2"/>
        <v>Agress Yes</v>
      </c>
      <c r="F541" s="41" t="s">
        <v>221</v>
      </c>
      <c r="G541" s="71" t="s">
        <v>2047</v>
      </c>
      <c r="H541" s="70" t="s">
        <v>2109</v>
      </c>
      <c r="I541" s="59"/>
      <c r="J541" s="59"/>
      <c r="K541" s="59"/>
      <c r="L541" s="59"/>
      <c r="M541" s="59"/>
      <c r="N541" s="59"/>
      <c r="O541" s="59"/>
      <c r="P541" s="59"/>
      <c r="Q541" s="59"/>
      <c r="R541" s="59"/>
      <c r="S541" s="59"/>
      <c r="T541" s="59"/>
      <c r="U541" s="59"/>
      <c r="V541" s="59"/>
      <c r="W541" s="59"/>
    </row>
    <row r="542" spans="1:23" ht="16" hidden="1">
      <c r="A542" s="69">
        <v>648.79999999999995</v>
      </c>
      <c r="B542" s="70" t="s">
        <v>1539</v>
      </c>
      <c r="C542" s="71" t="s">
        <v>26</v>
      </c>
      <c r="D542" s="71" t="s">
        <v>26</v>
      </c>
      <c r="E542" s="70" t="str">
        <f t="shared" si="2"/>
        <v>Agree No</v>
      </c>
      <c r="F542" s="41" t="s">
        <v>221</v>
      </c>
      <c r="G542" s="38"/>
      <c r="H542" s="80"/>
      <c r="I542" s="59"/>
      <c r="J542" s="59"/>
      <c r="K542" s="59"/>
      <c r="L542" s="59"/>
      <c r="M542" s="59"/>
      <c r="N542" s="59"/>
      <c r="O542" s="59"/>
      <c r="P542" s="59"/>
      <c r="Q542" s="59"/>
      <c r="R542" s="59"/>
      <c r="S542" s="59"/>
      <c r="T542" s="59"/>
      <c r="U542" s="59"/>
      <c r="V542" s="59"/>
      <c r="W542" s="59"/>
    </row>
    <row r="543" spans="1:23" ht="16" hidden="1">
      <c r="A543" s="69">
        <v>650</v>
      </c>
      <c r="B543" s="70" t="s">
        <v>1539</v>
      </c>
      <c r="C543" s="84" t="s">
        <v>26</v>
      </c>
      <c r="D543" s="71" t="s">
        <v>26</v>
      </c>
      <c r="E543" s="70" t="str">
        <f t="shared" si="2"/>
        <v>Agree No</v>
      </c>
      <c r="F543" s="9"/>
      <c r="G543" s="38"/>
      <c r="H543" s="80"/>
      <c r="I543" s="59"/>
      <c r="J543" s="59"/>
      <c r="K543" s="59"/>
      <c r="L543" s="59"/>
      <c r="M543" s="59"/>
      <c r="N543" s="59"/>
      <c r="O543" s="59"/>
      <c r="P543" s="59"/>
      <c r="Q543" s="59"/>
      <c r="R543" s="59"/>
      <c r="S543" s="59"/>
      <c r="T543" s="59"/>
      <c r="U543" s="59"/>
      <c r="V543" s="59"/>
      <c r="W543" s="59"/>
    </row>
    <row r="544" spans="1:23" ht="16" hidden="1">
      <c r="A544" s="69">
        <v>651.20000000000005</v>
      </c>
      <c r="B544" s="70" t="s">
        <v>1539</v>
      </c>
      <c r="C544" s="71" t="s">
        <v>26</v>
      </c>
      <c r="D544" s="71" t="s">
        <v>26</v>
      </c>
      <c r="E544" s="70" t="str">
        <f t="shared" si="2"/>
        <v>Agree No</v>
      </c>
      <c r="F544" s="41" t="s">
        <v>221</v>
      </c>
      <c r="G544" s="38"/>
      <c r="H544" s="80"/>
      <c r="I544" s="59"/>
      <c r="J544" s="59"/>
      <c r="K544" s="59"/>
      <c r="L544" s="59"/>
      <c r="M544" s="59"/>
      <c r="N544" s="59"/>
      <c r="O544" s="59"/>
      <c r="P544" s="59"/>
      <c r="Q544" s="59"/>
      <c r="R544" s="59"/>
      <c r="S544" s="59"/>
      <c r="T544" s="59"/>
      <c r="U544" s="59"/>
      <c r="V544" s="59"/>
      <c r="W544" s="59"/>
    </row>
    <row r="545" spans="1:23" ht="16" hidden="1">
      <c r="A545" s="69">
        <v>652.4</v>
      </c>
      <c r="B545" s="70" t="s">
        <v>1539</v>
      </c>
      <c r="C545" s="71" t="s">
        <v>26</v>
      </c>
      <c r="D545" s="71" t="s">
        <v>26</v>
      </c>
      <c r="E545" s="70" t="str">
        <f t="shared" si="2"/>
        <v>Agree No</v>
      </c>
      <c r="F545" s="41" t="s">
        <v>221</v>
      </c>
      <c r="G545" s="38"/>
      <c r="H545" s="80"/>
      <c r="I545" s="59"/>
      <c r="J545" s="59"/>
      <c r="K545" s="59"/>
      <c r="L545" s="59"/>
      <c r="M545" s="59"/>
      <c r="N545" s="59"/>
      <c r="O545" s="59"/>
      <c r="P545" s="59"/>
      <c r="Q545" s="59"/>
      <c r="R545" s="59"/>
      <c r="S545" s="59"/>
      <c r="T545" s="59"/>
      <c r="U545" s="59"/>
      <c r="V545" s="59"/>
      <c r="W545" s="59"/>
    </row>
    <row r="546" spans="1:23" ht="16" hidden="1">
      <c r="A546" s="69">
        <v>653.6</v>
      </c>
      <c r="B546" s="70" t="s">
        <v>1539</v>
      </c>
      <c r="C546" s="71" t="s">
        <v>26</v>
      </c>
      <c r="D546" s="71" t="s">
        <v>26</v>
      </c>
      <c r="E546" s="70" t="str">
        <f t="shared" si="2"/>
        <v>Agree No</v>
      </c>
      <c r="F546" s="41" t="s">
        <v>221</v>
      </c>
      <c r="G546" s="38"/>
      <c r="H546" s="80"/>
      <c r="I546" s="59"/>
      <c r="J546" s="59"/>
      <c r="K546" s="59"/>
      <c r="L546" s="59"/>
      <c r="M546" s="59"/>
      <c r="N546" s="59"/>
      <c r="O546" s="59"/>
      <c r="P546" s="59"/>
      <c r="Q546" s="59"/>
      <c r="R546" s="59"/>
      <c r="S546" s="59"/>
      <c r="T546" s="59"/>
      <c r="U546" s="59"/>
      <c r="V546" s="59"/>
      <c r="W546" s="59"/>
    </row>
    <row r="547" spans="1:23" ht="16" hidden="1">
      <c r="A547" s="69">
        <v>654.79999999999995</v>
      </c>
      <c r="B547" s="70" t="s">
        <v>1558</v>
      </c>
      <c r="C547" s="84" t="s">
        <v>26</v>
      </c>
      <c r="D547" s="84" t="s">
        <v>26</v>
      </c>
      <c r="E547" s="70" t="str">
        <f t="shared" si="2"/>
        <v>Agree No</v>
      </c>
      <c r="F547" s="9"/>
      <c r="G547" s="71" t="s">
        <v>2044</v>
      </c>
      <c r="H547" s="80"/>
      <c r="I547" s="59"/>
      <c r="J547" s="59"/>
      <c r="K547" s="59"/>
      <c r="L547" s="59"/>
      <c r="M547" s="59"/>
      <c r="N547" s="59"/>
      <c r="O547" s="59"/>
      <c r="P547" s="59"/>
      <c r="Q547" s="59"/>
      <c r="R547" s="59"/>
      <c r="S547" s="59"/>
      <c r="T547" s="59"/>
      <c r="U547" s="59"/>
      <c r="V547" s="59"/>
      <c r="W547" s="59"/>
    </row>
    <row r="548" spans="1:23" ht="16" hidden="1">
      <c r="A548" s="69">
        <v>656</v>
      </c>
      <c r="B548" s="70" t="s">
        <v>1559</v>
      </c>
      <c r="C548" s="84" t="s">
        <v>26</v>
      </c>
      <c r="D548" s="71" t="s">
        <v>26</v>
      </c>
      <c r="E548" s="70" t="str">
        <f t="shared" si="2"/>
        <v>Agree No</v>
      </c>
      <c r="F548" s="9"/>
      <c r="G548" s="71" t="s">
        <v>2071</v>
      </c>
      <c r="H548" s="80"/>
      <c r="I548" s="59"/>
      <c r="J548" s="59"/>
      <c r="K548" s="59"/>
      <c r="L548" s="59"/>
      <c r="M548" s="59"/>
      <c r="N548" s="59"/>
      <c r="O548" s="59"/>
      <c r="P548" s="59"/>
      <c r="Q548" s="59"/>
      <c r="R548" s="59"/>
      <c r="S548" s="59"/>
      <c r="T548" s="59"/>
      <c r="U548" s="59"/>
      <c r="V548" s="59"/>
      <c r="W548" s="59"/>
    </row>
    <row r="549" spans="1:23" ht="16">
      <c r="A549" s="69">
        <v>657.2</v>
      </c>
      <c r="B549" s="70" t="s">
        <v>1559</v>
      </c>
      <c r="C549" s="57" t="s">
        <v>18</v>
      </c>
      <c r="D549" s="71" t="s">
        <v>18</v>
      </c>
      <c r="E549" s="70" t="str">
        <f t="shared" si="2"/>
        <v>Agress Yes</v>
      </c>
      <c r="F549" s="9"/>
      <c r="G549" s="71" t="s">
        <v>2044</v>
      </c>
      <c r="H549" s="70" t="s">
        <v>2109</v>
      </c>
      <c r="I549" s="59"/>
      <c r="J549" s="59"/>
      <c r="K549" s="59"/>
      <c r="L549" s="59"/>
      <c r="M549" s="59"/>
      <c r="N549" s="59"/>
      <c r="O549" s="59"/>
      <c r="P549" s="59"/>
      <c r="Q549" s="59"/>
      <c r="R549" s="59"/>
      <c r="S549" s="59"/>
      <c r="T549" s="59"/>
      <c r="U549" s="59"/>
      <c r="V549" s="59"/>
      <c r="W549" s="59"/>
    </row>
    <row r="550" spans="1:23" ht="16" hidden="1">
      <c r="A550" s="69">
        <v>658.4</v>
      </c>
      <c r="B550" s="70" t="s">
        <v>1566</v>
      </c>
      <c r="C550" s="84" t="s">
        <v>26</v>
      </c>
      <c r="D550" s="71" t="s">
        <v>26</v>
      </c>
      <c r="E550" s="70" t="str">
        <f t="shared" si="2"/>
        <v>Agree No</v>
      </c>
      <c r="F550" s="9"/>
      <c r="G550" s="71" t="s">
        <v>2059</v>
      </c>
      <c r="H550" s="80"/>
      <c r="I550" s="59"/>
      <c r="J550" s="59"/>
      <c r="K550" s="59"/>
      <c r="L550" s="59"/>
      <c r="M550" s="59"/>
      <c r="N550" s="59"/>
      <c r="O550" s="59"/>
      <c r="P550" s="59"/>
      <c r="Q550" s="59"/>
      <c r="R550" s="59"/>
      <c r="S550" s="59"/>
      <c r="T550" s="59"/>
      <c r="U550" s="59"/>
      <c r="V550" s="59"/>
      <c r="W550" s="59"/>
    </row>
    <row r="551" spans="1:23" ht="16" hidden="1">
      <c r="A551" s="69">
        <v>659.6</v>
      </c>
      <c r="B551" s="70" t="s">
        <v>1567</v>
      </c>
      <c r="C551" s="71" t="s">
        <v>26</v>
      </c>
      <c r="D551" s="71" t="s">
        <v>26</v>
      </c>
      <c r="E551" s="70" t="str">
        <f t="shared" si="2"/>
        <v>Agree No</v>
      </c>
      <c r="F551" s="41" t="s">
        <v>221</v>
      </c>
      <c r="G551" s="71" t="s">
        <v>2071</v>
      </c>
      <c r="H551" s="80"/>
      <c r="I551" s="59"/>
      <c r="J551" s="59"/>
      <c r="K551" s="59"/>
      <c r="L551" s="59"/>
      <c r="M551" s="59"/>
      <c r="N551" s="59"/>
      <c r="O551" s="59"/>
      <c r="P551" s="59"/>
      <c r="Q551" s="59"/>
      <c r="R551" s="59"/>
      <c r="S551" s="59"/>
      <c r="T551" s="59"/>
      <c r="U551" s="59"/>
      <c r="V551" s="59"/>
      <c r="W551" s="59"/>
    </row>
    <row r="552" spans="1:23" ht="16">
      <c r="A552" s="69">
        <v>660.8</v>
      </c>
      <c r="B552" s="70" t="s">
        <v>1573</v>
      </c>
      <c r="C552" s="57" t="s">
        <v>18</v>
      </c>
      <c r="D552" s="71" t="s">
        <v>18</v>
      </c>
      <c r="E552" s="70" t="str">
        <f t="shared" si="2"/>
        <v>Agress Yes</v>
      </c>
      <c r="F552" s="41" t="s">
        <v>221</v>
      </c>
      <c r="G552" s="71" t="s">
        <v>2044</v>
      </c>
      <c r="H552" s="70" t="s">
        <v>2109</v>
      </c>
      <c r="I552" s="59"/>
      <c r="J552" s="59"/>
      <c r="K552" s="59"/>
      <c r="L552" s="59"/>
      <c r="M552" s="59"/>
      <c r="N552" s="59"/>
      <c r="O552" s="59"/>
      <c r="P552" s="59"/>
      <c r="Q552" s="59"/>
      <c r="R552" s="59"/>
      <c r="S552" s="59"/>
      <c r="T552" s="59"/>
      <c r="U552" s="59"/>
      <c r="V552" s="59"/>
      <c r="W552" s="59"/>
    </row>
    <row r="553" spans="1:23" ht="16" hidden="1">
      <c r="A553" s="69">
        <v>662</v>
      </c>
      <c r="B553" s="70" t="s">
        <v>1580</v>
      </c>
      <c r="C553" s="84" t="s">
        <v>26</v>
      </c>
      <c r="D553" s="71" t="s">
        <v>26</v>
      </c>
      <c r="E553" s="70" t="str">
        <f t="shared" si="2"/>
        <v>Agree No</v>
      </c>
      <c r="F553" s="9"/>
      <c r="G553" s="38"/>
      <c r="H553" s="80"/>
      <c r="I553" s="59"/>
      <c r="J553" s="59"/>
      <c r="K553" s="59"/>
      <c r="L553" s="59"/>
      <c r="M553" s="59"/>
      <c r="N553" s="59"/>
      <c r="O553" s="59"/>
      <c r="P553" s="59"/>
      <c r="Q553" s="59"/>
      <c r="R553" s="59"/>
      <c r="S553" s="59"/>
      <c r="T553" s="59"/>
      <c r="U553" s="59"/>
      <c r="V553" s="59"/>
      <c r="W553" s="59"/>
    </row>
    <row r="554" spans="1:23" ht="16" hidden="1">
      <c r="A554" s="69">
        <v>663.2</v>
      </c>
      <c r="B554" s="70" t="s">
        <v>1580</v>
      </c>
      <c r="C554" s="71" t="s">
        <v>26</v>
      </c>
      <c r="D554" s="71" t="s">
        <v>26</v>
      </c>
      <c r="E554" s="70" t="str">
        <f t="shared" si="2"/>
        <v>Agree No</v>
      </c>
      <c r="F554" s="41" t="s">
        <v>221</v>
      </c>
      <c r="G554" s="38"/>
      <c r="H554" s="80"/>
      <c r="I554" s="59"/>
      <c r="J554" s="59"/>
      <c r="K554" s="59"/>
      <c r="L554" s="59"/>
      <c r="M554" s="59"/>
      <c r="N554" s="59"/>
      <c r="O554" s="59"/>
      <c r="P554" s="59"/>
      <c r="Q554" s="59"/>
      <c r="R554" s="59"/>
      <c r="S554" s="59"/>
      <c r="T554" s="59"/>
      <c r="U554" s="59"/>
      <c r="V554" s="59"/>
      <c r="W554" s="59"/>
    </row>
    <row r="555" spans="1:23" ht="16" hidden="1">
      <c r="A555" s="69">
        <v>664.4</v>
      </c>
      <c r="B555" s="70" t="s">
        <v>1580</v>
      </c>
      <c r="C555" s="71" t="s">
        <v>26</v>
      </c>
      <c r="D555" s="71" t="s">
        <v>26</v>
      </c>
      <c r="E555" s="70" t="str">
        <f t="shared" si="2"/>
        <v>Agree No</v>
      </c>
      <c r="F555" s="41" t="s">
        <v>221</v>
      </c>
      <c r="G555" s="38"/>
      <c r="H555" s="80"/>
      <c r="I555" s="59"/>
      <c r="J555" s="59"/>
      <c r="K555" s="59"/>
      <c r="L555" s="59"/>
      <c r="M555" s="59"/>
      <c r="N555" s="59"/>
      <c r="O555" s="59"/>
      <c r="P555" s="59"/>
      <c r="Q555" s="59"/>
      <c r="R555" s="59"/>
      <c r="S555" s="59"/>
      <c r="T555" s="59"/>
      <c r="U555" s="59"/>
      <c r="V555" s="59"/>
      <c r="W555" s="59"/>
    </row>
    <row r="556" spans="1:23" ht="16" hidden="1">
      <c r="A556" s="69">
        <v>665.6</v>
      </c>
      <c r="B556" s="70" t="s">
        <v>1593</v>
      </c>
      <c r="C556" s="84" t="s">
        <v>26</v>
      </c>
      <c r="D556" s="71" t="s">
        <v>26</v>
      </c>
      <c r="E556" s="70" t="str">
        <f t="shared" si="2"/>
        <v>Agree No</v>
      </c>
      <c r="F556" s="9"/>
      <c r="G556" s="38"/>
      <c r="H556" s="80"/>
      <c r="I556" s="59"/>
      <c r="J556" s="59"/>
      <c r="K556" s="59"/>
      <c r="L556" s="59"/>
      <c r="M556" s="59"/>
      <c r="N556" s="59"/>
      <c r="O556" s="59"/>
      <c r="P556" s="59"/>
      <c r="Q556" s="59"/>
      <c r="R556" s="59"/>
      <c r="S556" s="59"/>
      <c r="T556" s="59"/>
      <c r="U556" s="59"/>
      <c r="V556" s="59"/>
      <c r="W556" s="59"/>
    </row>
    <row r="557" spans="1:23" ht="16" hidden="1">
      <c r="A557" s="69">
        <v>666.8</v>
      </c>
      <c r="B557" s="70" t="s">
        <v>1595</v>
      </c>
      <c r="C557" s="71" t="s">
        <v>18</v>
      </c>
      <c r="D557" s="71" t="s">
        <v>18</v>
      </c>
      <c r="E557" s="70" t="str">
        <f t="shared" si="2"/>
        <v>Agress Yes</v>
      </c>
      <c r="F557" s="9"/>
      <c r="G557" s="71" t="s">
        <v>24</v>
      </c>
      <c r="H557" s="71" t="s">
        <v>24</v>
      </c>
      <c r="I557" s="59"/>
      <c r="J557" s="59"/>
      <c r="K557" s="59"/>
      <c r="L557" s="59"/>
      <c r="M557" s="59"/>
      <c r="N557" s="59"/>
      <c r="O557" s="59"/>
      <c r="P557" s="59"/>
      <c r="Q557" s="59"/>
      <c r="R557" s="59"/>
      <c r="S557" s="59"/>
      <c r="T557" s="59"/>
      <c r="U557" s="59"/>
      <c r="V557" s="59"/>
      <c r="W557" s="59"/>
    </row>
    <row r="558" spans="1:23" ht="16" hidden="1">
      <c r="A558" s="69">
        <v>668</v>
      </c>
      <c r="B558" s="70" t="s">
        <v>1595</v>
      </c>
      <c r="C558" s="71" t="s">
        <v>18</v>
      </c>
      <c r="D558" s="71" t="s">
        <v>18</v>
      </c>
      <c r="E558" s="70" t="str">
        <f t="shared" si="2"/>
        <v>Agress Yes</v>
      </c>
      <c r="F558" s="9"/>
      <c r="G558" s="71" t="s">
        <v>24</v>
      </c>
      <c r="H558" s="71" t="s">
        <v>24</v>
      </c>
      <c r="I558" s="59"/>
      <c r="J558" s="59"/>
      <c r="K558" s="59"/>
      <c r="L558" s="59"/>
      <c r="M558" s="59"/>
      <c r="N558" s="59"/>
      <c r="O558" s="59"/>
      <c r="P558" s="59"/>
      <c r="Q558" s="59"/>
      <c r="R558" s="59"/>
      <c r="S558" s="59"/>
      <c r="T558" s="59"/>
      <c r="U558" s="59"/>
      <c r="V558" s="59"/>
      <c r="W558" s="59"/>
    </row>
    <row r="559" spans="1:23" ht="16" hidden="1">
      <c r="A559" s="69">
        <v>669.2</v>
      </c>
      <c r="B559" s="70" t="s">
        <v>1595</v>
      </c>
      <c r="C559" s="71" t="s">
        <v>18</v>
      </c>
      <c r="D559" s="71" t="s">
        <v>18</v>
      </c>
      <c r="E559" s="70" t="str">
        <f t="shared" si="2"/>
        <v>Agress Yes</v>
      </c>
      <c r="F559" s="9"/>
      <c r="G559" s="71" t="s">
        <v>24</v>
      </c>
      <c r="H559" s="71" t="s">
        <v>24</v>
      </c>
      <c r="I559" s="59"/>
      <c r="J559" s="59"/>
      <c r="K559" s="59"/>
      <c r="L559" s="59"/>
      <c r="M559" s="59"/>
      <c r="N559" s="59"/>
      <c r="O559" s="59"/>
      <c r="P559" s="59"/>
      <c r="Q559" s="59"/>
      <c r="R559" s="59"/>
      <c r="S559" s="59"/>
      <c r="T559" s="59"/>
      <c r="U559" s="59"/>
      <c r="V559" s="59"/>
      <c r="W559" s="59"/>
    </row>
    <row r="560" spans="1:23" ht="16" hidden="1">
      <c r="A560" s="69">
        <v>670.4</v>
      </c>
      <c r="B560" s="70" t="s">
        <v>1595</v>
      </c>
      <c r="C560" s="71" t="s">
        <v>18</v>
      </c>
      <c r="D560" s="71" t="s">
        <v>18</v>
      </c>
      <c r="E560" s="70" t="str">
        <f t="shared" si="2"/>
        <v>Agress Yes</v>
      </c>
      <c r="F560" s="9"/>
      <c r="G560" s="71" t="s">
        <v>24</v>
      </c>
      <c r="H560" s="71" t="s">
        <v>24</v>
      </c>
      <c r="I560" s="59"/>
      <c r="J560" s="59"/>
      <c r="K560" s="59"/>
      <c r="L560" s="59"/>
      <c r="M560" s="59"/>
      <c r="N560" s="59"/>
      <c r="O560" s="59"/>
      <c r="P560" s="59"/>
      <c r="Q560" s="59"/>
      <c r="R560" s="59"/>
      <c r="S560" s="59"/>
      <c r="T560" s="59"/>
      <c r="U560" s="59"/>
      <c r="V560" s="59"/>
      <c r="W560" s="59"/>
    </row>
    <row r="561" spans="1:23" ht="16" hidden="1">
      <c r="A561" s="69">
        <v>671.6</v>
      </c>
      <c r="B561" s="70" t="s">
        <v>1595</v>
      </c>
      <c r="C561" s="71" t="s">
        <v>18</v>
      </c>
      <c r="D561" s="71" t="s">
        <v>18</v>
      </c>
      <c r="E561" s="70" t="str">
        <f t="shared" si="2"/>
        <v>Agress Yes</v>
      </c>
      <c r="F561" s="9"/>
      <c r="G561" s="71" t="s">
        <v>24</v>
      </c>
      <c r="H561" s="71" t="s">
        <v>24</v>
      </c>
      <c r="I561" s="59"/>
      <c r="J561" s="59"/>
      <c r="K561" s="59"/>
      <c r="L561" s="59"/>
      <c r="M561" s="59"/>
      <c r="N561" s="59"/>
      <c r="O561" s="59"/>
      <c r="P561" s="59"/>
      <c r="Q561" s="59"/>
      <c r="R561" s="59"/>
      <c r="S561" s="59"/>
      <c r="T561" s="59"/>
      <c r="U561" s="59"/>
      <c r="V561" s="59"/>
      <c r="W561" s="59"/>
    </row>
    <row r="562" spans="1:23" ht="16" hidden="1">
      <c r="A562" s="69">
        <v>672.8</v>
      </c>
      <c r="B562" s="70" t="s">
        <v>1595</v>
      </c>
      <c r="C562" s="71" t="s">
        <v>18</v>
      </c>
      <c r="D562" s="71" t="s">
        <v>18</v>
      </c>
      <c r="E562" s="70" t="str">
        <f t="shared" si="2"/>
        <v>Agress Yes</v>
      </c>
      <c r="F562" s="9"/>
      <c r="G562" s="71" t="s">
        <v>24</v>
      </c>
      <c r="H562" s="71" t="s">
        <v>24</v>
      </c>
      <c r="I562" s="59"/>
      <c r="J562" s="59"/>
      <c r="K562" s="59"/>
      <c r="L562" s="59"/>
      <c r="M562" s="59"/>
      <c r="N562" s="59"/>
      <c r="O562" s="59"/>
      <c r="P562" s="59"/>
      <c r="Q562" s="59"/>
      <c r="R562" s="59"/>
      <c r="S562" s="59"/>
      <c r="T562" s="59"/>
      <c r="U562" s="59"/>
      <c r="V562" s="59"/>
      <c r="W562" s="59"/>
    </row>
    <row r="563" spans="1:23" ht="16" hidden="1">
      <c r="A563" s="69">
        <v>674</v>
      </c>
      <c r="B563" s="70" t="s">
        <v>1595</v>
      </c>
      <c r="C563" s="71" t="s">
        <v>18</v>
      </c>
      <c r="D563" s="71" t="s">
        <v>18</v>
      </c>
      <c r="E563" s="70" t="str">
        <f t="shared" si="2"/>
        <v>Agress Yes</v>
      </c>
      <c r="F563" s="9"/>
      <c r="G563" s="71" t="s">
        <v>24</v>
      </c>
      <c r="H563" s="71" t="s">
        <v>24</v>
      </c>
      <c r="I563" s="59"/>
      <c r="J563" s="59"/>
      <c r="K563" s="59"/>
      <c r="L563" s="59"/>
      <c r="M563" s="59"/>
      <c r="N563" s="59"/>
      <c r="O563" s="59"/>
      <c r="P563" s="59"/>
      <c r="Q563" s="59"/>
      <c r="R563" s="59"/>
      <c r="S563" s="59"/>
      <c r="T563" s="59"/>
      <c r="U563" s="59"/>
      <c r="V563" s="59"/>
      <c r="W563" s="59"/>
    </row>
    <row r="564" spans="1:23" ht="16" hidden="1">
      <c r="A564" s="69">
        <v>675.2</v>
      </c>
      <c r="B564" s="70" t="s">
        <v>1595</v>
      </c>
      <c r="C564" s="71" t="s">
        <v>18</v>
      </c>
      <c r="D564" s="71" t="s">
        <v>18</v>
      </c>
      <c r="E564" s="70" t="str">
        <f t="shared" si="2"/>
        <v>Agress Yes</v>
      </c>
      <c r="F564" s="9"/>
      <c r="G564" s="71" t="s">
        <v>24</v>
      </c>
      <c r="H564" s="71" t="s">
        <v>24</v>
      </c>
      <c r="I564" s="59"/>
      <c r="J564" s="59"/>
      <c r="K564" s="59"/>
      <c r="L564" s="59"/>
      <c r="M564" s="59"/>
      <c r="N564" s="59"/>
      <c r="O564" s="59"/>
      <c r="P564" s="59"/>
      <c r="Q564" s="59"/>
      <c r="R564" s="59"/>
      <c r="S564" s="59"/>
      <c r="T564" s="59"/>
      <c r="U564" s="59"/>
      <c r="V564" s="59"/>
      <c r="W564" s="59"/>
    </row>
    <row r="565" spans="1:23" ht="16" hidden="1">
      <c r="A565" s="69">
        <v>676.4</v>
      </c>
      <c r="B565" s="70" t="s">
        <v>1595</v>
      </c>
      <c r="C565" s="71" t="s">
        <v>18</v>
      </c>
      <c r="D565" s="71" t="s">
        <v>18</v>
      </c>
      <c r="E565" s="70" t="str">
        <f t="shared" si="2"/>
        <v>Agress Yes</v>
      </c>
      <c r="F565" s="9"/>
      <c r="G565" s="71" t="s">
        <v>24</v>
      </c>
      <c r="H565" s="71" t="s">
        <v>24</v>
      </c>
      <c r="I565" s="59"/>
      <c r="J565" s="59"/>
      <c r="K565" s="59"/>
      <c r="L565" s="59"/>
      <c r="M565" s="59"/>
      <c r="N565" s="59"/>
      <c r="O565" s="59"/>
      <c r="P565" s="59"/>
      <c r="Q565" s="59"/>
      <c r="R565" s="59"/>
      <c r="S565" s="59"/>
      <c r="T565" s="59"/>
      <c r="U565" s="59"/>
      <c r="V565" s="59"/>
      <c r="W565" s="59"/>
    </row>
    <row r="566" spans="1:23" ht="16" hidden="1">
      <c r="A566" s="69">
        <v>677.6</v>
      </c>
      <c r="B566" s="70" t="s">
        <v>1595</v>
      </c>
      <c r="C566" s="71" t="s">
        <v>18</v>
      </c>
      <c r="D566" s="71" t="s">
        <v>18</v>
      </c>
      <c r="E566" s="70" t="str">
        <f t="shared" si="2"/>
        <v>Agress Yes</v>
      </c>
      <c r="F566" s="9"/>
      <c r="G566" s="71" t="s">
        <v>24</v>
      </c>
      <c r="H566" s="71" t="s">
        <v>24</v>
      </c>
      <c r="I566" s="59"/>
      <c r="J566" s="59"/>
      <c r="K566" s="59"/>
      <c r="L566" s="59"/>
      <c r="M566" s="59"/>
      <c r="N566" s="59"/>
      <c r="O566" s="59"/>
      <c r="P566" s="59"/>
      <c r="Q566" s="59"/>
      <c r="R566" s="59"/>
      <c r="S566" s="59"/>
      <c r="T566" s="59"/>
      <c r="U566" s="59"/>
      <c r="V566" s="59"/>
      <c r="W566" s="59"/>
    </row>
    <row r="567" spans="1:23" ht="16" hidden="1">
      <c r="A567" s="69">
        <v>678.8</v>
      </c>
      <c r="B567" s="70" t="s">
        <v>1595</v>
      </c>
      <c r="C567" s="71" t="s">
        <v>18</v>
      </c>
      <c r="D567" s="71" t="s">
        <v>18</v>
      </c>
      <c r="E567" s="70" t="str">
        <f t="shared" si="2"/>
        <v>Agress Yes</v>
      </c>
      <c r="F567" s="9"/>
      <c r="G567" s="71" t="s">
        <v>24</v>
      </c>
      <c r="H567" s="71" t="s">
        <v>24</v>
      </c>
      <c r="I567" s="59"/>
      <c r="J567" s="59"/>
      <c r="K567" s="59"/>
      <c r="L567" s="59"/>
      <c r="M567" s="59"/>
      <c r="N567" s="59"/>
      <c r="O567" s="59"/>
      <c r="P567" s="59"/>
      <c r="Q567" s="59"/>
      <c r="R567" s="59"/>
      <c r="S567" s="59"/>
      <c r="T567" s="59"/>
      <c r="U567" s="59"/>
      <c r="V567" s="59"/>
      <c r="W567" s="59"/>
    </row>
    <row r="568" spans="1:23" ht="16" hidden="1">
      <c r="A568" s="69">
        <v>680</v>
      </c>
      <c r="B568" s="70" t="s">
        <v>1595</v>
      </c>
      <c r="C568" s="71" t="s">
        <v>18</v>
      </c>
      <c r="D568" s="71" t="s">
        <v>18</v>
      </c>
      <c r="E568" s="70" t="str">
        <f t="shared" si="2"/>
        <v>Agress Yes</v>
      </c>
      <c r="F568" s="9"/>
      <c r="G568" s="71" t="s">
        <v>24</v>
      </c>
      <c r="H568" s="71" t="s">
        <v>24</v>
      </c>
      <c r="I568" s="59"/>
      <c r="J568" s="59"/>
      <c r="K568" s="59"/>
      <c r="L568" s="59"/>
      <c r="M568" s="59"/>
      <c r="N568" s="59"/>
      <c r="O568" s="59"/>
      <c r="P568" s="59"/>
      <c r="Q568" s="59"/>
      <c r="R568" s="59"/>
      <c r="S568" s="59"/>
      <c r="T568" s="59"/>
      <c r="U568" s="59"/>
      <c r="V568" s="59"/>
      <c r="W568" s="59"/>
    </row>
    <row r="569" spans="1:23" ht="16" hidden="1">
      <c r="A569" s="69">
        <v>681.2</v>
      </c>
      <c r="B569" s="70" t="s">
        <v>1601</v>
      </c>
      <c r="C569" s="84" t="s">
        <v>26</v>
      </c>
      <c r="D569" s="71" t="s">
        <v>26</v>
      </c>
      <c r="E569" s="70" t="str">
        <f t="shared" si="2"/>
        <v>Agree No</v>
      </c>
      <c r="F569" s="9"/>
      <c r="G569" s="71" t="s">
        <v>2071</v>
      </c>
      <c r="H569" s="80"/>
      <c r="I569" s="59"/>
      <c r="J569" s="59"/>
      <c r="K569" s="59"/>
      <c r="L569" s="59"/>
      <c r="M569" s="59"/>
      <c r="N569" s="59"/>
      <c r="O569" s="59"/>
      <c r="P569" s="59"/>
      <c r="Q569" s="59"/>
      <c r="R569" s="59"/>
      <c r="S569" s="59"/>
      <c r="T569" s="59"/>
      <c r="U569" s="59"/>
      <c r="V569" s="59"/>
      <c r="W569" s="59"/>
    </row>
    <row r="570" spans="1:23" ht="16" hidden="1">
      <c r="A570" s="69">
        <v>682.4</v>
      </c>
      <c r="B570" s="70" t="s">
        <v>1605</v>
      </c>
      <c r="C570" s="71" t="s">
        <v>26</v>
      </c>
      <c r="D570" s="71" t="s">
        <v>26</v>
      </c>
      <c r="E570" s="70" t="str">
        <f t="shared" si="2"/>
        <v>Agree No</v>
      </c>
      <c r="F570" s="41" t="s">
        <v>221</v>
      </c>
      <c r="G570" s="38"/>
      <c r="H570" s="80"/>
      <c r="I570" s="59"/>
      <c r="J570" s="59"/>
      <c r="K570" s="59"/>
      <c r="L570" s="59"/>
      <c r="M570" s="59"/>
      <c r="N570" s="59"/>
      <c r="O570" s="59"/>
      <c r="P570" s="59"/>
      <c r="Q570" s="59"/>
      <c r="R570" s="59"/>
      <c r="S570" s="59"/>
      <c r="T570" s="59"/>
      <c r="U570" s="59"/>
      <c r="V570" s="59"/>
      <c r="W570" s="59"/>
    </row>
    <row r="571" spans="1:23" ht="16">
      <c r="A571" s="69">
        <v>683.6</v>
      </c>
      <c r="B571" s="70" t="s">
        <v>1605</v>
      </c>
      <c r="C571" s="71" t="s">
        <v>18</v>
      </c>
      <c r="D571" s="71" t="s">
        <v>18</v>
      </c>
      <c r="E571" s="70" t="str">
        <f t="shared" si="2"/>
        <v>Agress Yes</v>
      </c>
      <c r="F571" s="9"/>
      <c r="G571" s="71" t="s">
        <v>2047</v>
      </c>
      <c r="H571" s="70" t="s">
        <v>2109</v>
      </c>
      <c r="I571" s="59"/>
      <c r="J571" s="59"/>
      <c r="K571" s="59"/>
      <c r="L571" s="59"/>
      <c r="M571" s="59"/>
      <c r="N571" s="59"/>
      <c r="O571" s="59"/>
      <c r="P571" s="59"/>
      <c r="Q571" s="59"/>
      <c r="R571" s="59"/>
      <c r="S571" s="59"/>
      <c r="T571" s="59"/>
      <c r="U571" s="59"/>
      <c r="V571" s="59"/>
      <c r="W571" s="59"/>
    </row>
    <row r="572" spans="1:23" ht="16">
      <c r="A572" s="69">
        <v>684.8</v>
      </c>
      <c r="B572" s="70" t="s">
        <v>1615</v>
      </c>
      <c r="C572" s="57" t="s">
        <v>18</v>
      </c>
      <c r="D572" s="71" t="s">
        <v>18</v>
      </c>
      <c r="E572" s="70" t="str">
        <f t="shared" si="2"/>
        <v>Agress Yes</v>
      </c>
      <c r="F572" s="41" t="s">
        <v>221</v>
      </c>
      <c r="G572" s="71" t="s">
        <v>2044</v>
      </c>
      <c r="H572" s="70" t="s">
        <v>2109</v>
      </c>
      <c r="I572" s="59"/>
      <c r="J572" s="59"/>
      <c r="K572" s="59"/>
      <c r="L572" s="59"/>
      <c r="M572" s="59"/>
      <c r="N572" s="59"/>
      <c r="O572" s="59"/>
      <c r="P572" s="59"/>
      <c r="Q572" s="59"/>
      <c r="R572" s="59"/>
      <c r="S572" s="59"/>
      <c r="T572" s="59"/>
      <c r="U572" s="59"/>
      <c r="V572" s="59"/>
      <c r="W572" s="59"/>
    </row>
    <row r="573" spans="1:23" ht="16" hidden="1">
      <c r="A573" s="69">
        <v>686</v>
      </c>
      <c r="B573" s="70" t="s">
        <v>1619</v>
      </c>
      <c r="C573" s="84" t="s">
        <v>26</v>
      </c>
      <c r="D573" s="71" t="s">
        <v>26</v>
      </c>
      <c r="E573" s="70" t="str">
        <f t="shared" si="2"/>
        <v>Agree No</v>
      </c>
      <c r="F573" s="9"/>
      <c r="G573" s="71" t="s">
        <v>2071</v>
      </c>
      <c r="H573" s="80"/>
      <c r="I573" s="59"/>
      <c r="J573" s="59"/>
      <c r="K573" s="59"/>
      <c r="L573" s="59"/>
      <c r="M573" s="59"/>
      <c r="N573" s="59"/>
      <c r="O573" s="59"/>
      <c r="P573" s="59"/>
      <c r="Q573" s="59"/>
      <c r="R573" s="59"/>
      <c r="S573" s="59"/>
      <c r="T573" s="59"/>
      <c r="U573" s="59"/>
      <c r="V573" s="59"/>
      <c r="W573" s="59"/>
    </row>
    <row r="574" spans="1:23" ht="16">
      <c r="A574" s="69">
        <v>687.2</v>
      </c>
      <c r="B574" s="70" t="s">
        <v>1623</v>
      </c>
      <c r="C574" s="71" t="s">
        <v>18</v>
      </c>
      <c r="D574" s="71" t="s">
        <v>18</v>
      </c>
      <c r="E574" s="70" t="str">
        <f t="shared" si="2"/>
        <v>Agress Yes</v>
      </c>
      <c r="F574" s="9"/>
      <c r="G574" s="71" t="s">
        <v>2047</v>
      </c>
      <c r="H574" s="70" t="s">
        <v>2109</v>
      </c>
      <c r="I574" s="59"/>
      <c r="J574" s="59"/>
      <c r="K574" s="59"/>
      <c r="L574" s="59"/>
      <c r="M574" s="59"/>
      <c r="N574" s="59"/>
      <c r="O574" s="59"/>
      <c r="P574" s="59"/>
      <c r="Q574" s="59"/>
      <c r="R574" s="59"/>
      <c r="S574" s="59"/>
      <c r="T574" s="59"/>
      <c r="U574" s="59"/>
      <c r="V574" s="59"/>
      <c r="W574" s="59"/>
    </row>
    <row r="575" spans="1:23" ht="16" hidden="1">
      <c r="A575" s="69">
        <v>688.4</v>
      </c>
      <c r="B575" s="70" t="s">
        <v>1623</v>
      </c>
      <c r="C575" s="84" t="s">
        <v>26</v>
      </c>
      <c r="D575" s="84" t="s">
        <v>26</v>
      </c>
      <c r="E575" s="70" t="str">
        <f t="shared" si="2"/>
        <v>Agree No</v>
      </c>
      <c r="F575" s="9"/>
      <c r="G575" s="71" t="s">
        <v>2044</v>
      </c>
      <c r="H575" s="80"/>
      <c r="I575" s="59"/>
      <c r="J575" s="59"/>
      <c r="K575" s="59"/>
      <c r="L575" s="59"/>
      <c r="M575" s="59"/>
      <c r="N575" s="59"/>
      <c r="O575" s="59"/>
      <c r="P575" s="59"/>
      <c r="Q575" s="59"/>
      <c r="R575" s="59"/>
      <c r="S575" s="59"/>
      <c r="T575" s="59"/>
      <c r="U575" s="59"/>
      <c r="V575" s="59"/>
      <c r="W575" s="59"/>
    </row>
    <row r="576" spans="1:23" ht="16">
      <c r="A576" s="69">
        <v>689.6</v>
      </c>
      <c r="B576" s="70" t="s">
        <v>1623</v>
      </c>
      <c r="C576" s="57" t="s">
        <v>18</v>
      </c>
      <c r="D576" s="71" t="s">
        <v>18</v>
      </c>
      <c r="E576" s="70" t="str">
        <f t="shared" si="2"/>
        <v>Agress Yes</v>
      </c>
      <c r="F576" s="41" t="s">
        <v>848</v>
      </c>
      <c r="G576" s="71" t="s">
        <v>89</v>
      </c>
      <c r="H576" s="80"/>
      <c r="I576" s="59"/>
      <c r="J576" s="59"/>
      <c r="K576" s="59"/>
      <c r="L576" s="59"/>
      <c r="M576" s="59"/>
      <c r="N576" s="59"/>
      <c r="O576" s="59"/>
      <c r="P576" s="59"/>
      <c r="Q576" s="59"/>
      <c r="R576" s="59"/>
      <c r="S576" s="59"/>
      <c r="T576" s="59"/>
      <c r="U576" s="59"/>
      <c r="V576" s="59"/>
      <c r="W576" s="59"/>
    </row>
    <row r="577" spans="1:23" ht="16" hidden="1">
      <c r="A577" s="69">
        <v>690.8</v>
      </c>
      <c r="B577" s="70" t="s">
        <v>1623</v>
      </c>
      <c r="C577" s="71" t="s">
        <v>26</v>
      </c>
      <c r="D577" s="71" t="s">
        <v>26</v>
      </c>
      <c r="E577" s="70" t="str">
        <f t="shared" si="2"/>
        <v>Agree No</v>
      </c>
      <c r="F577" s="9"/>
      <c r="G577" s="71" t="s">
        <v>2050</v>
      </c>
      <c r="H577" s="80"/>
      <c r="I577" s="59"/>
      <c r="J577" s="59"/>
      <c r="K577" s="59"/>
      <c r="L577" s="59"/>
      <c r="M577" s="59"/>
      <c r="N577" s="59"/>
      <c r="O577" s="59"/>
      <c r="P577" s="59"/>
      <c r="Q577" s="59"/>
      <c r="R577" s="59"/>
      <c r="S577" s="59"/>
      <c r="T577" s="59"/>
      <c r="U577" s="59"/>
      <c r="V577" s="59"/>
      <c r="W577" s="59"/>
    </row>
    <row r="578" spans="1:23" ht="16" hidden="1">
      <c r="A578" s="69">
        <v>692</v>
      </c>
      <c r="B578" s="70" t="s">
        <v>1623</v>
      </c>
      <c r="C578" s="71" t="s">
        <v>26</v>
      </c>
      <c r="D578" s="71" t="s">
        <v>26</v>
      </c>
      <c r="E578" s="70" t="str">
        <f t="shared" si="2"/>
        <v>Agree No</v>
      </c>
      <c r="F578" s="9"/>
      <c r="G578" s="71" t="s">
        <v>2071</v>
      </c>
      <c r="H578" s="80"/>
      <c r="I578" s="59"/>
      <c r="J578" s="59"/>
      <c r="K578" s="59"/>
      <c r="L578" s="59"/>
      <c r="M578" s="59"/>
      <c r="N578" s="59"/>
      <c r="O578" s="59"/>
      <c r="P578" s="59"/>
      <c r="Q578" s="59"/>
      <c r="R578" s="59"/>
      <c r="S578" s="59"/>
      <c r="T578" s="59"/>
      <c r="U578" s="59"/>
      <c r="V578" s="59"/>
      <c r="W578" s="59"/>
    </row>
    <row r="579" spans="1:23" ht="16" hidden="1">
      <c r="A579" s="69">
        <v>693.2</v>
      </c>
      <c r="B579" s="70" t="s">
        <v>1623</v>
      </c>
      <c r="C579" s="84" t="s">
        <v>26</v>
      </c>
      <c r="D579" s="84" t="s">
        <v>26</v>
      </c>
      <c r="E579" s="70" t="str">
        <f t="shared" si="2"/>
        <v>Agree No</v>
      </c>
      <c r="F579" s="9"/>
      <c r="G579" s="71" t="s">
        <v>2044</v>
      </c>
      <c r="H579" s="80"/>
      <c r="I579" s="59"/>
      <c r="J579" s="59"/>
      <c r="K579" s="59"/>
      <c r="L579" s="59"/>
      <c r="M579" s="59"/>
      <c r="N579" s="59"/>
      <c r="O579" s="59"/>
      <c r="P579" s="59"/>
      <c r="Q579" s="59"/>
      <c r="R579" s="59"/>
      <c r="S579" s="59"/>
      <c r="T579" s="59"/>
      <c r="U579" s="59"/>
      <c r="V579" s="59"/>
      <c r="W579" s="59"/>
    </row>
    <row r="580" spans="1:23" ht="16">
      <c r="A580" s="69">
        <v>694.4</v>
      </c>
      <c r="B580" s="70" t="s">
        <v>1623</v>
      </c>
      <c r="C580" s="71" t="s">
        <v>18</v>
      </c>
      <c r="D580" s="71" t="s">
        <v>18</v>
      </c>
      <c r="E580" s="70" t="str">
        <f t="shared" si="2"/>
        <v>Agress Yes</v>
      </c>
      <c r="F580" s="9"/>
      <c r="G580" s="71" t="s">
        <v>99</v>
      </c>
      <c r="H580" s="70" t="s">
        <v>2109</v>
      </c>
      <c r="I580" s="94" t="s">
        <v>2093</v>
      </c>
      <c r="J580" s="59" t="s">
        <v>2110</v>
      </c>
      <c r="K580" s="59"/>
      <c r="L580" s="59"/>
      <c r="M580" s="59"/>
      <c r="N580" s="59"/>
      <c r="O580" s="59"/>
      <c r="P580" s="59"/>
      <c r="Q580" s="59"/>
      <c r="R580" s="59"/>
      <c r="S580" s="59"/>
      <c r="T580" s="59"/>
      <c r="U580" s="59"/>
      <c r="V580" s="59"/>
      <c r="W580" s="59"/>
    </row>
    <row r="581" spans="1:23" ht="16" hidden="1">
      <c r="A581" s="69">
        <v>695.6</v>
      </c>
      <c r="B581" s="70" t="s">
        <v>1627</v>
      </c>
      <c r="C581" s="71" t="s">
        <v>26</v>
      </c>
      <c r="D581" s="71" t="s">
        <v>26</v>
      </c>
      <c r="E581" s="70" t="str">
        <f t="shared" si="2"/>
        <v>Agree No</v>
      </c>
      <c r="F581" s="41" t="s">
        <v>221</v>
      </c>
      <c r="G581" s="71" t="s">
        <v>2071</v>
      </c>
      <c r="H581" s="80"/>
      <c r="I581" s="59"/>
      <c r="J581" s="59"/>
      <c r="K581" s="59"/>
      <c r="L581" s="59"/>
      <c r="M581" s="59"/>
      <c r="N581" s="59"/>
      <c r="O581" s="59"/>
      <c r="P581" s="59"/>
      <c r="Q581" s="59"/>
      <c r="R581" s="59"/>
      <c r="S581" s="59"/>
      <c r="T581" s="59"/>
      <c r="U581" s="59"/>
      <c r="V581" s="59"/>
      <c r="W581" s="59"/>
    </row>
    <row r="582" spans="1:23" ht="16" hidden="1">
      <c r="A582" s="69">
        <v>696.8</v>
      </c>
      <c r="B582" s="70" t="s">
        <v>1634</v>
      </c>
      <c r="C582" s="71" t="s">
        <v>26</v>
      </c>
      <c r="D582" s="71" t="s">
        <v>26</v>
      </c>
      <c r="E582" s="70" t="str">
        <f t="shared" si="2"/>
        <v>Agree No</v>
      </c>
      <c r="F582" s="41" t="s">
        <v>221</v>
      </c>
      <c r="G582" s="38"/>
      <c r="H582" s="80"/>
      <c r="I582" s="59"/>
      <c r="J582" s="59"/>
      <c r="K582" s="59"/>
      <c r="L582" s="59"/>
      <c r="M582" s="59"/>
      <c r="N582" s="59"/>
      <c r="O582" s="59"/>
      <c r="P582" s="59"/>
      <c r="Q582" s="59"/>
      <c r="R582" s="59"/>
      <c r="S582" s="59"/>
      <c r="T582" s="59"/>
      <c r="U582" s="59"/>
      <c r="V582" s="59"/>
      <c r="W582" s="59"/>
    </row>
    <row r="583" spans="1:23" ht="16">
      <c r="A583" s="69">
        <v>698</v>
      </c>
      <c r="B583" s="70" t="s">
        <v>1641</v>
      </c>
      <c r="C583" s="57" t="s">
        <v>18</v>
      </c>
      <c r="D583" s="71" t="s">
        <v>18</v>
      </c>
      <c r="E583" s="70" t="str">
        <f t="shared" si="2"/>
        <v>Agress Yes</v>
      </c>
      <c r="F583" s="41" t="s">
        <v>221</v>
      </c>
      <c r="G583" s="71" t="s">
        <v>89</v>
      </c>
      <c r="H583" s="70" t="s">
        <v>2109</v>
      </c>
      <c r="I583" s="59"/>
      <c r="J583" s="59"/>
      <c r="K583" s="59"/>
      <c r="L583" s="59"/>
      <c r="M583" s="59"/>
      <c r="N583" s="59"/>
      <c r="O583" s="59"/>
      <c r="P583" s="59"/>
      <c r="Q583" s="59"/>
      <c r="R583" s="59"/>
      <c r="S583" s="59"/>
      <c r="T583" s="59"/>
      <c r="U583" s="59"/>
      <c r="V583" s="59"/>
      <c r="W583" s="59"/>
    </row>
    <row r="584" spans="1:23" ht="16">
      <c r="A584" s="69">
        <v>699.2</v>
      </c>
      <c r="B584" s="70" t="s">
        <v>1650</v>
      </c>
      <c r="C584" s="57" t="s">
        <v>18</v>
      </c>
      <c r="D584" s="71" t="s">
        <v>18</v>
      </c>
      <c r="E584" s="70" t="str">
        <f t="shared" si="2"/>
        <v>Agress Yes</v>
      </c>
      <c r="F584" s="41" t="s">
        <v>221</v>
      </c>
      <c r="G584" s="71" t="s">
        <v>2044</v>
      </c>
      <c r="H584" s="70" t="s">
        <v>2109</v>
      </c>
      <c r="I584" s="59"/>
      <c r="J584" s="59"/>
      <c r="K584" s="59"/>
      <c r="L584" s="59"/>
      <c r="M584" s="59"/>
      <c r="N584" s="59"/>
      <c r="O584" s="59"/>
      <c r="P584" s="59"/>
      <c r="Q584" s="59"/>
      <c r="R584" s="59"/>
      <c r="S584" s="59"/>
      <c r="T584" s="59"/>
      <c r="U584" s="59"/>
      <c r="V584" s="59"/>
      <c r="W584" s="59"/>
    </row>
    <row r="585" spans="1:23" ht="16">
      <c r="A585" s="69">
        <v>700.4</v>
      </c>
      <c r="B585" s="70" t="s">
        <v>1653</v>
      </c>
      <c r="C585" s="57" t="s">
        <v>18</v>
      </c>
      <c r="D585" s="71" t="s">
        <v>18</v>
      </c>
      <c r="E585" s="70" t="str">
        <f t="shared" si="2"/>
        <v>Agress Yes</v>
      </c>
      <c r="F585" s="41" t="s">
        <v>221</v>
      </c>
      <c r="G585" s="71" t="s">
        <v>2044</v>
      </c>
      <c r="H585" s="70" t="s">
        <v>2109</v>
      </c>
      <c r="I585" s="59"/>
      <c r="J585" s="59"/>
      <c r="K585" s="59"/>
      <c r="L585" s="59"/>
      <c r="M585" s="59"/>
      <c r="N585" s="59"/>
      <c r="O585" s="59"/>
      <c r="P585" s="59"/>
      <c r="Q585" s="59"/>
      <c r="R585" s="59"/>
      <c r="S585" s="59"/>
      <c r="T585" s="59"/>
      <c r="U585" s="59"/>
      <c r="V585" s="59"/>
      <c r="W585" s="59"/>
    </row>
    <row r="586" spans="1:23" ht="16" hidden="1">
      <c r="A586" s="69">
        <v>701.6</v>
      </c>
      <c r="B586" s="70" t="s">
        <v>1661</v>
      </c>
      <c r="C586" s="84" t="s">
        <v>26</v>
      </c>
      <c r="D586" s="84" t="s">
        <v>26</v>
      </c>
      <c r="E586" s="70" t="str">
        <f t="shared" si="2"/>
        <v>Agree No</v>
      </c>
      <c r="F586" s="9"/>
      <c r="G586" s="71" t="s">
        <v>2044</v>
      </c>
      <c r="H586" s="80"/>
      <c r="I586" s="59"/>
      <c r="J586" s="59"/>
      <c r="K586" s="59"/>
      <c r="L586" s="59"/>
      <c r="M586" s="59"/>
      <c r="N586" s="59"/>
      <c r="O586" s="59"/>
      <c r="P586" s="59"/>
      <c r="Q586" s="59"/>
      <c r="R586" s="59"/>
      <c r="S586" s="59"/>
      <c r="T586" s="59"/>
      <c r="U586" s="59"/>
      <c r="V586" s="59"/>
      <c r="W586" s="59"/>
    </row>
    <row r="587" spans="1:23" ht="16" hidden="1">
      <c r="A587" s="69">
        <v>702.8</v>
      </c>
      <c r="B587" s="70" t="s">
        <v>1661</v>
      </c>
      <c r="C587" s="84" t="s">
        <v>26</v>
      </c>
      <c r="D587" s="84" t="s">
        <v>26</v>
      </c>
      <c r="E587" s="70" t="str">
        <f t="shared" si="2"/>
        <v>Agree No</v>
      </c>
      <c r="F587" s="9"/>
      <c r="G587" s="71" t="s">
        <v>2044</v>
      </c>
      <c r="H587" s="80"/>
      <c r="I587" s="59"/>
      <c r="J587" s="59"/>
      <c r="K587" s="59"/>
      <c r="L587" s="59"/>
      <c r="M587" s="59"/>
      <c r="N587" s="59"/>
      <c r="O587" s="59"/>
      <c r="P587" s="59"/>
      <c r="Q587" s="59"/>
      <c r="R587" s="59"/>
      <c r="S587" s="59"/>
      <c r="T587" s="59"/>
      <c r="U587" s="59"/>
      <c r="V587" s="59"/>
      <c r="W587" s="59"/>
    </row>
    <row r="588" spans="1:23" ht="16" hidden="1">
      <c r="A588" s="69">
        <v>704</v>
      </c>
      <c r="B588" s="70" t="s">
        <v>1666</v>
      </c>
      <c r="C588" s="84" t="s">
        <v>26</v>
      </c>
      <c r="D588" s="71" t="s">
        <v>26</v>
      </c>
      <c r="E588" s="70" t="str">
        <f t="shared" si="2"/>
        <v>Agree No</v>
      </c>
      <c r="F588" s="9"/>
      <c r="G588" s="71" t="s">
        <v>2071</v>
      </c>
      <c r="H588" s="80"/>
      <c r="I588" s="59"/>
      <c r="J588" s="59"/>
      <c r="K588" s="59"/>
      <c r="L588" s="59"/>
      <c r="M588" s="59"/>
      <c r="N588" s="59"/>
      <c r="O588" s="59"/>
      <c r="P588" s="59"/>
      <c r="Q588" s="59"/>
      <c r="R588" s="59"/>
      <c r="S588" s="59"/>
      <c r="T588" s="59"/>
      <c r="U588" s="59"/>
      <c r="V588" s="59"/>
      <c r="W588" s="59"/>
    </row>
    <row r="589" spans="1:23" ht="16" hidden="1">
      <c r="A589" s="69">
        <v>705.2</v>
      </c>
      <c r="B589" s="70" t="s">
        <v>1670</v>
      </c>
      <c r="C589" s="71" t="s">
        <v>26</v>
      </c>
      <c r="D589" s="71" t="s">
        <v>26</v>
      </c>
      <c r="E589" s="70" t="str">
        <f t="shared" si="2"/>
        <v>Agree No</v>
      </c>
      <c r="F589" s="9"/>
      <c r="G589" s="71" t="s">
        <v>2071</v>
      </c>
      <c r="H589" s="80"/>
      <c r="I589" s="59"/>
      <c r="J589" s="59"/>
      <c r="K589" s="59"/>
      <c r="L589" s="59"/>
      <c r="M589" s="59"/>
      <c r="N589" s="59"/>
      <c r="O589" s="59"/>
      <c r="P589" s="59"/>
      <c r="Q589" s="59"/>
      <c r="R589" s="59"/>
      <c r="S589" s="59"/>
      <c r="T589" s="59"/>
      <c r="U589" s="59"/>
      <c r="V589" s="59"/>
      <c r="W589" s="59"/>
    </row>
    <row r="590" spans="1:23" ht="16" hidden="1">
      <c r="A590" s="69">
        <v>706.4</v>
      </c>
      <c r="B590" s="70" t="s">
        <v>1670</v>
      </c>
      <c r="C590" s="71" t="s">
        <v>26</v>
      </c>
      <c r="D590" s="71" t="s">
        <v>26</v>
      </c>
      <c r="E590" s="70" t="str">
        <f t="shared" si="2"/>
        <v>Agree No</v>
      </c>
      <c r="F590" s="9"/>
      <c r="G590" s="71" t="s">
        <v>2071</v>
      </c>
      <c r="H590" s="80"/>
      <c r="I590" s="59"/>
      <c r="J590" s="59"/>
      <c r="K590" s="59"/>
      <c r="L590" s="59"/>
      <c r="M590" s="59"/>
      <c r="N590" s="59"/>
      <c r="O590" s="59"/>
      <c r="P590" s="59"/>
      <c r="Q590" s="59"/>
      <c r="R590" s="59"/>
      <c r="S590" s="59"/>
      <c r="T590" s="59"/>
      <c r="U590" s="59"/>
      <c r="V590" s="59"/>
      <c r="W590" s="59"/>
    </row>
    <row r="591" spans="1:23" ht="16" hidden="1">
      <c r="A591" s="69">
        <v>707.6</v>
      </c>
      <c r="B591" s="70" t="s">
        <v>1670</v>
      </c>
      <c r="C591" s="71" t="s">
        <v>26</v>
      </c>
      <c r="D591" s="71" t="s">
        <v>26</v>
      </c>
      <c r="E591" s="70" t="str">
        <f t="shared" si="2"/>
        <v>Agree No</v>
      </c>
      <c r="F591" s="9"/>
      <c r="G591" s="71" t="s">
        <v>2071</v>
      </c>
      <c r="H591" s="80"/>
      <c r="I591" s="59"/>
      <c r="J591" s="59"/>
      <c r="K591" s="59"/>
      <c r="L591" s="59"/>
      <c r="M591" s="59"/>
      <c r="N591" s="59"/>
      <c r="O591" s="59"/>
      <c r="P591" s="59"/>
      <c r="Q591" s="59"/>
      <c r="R591" s="59"/>
      <c r="S591" s="59"/>
      <c r="T591" s="59"/>
      <c r="U591" s="59"/>
      <c r="V591" s="59"/>
      <c r="W591" s="59"/>
    </row>
    <row r="592" spans="1:23" ht="16" hidden="1">
      <c r="A592" s="69">
        <v>708.8</v>
      </c>
      <c r="B592" s="70" t="s">
        <v>1672</v>
      </c>
      <c r="C592" s="84" t="s">
        <v>26</v>
      </c>
      <c r="D592" s="84" t="s">
        <v>26</v>
      </c>
      <c r="E592" s="70" t="str">
        <f t="shared" si="2"/>
        <v>Agree No</v>
      </c>
      <c r="F592" s="9"/>
      <c r="G592" s="71" t="s">
        <v>2044</v>
      </c>
      <c r="H592" s="80"/>
      <c r="I592" s="59"/>
      <c r="J592" s="59"/>
      <c r="K592" s="59"/>
      <c r="L592" s="59"/>
      <c r="M592" s="59"/>
      <c r="N592" s="59"/>
      <c r="O592" s="59"/>
      <c r="P592" s="59"/>
      <c r="Q592" s="59"/>
      <c r="R592" s="59"/>
      <c r="S592" s="59"/>
      <c r="T592" s="59"/>
      <c r="U592" s="59"/>
      <c r="V592" s="59"/>
      <c r="W592" s="59"/>
    </row>
    <row r="593" spans="1:23" ht="16" hidden="1">
      <c r="A593" s="69">
        <v>710</v>
      </c>
      <c r="B593" s="70" t="s">
        <v>1672</v>
      </c>
      <c r="C593" s="84" t="s">
        <v>26</v>
      </c>
      <c r="D593" s="84" t="s">
        <v>26</v>
      </c>
      <c r="E593" s="70" t="str">
        <f t="shared" si="2"/>
        <v>Agree No</v>
      </c>
      <c r="F593" s="9"/>
      <c r="G593" s="71" t="s">
        <v>2044</v>
      </c>
      <c r="H593" s="80"/>
      <c r="I593" s="59"/>
      <c r="J593" s="59"/>
      <c r="K593" s="59"/>
      <c r="L593" s="59"/>
      <c r="M593" s="59"/>
      <c r="N593" s="59"/>
      <c r="O593" s="59"/>
      <c r="P593" s="59"/>
      <c r="Q593" s="59"/>
      <c r="R593" s="59"/>
      <c r="S593" s="59"/>
      <c r="T593" s="59"/>
      <c r="U593" s="59"/>
      <c r="V593" s="59"/>
      <c r="W593" s="59"/>
    </row>
    <row r="594" spans="1:23" ht="16">
      <c r="A594" s="69">
        <v>711.2</v>
      </c>
      <c r="B594" s="70" t="s">
        <v>1675</v>
      </c>
      <c r="C594" s="57" t="s">
        <v>18</v>
      </c>
      <c r="D594" s="71" t="s">
        <v>18</v>
      </c>
      <c r="E594" s="70" t="str">
        <f t="shared" si="2"/>
        <v>Agress Yes</v>
      </c>
      <c r="F594" s="41" t="s">
        <v>221</v>
      </c>
      <c r="G594" s="71" t="s">
        <v>2085</v>
      </c>
      <c r="H594" s="70" t="s">
        <v>2109</v>
      </c>
      <c r="I594" s="59"/>
      <c r="J594" s="59"/>
      <c r="K594" s="59"/>
      <c r="L594" s="59"/>
      <c r="M594" s="59"/>
      <c r="N594" s="59"/>
      <c r="O594" s="59"/>
      <c r="P594" s="59"/>
      <c r="Q594" s="59"/>
      <c r="R594" s="59"/>
      <c r="S594" s="59"/>
      <c r="T594" s="59"/>
      <c r="U594" s="59"/>
      <c r="V594" s="59"/>
      <c r="W594" s="59"/>
    </row>
    <row r="595" spans="1:23" ht="16" hidden="1">
      <c r="A595" s="69">
        <v>712.4</v>
      </c>
      <c r="B595" s="70" t="s">
        <v>1675</v>
      </c>
      <c r="C595" s="71" t="s">
        <v>26</v>
      </c>
      <c r="D595" s="71" t="s">
        <v>26</v>
      </c>
      <c r="E595" s="70" t="str">
        <f t="shared" si="2"/>
        <v>Agree No</v>
      </c>
      <c r="F595" s="41" t="s">
        <v>1687</v>
      </c>
      <c r="G595" s="38"/>
      <c r="H595" s="80"/>
      <c r="I595" s="59"/>
      <c r="J595" s="59"/>
      <c r="K595" s="59"/>
      <c r="L595" s="59"/>
      <c r="M595" s="59"/>
      <c r="N595" s="59"/>
      <c r="O595" s="59"/>
      <c r="P595" s="59"/>
      <c r="Q595" s="59"/>
      <c r="R595" s="59"/>
      <c r="S595" s="59"/>
      <c r="T595" s="59"/>
      <c r="U595" s="59"/>
      <c r="V595" s="59"/>
      <c r="W595" s="59"/>
    </row>
    <row r="596" spans="1:23" ht="16" hidden="1">
      <c r="A596" s="69">
        <v>713.6</v>
      </c>
      <c r="B596" s="70" t="s">
        <v>1675</v>
      </c>
      <c r="C596" s="84" t="s">
        <v>26</v>
      </c>
      <c r="D596" s="84" t="s">
        <v>26</v>
      </c>
      <c r="E596" s="70" t="str">
        <f t="shared" si="2"/>
        <v>Agree No</v>
      </c>
      <c r="F596" s="9"/>
      <c r="G596" s="71" t="s">
        <v>2044</v>
      </c>
      <c r="H596" s="80"/>
      <c r="I596" s="59"/>
      <c r="J596" s="59"/>
      <c r="K596" s="59"/>
      <c r="L596" s="59"/>
      <c r="M596" s="59"/>
      <c r="N596" s="59"/>
      <c r="O596" s="59"/>
      <c r="P596" s="59"/>
      <c r="Q596" s="59"/>
      <c r="R596" s="59"/>
      <c r="S596" s="59"/>
      <c r="T596" s="59"/>
      <c r="U596" s="59"/>
      <c r="V596" s="59"/>
      <c r="W596" s="59"/>
    </row>
    <row r="597" spans="1:23" ht="16">
      <c r="A597" s="69">
        <v>714.8</v>
      </c>
      <c r="B597" s="70" t="s">
        <v>1675</v>
      </c>
      <c r="C597" s="71" t="s">
        <v>18</v>
      </c>
      <c r="D597" s="71" t="s">
        <v>18</v>
      </c>
      <c r="E597" s="70" t="str">
        <f t="shared" si="2"/>
        <v>Agress Yes</v>
      </c>
      <c r="F597" s="9"/>
      <c r="G597" s="71" t="s">
        <v>2040</v>
      </c>
      <c r="H597" s="70" t="s">
        <v>2109</v>
      </c>
      <c r="I597" s="59"/>
      <c r="J597" s="59"/>
      <c r="K597" s="59"/>
      <c r="L597" s="59"/>
      <c r="M597" s="59"/>
      <c r="N597" s="59"/>
      <c r="O597" s="59"/>
      <c r="P597" s="59"/>
      <c r="Q597" s="59"/>
      <c r="R597" s="59"/>
      <c r="S597" s="59"/>
      <c r="T597" s="59"/>
      <c r="U597" s="59"/>
      <c r="V597" s="59"/>
      <c r="W597" s="59"/>
    </row>
    <row r="598" spans="1:23" ht="16" hidden="1">
      <c r="A598" s="69">
        <v>716</v>
      </c>
      <c r="B598" s="70" t="s">
        <v>1675</v>
      </c>
      <c r="C598" s="84" t="s">
        <v>26</v>
      </c>
      <c r="D598" s="71" t="s">
        <v>26</v>
      </c>
      <c r="E598" s="70" t="str">
        <f t="shared" si="2"/>
        <v>Agree No</v>
      </c>
      <c r="F598" s="9"/>
      <c r="G598" s="38"/>
      <c r="H598" s="80"/>
      <c r="I598" s="59"/>
      <c r="J598" s="59"/>
      <c r="K598" s="59"/>
      <c r="L598" s="59"/>
      <c r="M598" s="59"/>
      <c r="N598" s="59"/>
      <c r="O598" s="59"/>
      <c r="P598" s="59"/>
      <c r="Q598" s="59"/>
      <c r="R598" s="59"/>
      <c r="S598" s="59"/>
      <c r="T598" s="59"/>
      <c r="U598" s="59"/>
      <c r="V598" s="59"/>
      <c r="W598" s="59"/>
    </row>
    <row r="599" spans="1:23" ht="16" hidden="1">
      <c r="A599" s="69">
        <v>717.2</v>
      </c>
      <c r="B599" s="70" t="s">
        <v>1675</v>
      </c>
      <c r="C599" s="84" t="s">
        <v>26</v>
      </c>
      <c r="D599" s="71" t="s">
        <v>26</v>
      </c>
      <c r="E599" s="70" t="str">
        <f t="shared" si="2"/>
        <v>Agree No</v>
      </c>
      <c r="F599" s="9"/>
      <c r="G599" s="38"/>
      <c r="H599" s="80"/>
      <c r="I599" s="59"/>
      <c r="J599" s="59"/>
      <c r="K599" s="59"/>
      <c r="L599" s="59"/>
      <c r="M599" s="59"/>
      <c r="N599" s="59"/>
      <c r="O599" s="59"/>
      <c r="P599" s="59"/>
      <c r="Q599" s="59"/>
      <c r="R599" s="59"/>
      <c r="S599" s="59"/>
      <c r="T599" s="59"/>
      <c r="U599" s="59"/>
      <c r="V599" s="59"/>
      <c r="W599" s="59"/>
    </row>
    <row r="600" spans="1:23" ht="16" hidden="1">
      <c r="A600" s="69">
        <v>718.4</v>
      </c>
      <c r="B600" s="70" t="s">
        <v>1691</v>
      </c>
      <c r="C600" s="71" t="s">
        <v>26</v>
      </c>
      <c r="D600" s="71" t="s">
        <v>26</v>
      </c>
      <c r="E600" s="70" t="str">
        <f t="shared" si="2"/>
        <v>Agree No</v>
      </c>
      <c r="F600" s="41" t="s">
        <v>221</v>
      </c>
      <c r="G600" s="38"/>
      <c r="H600" s="80"/>
      <c r="I600" s="59"/>
      <c r="J600" s="59"/>
      <c r="K600" s="59"/>
      <c r="L600" s="59"/>
      <c r="M600" s="59"/>
      <c r="N600" s="59"/>
      <c r="O600" s="59"/>
      <c r="P600" s="59"/>
      <c r="Q600" s="59"/>
      <c r="R600" s="59"/>
      <c r="S600" s="59"/>
      <c r="T600" s="59"/>
      <c r="U600" s="59"/>
      <c r="V600" s="59"/>
      <c r="W600" s="59"/>
    </row>
    <row r="601" spans="1:23" ht="16" hidden="1">
      <c r="A601" s="69">
        <v>719.6</v>
      </c>
      <c r="B601" s="70" t="s">
        <v>1696</v>
      </c>
      <c r="C601" s="84" t="s">
        <v>26</v>
      </c>
      <c r="D601" s="71" t="s">
        <v>26</v>
      </c>
      <c r="E601" s="70" t="str">
        <f t="shared" si="2"/>
        <v>Agree No</v>
      </c>
      <c r="F601" s="9"/>
      <c r="G601" s="71" t="s">
        <v>2059</v>
      </c>
      <c r="H601" s="80"/>
      <c r="I601" s="59"/>
      <c r="J601" s="59"/>
      <c r="K601" s="59"/>
      <c r="L601" s="59"/>
      <c r="M601" s="59"/>
      <c r="N601" s="59"/>
      <c r="O601" s="59"/>
      <c r="P601" s="59"/>
      <c r="Q601" s="59"/>
      <c r="R601" s="59"/>
      <c r="S601" s="59"/>
      <c r="T601" s="59"/>
      <c r="U601" s="59"/>
      <c r="V601" s="59"/>
      <c r="W601" s="59"/>
    </row>
    <row r="602" spans="1:23" ht="16" hidden="1">
      <c r="A602" s="69">
        <v>720.8</v>
      </c>
      <c r="B602" s="70" t="s">
        <v>1698</v>
      </c>
      <c r="C602" s="71" t="s">
        <v>26</v>
      </c>
      <c r="D602" s="71" t="s">
        <v>26</v>
      </c>
      <c r="E602" s="70" t="str">
        <f t="shared" si="2"/>
        <v>Agree No</v>
      </c>
      <c r="F602" s="9"/>
      <c r="G602" s="38"/>
      <c r="H602" s="80"/>
      <c r="I602" s="59"/>
      <c r="J602" s="59"/>
      <c r="K602" s="59"/>
      <c r="L602" s="59"/>
      <c r="M602" s="59"/>
      <c r="N602" s="59"/>
      <c r="O602" s="59"/>
      <c r="P602" s="59"/>
      <c r="Q602" s="59"/>
      <c r="R602" s="59"/>
      <c r="S602" s="59"/>
      <c r="T602" s="59"/>
      <c r="U602" s="59"/>
      <c r="V602" s="59"/>
      <c r="W602" s="59"/>
    </row>
    <row r="603" spans="1:23" ht="16" hidden="1">
      <c r="A603" s="69">
        <v>722</v>
      </c>
      <c r="B603" s="70" t="s">
        <v>1698</v>
      </c>
      <c r="C603" s="71" t="s">
        <v>26</v>
      </c>
      <c r="D603" s="71" t="s">
        <v>26</v>
      </c>
      <c r="E603" s="70" t="str">
        <f t="shared" si="2"/>
        <v>Agree No</v>
      </c>
      <c r="F603" s="9"/>
      <c r="G603" s="38"/>
      <c r="H603" s="80"/>
      <c r="I603" s="59"/>
      <c r="J603" s="59"/>
      <c r="K603" s="59"/>
      <c r="L603" s="59"/>
      <c r="M603" s="59"/>
      <c r="N603" s="59"/>
      <c r="O603" s="59"/>
      <c r="P603" s="59"/>
      <c r="Q603" s="59"/>
      <c r="R603" s="59"/>
      <c r="S603" s="59"/>
      <c r="T603" s="59"/>
      <c r="U603" s="59"/>
      <c r="V603" s="59"/>
      <c r="W603" s="59"/>
    </row>
    <row r="604" spans="1:23" ht="16">
      <c r="A604" s="69">
        <v>723.2</v>
      </c>
      <c r="B604" s="70" t="s">
        <v>1702</v>
      </c>
      <c r="C604" s="57" t="s">
        <v>18</v>
      </c>
      <c r="D604" s="71" t="s">
        <v>18</v>
      </c>
      <c r="E604" s="70" t="str">
        <f t="shared" si="2"/>
        <v>Agress Yes</v>
      </c>
      <c r="F604" s="9"/>
      <c r="G604" s="71" t="s">
        <v>2047</v>
      </c>
      <c r="H604" s="70" t="s">
        <v>2109</v>
      </c>
      <c r="I604" s="59"/>
      <c r="J604" s="59"/>
      <c r="K604" s="59"/>
      <c r="L604" s="59"/>
      <c r="M604" s="59"/>
      <c r="N604" s="59"/>
      <c r="O604" s="59"/>
      <c r="P604" s="59"/>
      <c r="Q604" s="59"/>
      <c r="R604" s="59"/>
      <c r="S604" s="59"/>
      <c r="T604" s="59"/>
      <c r="U604" s="59"/>
      <c r="V604" s="59"/>
      <c r="W604" s="59"/>
    </row>
    <row r="605" spans="1:23" ht="16">
      <c r="A605" s="69">
        <v>724.4</v>
      </c>
      <c r="B605" s="70" t="s">
        <v>1703</v>
      </c>
      <c r="C605" s="57" t="s">
        <v>18</v>
      </c>
      <c r="D605" s="71" t="s">
        <v>18</v>
      </c>
      <c r="E605" s="70" t="str">
        <f t="shared" si="2"/>
        <v>Agress Yes</v>
      </c>
      <c r="F605" s="41" t="s">
        <v>848</v>
      </c>
      <c r="G605" s="71" t="s">
        <v>2085</v>
      </c>
      <c r="H605" s="80"/>
      <c r="I605" s="59"/>
      <c r="J605" s="59"/>
      <c r="K605" s="59"/>
      <c r="L605" s="59"/>
      <c r="M605" s="59"/>
      <c r="N605" s="59"/>
      <c r="O605" s="59"/>
      <c r="P605" s="59"/>
      <c r="Q605" s="59"/>
      <c r="R605" s="59"/>
      <c r="S605" s="59"/>
      <c r="T605" s="59"/>
      <c r="U605" s="59"/>
      <c r="V605" s="59"/>
      <c r="W605" s="59"/>
    </row>
    <row r="606" spans="1:23" ht="16" hidden="1">
      <c r="A606" s="69">
        <v>725.6</v>
      </c>
      <c r="B606" s="70" t="s">
        <v>1711</v>
      </c>
      <c r="C606" s="71" t="s">
        <v>26</v>
      </c>
      <c r="D606" s="71" t="s">
        <v>26</v>
      </c>
      <c r="E606" s="70" t="str">
        <f t="shared" si="2"/>
        <v>Agree No</v>
      </c>
      <c r="F606" s="41" t="s">
        <v>848</v>
      </c>
      <c r="G606" s="71" t="s">
        <v>2046</v>
      </c>
      <c r="H606" s="80"/>
      <c r="I606" s="59"/>
      <c r="J606" s="59"/>
      <c r="K606" s="59"/>
      <c r="L606" s="59"/>
      <c r="M606" s="59"/>
      <c r="N606" s="59"/>
      <c r="O606" s="59"/>
      <c r="P606" s="59"/>
      <c r="Q606" s="59"/>
      <c r="R606" s="59"/>
      <c r="S606" s="59"/>
      <c r="T606" s="59"/>
      <c r="U606" s="59"/>
      <c r="V606" s="59"/>
      <c r="W606" s="59"/>
    </row>
    <row r="607" spans="1:23" ht="16" hidden="1">
      <c r="A607" s="69">
        <v>726.8</v>
      </c>
      <c r="B607" s="70" t="s">
        <v>1716</v>
      </c>
      <c r="C607" s="84" t="s">
        <v>26</v>
      </c>
      <c r="D607" s="84" t="s">
        <v>26</v>
      </c>
      <c r="E607" s="70" t="str">
        <f t="shared" si="2"/>
        <v>Agree No</v>
      </c>
      <c r="F607" s="9"/>
      <c r="G607" s="71" t="s">
        <v>2085</v>
      </c>
      <c r="H607" s="80"/>
      <c r="I607" s="59"/>
      <c r="J607" s="59"/>
      <c r="K607" s="59"/>
      <c r="L607" s="59"/>
      <c r="M607" s="59"/>
      <c r="N607" s="59"/>
      <c r="O607" s="59"/>
      <c r="P607" s="59"/>
      <c r="Q607" s="59"/>
      <c r="R607" s="59"/>
      <c r="S607" s="59"/>
      <c r="T607" s="59"/>
      <c r="U607" s="59"/>
      <c r="V607" s="59"/>
      <c r="W607" s="59"/>
    </row>
    <row r="608" spans="1:23" ht="16" hidden="1">
      <c r="A608" s="69">
        <v>728</v>
      </c>
      <c r="B608" s="70" t="s">
        <v>1716</v>
      </c>
      <c r="C608" s="84" t="s">
        <v>26</v>
      </c>
      <c r="D608" s="71" t="s">
        <v>26</v>
      </c>
      <c r="E608" s="70" t="str">
        <f t="shared" si="2"/>
        <v>Agree No</v>
      </c>
      <c r="F608" s="9"/>
      <c r="G608" s="71" t="s">
        <v>2046</v>
      </c>
      <c r="H608" s="80"/>
      <c r="I608" s="59"/>
      <c r="J608" s="59"/>
      <c r="K608" s="59"/>
      <c r="L608" s="59"/>
      <c r="M608" s="59"/>
      <c r="N608" s="59"/>
      <c r="O608" s="59"/>
      <c r="P608" s="59"/>
      <c r="Q608" s="59"/>
      <c r="R608" s="59"/>
      <c r="S608" s="59"/>
      <c r="T608" s="59"/>
      <c r="U608" s="59"/>
      <c r="V608" s="59"/>
      <c r="W608" s="59"/>
    </row>
    <row r="609" spans="1:23" ht="16" hidden="1">
      <c r="A609" s="69">
        <v>729.2</v>
      </c>
      <c r="B609" s="70" t="s">
        <v>1721</v>
      </c>
      <c r="C609" s="84" t="s">
        <v>26</v>
      </c>
      <c r="D609" s="71" t="s">
        <v>26</v>
      </c>
      <c r="E609" s="70" t="str">
        <f t="shared" si="2"/>
        <v>Agree No</v>
      </c>
      <c r="F609" s="9"/>
      <c r="G609" s="71" t="s">
        <v>2046</v>
      </c>
      <c r="H609" s="80"/>
      <c r="I609" s="59"/>
      <c r="J609" s="59"/>
      <c r="K609" s="59"/>
      <c r="L609" s="59"/>
      <c r="M609" s="59"/>
      <c r="N609" s="59"/>
      <c r="O609" s="59"/>
      <c r="P609" s="59"/>
      <c r="Q609" s="59"/>
      <c r="R609" s="59"/>
      <c r="S609" s="59"/>
      <c r="T609" s="59"/>
      <c r="U609" s="59"/>
      <c r="V609" s="59"/>
      <c r="W609" s="59"/>
    </row>
    <row r="610" spans="1:23" ht="16" hidden="1">
      <c r="A610" s="69">
        <v>730.4</v>
      </c>
      <c r="B610" s="70" t="s">
        <v>1721</v>
      </c>
      <c r="C610" s="84" t="s">
        <v>26</v>
      </c>
      <c r="D610" s="71" t="s">
        <v>26</v>
      </c>
      <c r="E610" s="70" t="str">
        <f t="shared" si="2"/>
        <v>Agree No</v>
      </c>
      <c r="F610" s="9"/>
      <c r="G610" s="71" t="s">
        <v>2046</v>
      </c>
      <c r="H610" s="80"/>
      <c r="I610" s="59"/>
      <c r="J610" s="59"/>
      <c r="K610" s="59"/>
      <c r="L610" s="59"/>
      <c r="M610" s="59"/>
      <c r="N610" s="59"/>
      <c r="O610" s="59"/>
      <c r="P610" s="59"/>
      <c r="Q610" s="59"/>
      <c r="R610" s="59"/>
      <c r="S610" s="59"/>
      <c r="T610" s="59"/>
      <c r="U610" s="59"/>
      <c r="V610" s="59"/>
      <c r="W610" s="59"/>
    </row>
    <row r="611" spans="1:23" ht="16">
      <c r="A611" s="69">
        <v>731.6</v>
      </c>
      <c r="B611" s="70" t="s">
        <v>1726</v>
      </c>
      <c r="C611" s="57" t="s">
        <v>18</v>
      </c>
      <c r="D611" s="71" t="s">
        <v>18</v>
      </c>
      <c r="E611" s="70" t="str">
        <f t="shared" si="2"/>
        <v>Agress Yes</v>
      </c>
      <c r="F611" s="9"/>
      <c r="G611" s="71" t="s">
        <v>2085</v>
      </c>
      <c r="H611" s="70" t="s">
        <v>2109</v>
      </c>
      <c r="I611" s="59"/>
      <c r="J611" s="59"/>
      <c r="K611" s="59"/>
      <c r="L611" s="59"/>
      <c r="M611" s="59"/>
      <c r="N611" s="59"/>
      <c r="O611" s="59"/>
      <c r="P611" s="59"/>
      <c r="Q611" s="59"/>
      <c r="R611" s="59"/>
      <c r="S611" s="59"/>
      <c r="T611" s="59"/>
      <c r="U611" s="59"/>
      <c r="V611" s="59"/>
      <c r="W611" s="59"/>
    </row>
    <row r="612" spans="1:23" ht="16">
      <c r="A612" s="69">
        <v>732.8</v>
      </c>
      <c r="B612" s="70" t="s">
        <v>1726</v>
      </c>
      <c r="C612" s="57" t="s">
        <v>18</v>
      </c>
      <c r="D612" s="71" t="s">
        <v>18</v>
      </c>
      <c r="E612" s="70" t="str">
        <f t="shared" si="2"/>
        <v>Agress Yes</v>
      </c>
      <c r="F612" s="9"/>
      <c r="G612" s="71" t="s">
        <v>2085</v>
      </c>
      <c r="H612" s="70" t="s">
        <v>2109</v>
      </c>
      <c r="I612" s="59"/>
      <c r="J612" s="59"/>
      <c r="K612" s="59"/>
      <c r="L612" s="59"/>
      <c r="M612" s="59"/>
      <c r="N612" s="59"/>
      <c r="O612" s="59"/>
      <c r="P612" s="59"/>
      <c r="Q612" s="59"/>
      <c r="R612" s="59"/>
      <c r="S612" s="59"/>
      <c r="T612" s="59"/>
      <c r="U612" s="59"/>
      <c r="V612" s="59"/>
      <c r="W612" s="59"/>
    </row>
    <row r="613" spans="1:23" ht="16">
      <c r="A613" s="69">
        <v>734</v>
      </c>
      <c r="B613" s="70" t="s">
        <v>1726</v>
      </c>
      <c r="C613" s="57" t="s">
        <v>18</v>
      </c>
      <c r="D613" s="71" t="s">
        <v>18</v>
      </c>
      <c r="E613" s="70" t="str">
        <f t="shared" si="2"/>
        <v>Agress Yes</v>
      </c>
      <c r="F613" s="9"/>
      <c r="G613" s="71" t="s">
        <v>2085</v>
      </c>
      <c r="H613" s="70" t="s">
        <v>2109</v>
      </c>
      <c r="I613" s="59"/>
      <c r="J613" s="59"/>
      <c r="K613" s="59"/>
      <c r="L613" s="59"/>
      <c r="M613" s="59"/>
      <c r="N613" s="59"/>
      <c r="O613" s="59"/>
      <c r="P613" s="59"/>
      <c r="Q613" s="59"/>
      <c r="R613" s="59"/>
      <c r="S613" s="59"/>
      <c r="T613" s="59"/>
      <c r="U613" s="59"/>
      <c r="V613" s="59"/>
      <c r="W613" s="59"/>
    </row>
    <row r="614" spans="1:23" ht="16" hidden="1">
      <c r="A614" s="69">
        <v>735.2</v>
      </c>
      <c r="B614" s="70" t="s">
        <v>1732</v>
      </c>
      <c r="C614" s="84" t="s">
        <v>26</v>
      </c>
      <c r="D614" s="71" t="s">
        <v>26</v>
      </c>
      <c r="E614" s="70" t="str">
        <f t="shared" si="2"/>
        <v>Agree No</v>
      </c>
      <c r="F614" s="9"/>
      <c r="G614" s="38"/>
      <c r="H614" s="80"/>
      <c r="I614" s="59"/>
      <c r="J614" s="59"/>
      <c r="K614" s="59"/>
      <c r="L614" s="59"/>
      <c r="M614" s="59"/>
      <c r="N614" s="59"/>
      <c r="O614" s="59"/>
      <c r="P614" s="59"/>
      <c r="Q614" s="59"/>
      <c r="R614" s="59"/>
      <c r="S614" s="59"/>
      <c r="T614" s="59"/>
      <c r="U614" s="59"/>
      <c r="V614" s="59"/>
      <c r="W614" s="59"/>
    </row>
    <row r="615" spans="1:23" ht="16" hidden="1">
      <c r="A615" s="69">
        <v>736.4</v>
      </c>
      <c r="B615" s="70" t="s">
        <v>1736</v>
      </c>
      <c r="C615" s="71" t="s">
        <v>26</v>
      </c>
      <c r="D615" s="71" t="s">
        <v>26</v>
      </c>
      <c r="E615" s="70" t="str">
        <f t="shared" si="2"/>
        <v>Agree No</v>
      </c>
      <c r="F615" s="41" t="s">
        <v>221</v>
      </c>
      <c r="G615" s="38"/>
      <c r="H615" s="80"/>
      <c r="I615" s="59"/>
      <c r="J615" s="59"/>
      <c r="K615" s="59"/>
      <c r="L615" s="59"/>
      <c r="M615" s="59"/>
      <c r="N615" s="59"/>
      <c r="O615" s="59"/>
      <c r="P615" s="59"/>
      <c r="Q615" s="59"/>
      <c r="R615" s="59"/>
      <c r="S615" s="59"/>
      <c r="T615" s="59"/>
      <c r="U615" s="59"/>
      <c r="V615" s="59"/>
      <c r="W615" s="59"/>
    </row>
    <row r="616" spans="1:23" ht="16" hidden="1">
      <c r="A616" s="69">
        <v>737.6</v>
      </c>
      <c r="B616" s="70" t="s">
        <v>1741</v>
      </c>
      <c r="C616" s="84" t="s">
        <v>26</v>
      </c>
      <c r="D616" s="71" t="s">
        <v>26</v>
      </c>
      <c r="E616" s="70" t="str">
        <f t="shared" si="2"/>
        <v>Agree No</v>
      </c>
      <c r="F616" s="9"/>
      <c r="G616" s="38"/>
      <c r="H616" s="80"/>
      <c r="I616" s="59"/>
      <c r="J616" s="59"/>
      <c r="K616" s="59"/>
      <c r="L616" s="59"/>
      <c r="M616" s="59"/>
      <c r="N616" s="59"/>
      <c r="O616" s="59"/>
      <c r="P616" s="59"/>
      <c r="Q616" s="59"/>
      <c r="R616" s="59"/>
      <c r="S616" s="59"/>
      <c r="T616" s="59"/>
      <c r="U616" s="59"/>
      <c r="V616" s="59"/>
      <c r="W616" s="59"/>
    </row>
    <row r="617" spans="1:23" ht="16">
      <c r="A617" s="69">
        <v>738.8</v>
      </c>
      <c r="B617" s="70" t="s">
        <v>1743</v>
      </c>
      <c r="C617" s="57" t="s">
        <v>18</v>
      </c>
      <c r="D617" s="71" t="s">
        <v>18</v>
      </c>
      <c r="E617" s="70" t="str">
        <f t="shared" si="2"/>
        <v>Agress Yes</v>
      </c>
      <c r="F617" s="41" t="s">
        <v>221</v>
      </c>
      <c r="G617" s="71" t="s">
        <v>2044</v>
      </c>
      <c r="H617" s="70" t="s">
        <v>2109</v>
      </c>
      <c r="I617" s="59"/>
      <c r="J617" s="59"/>
      <c r="K617" s="59"/>
      <c r="L617" s="59"/>
      <c r="M617" s="59"/>
      <c r="N617" s="59"/>
      <c r="O617" s="59"/>
      <c r="P617" s="59"/>
      <c r="Q617" s="59"/>
      <c r="R617" s="59"/>
      <c r="S617" s="59"/>
      <c r="T617" s="59"/>
      <c r="U617" s="59"/>
      <c r="V617" s="59"/>
      <c r="W617" s="59"/>
    </row>
    <row r="618" spans="1:23" ht="16" hidden="1">
      <c r="A618" s="69">
        <v>740</v>
      </c>
      <c r="B618" s="70" t="s">
        <v>1748</v>
      </c>
      <c r="C618" s="84" t="s">
        <v>26</v>
      </c>
      <c r="D618" s="71" t="s">
        <v>26</v>
      </c>
      <c r="E618" s="70" t="str">
        <f t="shared" si="2"/>
        <v>Agree No</v>
      </c>
      <c r="F618" s="9"/>
      <c r="G618" s="71" t="s">
        <v>2071</v>
      </c>
      <c r="H618" s="80"/>
      <c r="I618" s="59"/>
      <c r="J618" s="59"/>
      <c r="K618" s="59"/>
      <c r="L618" s="59"/>
      <c r="M618" s="59"/>
      <c r="N618" s="59"/>
      <c r="O618" s="59"/>
      <c r="P618" s="59"/>
      <c r="Q618" s="59"/>
      <c r="R618" s="59"/>
      <c r="S618" s="59"/>
      <c r="T618" s="59"/>
      <c r="U618" s="59"/>
      <c r="V618" s="59"/>
      <c r="W618" s="59"/>
    </row>
    <row r="619" spans="1:23" ht="16" hidden="1">
      <c r="A619" s="69">
        <v>741.2</v>
      </c>
      <c r="B619" s="70" t="s">
        <v>1749</v>
      </c>
      <c r="C619" s="84" t="s">
        <v>26</v>
      </c>
      <c r="D619" s="71" t="s">
        <v>26</v>
      </c>
      <c r="E619" s="70" t="str">
        <f t="shared" si="2"/>
        <v>Agree No</v>
      </c>
      <c r="F619" s="9"/>
      <c r="G619" s="38"/>
      <c r="H619" s="80"/>
      <c r="I619" s="59"/>
      <c r="J619" s="59"/>
      <c r="K619" s="59"/>
      <c r="L619" s="59"/>
      <c r="M619" s="59"/>
      <c r="N619" s="59"/>
      <c r="O619" s="59"/>
      <c r="P619" s="59"/>
      <c r="Q619" s="59"/>
      <c r="R619" s="59"/>
      <c r="S619" s="59"/>
      <c r="T619" s="59"/>
      <c r="U619" s="59"/>
      <c r="V619" s="59"/>
      <c r="W619" s="59"/>
    </row>
    <row r="620" spans="1:23" ht="16">
      <c r="A620" s="69">
        <v>742.4</v>
      </c>
      <c r="B620" s="70" t="s">
        <v>1753</v>
      </c>
      <c r="C620" s="57" t="s">
        <v>18</v>
      </c>
      <c r="D620" s="71" t="s">
        <v>18</v>
      </c>
      <c r="E620" s="70" t="str">
        <f t="shared" si="2"/>
        <v>Agress Yes</v>
      </c>
      <c r="F620" s="9"/>
      <c r="G620" s="71" t="s">
        <v>2085</v>
      </c>
      <c r="H620" s="70" t="s">
        <v>2109</v>
      </c>
      <c r="I620" s="59"/>
      <c r="J620" s="59"/>
      <c r="K620" s="59"/>
      <c r="L620" s="59"/>
      <c r="M620" s="59"/>
      <c r="N620" s="59"/>
      <c r="O620" s="59"/>
      <c r="P620" s="59"/>
      <c r="Q620" s="59"/>
      <c r="R620" s="59"/>
      <c r="S620" s="59"/>
      <c r="T620" s="59"/>
      <c r="U620" s="59"/>
      <c r="V620" s="59"/>
      <c r="W620" s="59"/>
    </row>
    <row r="621" spans="1:23" ht="16" hidden="1">
      <c r="A621" s="69">
        <v>743.6</v>
      </c>
      <c r="B621" s="70" t="s">
        <v>1753</v>
      </c>
      <c r="C621" s="84" t="s">
        <v>26</v>
      </c>
      <c r="D621" s="71" t="s">
        <v>26</v>
      </c>
      <c r="E621" s="70" t="str">
        <f t="shared" si="2"/>
        <v>Agree No</v>
      </c>
      <c r="F621" s="9"/>
      <c r="G621" s="71" t="s">
        <v>2071</v>
      </c>
      <c r="H621" s="80"/>
      <c r="I621" s="59"/>
      <c r="J621" s="59"/>
      <c r="K621" s="59"/>
      <c r="L621" s="59"/>
      <c r="M621" s="59"/>
      <c r="N621" s="59"/>
      <c r="O621" s="59"/>
      <c r="P621" s="59"/>
      <c r="Q621" s="59"/>
      <c r="R621" s="59"/>
      <c r="S621" s="59"/>
      <c r="T621" s="59"/>
      <c r="U621" s="59"/>
      <c r="V621" s="59"/>
      <c r="W621" s="59"/>
    </row>
    <row r="622" spans="1:23" ht="16">
      <c r="A622" s="69">
        <v>744.8</v>
      </c>
      <c r="B622" s="70" t="s">
        <v>1753</v>
      </c>
      <c r="C622" s="57" t="s">
        <v>18</v>
      </c>
      <c r="D622" s="71" t="s">
        <v>18</v>
      </c>
      <c r="E622" s="70" t="str">
        <f t="shared" si="2"/>
        <v>Agress Yes</v>
      </c>
      <c r="F622" s="41" t="s">
        <v>221</v>
      </c>
      <c r="G622" s="71" t="s">
        <v>2085</v>
      </c>
      <c r="H622" s="70" t="s">
        <v>2109</v>
      </c>
      <c r="I622" s="59"/>
      <c r="J622" s="59"/>
      <c r="K622" s="59"/>
      <c r="L622" s="59"/>
      <c r="M622" s="59"/>
      <c r="N622" s="59"/>
      <c r="O622" s="59"/>
      <c r="P622" s="59"/>
      <c r="Q622" s="59"/>
      <c r="R622" s="59"/>
      <c r="S622" s="59"/>
      <c r="T622" s="59"/>
      <c r="U622" s="59"/>
      <c r="V622" s="59"/>
      <c r="W622" s="59"/>
    </row>
    <row r="623" spans="1:23" ht="16" hidden="1">
      <c r="A623" s="69">
        <v>746</v>
      </c>
      <c r="B623" s="70" t="s">
        <v>1753</v>
      </c>
      <c r="C623" s="71" t="s">
        <v>18</v>
      </c>
      <c r="D623" s="71" t="s">
        <v>18</v>
      </c>
      <c r="E623" s="70" t="str">
        <f t="shared" si="2"/>
        <v>Agress Yes</v>
      </c>
      <c r="F623" s="9"/>
      <c r="G623" s="71" t="s">
        <v>24</v>
      </c>
      <c r="H623" s="71" t="s">
        <v>24</v>
      </c>
      <c r="I623" s="59"/>
      <c r="J623" s="59"/>
      <c r="K623" s="59"/>
      <c r="L623" s="59"/>
      <c r="M623" s="59"/>
      <c r="N623" s="59"/>
      <c r="O623" s="59"/>
      <c r="P623" s="59"/>
      <c r="Q623" s="59"/>
      <c r="R623" s="59"/>
      <c r="S623" s="59"/>
      <c r="T623" s="59"/>
      <c r="U623" s="59"/>
      <c r="V623" s="59"/>
      <c r="W623" s="59"/>
    </row>
    <row r="624" spans="1:23" ht="16">
      <c r="A624" s="69">
        <v>747.2</v>
      </c>
      <c r="B624" s="70" t="s">
        <v>1753</v>
      </c>
      <c r="C624" s="57" t="s">
        <v>18</v>
      </c>
      <c r="D624" s="71" t="s">
        <v>18</v>
      </c>
      <c r="E624" s="70" t="str">
        <f t="shared" si="2"/>
        <v>Agress Yes</v>
      </c>
      <c r="F624" s="41" t="s">
        <v>221</v>
      </c>
      <c r="G624" s="71" t="s">
        <v>2047</v>
      </c>
      <c r="H624" s="70" t="s">
        <v>2109</v>
      </c>
      <c r="I624" s="59"/>
      <c r="J624" s="59"/>
      <c r="K624" s="59"/>
      <c r="L624" s="59"/>
      <c r="M624" s="59"/>
      <c r="N624" s="59"/>
      <c r="O624" s="59"/>
      <c r="P624" s="59"/>
      <c r="Q624" s="59"/>
      <c r="R624" s="59"/>
      <c r="S624" s="59"/>
      <c r="T624" s="59"/>
      <c r="U624" s="59"/>
      <c r="V624" s="59"/>
      <c r="W624" s="59"/>
    </row>
    <row r="625" spans="1:23" ht="16">
      <c r="A625" s="69">
        <v>748.4</v>
      </c>
      <c r="B625" s="70" t="s">
        <v>1753</v>
      </c>
      <c r="C625" s="57" t="s">
        <v>18</v>
      </c>
      <c r="D625" s="71" t="s">
        <v>18</v>
      </c>
      <c r="E625" s="70" t="str">
        <f t="shared" si="2"/>
        <v>Agress Yes</v>
      </c>
      <c r="F625" s="9"/>
      <c r="G625" s="71" t="s">
        <v>2085</v>
      </c>
      <c r="H625" s="70" t="s">
        <v>2109</v>
      </c>
      <c r="I625" s="59"/>
      <c r="J625" s="59"/>
      <c r="K625" s="59"/>
      <c r="L625" s="59"/>
      <c r="M625" s="59"/>
      <c r="N625" s="59"/>
      <c r="O625" s="59"/>
      <c r="P625" s="59"/>
      <c r="Q625" s="59"/>
      <c r="R625" s="59"/>
      <c r="S625" s="59"/>
      <c r="T625" s="59"/>
      <c r="U625" s="59"/>
      <c r="V625" s="59"/>
      <c r="W625" s="59"/>
    </row>
    <row r="626" spans="1:23" ht="16">
      <c r="A626" s="69">
        <v>749.6</v>
      </c>
      <c r="B626" s="70" t="s">
        <v>1753</v>
      </c>
      <c r="C626" s="71" t="s">
        <v>18</v>
      </c>
      <c r="D626" s="71" t="s">
        <v>18</v>
      </c>
      <c r="E626" s="70" t="str">
        <f t="shared" si="2"/>
        <v>Agress Yes</v>
      </c>
      <c r="F626" s="9"/>
      <c r="G626" s="71" t="s">
        <v>2040</v>
      </c>
      <c r="H626" s="70" t="s">
        <v>2109</v>
      </c>
      <c r="I626" s="59"/>
      <c r="J626" s="59"/>
      <c r="K626" s="59"/>
      <c r="L626" s="59"/>
      <c r="M626" s="59"/>
      <c r="N626" s="59"/>
      <c r="O626" s="59"/>
      <c r="P626" s="59"/>
      <c r="Q626" s="59"/>
      <c r="R626" s="59"/>
      <c r="S626" s="59"/>
      <c r="T626" s="59"/>
      <c r="U626" s="59"/>
      <c r="V626" s="59"/>
      <c r="W626" s="59"/>
    </row>
    <row r="627" spans="1:23" ht="16">
      <c r="A627" s="69">
        <v>750.8</v>
      </c>
      <c r="B627" s="70" t="s">
        <v>1753</v>
      </c>
      <c r="C627" s="71" t="s">
        <v>18</v>
      </c>
      <c r="D627" s="71" t="s">
        <v>18</v>
      </c>
      <c r="E627" s="70" t="str">
        <f t="shared" si="2"/>
        <v>Agress Yes</v>
      </c>
      <c r="F627" s="9"/>
      <c r="G627" s="71" t="s">
        <v>2040</v>
      </c>
      <c r="H627" s="70" t="s">
        <v>2109</v>
      </c>
      <c r="I627" s="59"/>
      <c r="J627" s="59"/>
      <c r="K627" s="59"/>
      <c r="L627" s="59"/>
      <c r="M627" s="59"/>
      <c r="N627" s="59"/>
      <c r="O627" s="59"/>
      <c r="P627" s="59"/>
      <c r="Q627" s="59"/>
      <c r="R627" s="59"/>
      <c r="S627" s="59"/>
      <c r="T627" s="59"/>
      <c r="U627" s="59"/>
      <c r="V627" s="59"/>
      <c r="W627" s="59"/>
    </row>
    <row r="628" spans="1:23" ht="16">
      <c r="A628" s="69">
        <v>752</v>
      </c>
      <c r="B628" s="70" t="s">
        <v>1753</v>
      </c>
      <c r="C628" s="71" t="s">
        <v>18</v>
      </c>
      <c r="D628" s="71" t="s">
        <v>18</v>
      </c>
      <c r="E628" s="70" t="str">
        <f t="shared" si="2"/>
        <v>Agress Yes</v>
      </c>
      <c r="F628" s="9"/>
      <c r="G628" s="71" t="s">
        <v>2040</v>
      </c>
      <c r="H628" s="70" t="s">
        <v>2109</v>
      </c>
      <c r="I628" s="59"/>
      <c r="J628" s="59"/>
      <c r="K628" s="59"/>
      <c r="L628" s="59"/>
      <c r="M628" s="59"/>
      <c r="N628" s="59"/>
      <c r="O628" s="59"/>
      <c r="P628" s="59"/>
      <c r="Q628" s="59"/>
      <c r="R628" s="59"/>
      <c r="S628" s="59"/>
      <c r="T628" s="59"/>
      <c r="U628" s="59"/>
      <c r="V628" s="59"/>
      <c r="W628" s="59"/>
    </row>
    <row r="629" spans="1:23" ht="16" hidden="1">
      <c r="A629" s="69">
        <v>753.2</v>
      </c>
      <c r="B629" s="70" t="s">
        <v>1779</v>
      </c>
      <c r="C629" s="84" t="s">
        <v>26</v>
      </c>
      <c r="D629" s="71" t="s">
        <v>26</v>
      </c>
      <c r="E629" s="70" t="str">
        <f t="shared" si="2"/>
        <v>Agree No</v>
      </c>
      <c r="F629" s="9"/>
      <c r="G629" s="71" t="s">
        <v>2071</v>
      </c>
      <c r="H629" s="80"/>
      <c r="I629" s="59"/>
      <c r="J629" s="59"/>
      <c r="K629" s="59"/>
      <c r="L629" s="59"/>
      <c r="M629" s="59"/>
      <c r="N629" s="59"/>
      <c r="O629" s="59"/>
      <c r="P629" s="59"/>
      <c r="Q629" s="59"/>
      <c r="R629" s="59"/>
      <c r="S629" s="59"/>
      <c r="T629" s="59"/>
      <c r="U629" s="59"/>
      <c r="V629" s="59"/>
      <c r="W629" s="59"/>
    </row>
    <row r="630" spans="1:23" ht="16" hidden="1">
      <c r="A630" s="69">
        <v>754.4</v>
      </c>
      <c r="B630" s="70" t="s">
        <v>1779</v>
      </c>
      <c r="C630" s="84" t="s">
        <v>26</v>
      </c>
      <c r="D630" s="71" t="s">
        <v>26</v>
      </c>
      <c r="E630" s="70" t="str">
        <f t="shared" si="2"/>
        <v>Agree No</v>
      </c>
      <c r="F630" s="9"/>
      <c r="G630" s="71" t="s">
        <v>2071</v>
      </c>
      <c r="H630" s="80"/>
      <c r="I630" s="59"/>
      <c r="J630" s="59"/>
      <c r="K630" s="59"/>
      <c r="L630" s="59"/>
      <c r="M630" s="59"/>
      <c r="N630" s="59"/>
      <c r="O630" s="59"/>
      <c r="P630" s="59"/>
      <c r="Q630" s="59"/>
      <c r="R630" s="59"/>
      <c r="S630" s="59"/>
      <c r="T630" s="59"/>
      <c r="U630" s="59"/>
      <c r="V630" s="59"/>
      <c r="W630" s="59"/>
    </row>
    <row r="631" spans="1:23" ht="16" hidden="1">
      <c r="A631" s="69">
        <v>755.6</v>
      </c>
      <c r="B631" s="70" t="s">
        <v>1779</v>
      </c>
      <c r="C631" s="84" t="s">
        <v>26</v>
      </c>
      <c r="D631" s="71" t="s">
        <v>26</v>
      </c>
      <c r="E631" s="70" t="str">
        <f t="shared" si="2"/>
        <v>Agree No</v>
      </c>
      <c r="F631" s="9"/>
      <c r="G631" s="71" t="s">
        <v>2071</v>
      </c>
      <c r="H631" s="80"/>
      <c r="I631" s="59"/>
      <c r="J631" s="59"/>
      <c r="K631" s="59"/>
      <c r="L631" s="59"/>
      <c r="M631" s="59"/>
      <c r="N631" s="59"/>
      <c r="O631" s="59"/>
      <c r="P631" s="59"/>
      <c r="Q631" s="59"/>
      <c r="R631" s="59"/>
      <c r="S631" s="59"/>
      <c r="T631" s="59"/>
      <c r="U631" s="59"/>
      <c r="V631" s="59"/>
      <c r="W631" s="59"/>
    </row>
    <row r="632" spans="1:23" ht="16" hidden="1">
      <c r="A632" s="69">
        <v>756.8</v>
      </c>
      <c r="B632" s="70" t="s">
        <v>1779</v>
      </c>
      <c r="C632" s="84" t="s">
        <v>26</v>
      </c>
      <c r="D632" s="71" t="s">
        <v>26</v>
      </c>
      <c r="E632" s="70" t="str">
        <f t="shared" si="2"/>
        <v>Agree No</v>
      </c>
      <c r="F632" s="9"/>
      <c r="G632" s="71" t="s">
        <v>2071</v>
      </c>
      <c r="H632" s="80"/>
      <c r="I632" s="59"/>
      <c r="J632" s="59"/>
      <c r="K632" s="59"/>
      <c r="L632" s="59"/>
      <c r="M632" s="59"/>
      <c r="N632" s="59"/>
      <c r="O632" s="59"/>
      <c r="P632" s="59"/>
      <c r="Q632" s="59"/>
      <c r="R632" s="59"/>
      <c r="S632" s="59"/>
      <c r="T632" s="59"/>
      <c r="U632" s="59"/>
      <c r="V632" s="59"/>
      <c r="W632" s="59"/>
    </row>
    <row r="633" spans="1:23" ht="16" hidden="1">
      <c r="A633" s="69">
        <v>758</v>
      </c>
      <c r="B633" s="70" t="s">
        <v>1779</v>
      </c>
      <c r="C633" s="84" t="s">
        <v>26</v>
      </c>
      <c r="D633" s="71" t="s">
        <v>26</v>
      </c>
      <c r="E633" s="70" t="str">
        <f t="shared" si="2"/>
        <v>Agree No</v>
      </c>
      <c r="F633" s="9"/>
      <c r="G633" s="71" t="s">
        <v>2071</v>
      </c>
      <c r="H633" s="80"/>
      <c r="I633" s="59"/>
      <c r="J633" s="59"/>
      <c r="K633" s="59"/>
      <c r="L633" s="59"/>
      <c r="M633" s="59"/>
      <c r="N633" s="59"/>
      <c r="O633" s="59"/>
      <c r="P633" s="59"/>
      <c r="Q633" s="59"/>
      <c r="R633" s="59"/>
      <c r="S633" s="59"/>
      <c r="T633" s="59"/>
      <c r="U633" s="59"/>
      <c r="V633" s="59"/>
      <c r="W633" s="59"/>
    </row>
    <row r="634" spans="1:23" ht="16" hidden="1">
      <c r="A634" s="69">
        <v>759.2</v>
      </c>
      <c r="B634" s="70" t="s">
        <v>1783</v>
      </c>
      <c r="C634" s="84" t="s">
        <v>26</v>
      </c>
      <c r="D634" s="71" t="s">
        <v>26</v>
      </c>
      <c r="E634" s="70" t="str">
        <f t="shared" si="2"/>
        <v>Agree No</v>
      </c>
      <c r="F634" s="9"/>
      <c r="G634" s="71" t="s">
        <v>2071</v>
      </c>
      <c r="H634" s="80"/>
      <c r="I634" s="59"/>
      <c r="J634" s="59"/>
      <c r="K634" s="59"/>
      <c r="L634" s="59"/>
      <c r="M634" s="59"/>
      <c r="N634" s="59"/>
      <c r="O634" s="59"/>
      <c r="P634" s="59"/>
      <c r="Q634" s="59"/>
      <c r="R634" s="59"/>
      <c r="S634" s="59"/>
      <c r="T634" s="59"/>
      <c r="U634" s="59"/>
      <c r="V634" s="59"/>
      <c r="W634" s="59"/>
    </row>
    <row r="635" spans="1:23" ht="16" hidden="1">
      <c r="A635" s="69">
        <v>760.4</v>
      </c>
      <c r="B635" s="70" t="s">
        <v>1783</v>
      </c>
      <c r="C635" s="84" t="s">
        <v>26</v>
      </c>
      <c r="D635" s="71" t="s">
        <v>26</v>
      </c>
      <c r="E635" s="70" t="str">
        <f t="shared" si="2"/>
        <v>Agree No</v>
      </c>
      <c r="F635" s="9"/>
      <c r="G635" s="71" t="s">
        <v>2071</v>
      </c>
      <c r="H635" s="80"/>
      <c r="I635" s="59"/>
      <c r="J635" s="59"/>
      <c r="K635" s="59"/>
      <c r="L635" s="59"/>
      <c r="M635" s="59"/>
      <c r="N635" s="59"/>
      <c r="O635" s="59"/>
      <c r="P635" s="59"/>
      <c r="Q635" s="59"/>
      <c r="R635" s="59"/>
      <c r="S635" s="59"/>
      <c r="T635" s="59"/>
      <c r="U635" s="59"/>
      <c r="V635" s="59"/>
      <c r="W635" s="59"/>
    </row>
    <row r="636" spans="1:23" ht="16">
      <c r="A636" s="69">
        <v>761.6</v>
      </c>
      <c r="B636" s="70" t="s">
        <v>1788</v>
      </c>
      <c r="C636" s="57" t="s">
        <v>18</v>
      </c>
      <c r="D636" s="71" t="s">
        <v>18</v>
      </c>
      <c r="E636" s="70" t="str">
        <f t="shared" si="2"/>
        <v>Agress Yes</v>
      </c>
      <c r="F636" s="9"/>
      <c r="G636" s="71" t="s">
        <v>2040</v>
      </c>
      <c r="H636" s="70" t="s">
        <v>2109</v>
      </c>
      <c r="I636" s="59"/>
      <c r="J636" s="59"/>
      <c r="K636" s="59"/>
      <c r="L636" s="59"/>
      <c r="M636" s="59"/>
      <c r="N636" s="59"/>
      <c r="O636" s="59"/>
      <c r="P636" s="59"/>
      <c r="Q636" s="59"/>
      <c r="R636" s="59"/>
      <c r="S636" s="59"/>
      <c r="T636" s="59"/>
      <c r="U636" s="59"/>
      <c r="V636" s="59"/>
      <c r="W636" s="59"/>
    </row>
    <row r="637" spans="1:23" ht="16">
      <c r="A637" s="69">
        <v>762.8</v>
      </c>
      <c r="B637" s="70" t="s">
        <v>1788</v>
      </c>
      <c r="C637" s="57" t="s">
        <v>18</v>
      </c>
      <c r="D637" s="71" t="s">
        <v>18</v>
      </c>
      <c r="E637" s="70" t="str">
        <f t="shared" si="2"/>
        <v>Agress Yes</v>
      </c>
      <c r="F637" s="9"/>
      <c r="G637" s="71" t="s">
        <v>2040</v>
      </c>
      <c r="H637" s="70" t="s">
        <v>2109</v>
      </c>
      <c r="I637" s="59"/>
      <c r="J637" s="59"/>
      <c r="K637" s="59"/>
      <c r="L637" s="59"/>
      <c r="M637" s="59"/>
      <c r="N637" s="59"/>
      <c r="O637" s="59"/>
      <c r="P637" s="59"/>
      <c r="Q637" s="59"/>
      <c r="R637" s="59"/>
      <c r="S637" s="59"/>
      <c r="T637" s="59"/>
      <c r="U637" s="59"/>
      <c r="V637" s="59"/>
      <c r="W637" s="59"/>
    </row>
    <row r="638" spans="1:23" ht="16">
      <c r="A638" s="69">
        <v>764</v>
      </c>
      <c r="B638" s="70" t="s">
        <v>1788</v>
      </c>
      <c r="C638" s="57" t="s">
        <v>18</v>
      </c>
      <c r="D638" s="71" t="s">
        <v>18</v>
      </c>
      <c r="E638" s="70" t="str">
        <f t="shared" si="2"/>
        <v>Agress Yes</v>
      </c>
      <c r="F638" s="9"/>
      <c r="G638" s="71" t="s">
        <v>2040</v>
      </c>
      <c r="H638" s="70" t="s">
        <v>2109</v>
      </c>
      <c r="I638" s="59"/>
      <c r="J638" s="59"/>
      <c r="K638" s="59"/>
      <c r="L638" s="59"/>
      <c r="M638" s="59"/>
      <c r="N638" s="59"/>
      <c r="O638" s="59"/>
      <c r="P638" s="59"/>
      <c r="Q638" s="59"/>
      <c r="R638" s="59"/>
      <c r="S638" s="59"/>
      <c r="T638" s="59"/>
      <c r="U638" s="59"/>
      <c r="V638" s="59"/>
      <c r="W638" s="59"/>
    </row>
    <row r="639" spans="1:23" ht="16">
      <c r="A639" s="69">
        <v>765.2</v>
      </c>
      <c r="B639" s="70" t="s">
        <v>1788</v>
      </c>
      <c r="C639" s="57" t="s">
        <v>18</v>
      </c>
      <c r="D639" s="71" t="s">
        <v>18</v>
      </c>
      <c r="E639" s="70" t="str">
        <f t="shared" si="2"/>
        <v>Agress Yes</v>
      </c>
      <c r="F639" s="9"/>
      <c r="G639" s="71" t="s">
        <v>2040</v>
      </c>
      <c r="H639" s="70" t="s">
        <v>2109</v>
      </c>
      <c r="I639" s="59"/>
      <c r="J639" s="59"/>
      <c r="K639" s="59"/>
      <c r="L639" s="59"/>
      <c r="M639" s="59"/>
      <c r="N639" s="59"/>
      <c r="O639" s="59"/>
      <c r="P639" s="59"/>
      <c r="Q639" s="59"/>
      <c r="R639" s="59"/>
      <c r="S639" s="59"/>
      <c r="T639" s="59"/>
      <c r="U639" s="59"/>
      <c r="V639" s="59"/>
      <c r="W639" s="59"/>
    </row>
    <row r="640" spans="1:23" ht="16">
      <c r="A640" s="69">
        <v>766.4</v>
      </c>
      <c r="B640" s="70" t="s">
        <v>1788</v>
      </c>
      <c r="C640" s="57" t="s">
        <v>18</v>
      </c>
      <c r="D640" s="71" t="s">
        <v>18</v>
      </c>
      <c r="E640" s="70" t="str">
        <f t="shared" si="2"/>
        <v>Agress Yes</v>
      </c>
      <c r="F640" s="9"/>
      <c r="G640" s="71" t="s">
        <v>2040</v>
      </c>
      <c r="H640" s="70" t="s">
        <v>2109</v>
      </c>
      <c r="I640" s="59"/>
      <c r="J640" s="59"/>
      <c r="K640" s="59"/>
      <c r="L640" s="59"/>
      <c r="M640" s="59"/>
      <c r="N640" s="59"/>
      <c r="O640" s="59"/>
      <c r="P640" s="59"/>
      <c r="Q640" s="59"/>
      <c r="R640" s="59"/>
      <c r="S640" s="59"/>
      <c r="T640" s="59"/>
      <c r="U640" s="59"/>
      <c r="V640" s="59"/>
      <c r="W640" s="59"/>
    </row>
    <row r="641" spans="1:23" ht="16">
      <c r="A641" s="69">
        <v>767.6</v>
      </c>
      <c r="B641" s="70" t="s">
        <v>1788</v>
      </c>
      <c r="C641" s="57" t="s">
        <v>18</v>
      </c>
      <c r="D641" s="71" t="s">
        <v>18</v>
      </c>
      <c r="E641" s="70" t="str">
        <f t="shared" si="2"/>
        <v>Agress Yes</v>
      </c>
      <c r="F641" s="9"/>
      <c r="G641" s="71" t="s">
        <v>2040</v>
      </c>
      <c r="H641" s="70" t="s">
        <v>2109</v>
      </c>
      <c r="I641" s="59"/>
      <c r="J641" s="59"/>
      <c r="K641" s="59"/>
      <c r="L641" s="59"/>
      <c r="M641" s="59"/>
      <c r="N641" s="59"/>
      <c r="O641" s="59"/>
      <c r="P641" s="59"/>
      <c r="Q641" s="59"/>
      <c r="R641" s="59"/>
      <c r="S641" s="59"/>
      <c r="T641" s="59"/>
      <c r="U641" s="59"/>
      <c r="V641" s="59"/>
      <c r="W641" s="59"/>
    </row>
    <row r="642" spans="1:23" ht="16">
      <c r="A642" s="69">
        <v>768.8</v>
      </c>
      <c r="B642" s="70" t="s">
        <v>1788</v>
      </c>
      <c r="C642" s="57" t="s">
        <v>18</v>
      </c>
      <c r="D642" s="71" t="s">
        <v>18</v>
      </c>
      <c r="E642" s="70" t="str">
        <f t="shared" si="2"/>
        <v>Agress Yes</v>
      </c>
      <c r="F642" s="9"/>
      <c r="G642" s="71" t="s">
        <v>2040</v>
      </c>
      <c r="H642" s="70" t="s">
        <v>2109</v>
      </c>
      <c r="I642" s="59"/>
      <c r="J642" s="59"/>
      <c r="K642" s="59"/>
      <c r="L642" s="59"/>
      <c r="M642" s="59"/>
      <c r="N642" s="59"/>
      <c r="O642" s="59"/>
      <c r="P642" s="59"/>
      <c r="Q642" s="59"/>
      <c r="R642" s="59"/>
      <c r="S642" s="59"/>
      <c r="T642" s="59"/>
      <c r="U642" s="59"/>
      <c r="V642" s="59"/>
      <c r="W642" s="59"/>
    </row>
    <row r="643" spans="1:23" ht="16" hidden="1">
      <c r="A643" s="69">
        <v>770</v>
      </c>
      <c r="B643" s="70" t="s">
        <v>1792</v>
      </c>
      <c r="C643" s="84" t="s">
        <v>26</v>
      </c>
      <c r="D643" s="84" t="s">
        <v>26</v>
      </c>
      <c r="E643" s="70" t="str">
        <f t="shared" si="2"/>
        <v>Agree No</v>
      </c>
      <c r="F643" s="9"/>
      <c r="G643" s="71" t="s">
        <v>2044</v>
      </c>
      <c r="H643" s="80"/>
      <c r="I643" s="59"/>
      <c r="J643" s="59"/>
      <c r="K643" s="59"/>
      <c r="L643" s="59"/>
      <c r="M643" s="59"/>
      <c r="N643" s="59"/>
      <c r="O643" s="59"/>
      <c r="P643" s="59"/>
      <c r="Q643" s="59"/>
      <c r="R643" s="59"/>
      <c r="S643" s="59"/>
      <c r="T643" s="59"/>
      <c r="U643" s="59"/>
      <c r="V643" s="59"/>
      <c r="W643" s="59"/>
    </row>
    <row r="644" spans="1:23" ht="16" hidden="1">
      <c r="A644" s="69">
        <v>771.2</v>
      </c>
      <c r="B644" s="70" t="s">
        <v>1793</v>
      </c>
      <c r="C644" s="71" t="s">
        <v>26</v>
      </c>
      <c r="D644" s="71" t="s">
        <v>26</v>
      </c>
      <c r="E644" s="70" t="str">
        <f t="shared" si="2"/>
        <v>Agree No</v>
      </c>
      <c r="F644" s="9"/>
      <c r="G644" s="71" t="s">
        <v>2059</v>
      </c>
      <c r="H644" s="80"/>
      <c r="I644" s="59"/>
      <c r="J644" s="59"/>
      <c r="K644" s="59"/>
      <c r="L644" s="59"/>
      <c r="M644" s="59"/>
      <c r="N644" s="59"/>
      <c r="O644" s="59"/>
      <c r="P644" s="59"/>
      <c r="Q644" s="59"/>
      <c r="R644" s="59"/>
      <c r="S644" s="59"/>
      <c r="T644" s="59"/>
      <c r="U644" s="59"/>
      <c r="V644" s="59"/>
      <c r="W644" s="59"/>
    </row>
    <row r="645" spans="1:23" ht="16" hidden="1">
      <c r="A645" s="69">
        <v>772.4</v>
      </c>
      <c r="B645" s="70" t="s">
        <v>1793</v>
      </c>
      <c r="C645" s="71" t="s">
        <v>26</v>
      </c>
      <c r="D645" s="71" t="s">
        <v>26</v>
      </c>
      <c r="E645" s="70" t="str">
        <f t="shared" si="2"/>
        <v>Agree No</v>
      </c>
      <c r="F645" s="9"/>
      <c r="G645" s="71" t="s">
        <v>2059</v>
      </c>
      <c r="H645" s="80"/>
      <c r="I645" s="59"/>
      <c r="J645" s="59"/>
      <c r="K645" s="59"/>
      <c r="L645" s="59"/>
      <c r="M645" s="59"/>
      <c r="N645" s="59"/>
      <c r="O645" s="59"/>
      <c r="P645" s="59"/>
      <c r="Q645" s="59"/>
      <c r="R645" s="59"/>
      <c r="S645" s="59"/>
      <c r="T645" s="59"/>
      <c r="U645" s="59"/>
      <c r="V645" s="59"/>
      <c r="W645" s="59"/>
    </row>
    <row r="646" spans="1:23" ht="16" hidden="1">
      <c r="A646" s="69">
        <v>773.6</v>
      </c>
      <c r="B646" s="70" t="s">
        <v>1793</v>
      </c>
      <c r="C646" s="84" t="s">
        <v>26</v>
      </c>
      <c r="D646" s="71" t="s">
        <v>26</v>
      </c>
      <c r="E646" s="70" t="str">
        <f t="shared" si="2"/>
        <v>Agree No</v>
      </c>
      <c r="F646" s="9"/>
      <c r="G646" s="71" t="s">
        <v>2059</v>
      </c>
      <c r="H646" s="80"/>
      <c r="I646" s="59"/>
      <c r="J646" s="59"/>
      <c r="K646" s="59"/>
      <c r="L646" s="59"/>
      <c r="M646" s="59"/>
      <c r="N646" s="59"/>
      <c r="O646" s="59"/>
      <c r="P646" s="59"/>
      <c r="Q646" s="59"/>
      <c r="R646" s="59"/>
      <c r="S646" s="59"/>
      <c r="T646" s="59"/>
      <c r="U646" s="59"/>
      <c r="V646" s="59"/>
      <c r="W646" s="59"/>
    </row>
    <row r="647" spans="1:23" ht="16" hidden="1">
      <c r="A647" s="69">
        <v>774.8</v>
      </c>
      <c r="B647" s="70" t="s">
        <v>1793</v>
      </c>
      <c r="C647" s="84" t="s">
        <v>26</v>
      </c>
      <c r="D647" s="71" t="s">
        <v>26</v>
      </c>
      <c r="E647" s="70" t="str">
        <f t="shared" si="2"/>
        <v>Agree No</v>
      </c>
      <c r="F647" s="9"/>
      <c r="G647" s="71" t="s">
        <v>2059</v>
      </c>
      <c r="H647" s="80"/>
      <c r="I647" s="59"/>
      <c r="J647" s="59"/>
      <c r="K647" s="59"/>
      <c r="L647" s="59"/>
      <c r="M647" s="59"/>
      <c r="N647" s="59"/>
      <c r="O647" s="59"/>
      <c r="P647" s="59"/>
      <c r="Q647" s="59"/>
      <c r="R647" s="59"/>
      <c r="S647" s="59"/>
      <c r="T647" s="59"/>
      <c r="U647" s="59"/>
      <c r="V647" s="59"/>
      <c r="W647" s="59"/>
    </row>
    <row r="648" spans="1:23" ht="16" hidden="1">
      <c r="A648" s="69">
        <v>776</v>
      </c>
      <c r="B648" s="70" t="s">
        <v>1797</v>
      </c>
      <c r="C648" s="71" t="s">
        <v>26</v>
      </c>
      <c r="D648" s="71" t="s">
        <v>26</v>
      </c>
      <c r="E648" s="70" t="str">
        <f t="shared" si="2"/>
        <v>Agree No</v>
      </c>
      <c r="F648" s="9"/>
      <c r="G648" s="38"/>
      <c r="H648" s="80"/>
      <c r="I648" s="59"/>
      <c r="J648" s="59"/>
      <c r="K648" s="59"/>
      <c r="L648" s="59"/>
      <c r="M648" s="59"/>
      <c r="N648" s="59"/>
      <c r="O648" s="59"/>
      <c r="P648" s="59"/>
      <c r="Q648" s="59"/>
      <c r="R648" s="59"/>
      <c r="S648" s="59"/>
      <c r="T648" s="59"/>
      <c r="U648" s="59"/>
      <c r="V648" s="59"/>
      <c r="W648" s="59"/>
    </row>
    <row r="649" spans="1:23" ht="16" hidden="1">
      <c r="A649" s="69">
        <v>777.2</v>
      </c>
      <c r="B649" s="70" t="s">
        <v>1801</v>
      </c>
      <c r="C649" s="71" t="s">
        <v>26</v>
      </c>
      <c r="D649" s="71" t="s">
        <v>26</v>
      </c>
      <c r="E649" s="70" t="str">
        <f t="shared" si="2"/>
        <v>Agree No</v>
      </c>
      <c r="F649" s="9"/>
      <c r="G649" s="71" t="s">
        <v>2071</v>
      </c>
      <c r="H649" s="80"/>
      <c r="I649" s="59"/>
      <c r="J649" s="59"/>
      <c r="K649" s="59"/>
      <c r="L649" s="59"/>
      <c r="M649" s="59"/>
      <c r="N649" s="59"/>
      <c r="O649" s="59"/>
      <c r="P649" s="59"/>
      <c r="Q649" s="59"/>
      <c r="R649" s="59"/>
      <c r="S649" s="59"/>
      <c r="T649" s="59"/>
      <c r="U649" s="59"/>
      <c r="V649" s="59"/>
      <c r="W649" s="59"/>
    </row>
    <row r="650" spans="1:23" ht="16">
      <c r="A650" s="69">
        <v>778.4</v>
      </c>
      <c r="B650" s="70" t="s">
        <v>1801</v>
      </c>
      <c r="C650" s="57" t="s">
        <v>18</v>
      </c>
      <c r="D650" s="71" t="s">
        <v>18</v>
      </c>
      <c r="E650" s="70" t="str">
        <f t="shared" si="2"/>
        <v>Agress Yes</v>
      </c>
      <c r="F650" s="41" t="s">
        <v>221</v>
      </c>
      <c r="G650" s="71" t="s">
        <v>2044</v>
      </c>
      <c r="H650" s="70" t="s">
        <v>2109</v>
      </c>
      <c r="I650" s="59"/>
      <c r="J650" s="59"/>
      <c r="K650" s="59"/>
      <c r="L650" s="59"/>
      <c r="M650" s="59"/>
      <c r="N650" s="59"/>
      <c r="O650" s="59"/>
      <c r="P650" s="59"/>
      <c r="Q650" s="59"/>
      <c r="R650" s="59"/>
      <c r="S650" s="59"/>
      <c r="T650" s="59"/>
      <c r="U650" s="59"/>
      <c r="V650" s="59"/>
      <c r="W650" s="59"/>
    </row>
    <row r="651" spans="1:23" ht="16" hidden="1">
      <c r="A651" s="69">
        <v>779.6</v>
      </c>
      <c r="B651" s="70" t="s">
        <v>1808</v>
      </c>
      <c r="C651" s="84" t="s">
        <v>26</v>
      </c>
      <c r="D651" s="71" t="s">
        <v>26</v>
      </c>
      <c r="E651" s="70" t="str">
        <f t="shared" si="2"/>
        <v>Agree No</v>
      </c>
      <c r="F651" s="9"/>
      <c r="G651" s="71" t="s">
        <v>2071</v>
      </c>
      <c r="H651" s="80"/>
      <c r="I651" s="59"/>
      <c r="J651" s="59"/>
      <c r="K651" s="59"/>
      <c r="L651" s="59"/>
      <c r="M651" s="59"/>
      <c r="N651" s="59"/>
      <c r="O651" s="59"/>
      <c r="P651" s="59"/>
      <c r="Q651" s="59"/>
      <c r="R651" s="59"/>
      <c r="S651" s="59"/>
      <c r="T651" s="59"/>
      <c r="U651" s="59"/>
      <c r="V651" s="59"/>
      <c r="W651" s="59"/>
    </row>
    <row r="652" spans="1:23" ht="16">
      <c r="A652" s="69">
        <v>780.8</v>
      </c>
      <c r="B652" s="70" t="s">
        <v>1809</v>
      </c>
      <c r="C652" s="57" t="s">
        <v>18</v>
      </c>
      <c r="D652" s="71" t="s">
        <v>18</v>
      </c>
      <c r="E652" s="70" t="str">
        <f t="shared" si="2"/>
        <v>Agress Yes</v>
      </c>
      <c r="F652" s="41" t="s">
        <v>848</v>
      </c>
      <c r="G652" s="71" t="s">
        <v>2044</v>
      </c>
      <c r="H652" s="80"/>
      <c r="I652" s="59"/>
      <c r="J652" s="59"/>
      <c r="K652" s="59"/>
      <c r="L652" s="59"/>
      <c r="M652" s="59"/>
      <c r="N652" s="59"/>
      <c r="O652" s="59"/>
      <c r="P652" s="59"/>
      <c r="Q652" s="59"/>
      <c r="R652" s="59"/>
      <c r="S652" s="59"/>
      <c r="T652" s="59"/>
      <c r="U652" s="59"/>
      <c r="V652" s="59"/>
      <c r="W652" s="59"/>
    </row>
    <row r="653" spans="1:23" ht="16" hidden="1">
      <c r="A653" s="69">
        <v>782</v>
      </c>
      <c r="B653" s="70" t="s">
        <v>1815</v>
      </c>
      <c r="C653" s="84" t="s">
        <v>26</v>
      </c>
      <c r="D653" s="71" t="s">
        <v>26</v>
      </c>
      <c r="E653" s="70" t="str">
        <f t="shared" si="2"/>
        <v>Agree No</v>
      </c>
      <c r="F653" s="9"/>
      <c r="G653" s="71" t="s">
        <v>2071</v>
      </c>
      <c r="H653" s="80"/>
      <c r="I653" s="59"/>
      <c r="J653" s="59"/>
      <c r="K653" s="59"/>
      <c r="L653" s="59"/>
      <c r="M653" s="59"/>
      <c r="N653" s="59"/>
      <c r="O653" s="59"/>
      <c r="P653" s="59"/>
      <c r="Q653" s="59"/>
      <c r="R653" s="59"/>
      <c r="S653" s="59"/>
      <c r="T653" s="59"/>
      <c r="U653" s="59"/>
      <c r="V653" s="59"/>
      <c r="W653" s="59"/>
    </row>
    <row r="654" spans="1:23" ht="16">
      <c r="A654" s="69">
        <v>783.2</v>
      </c>
      <c r="B654" s="70" t="s">
        <v>1817</v>
      </c>
      <c r="C654" s="57" t="s">
        <v>18</v>
      </c>
      <c r="D654" s="71" t="s">
        <v>18</v>
      </c>
      <c r="E654" s="70" t="str">
        <f t="shared" si="2"/>
        <v>Agress Yes</v>
      </c>
      <c r="F654" s="9"/>
      <c r="G654" s="71" t="s">
        <v>89</v>
      </c>
      <c r="H654" s="70" t="s">
        <v>2109</v>
      </c>
      <c r="I654" s="59"/>
      <c r="J654" s="59"/>
      <c r="K654" s="59"/>
      <c r="L654" s="59"/>
      <c r="M654" s="59"/>
      <c r="N654" s="59"/>
      <c r="O654" s="59"/>
      <c r="P654" s="59"/>
      <c r="Q654" s="59"/>
      <c r="R654" s="59"/>
      <c r="S654" s="59"/>
      <c r="T654" s="59"/>
      <c r="U654" s="59"/>
      <c r="V654" s="59"/>
      <c r="W654" s="59"/>
    </row>
    <row r="655" spans="1:23" ht="16" hidden="1">
      <c r="A655" s="69">
        <v>784.4</v>
      </c>
      <c r="B655" s="70" t="s">
        <v>1819</v>
      </c>
      <c r="C655" s="71" t="s">
        <v>26</v>
      </c>
      <c r="D655" s="71" t="s">
        <v>26</v>
      </c>
      <c r="E655" s="70" t="str">
        <f t="shared" si="2"/>
        <v>Agree No</v>
      </c>
      <c r="F655" s="9"/>
      <c r="G655" s="71" t="s">
        <v>2071</v>
      </c>
      <c r="H655" s="80"/>
      <c r="I655" s="59"/>
      <c r="J655" s="59"/>
      <c r="K655" s="59"/>
      <c r="L655" s="59"/>
      <c r="M655" s="59"/>
      <c r="N655" s="59"/>
      <c r="O655" s="59"/>
      <c r="P655" s="59"/>
      <c r="Q655" s="59"/>
      <c r="R655" s="59"/>
      <c r="S655" s="59"/>
      <c r="T655" s="59"/>
      <c r="U655" s="59"/>
      <c r="V655" s="59"/>
      <c r="W655" s="59"/>
    </row>
    <row r="656" spans="1:23" ht="16" hidden="1">
      <c r="A656" s="69">
        <v>785.6</v>
      </c>
      <c r="B656" s="70" t="s">
        <v>1821</v>
      </c>
      <c r="C656" s="71" t="s">
        <v>26</v>
      </c>
      <c r="D656" s="71" t="s">
        <v>26</v>
      </c>
      <c r="E656" s="70" t="str">
        <f t="shared" si="2"/>
        <v>Agree No</v>
      </c>
      <c r="F656" s="9"/>
      <c r="G656" s="71" t="s">
        <v>2071</v>
      </c>
      <c r="H656" s="80"/>
      <c r="I656" s="59"/>
      <c r="J656" s="59"/>
      <c r="K656" s="59"/>
      <c r="L656" s="59"/>
      <c r="M656" s="59"/>
      <c r="N656" s="59"/>
      <c r="O656" s="59"/>
      <c r="P656" s="59"/>
      <c r="Q656" s="59"/>
      <c r="R656" s="59"/>
      <c r="S656" s="59"/>
      <c r="T656" s="59"/>
      <c r="U656" s="59"/>
      <c r="V656" s="59"/>
      <c r="W656" s="59"/>
    </row>
    <row r="657" spans="1:23" ht="16" hidden="1">
      <c r="A657" s="69">
        <v>786.8</v>
      </c>
      <c r="B657" s="70" t="s">
        <v>1821</v>
      </c>
      <c r="C657" s="71" t="s">
        <v>26</v>
      </c>
      <c r="D657" s="71" t="s">
        <v>26</v>
      </c>
      <c r="E657" s="70" t="str">
        <f t="shared" si="2"/>
        <v>Agree No</v>
      </c>
      <c r="F657" s="9"/>
      <c r="G657" s="71" t="s">
        <v>2071</v>
      </c>
      <c r="H657" s="80"/>
      <c r="I657" s="59"/>
      <c r="J657" s="59"/>
      <c r="K657" s="59"/>
      <c r="L657" s="59"/>
      <c r="M657" s="59"/>
      <c r="N657" s="59"/>
      <c r="O657" s="59"/>
      <c r="P657" s="59"/>
      <c r="Q657" s="59"/>
      <c r="R657" s="59"/>
      <c r="S657" s="59"/>
      <c r="T657" s="59"/>
      <c r="U657" s="59"/>
      <c r="V657" s="59"/>
      <c r="W657" s="59"/>
    </row>
    <row r="658" spans="1:23" ht="16">
      <c r="A658" s="69">
        <v>788</v>
      </c>
      <c r="B658" s="70" t="s">
        <v>1823</v>
      </c>
      <c r="C658" s="57" t="s">
        <v>18</v>
      </c>
      <c r="D658" s="71" t="s">
        <v>18</v>
      </c>
      <c r="E658" s="70" t="str">
        <f t="shared" si="2"/>
        <v>Agress Yes</v>
      </c>
      <c r="F658" s="9"/>
      <c r="G658" s="71" t="s">
        <v>2047</v>
      </c>
      <c r="H658" s="70" t="s">
        <v>2109</v>
      </c>
      <c r="I658" s="59"/>
      <c r="J658" s="59"/>
      <c r="K658" s="59"/>
      <c r="L658" s="59"/>
      <c r="M658" s="59"/>
      <c r="N658" s="59"/>
      <c r="O658" s="59"/>
      <c r="P658" s="59"/>
      <c r="Q658" s="59"/>
      <c r="R658" s="59"/>
      <c r="S658" s="59"/>
      <c r="T658" s="59"/>
      <c r="U658" s="59"/>
      <c r="V658" s="59"/>
      <c r="W658" s="59"/>
    </row>
    <row r="659" spans="1:23" ht="16">
      <c r="A659" s="69">
        <v>789.2</v>
      </c>
      <c r="B659" s="70" t="s">
        <v>1823</v>
      </c>
      <c r="C659" s="57" t="s">
        <v>18</v>
      </c>
      <c r="D659" s="71" t="s">
        <v>18</v>
      </c>
      <c r="E659" s="70" t="str">
        <f t="shared" si="2"/>
        <v>Agress Yes</v>
      </c>
      <c r="F659" s="9"/>
      <c r="G659" s="71" t="s">
        <v>2047</v>
      </c>
      <c r="H659" s="70" t="s">
        <v>2109</v>
      </c>
      <c r="I659" s="59"/>
      <c r="J659" s="59"/>
      <c r="K659" s="59"/>
      <c r="L659" s="59"/>
      <c r="M659" s="59"/>
      <c r="N659" s="59"/>
      <c r="O659" s="59"/>
      <c r="P659" s="59"/>
      <c r="Q659" s="59"/>
      <c r="R659" s="59"/>
      <c r="S659" s="59"/>
      <c r="T659" s="59"/>
      <c r="U659" s="59"/>
      <c r="V659" s="59"/>
      <c r="W659" s="59"/>
    </row>
    <row r="660" spans="1:23" ht="16">
      <c r="A660" s="69">
        <v>790.4</v>
      </c>
      <c r="B660" s="70" t="s">
        <v>1823</v>
      </c>
      <c r="C660" s="57" t="s">
        <v>18</v>
      </c>
      <c r="D660" s="71" t="s">
        <v>18</v>
      </c>
      <c r="E660" s="70" t="str">
        <f t="shared" si="2"/>
        <v>Agress Yes</v>
      </c>
      <c r="F660" s="9"/>
      <c r="G660" s="71" t="s">
        <v>2047</v>
      </c>
      <c r="H660" s="70" t="s">
        <v>2109</v>
      </c>
      <c r="I660" s="59"/>
      <c r="J660" s="59"/>
      <c r="K660" s="59"/>
      <c r="L660" s="59"/>
      <c r="M660" s="59"/>
      <c r="N660" s="59"/>
      <c r="O660" s="59"/>
      <c r="P660" s="59"/>
      <c r="Q660" s="59"/>
      <c r="R660" s="59"/>
      <c r="S660" s="59"/>
      <c r="T660" s="59"/>
      <c r="U660" s="59"/>
      <c r="V660" s="59"/>
      <c r="W660" s="59"/>
    </row>
    <row r="661" spans="1:23" ht="16" hidden="1">
      <c r="A661" s="69">
        <v>791.6</v>
      </c>
      <c r="B661" s="70" t="s">
        <v>1823</v>
      </c>
      <c r="C661" s="71" t="s">
        <v>26</v>
      </c>
      <c r="D661" s="71" t="s">
        <v>26</v>
      </c>
      <c r="E661" s="70" t="str">
        <f t="shared" si="2"/>
        <v>Agree No</v>
      </c>
      <c r="F661" s="9"/>
      <c r="G661" s="71" t="s">
        <v>2071</v>
      </c>
      <c r="H661" s="80"/>
      <c r="I661" s="59"/>
      <c r="J661" s="59"/>
      <c r="K661" s="59"/>
      <c r="L661" s="59"/>
      <c r="M661" s="59"/>
      <c r="N661" s="59"/>
      <c r="O661" s="59"/>
      <c r="P661" s="59"/>
      <c r="Q661" s="59"/>
      <c r="R661" s="59"/>
      <c r="S661" s="59"/>
      <c r="T661" s="59"/>
      <c r="U661" s="59"/>
      <c r="V661" s="59"/>
      <c r="W661" s="59"/>
    </row>
    <row r="662" spans="1:23" ht="16">
      <c r="A662" s="69">
        <v>792.8</v>
      </c>
      <c r="B662" s="70" t="s">
        <v>1823</v>
      </c>
      <c r="C662" s="57" t="s">
        <v>18</v>
      </c>
      <c r="D662" s="71" t="s">
        <v>18</v>
      </c>
      <c r="E662" s="70" t="str">
        <f t="shared" si="2"/>
        <v>Agress Yes</v>
      </c>
      <c r="F662" s="9"/>
      <c r="G662" s="71" t="s">
        <v>2047</v>
      </c>
      <c r="H662" s="70" t="s">
        <v>2109</v>
      </c>
      <c r="I662" s="59"/>
      <c r="J662" s="59"/>
      <c r="K662" s="59"/>
      <c r="L662" s="59"/>
      <c r="M662" s="59"/>
      <c r="N662" s="59"/>
      <c r="O662" s="59"/>
      <c r="P662" s="59"/>
      <c r="Q662" s="59"/>
      <c r="R662" s="59"/>
      <c r="S662" s="59"/>
      <c r="T662" s="59"/>
      <c r="U662" s="59"/>
      <c r="V662" s="59"/>
      <c r="W662" s="59"/>
    </row>
    <row r="663" spans="1:23" ht="16">
      <c r="A663" s="69">
        <v>794</v>
      </c>
      <c r="B663" s="70" t="s">
        <v>1823</v>
      </c>
      <c r="C663" s="57" t="s">
        <v>18</v>
      </c>
      <c r="D663" s="71" t="s">
        <v>18</v>
      </c>
      <c r="E663" s="70" t="str">
        <f t="shared" si="2"/>
        <v>Agress Yes</v>
      </c>
      <c r="F663" s="9"/>
      <c r="G663" s="71" t="s">
        <v>2047</v>
      </c>
      <c r="H663" s="70" t="s">
        <v>2109</v>
      </c>
      <c r="I663" s="59"/>
      <c r="J663" s="59"/>
      <c r="K663" s="59"/>
      <c r="L663" s="59"/>
      <c r="M663" s="59"/>
      <c r="N663" s="59"/>
      <c r="O663" s="59"/>
      <c r="P663" s="59"/>
      <c r="Q663" s="59"/>
      <c r="R663" s="59"/>
      <c r="S663" s="59"/>
      <c r="T663" s="59"/>
      <c r="U663" s="59"/>
      <c r="V663" s="59"/>
      <c r="W663" s="59"/>
    </row>
    <row r="664" spans="1:23" ht="16">
      <c r="A664" s="69">
        <v>795.2</v>
      </c>
      <c r="B664" s="70" t="s">
        <v>1823</v>
      </c>
      <c r="C664" s="57" t="s">
        <v>18</v>
      </c>
      <c r="D664" s="71" t="s">
        <v>18</v>
      </c>
      <c r="E664" s="70" t="str">
        <f t="shared" si="2"/>
        <v>Agress Yes</v>
      </c>
      <c r="F664" s="9"/>
      <c r="G664" s="71" t="s">
        <v>2047</v>
      </c>
      <c r="H664" s="70" t="s">
        <v>2109</v>
      </c>
      <c r="I664" s="59"/>
      <c r="J664" s="59"/>
      <c r="K664" s="59"/>
      <c r="L664" s="59"/>
      <c r="M664" s="59"/>
      <c r="N664" s="59"/>
      <c r="O664" s="59"/>
      <c r="P664" s="59"/>
      <c r="Q664" s="59"/>
      <c r="R664" s="59"/>
      <c r="S664" s="59"/>
      <c r="T664" s="59"/>
      <c r="U664" s="59"/>
      <c r="V664" s="59"/>
      <c r="W664" s="59"/>
    </row>
    <row r="665" spans="1:23" ht="16" hidden="1">
      <c r="A665" s="69">
        <v>796.4</v>
      </c>
      <c r="B665" s="70" t="s">
        <v>1823</v>
      </c>
      <c r="C665" s="71" t="s">
        <v>26</v>
      </c>
      <c r="D665" s="71" t="s">
        <v>26</v>
      </c>
      <c r="E665" s="70" t="str">
        <f t="shared" si="2"/>
        <v>Agree No</v>
      </c>
      <c r="F665" s="9"/>
      <c r="G665" s="71" t="s">
        <v>2071</v>
      </c>
      <c r="H665" s="80"/>
      <c r="I665" s="59"/>
      <c r="J665" s="59"/>
      <c r="K665" s="59"/>
      <c r="L665" s="59"/>
      <c r="M665" s="59"/>
      <c r="N665" s="59"/>
      <c r="O665" s="59"/>
      <c r="P665" s="59"/>
      <c r="Q665" s="59"/>
      <c r="R665" s="59"/>
      <c r="S665" s="59"/>
      <c r="T665" s="59"/>
      <c r="U665" s="59"/>
      <c r="V665" s="59"/>
      <c r="W665" s="59"/>
    </row>
    <row r="666" spans="1:23" ht="16" hidden="1">
      <c r="A666" s="69">
        <v>797.6</v>
      </c>
      <c r="B666" s="70" t="s">
        <v>1826</v>
      </c>
      <c r="C666" s="84" t="s">
        <v>26</v>
      </c>
      <c r="D666" s="71" t="s">
        <v>26</v>
      </c>
      <c r="E666" s="70" t="str">
        <f t="shared" si="2"/>
        <v>Agree No</v>
      </c>
      <c r="F666" s="9"/>
      <c r="G666" s="71" t="s">
        <v>2095</v>
      </c>
      <c r="H666" s="80"/>
      <c r="I666" s="59"/>
      <c r="J666" s="59"/>
      <c r="K666" s="59"/>
      <c r="L666" s="59"/>
      <c r="M666" s="59"/>
      <c r="N666" s="59"/>
      <c r="O666" s="59"/>
      <c r="P666" s="59"/>
      <c r="Q666" s="59"/>
      <c r="R666" s="59"/>
      <c r="S666" s="59"/>
      <c r="T666" s="59"/>
      <c r="U666" s="59"/>
      <c r="V666" s="59"/>
      <c r="W666" s="59"/>
    </row>
    <row r="667" spans="1:23" ht="16" hidden="1">
      <c r="A667" s="69">
        <v>798.8</v>
      </c>
      <c r="B667" s="70" t="s">
        <v>1826</v>
      </c>
      <c r="C667" s="84" t="s">
        <v>26</v>
      </c>
      <c r="D667" s="71" t="s">
        <v>26</v>
      </c>
      <c r="E667" s="70" t="str">
        <f t="shared" si="2"/>
        <v>Agree No</v>
      </c>
      <c r="F667" s="9"/>
      <c r="G667" s="71" t="s">
        <v>2071</v>
      </c>
      <c r="H667" s="80"/>
      <c r="I667" s="59"/>
      <c r="J667" s="59"/>
      <c r="K667" s="59"/>
      <c r="L667" s="59"/>
      <c r="M667" s="59"/>
      <c r="N667" s="59"/>
      <c r="O667" s="59"/>
      <c r="P667" s="59"/>
      <c r="Q667" s="59"/>
      <c r="R667" s="59"/>
      <c r="S667" s="59"/>
      <c r="T667" s="59"/>
      <c r="U667" s="59"/>
      <c r="V667" s="59"/>
      <c r="W667" s="59"/>
    </row>
    <row r="668" spans="1:23" ht="16">
      <c r="A668" s="69">
        <v>800</v>
      </c>
      <c r="B668" s="70" t="s">
        <v>1829</v>
      </c>
      <c r="C668" s="57" t="s">
        <v>18</v>
      </c>
      <c r="D668" s="71" t="s">
        <v>18</v>
      </c>
      <c r="E668" s="70" t="str">
        <f t="shared" si="2"/>
        <v>Agress Yes</v>
      </c>
      <c r="F668" s="9"/>
      <c r="G668" s="71" t="s">
        <v>2044</v>
      </c>
      <c r="H668" s="70" t="s">
        <v>2109</v>
      </c>
      <c r="I668" s="59"/>
      <c r="J668" s="59"/>
      <c r="K668" s="59"/>
      <c r="L668" s="59"/>
      <c r="M668" s="59"/>
      <c r="N668" s="59"/>
      <c r="O668" s="59"/>
      <c r="P668" s="59"/>
      <c r="Q668" s="59"/>
      <c r="R668" s="59"/>
      <c r="S668" s="59"/>
      <c r="T668" s="59"/>
      <c r="U668" s="59"/>
      <c r="V668" s="59"/>
      <c r="W668" s="59"/>
    </row>
    <row r="669" spans="1:23" ht="16">
      <c r="A669" s="69">
        <v>801.2</v>
      </c>
      <c r="B669" s="70" t="s">
        <v>1829</v>
      </c>
      <c r="C669" s="57" t="s">
        <v>18</v>
      </c>
      <c r="D669" s="71" t="s">
        <v>18</v>
      </c>
      <c r="E669" s="70" t="str">
        <f t="shared" si="2"/>
        <v>Agress Yes</v>
      </c>
      <c r="F669" s="9"/>
      <c r="G669" s="71" t="s">
        <v>2047</v>
      </c>
      <c r="H669" s="70" t="s">
        <v>2109</v>
      </c>
      <c r="I669" s="59"/>
      <c r="J669" s="59"/>
      <c r="K669" s="59"/>
      <c r="L669" s="59"/>
      <c r="M669" s="59"/>
      <c r="N669" s="59"/>
      <c r="O669" s="59"/>
      <c r="P669" s="59"/>
      <c r="Q669" s="59"/>
      <c r="R669" s="59"/>
      <c r="S669" s="59"/>
      <c r="T669" s="59"/>
      <c r="U669" s="59"/>
      <c r="V669" s="59"/>
      <c r="W669" s="59"/>
    </row>
    <row r="670" spans="1:23" ht="16" hidden="1">
      <c r="A670" s="69">
        <v>802.4</v>
      </c>
      <c r="B670" s="70" t="s">
        <v>1830</v>
      </c>
      <c r="C670" s="84" t="s">
        <v>26</v>
      </c>
      <c r="D670" s="84" t="s">
        <v>26</v>
      </c>
      <c r="E670" s="70" t="str">
        <f t="shared" si="2"/>
        <v>Agree No</v>
      </c>
      <c r="F670" s="9"/>
      <c r="G670" s="71" t="s">
        <v>2044</v>
      </c>
      <c r="H670" s="80"/>
      <c r="I670" s="59"/>
      <c r="J670" s="59"/>
      <c r="K670" s="59"/>
      <c r="L670" s="59"/>
      <c r="M670" s="59"/>
      <c r="N670" s="59"/>
      <c r="O670" s="59"/>
      <c r="P670" s="59"/>
      <c r="Q670" s="59"/>
      <c r="R670" s="59"/>
      <c r="S670" s="59"/>
      <c r="T670" s="59"/>
      <c r="U670" s="59"/>
      <c r="V670" s="59"/>
      <c r="W670" s="59"/>
    </row>
    <row r="671" spans="1:23" ht="16" hidden="1">
      <c r="A671" s="69">
        <v>803.6</v>
      </c>
      <c r="B671" s="70" t="s">
        <v>1830</v>
      </c>
      <c r="C671" s="84" t="s">
        <v>26</v>
      </c>
      <c r="D671" s="84" t="s">
        <v>26</v>
      </c>
      <c r="E671" s="70" t="str">
        <f t="shared" si="2"/>
        <v>Agree No</v>
      </c>
      <c r="F671" s="9"/>
      <c r="G671" s="71" t="s">
        <v>2044</v>
      </c>
      <c r="H671" s="80"/>
      <c r="I671" s="59"/>
      <c r="J671" s="59"/>
      <c r="K671" s="59"/>
      <c r="L671" s="59"/>
      <c r="M671" s="59"/>
      <c r="N671" s="59"/>
      <c r="O671" s="59"/>
      <c r="P671" s="59"/>
      <c r="Q671" s="59"/>
      <c r="R671" s="59"/>
      <c r="S671" s="59"/>
      <c r="T671" s="59"/>
      <c r="U671" s="59"/>
      <c r="V671" s="59"/>
      <c r="W671" s="59"/>
    </row>
    <row r="672" spans="1:23" ht="16" hidden="1">
      <c r="A672" s="69">
        <v>804.8</v>
      </c>
      <c r="B672" s="70" t="s">
        <v>1836</v>
      </c>
      <c r="C672" s="71" t="s">
        <v>26</v>
      </c>
      <c r="D672" s="71" t="s">
        <v>26</v>
      </c>
      <c r="E672" s="70" t="str">
        <f t="shared" si="2"/>
        <v>Agree No</v>
      </c>
      <c r="F672" s="9"/>
      <c r="G672" s="71" t="s">
        <v>2071</v>
      </c>
      <c r="H672" s="80"/>
      <c r="I672" s="59"/>
      <c r="J672" s="59"/>
      <c r="K672" s="59"/>
      <c r="L672" s="59"/>
      <c r="M672" s="59"/>
      <c r="N672" s="59"/>
      <c r="O672" s="59"/>
      <c r="P672" s="59"/>
      <c r="Q672" s="59"/>
      <c r="R672" s="59"/>
      <c r="S672" s="59"/>
      <c r="T672" s="59"/>
      <c r="U672" s="59"/>
      <c r="V672" s="59"/>
      <c r="W672" s="59"/>
    </row>
    <row r="673" spans="1:23" ht="16">
      <c r="A673" s="69">
        <v>806</v>
      </c>
      <c r="B673" s="70" t="s">
        <v>1838</v>
      </c>
      <c r="C673" s="71" t="s">
        <v>18</v>
      </c>
      <c r="D673" s="71" t="s">
        <v>18</v>
      </c>
      <c r="E673" s="70" t="str">
        <f t="shared" si="2"/>
        <v>Agress Yes</v>
      </c>
      <c r="F673" s="9"/>
      <c r="G673" s="71" t="s">
        <v>2047</v>
      </c>
      <c r="H673" s="70" t="s">
        <v>2109</v>
      </c>
      <c r="I673" s="59"/>
      <c r="J673" s="59"/>
      <c r="K673" s="59"/>
      <c r="L673" s="59"/>
      <c r="M673" s="59"/>
      <c r="N673" s="59"/>
      <c r="O673" s="59"/>
      <c r="P673" s="59"/>
      <c r="Q673" s="59"/>
      <c r="R673" s="59"/>
      <c r="S673" s="59"/>
      <c r="T673" s="59"/>
      <c r="U673" s="59"/>
      <c r="V673" s="59"/>
      <c r="W673" s="59"/>
    </row>
    <row r="674" spans="1:23" ht="16" hidden="1">
      <c r="A674" s="69">
        <v>807.2</v>
      </c>
      <c r="B674" s="70" t="s">
        <v>1840</v>
      </c>
      <c r="C674" s="71" t="s">
        <v>26</v>
      </c>
      <c r="D674" s="71" t="s">
        <v>26</v>
      </c>
      <c r="E674" s="70" t="str">
        <f t="shared" si="2"/>
        <v>Agree No</v>
      </c>
      <c r="F674" s="9"/>
      <c r="G674" s="71" t="s">
        <v>2071</v>
      </c>
      <c r="H674" s="80"/>
      <c r="I674" s="59"/>
      <c r="J674" s="59"/>
      <c r="K674" s="59"/>
      <c r="L674" s="59"/>
      <c r="M674" s="59"/>
      <c r="N674" s="59"/>
      <c r="O674" s="59"/>
      <c r="P674" s="59"/>
      <c r="Q674" s="59"/>
      <c r="R674" s="59"/>
      <c r="S674" s="59"/>
      <c r="T674" s="59"/>
      <c r="U674" s="59"/>
      <c r="V674" s="59"/>
      <c r="W674" s="59"/>
    </row>
    <row r="675" spans="1:23" ht="16" hidden="1">
      <c r="A675" s="69">
        <v>808.4</v>
      </c>
      <c r="B675" s="70" t="s">
        <v>1842</v>
      </c>
      <c r="C675" s="84" t="s">
        <v>26</v>
      </c>
      <c r="D675" s="84" t="s">
        <v>26</v>
      </c>
      <c r="E675" s="70" t="str">
        <f t="shared" si="2"/>
        <v>Agree No</v>
      </c>
      <c r="F675" s="9"/>
      <c r="G675" s="71" t="s">
        <v>2044</v>
      </c>
      <c r="H675" s="80"/>
      <c r="I675" s="59"/>
      <c r="J675" s="59"/>
      <c r="K675" s="59"/>
      <c r="L675" s="59"/>
      <c r="M675" s="59"/>
      <c r="N675" s="59"/>
      <c r="O675" s="59"/>
      <c r="P675" s="59"/>
      <c r="Q675" s="59"/>
      <c r="R675" s="59"/>
      <c r="S675" s="59"/>
      <c r="T675" s="59"/>
      <c r="U675" s="59"/>
      <c r="V675" s="59"/>
      <c r="W675" s="59"/>
    </row>
    <row r="676" spans="1:23" ht="16" hidden="1">
      <c r="A676" s="69">
        <v>809.6</v>
      </c>
      <c r="B676" s="70" t="s">
        <v>1844</v>
      </c>
      <c r="C676" s="84" t="s">
        <v>26</v>
      </c>
      <c r="D676" s="71" t="s">
        <v>26</v>
      </c>
      <c r="E676" s="70" t="str">
        <f t="shared" si="2"/>
        <v>Agree No</v>
      </c>
      <c r="F676" s="9"/>
      <c r="G676" s="71" t="s">
        <v>2071</v>
      </c>
      <c r="H676" s="80"/>
      <c r="I676" s="59"/>
      <c r="J676" s="59"/>
      <c r="K676" s="59"/>
      <c r="L676" s="59"/>
      <c r="M676" s="59"/>
      <c r="N676" s="59"/>
      <c r="O676" s="59"/>
      <c r="P676" s="59"/>
      <c r="Q676" s="59"/>
      <c r="R676" s="59"/>
      <c r="S676" s="59"/>
      <c r="T676" s="59"/>
      <c r="U676" s="59"/>
      <c r="V676" s="59"/>
      <c r="W676" s="59"/>
    </row>
    <row r="677" spans="1:23" ht="16">
      <c r="A677" s="69">
        <v>810.8</v>
      </c>
      <c r="B677" s="70" t="s">
        <v>1846</v>
      </c>
      <c r="C677" s="57" t="s">
        <v>18</v>
      </c>
      <c r="D677" s="71" t="s">
        <v>18</v>
      </c>
      <c r="E677" s="70" t="str">
        <f t="shared" si="2"/>
        <v>Agress Yes</v>
      </c>
      <c r="F677" s="41" t="s">
        <v>221</v>
      </c>
      <c r="G677" s="71" t="s">
        <v>2047</v>
      </c>
      <c r="H677" s="70" t="s">
        <v>2109</v>
      </c>
      <c r="I677" s="59"/>
      <c r="J677" s="59"/>
      <c r="K677" s="59"/>
      <c r="L677" s="59"/>
      <c r="M677" s="59"/>
      <c r="N677" s="59"/>
      <c r="O677" s="59"/>
      <c r="P677" s="59"/>
      <c r="Q677" s="59"/>
      <c r="R677" s="59"/>
      <c r="S677" s="59"/>
      <c r="T677" s="59"/>
      <c r="U677" s="59"/>
      <c r="V677" s="59"/>
      <c r="W677" s="59"/>
    </row>
    <row r="678" spans="1:23" ht="16">
      <c r="A678" s="69">
        <v>812</v>
      </c>
      <c r="B678" s="70" t="s">
        <v>1853</v>
      </c>
      <c r="C678" s="57" t="s">
        <v>18</v>
      </c>
      <c r="D678" s="71" t="s">
        <v>18</v>
      </c>
      <c r="E678" s="70" t="str">
        <f t="shared" si="2"/>
        <v>Agress Yes</v>
      </c>
      <c r="F678" s="41"/>
      <c r="G678" s="71" t="s">
        <v>2044</v>
      </c>
      <c r="H678" s="70" t="s">
        <v>2109</v>
      </c>
      <c r="I678" s="59"/>
      <c r="J678" s="59"/>
      <c r="K678" s="59"/>
      <c r="L678" s="59"/>
      <c r="M678" s="59"/>
      <c r="N678" s="59"/>
      <c r="O678" s="59"/>
      <c r="P678" s="59"/>
      <c r="Q678" s="59"/>
      <c r="R678" s="59"/>
      <c r="S678" s="59"/>
      <c r="T678" s="59"/>
      <c r="U678" s="59"/>
      <c r="V678" s="59"/>
      <c r="W678" s="59"/>
    </row>
    <row r="679" spans="1:23" ht="16">
      <c r="A679" s="69">
        <v>813.2</v>
      </c>
      <c r="B679" s="70" t="s">
        <v>1853</v>
      </c>
      <c r="C679" s="57" t="s">
        <v>18</v>
      </c>
      <c r="D679" s="71" t="s">
        <v>18</v>
      </c>
      <c r="E679" s="70" t="str">
        <f t="shared" si="2"/>
        <v>Agress Yes</v>
      </c>
      <c r="F679" s="41" t="s">
        <v>221</v>
      </c>
      <c r="G679" s="71" t="s">
        <v>2044</v>
      </c>
      <c r="H679" s="70" t="s">
        <v>2109</v>
      </c>
      <c r="I679" s="59"/>
      <c r="J679" s="59"/>
      <c r="K679" s="59"/>
      <c r="L679" s="59"/>
      <c r="M679" s="59"/>
      <c r="N679" s="59"/>
      <c r="O679" s="59"/>
      <c r="P679" s="59"/>
      <c r="Q679" s="59"/>
      <c r="R679" s="59"/>
      <c r="S679" s="59"/>
      <c r="T679" s="59"/>
      <c r="U679" s="59"/>
      <c r="V679" s="59"/>
      <c r="W679" s="59"/>
    </row>
    <row r="680" spans="1:23" ht="16" hidden="1">
      <c r="A680" s="69">
        <v>814.4</v>
      </c>
      <c r="B680" s="70" t="s">
        <v>1863</v>
      </c>
      <c r="C680" s="84" t="s">
        <v>26</v>
      </c>
      <c r="D680" s="84" t="s">
        <v>26</v>
      </c>
      <c r="E680" s="70" t="str">
        <f t="shared" si="2"/>
        <v>Agree No</v>
      </c>
      <c r="F680" s="9"/>
      <c r="G680" s="71" t="s">
        <v>89</v>
      </c>
      <c r="H680" s="80"/>
      <c r="I680" s="59"/>
      <c r="J680" s="59"/>
      <c r="K680" s="59"/>
      <c r="L680" s="59"/>
      <c r="M680" s="59"/>
      <c r="N680" s="59"/>
      <c r="O680" s="59"/>
      <c r="P680" s="59"/>
      <c r="Q680" s="59"/>
      <c r="R680" s="59"/>
      <c r="S680" s="59"/>
      <c r="T680" s="59"/>
      <c r="U680" s="59"/>
      <c r="V680" s="59"/>
      <c r="W680" s="59"/>
    </row>
    <row r="681" spans="1:23" ht="16" hidden="1">
      <c r="A681" s="69">
        <v>815.6</v>
      </c>
      <c r="B681" s="70" t="s">
        <v>1863</v>
      </c>
      <c r="C681" s="84" t="s">
        <v>26</v>
      </c>
      <c r="D681" s="84" t="s">
        <v>26</v>
      </c>
      <c r="E681" s="70" t="str">
        <f t="shared" si="2"/>
        <v>Agree No</v>
      </c>
      <c r="F681" s="9"/>
      <c r="G681" s="71" t="s">
        <v>2044</v>
      </c>
      <c r="H681" s="80"/>
      <c r="I681" s="59"/>
      <c r="J681" s="59"/>
      <c r="K681" s="59"/>
      <c r="L681" s="59"/>
      <c r="M681" s="59"/>
      <c r="N681" s="59"/>
      <c r="O681" s="59"/>
      <c r="P681" s="59"/>
      <c r="Q681" s="59"/>
      <c r="R681" s="59"/>
      <c r="S681" s="59"/>
      <c r="T681" s="59"/>
      <c r="U681" s="59"/>
      <c r="V681" s="59"/>
      <c r="W681" s="59"/>
    </row>
    <row r="682" spans="1:23" ht="16">
      <c r="A682" s="69">
        <v>816.8</v>
      </c>
      <c r="B682" s="70" t="s">
        <v>1863</v>
      </c>
      <c r="C682" s="57" t="s">
        <v>18</v>
      </c>
      <c r="D682" s="71" t="s">
        <v>18</v>
      </c>
      <c r="E682" s="70" t="str">
        <f t="shared" si="2"/>
        <v>Agress Yes</v>
      </c>
      <c r="F682" s="9"/>
      <c r="G682" s="71" t="s">
        <v>2044</v>
      </c>
      <c r="H682" s="70" t="s">
        <v>2109</v>
      </c>
      <c r="I682" s="59"/>
      <c r="J682" s="59"/>
      <c r="K682" s="59"/>
      <c r="L682" s="59"/>
      <c r="M682" s="59"/>
      <c r="N682" s="59"/>
      <c r="O682" s="59"/>
      <c r="P682" s="59"/>
      <c r="Q682" s="59"/>
      <c r="R682" s="59"/>
      <c r="S682" s="59"/>
      <c r="T682" s="59"/>
      <c r="U682" s="59"/>
      <c r="V682" s="59"/>
      <c r="W682" s="59"/>
    </row>
    <row r="683" spans="1:23" ht="16" hidden="1">
      <c r="A683" s="69">
        <v>818</v>
      </c>
      <c r="B683" s="70" t="s">
        <v>1871</v>
      </c>
      <c r="C683" s="84" t="s">
        <v>26</v>
      </c>
      <c r="D683" s="71" t="s">
        <v>26</v>
      </c>
      <c r="E683" s="70" t="str">
        <f t="shared" si="2"/>
        <v>Agree No</v>
      </c>
      <c r="F683" s="9"/>
      <c r="G683" s="38"/>
      <c r="H683" s="80"/>
      <c r="I683" s="59"/>
      <c r="J683" s="59"/>
      <c r="K683" s="59"/>
      <c r="L683" s="59"/>
      <c r="M683" s="59"/>
      <c r="N683" s="59"/>
      <c r="O683" s="59"/>
      <c r="P683" s="59"/>
      <c r="Q683" s="59"/>
      <c r="R683" s="59"/>
      <c r="S683" s="59"/>
      <c r="T683" s="59"/>
      <c r="U683" s="59"/>
      <c r="V683" s="59"/>
      <c r="W683" s="59"/>
    </row>
    <row r="684" spans="1:23" ht="16" hidden="1">
      <c r="A684" s="69">
        <v>819.2</v>
      </c>
      <c r="B684" s="70" t="s">
        <v>1873</v>
      </c>
      <c r="C684" s="71" t="s">
        <v>26</v>
      </c>
      <c r="D684" s="71" t="s">
        <v>26</v>
      </c>
      <c r="E684" s="70" t="str">
        <f t="shared" si="2"/>
        <v>Agree No</v>
      </c>
      <c r="F684" s="9"/>
      <c r="G684" s="71" t="s">
        <v>2071</v>
      </c>
      <c r="H684" s="80"/>
      <c r="I684" s="59"/>
      <c r="J684" s="59"/>
      <c r="K684" s="59"/>
      <c r="L684" s="59"/>
      <c r="M684" s="59"/>
      <c r="N684" s="59"/>
      <c r="O684" s="59"/>
      <c r="P684" s="59"/>
      <c r="Q684" s="59"/>
      <c r="R684" s="59"/>
      <c r="S684" s="59"/>
      <c r="T684" s="59"/>
      <c r="U684" s="59"/>
      <c r="V684" s="59"/>
      <c r="W684" s="59"/>
    </row>
    <row r="685" spans="1:23" ht="16" hidden="1">
      <c r="A685" s="69">
        <v>820.4</v>
      </c>
      <c r="B685" s="70" t="s">
        <v>1873</v>
      </c>
      <c r="C685" s="84" t="s">
        <v>26</v>
      </c>
      <c r="D685" s="71" t="s">
        <v>26</v>
      </c>
      <c r="E685" s="70" t="str">
        <f t="shared" si="2"/>
        <v>Agree No</v>
      </c>
      <c r="F685" s="9"/>
      <c r="G685" s="38"/>
      <c r="H685" s="80"/>
      <c r="I685" s="59"/>
      <c r="J685" s="59"/>
      <c r="K685" s="59"/>
      <c r="L685" s="59"/>
      <c r="M685" s="59"/>
      <c r="N685" s="59"/>
      <c r="O685" s="59"/>
      <c r="P685" s="59"/>
      <c r="Q685" s="59"/>
      <c r="R685" s="59"/>
      <c r="S685" s="59"/>
      <c r="T685" s="59"/>
      <c r="U685" s="59"/>
      <c r="V685" s="59"/>
      <c r="W685" s="59"/>
    </row>
    <row r="686" spans="1:23" ht="16">
      <c r="A686" s="69">
        <v>821.6</v>
      </c>
      <c r="B686" s="70" t="s">
        <v>1875</v>
      </c>
      <c r="C686" s="57" t="s">
        <v>18</v>
      </c>
      <c r="D686" s="71" t="s">
        <v>18</v>
      </c>
      <c r="E686" s="70" t="str">
        <f t="shared" si="2"/>
        <v>Agress Yes</v>
      </c>
      <c r="F686" s="41" t="s">
        <v>221</v>
      </c>
      <c r="G686" s="71" t="s">
        <v>2044</v>
      </c>
      <c r="H686" s="70" t="s">
        <v>2109</v>
      </c>
      <c r="I686" s="59"/>
      <c r="J686" s="59"/>
      <c r="K686" s="59"/>
      <c r="L686" s="59"/>
      <c r="M686" s="59"/>
      <c r="N686" s="59"/>
      <c r="O686" s="59"/>
      <c r="P686" s="59"/>
      <c r="Q686" s="59"/>
      <c r="R686" s="59"/>
      <c r="S686" s="59"/>
      <c r="T686" s="59"/>
      <c r="U686" s="59"/>
      <c r="V686" s="59"/>
      <c r="W686" s="59"/>
    </row>
    <row r="687" spans="1:23" ht="16" hidden="1">
      <c r="A687" s="69">
        <v>822.8</v>
      </c>
      <c r="B687" s="70" t="s">
        <v>1879</v>
      </c>
      <c r="C687" s="84" t="s">
        <v>26</v>
      </c>
      <c r="D687" s="71" t="s">
        <v>26</v>
      </c>
      <c r="E687" s="70" t="str">
        <f t="shared" si="2"/>
        <v>Agree No</v>
      </c>
      <c r="F687" s="9"/>
      <c r="G687" s="38"/>
      <c r="H687" s="80"/>
      <c r="I687" s="59"/>
      <c r="J687" s="59"/>
      <c r="K687" s="59"/>
      <c r="L687" s="59"/>
      <c r="M687" s="59"/>
      <c r="N687" s="59"/>
      <c r="O687" s="59"/>
      <c r="P687" s="59"/>
      <c r="Q687" s="59"/>
      <c r="R687" s="59"/>
      <c r="S687" s="59"/>
      <c r="T687" s="59"/>
      <c r="U687" s="59"/>
      <c r="V687" s="59"/>
      <c r="W687" s="59"/>
    </row>
    <row r="688" spans="1:23" ht="16" hidden="1">
      <c r="A688" s="69">
        <v>824</v>
      </c>
      <c r="B688" s="70" t="s">
        <v>1879</v>
      </c>
      <c r="C688" s="84" t="s">
        <v>26</v>
      </c>
      <c r="D688" s="71" t="s">
        <v>26</v>
      </c>
      <c r="E688" s="70" t="str">
        <f t="shared" si="2"/>
        <v>Agree No</v>
      </c>
      <c r="F688" s="9"/>
      <c r="G688" s="38"/>
      <c r="H688" s="80"/>
      <c r="I688" s="59"/>
      <c r="J688" s="59"/>
      <c r="K688" s="59"/>
      <c r="L688" s="59"/>
      <c r="M688" s="59"/>
      <c r="N688" s="59"/>
      <c r="O688" s="59"/>
      <c r="P688" s="59"/>
      <c r="Q688" s="59"/>
      <c r="R688" s="59"/>
      <c r="S688" s="59"/>
      <c r="T688" s="59"/>
      <c r="U688" s="59"/>
      <c r="V688" s="59"/>
      <c r="W688" s="59"/>
    </row>
    <row r="689" spans="1:23" ht="16" hidden="1">
      <c r="A689" s="69">
        <v>825.2</v>
      </c>
      <c r="B689" s="70" t="s">
        <v>1882</v>
      </c>
      <c r="C689" s="84" t="s">
        <v>26</v>
      </c>
      <c r="D689" s="71" t="s">
        <v>26</v>
      </c>
      <c r="E689" s="70" t="str">
        <f t="shared" si="2"/>
        <v>Agree No</v>
      </c>
      <c r="F689" s="9"/>
      <c r="G689" s="38"/>
      <c r="H689" s="80"/>
      <c r="I689" s="59"/>
      <c r="J689" s="59"/>
      <c r="K689" s="59"/>
      <c r="L689" s="59"/>
      <c r="M689" s="59"/>
      <c r="N689" s="59"/>
      <c r="O689" s="59"/>
      <c r="P689" s="59"/>
      <c r="Q689" s="59"/>
      <c r="R689" s="59"/>
      <c r="S689" s="59"/>
      <c r="T689" s="59"/>
      <c r="U689" s="59"/>
      <c r="V689" s="59"/>
      <c r="W689" s="59"/>
    </row>
    <row r="690" spans="1:23" ht="16" hidden="1">
      <c r="A690" s="69">
        <v>826.4</v>
      </c>
      <c r="B690" s="70" t="s">
        <v>1886</v>
      </c>
      <c r="C690" s="71" t="s">
        <v>26</v>
      </c>
      <c r="D690" s="71" t="s">
        <v>26</v>
      </c>
      <c r="E690" s="70" t="str">
        <f t="shared" si="2"/>
        <v>Agree No</v>
      </c>
      <c r="F690" s="9"/>
      <c r="G690" s="71" t="s">
        <v>2071</v>
      </c>
      <c r="H690" s="80"/>
      <c r="I690" s="59"/>
      <c r="J690" s="59"/>
      <c r="K690" s="59"/>
      <c r="L690" s="59"/>
      <c r="M690" s="59"/>
      <c r="N690" s="59"/>
      <c r="O690" s="59"/>
      <c r="P690" s="59"/>
      <c r="Q690" s="59"/>
      <c r="R690" s="59"/>
      <c r="S690" s="59"/>
      <c r="T690" s="59"/>
      <c r="U690" s="59"/>
      <c r="V690" s="59"/>
      <c r="W690" s="59"/>
    </row>
    <row r="691" spans="1:23" ht="16">
      <c r="A691" s="69">
        <v>827.6</v>
      </c>
      <c r="B691" s="70" t="s">
        <v>1887</v>
      </c>
      <c r="C691" s="57" t="s">
        <v>18</v>
      </c>
      <c r="D691" s="71" t="s">
        <v>18</v>
      </c>
      <c r="E691" s="70" t="str">
        <f t="shared" si="2"/>
        <v>Agress Yes</v>
      </c>
      <c r="F691" s="9"/>
      <c r="G691" s="71" t="s">
        <v>2047</v>
      </c>
      <c r="H691" s="70" t="s">
        <v>2109</v>
      </c>
      <c r="I691" s="59"/>
      <c r="J691" s="59"/>
      <c r="K691" s="59"/>
      <c r="L691" s="59"/>
      <c r="M691" s="59"/>
      <c r="N691" s="59"/>
      <c r="O691" s="59"/>
      <c r="P691" s="59"/>
      <c r="Q691" s="59"/>
      <c r="R691" s="59"/>
      <c r="S691" s="59"/>
      <c r="T691" s="59"/>
      <c r="U691" s="59"/>
      <c r="V691" s="59"/>
      <c r="W691" s="59"/>
    </row>
    <row r="692" spans="1:23" ht="16">
      <c r="A692" s="69">
        <v>828.8</v>
      </c>
      <c r="B692" s="70" t="s">
        <v>1887</v>
      </c>
      <c r="C692" s="57" t="s">
        <v>18</v>
      </c>
      <c r="D692" s="71" t="s">
        <v>18</v>
      </c>
      <c r="E692" s="70" t="str">
        <f t="shared" si="2"/>
        <v>Agress Yes</v>
      </c>
      <c r="F692" s="9"/>
      <c r="G692" s="71" t="s">
        <v>2047</v>
      </c>
      <c r="H692" s="70" t="s">
        <v>2109</v>
      </c>
      <c r="I692" s="59"/>
      <c r="J692" s="59"/>
      <c r="K692" s="59"/>
      <c r="L692" s="59"/>
      <c r="M692" s="59"/>
      <c r="N692" s="59"/>
      <c r="O692" s="59"/>
      <c r="P692" s="59"/>
      <c r="Q692" s="59"/>
      <c r="R692" s="59"/>
      <c r="S692" s="59"/>
      <c r="T692" s="59"/>
      <c r="U692" s="59"/>
      <c r="V692" s="59"/>
      <c r="W692" s="59"/>
    </row>
    <row r="693" spans="1:23" ht="16">
      <c r="A693" s="69">
        <v>830</v>
      </c>
      <c r="B693" s="70" t="s">
        <v>1887</v>
      </c>
      <c r="C693" s="57" t="s">
        <v>18</v>
      </c>
      <c r="D693" s="71" t="s">
        <v>18</v>
      </c>
      <c r="E693" s="70" t="str">
        <f t="shared" si="2"/>
        <v>Agress Yes</v>
      </c>
      <c r="F693" s="9"/>
      <c r="G693" s="71" t="s">
        <v>2047</v>
      </c>
      <c r="H693" s="70" t="s">
        <v>2109</v>
      </c>
      <c r="I693" s="59"/>
      <c r="J693" s="59"/>
      <c r="K693" s="59"/>
      <c r="L693" s="59"/>
      <c r="M693" s="59"/>
      <c r="N693" s="59"/>
      <c r="O693" s="59"/>
      <c r="P693" s="59"/>
      <c r="Q693" s="59"/>
      <c r="R693" s="59"/>
      <c r="S693" s="59"/>
      <c r="T693" s="59"/>
      <c r="U693" s="59"/>
      <c r="V693" s="59"/>
      <c r="W693" s="59"/>
    </row>
    <row r="694" spans="1:23" ht="16" hidden="1">
      <c r="A694" s="69">
        <v>831.2</v>
      </c>
      <c r="B694" s="70" t="s">
        <v>1887</v>
      </c>
      <c r="C694" s="71" t="s">
        <v>26</v>
      </c>
      <c r="D694" s="71" t="s">
        <v>26</v>
      </c>
      <c r="E694" s="70" t="str">
        <f t="shared" si="2"/>
        <v>Agree No</v>
      </c>
      <c r="F694" s="9"/>
      <c r="G694" s="71" t="s">
        <v>2071</v>
      </c>
      <c r="H694" s="80"/>
      <c r="I694" s="59"/>
      <c r="J694" s="59"/>
      <c r="K694" s="59"/>
      <c r="L694" s="59"/>
      <c r="M694" s="59"/>
      <c r="N694" s="59"/>
      <c r="O694" s="59"/>
      <c r="P694" s="59"/>
      <c r="Q694" s="59"/>
      <c r="R694" s="59"/>
      <c r="S694" s="59"/>
      <c r="T694" s="59"/>
      <c r="U694" s="59"/>
      <c r="V694" s="59"/>
      <c r="W694" s="59"/>
    </row>
    <row r="695" spans="1:23" ht="16" hidden="1">
      <c r="A695" s="69">
        <v>832.4</v>
      </c>
      <c r="B695" s="70" t="s">
        <v>1889</v>
      </c>
      <c r="C695" s="84" t="s">
        <v>26</v>
      </c>
      <c r="D695" s="71" t="s">
        <v>26</v>
      </c>
      <c r="E695" s="70" t="str">
        <f t="shared" si="2"/>
        <v>Agree No</v>
      </c>
      <c r="F695" s="9"/>
      <c r="G695" s="38"/>
      <c r="H695" s="80"/>
      <c r="I695" s="59"/>
      <c r="J695" s="59"/>
      <c r="K695" s="59"/>
      <c r="L695" s="59"/>
      <c r="M695" s="59"/>
      <c r="N695" s="59"/>
      <c r="O695" s="59"/>
      <c r="P695" s="59"/>
      <c r="Q695" s="59"/>
      <c r="R695" s="59"/>
      <c r="S695" s="59"/>
      <c r="T695" s="59"/>
      <c r="U695" s="59"/>
      <c r="V695" s="59"/>
      <c r="W695" s="59"/>
    </row>
    <row r="696" spans="1:23" ht="16">
      <c r="A696" s="69">
        <v>833.6</v>
      </c>
      <c r="B696" s="70" t="s">
        <v>1890</v>
      </c>
      <c r="C696" s="71" t="s">
        <v>18</v>
      </c>
      <c r="D696" s="71" t="s">
        <v>18</v>
      </c>
      <c r="E696" s="70" t="str">
        <f t="shared" si="2"/>
        <v>Agress Yes</v>
      </c>
      <c r="F696" s="9"/>
      <c r="G696" s="71" t="s">
        <v>2040</v>
      </c>
      <c r="H696" s="70" t="s">
        <v>2109</v>
      </c>
      <c r="I696" s="59"/>
      <c r="J696" s="59"/>
      <c r="K696" s="59"/>
      <c r="L696" s="59"/>
      <c r="M696" s="59"/>
      <c r="N696" s="59"/>
      <c r="O696" s="59"/>
      <c r="P696" s="59"/>
      <c r="Q696" s="59"/>
      <c r="R696" s="59"/>
      <c r="S696" s="59"/>
      <c r="T696" s="59"/>
      <c r="U696" s="59"/>
      <c r="V696" s="59"/>
      <c r="W696" s="59"/>
    </row>
    <row r="697" spans="1:23" ht="16">
      <c r="A697" s="69">
        <v>834.8</v>
      </c>
      <c r="B697" s="70" t="s">
        <v>1892</v>
      </c>
      <c r="C697" s="57" t="s">
        <v>18</v>
      </c>
      <c r="D697" s="71" t="s">
        <v>18</v>
      </c>
      <c r="E697" s="70" t="str">
        <f t="shared" si="2"/>
        <v>Agress Yes</v>
      </c>
      <c r="F697" s="9"/>
      <c r="G697" s="71" t="s">
        <v>89</v>
      </c>
      <c r="H697" s="70" t="s">
        <v>2109</v>
      </c>
      <c r="I697" s="59"/>
      <c r="J697" s="59"/>
      <c r="K697" s="59"/>
      <c r="L697" s="59"/>
      <c r="M697" s="59"/>
      <c r="N697" s="59"/>
      <c r="O697" s="59"/>
      <c r="P697" s="59"/>
      <c r="Q697" s="59"/>
      <c r="R697" s="59"/>
      <c r="S697" s="59"/>
      <c r="T697" s="59"/>
      <c r="U697" s="59"/>
      <c r="V697" s="59"/>
      <c r="W697" s="59"/>
    </row>
    <row r="698" spans="1:23" ht="16" hidden="1">
      <c r="A698" s="69">
        <v>836</v>
      </c>
      <c r="B698" s="70" t="s">
        <v>1893</v>
      </c>
      <c r="C698" s="71" t="s">
        <v>26</v>
      </c>
      <c r="D698" s="71" t="s">
        <v>26</v>
      </c>
      <c r="E698" s="70" t="str">
        <f t="shared" si="2"/>
        <v>Agree No</v>
      </c>
      <c r="F698" s="9"/>
      <c r="G698" s="71" t="s">
        <v>2071</v>
      </c>
      <c r="H698" s="80"/>
      <c r="I698" s="59"/>
      <c r="J698" s="59"/>
      <c r="K698" s="59"/>
      <c r="L698" s="59"/>
      <c r="M698" s="59"/>
      <c r="N698" s="59"/>
      <c r="O698" s="59"/>
      <c r="P698" s="59"/>
      <c r="Q698" s="59"/>
      <c r="R698" s="59"/>
      <c r="S698" s="59"/>
      <c r="T698" s="59"/>
      <c r="U698" s="59"/>
      <c r="V698" s="59"/>
      <c r="W698" s="59"/>
    </row>
    <row r="699" spans="1:23" ht="16" hidden="1">
      <c r="A699" s="69">
        <v>837.2</v>
      </c>
      <c r="B699" s="70" t="s">
        <v>1895</v>
      </c>
      <c r="C699" s="84" t="s">
        <v>26</v>
      </c>
      <c r="D699" s="71" t="s">
        <v>26</v>
      </c>
      <c r="E699" s="70" t="str">
        <f t="shared" si="2"/>
        <v>Agree No</v>
      </c>
      <c r="F699" s="9"/>
      <c r="G699" s="71" t="s">
        <v>2071</v>
      </c>
      <c r="H699" s="80"/>
      <c r="I699" s="59"/>
      <c r="J699" s="59"/>
      <c r="K699" s="59"/>
      <c r="L699" s="59"/>
      <c r="M699" s="59"/>
      <c r="N699" s="59"/>
      <c r="O699" s="59"/>
      <c r="P699" s="59"/>
      <c r="Q699" s="59"/>
      <c r="R699" s="59"/>
      <c r="S699" s="59"/>
      <c r="T699" s="59"/>
      <c r="U699" s="59"/>
      <c r="V699" s="59"/>
      <c r="W699" s="59"/>
    </row>
    <row r="700" spans="1:23" ht="16" hidden="1">
      <c r="A700" s="69">
        <v>838.4</v>
      </c>
      <c r="B700" s="70" t="s">
        <v>1895</v>
      </c>
      <c r="C700" s="71" t="s">
        <v>18</v>
      </c>
      <c r="D700" s="71" t="s">
        <v>18</v>
      </c>
      <c r="E700" s="70" t="str">
        <f t="shared" si="2"/>
        <v>Agress Yes</v>
      </c>
      <c r="F700" s="9"/>
      <c r="G700" s="71" t="s">
        <v>24</v>
      </c>
      <c r="H700" s="71" t="s">
        <v>24</v>
      </c>
      <c r="I700" s="59"/>
      <c r="J700" s="59"/>
      <c r="K700" s="59"/>
      <c r="L700" s="59"/>
      <c r="M700" s="59"/>
      <c r="N700" s="59"/>
      <c r="O700" s="59"/>
      <c r="P700" s="59"/>
      <c r="Q700" s="59"/>
      <c r="R700" s="59"/>
      <c r="S700" s="59"/>
      <c r="T700" s="59"/>
      <c r="U700" s="59"/>
      <c r="V700" s="59"/>
      <c r="W700" s="59"/>
    </row>
    <row r="701" spans="1:23" ht="16">
      <c r="A701" s="69">
        <v>839.6</v>
      </c>
      <c r="B701" s="70" t="s">
        <v>1896</v>
      </c>
      <c r="C701" s="57" t="s">
        <v>18</v>
      </c>
      <c r="D701" s="71" t="s">
        <v>18</v>
      </c>
      <c r="E701" s="70" t="str">
        <f t="shared" si="2"/>
        <v>Agress Yes</v>
      </c>
      <c r="F701" s="9"/>
      <c r="G701" s="71" t="s">
        <v>2044</v>
      </c>
      <c r="H701" s="70" t="s">
        <v>2109</v>
      </c>
      <c r="I701" s="59"/>
      <c r="J701" s="59"/>
      <c r="K701" s="59"/>
      <c r="L701" s="59"/>
      <c r="M701" s="59"/>
      <c r="N701" s="59"/>
      <c r="O701" s="59"/>
      <c r="P701" s="59"/>
      <c r="Q701" s="59"/>
      <c r="R701" s="59"/>
      <c r="S701" s="59"/>
      <c r="T701" s="59"/>
      <c r="U701" s="59"/>
      <c r="V701" s="59"/>
      <c r="W701" s="59"/>
    </row>
    <row r="702" spans="1:23" ht="16">
      <c r="A702" s="69">
        <v>840.8</v>
      </c>
      <c r="B702" s="70" t="s">
        <v>1896</v>
      </c>
      <c r="C702" s="57" t="s">
        <v>18</v>
      </c>
      <c r="D702" s="71" t="s">
        <v>18</v>
      </c>
      <c r="E702" s="70" t="str">
        <f t="shared" si="2"/>
        <v>Agress Yes</v>
      </c>
      <c r="F702" s="9"/>
      <c r="G702" s="71" t="s">
        <v>2044</v>
      </c>
      <c r="H702" s="70" t="s">
        <v>2109</v>
      </c>
      <c r="I702" s="59"/>
      <c r="J702" s="59"/>
      <c r="K702" s="59"/>
      <c r="L702" s="59"/>
      <c r="M702" s="59"/>
      <c r="N702" s="59"/>
      <c r="O702" s="59"/>
      <c r="P702" s="59"/>
      <c r="Q702" s="59"/>
      <c r="R702" s="59"/>
      <c r="S702" s="59"/>
      <c r="T702" s="59"/>
      <c r="U702" s="59"/>
      <c r="V702" s="59"/>
      <c r="W702" s="59"/>
    </row>
    <row r="703" spans="1:23" ht="16">
      <c r="A703" s="69">
        <v>842</v>
      </c>
      <c r="B703" s="70" t="s">
        <v>1896</v>
      </c>
      <c r="C703" s="57" t="s">
        <v>18</v>
      </c>
      <c r="D703" s="71" t="s">
        <v>18</v>
      </c>
      <c r="E703" s="70" t="str">
        <f t="shared" si="2"/>
        <v>Agress Yes</v>
      </c>
      <c r="F703" s="9"/>
      <c r="G703" s="71" t="s">
        <v>2044</v>
      </c>
      <c r="H703" s="70" t="s">
        <v>2109</v>
      </c>
      <c r="I703" s="59"/>
      <c r="J703" s="59"/>
      <c r="K703" s="59"/>
      <c r="L703" s="59"/>
      <c r="M703" s="59"/>
      <c r="N703" s="59"/>
      <c r="O703" s="59"/>
      <c r="P703" s="59"/>
      <c r="Q703" s="59"/>
      <c r="R703" s="59"/>
      <c r="S703" s="59"/>
      <c r="T703" s="59"/>
      <c r="U703" s="59"/>
      <c r="V703" s="59"/>
      <c r="W703" s="59"/>
    </row>
    <row r="704" spans="1:23" ht="16">
      <c r="A704" s="69">
        <v>843.2</v>
      </c>
      <c r="B704" s="70" t="s">
        <v>1896</v>
      </c>
      <c r="C704" s="57" t="s">
        <v>18</v>
      </c>
      <c r="D704" s="71" t="s">
        <v>18</v>
      </c>
      <c r="E704" s="70" t="str">
        <f t="shared" si="2"/>
        <v>Agress Yes</v>
      </c>
      <c r="F704" s="9"/>
      <c r="G704" s="71" t="s">
        <v>89</v>
      </c>
      <c r="H704" s="70" t="s">
        <v>2109</v>
      </c>
      <c r="I704" s="59"/>
      <c r="J704" s="59"/>
      <c r="K704" s="59"/>
      <c r="L704" s="59"/>
      <c r="M704" s="59"/>
      <c r="N704" s="59"/>
      <c r="O704" s="59"/>
      <c r="P704" s="59"/>
      <c r="Q704" s="59"/>
      <c r="R704" s="59"/>
      <c r="S704" s="59"/>
      <c r="T704" s="59"/>
      <c r="U704" s="59"/>
      <c r="V704" s="59"/>
      <c r="W704" s="59"/>
    </row>
    <row r="705" spans="1:23" ht="16">
      <c r="A705" s="69">
        <v>844.4</v>
      </c>
      <c r="B705" s="70" t="s">
        <v>1896</v>
      </c>
      <c r="C705" s="57" t="s">
        <v>18</v>
      </c>
      <c r="D705" s="71" t="s">
        <v>18</v>
      </c>
      <c r="E705" s="70" t="str">
        <f t="shared" si="2"/>
        <v>Agress Yes</v>
      </c>
      <c r="F705" s="9"/>
      <c r="G705" s="71" t="s">
        <v>2044</v>
      </c>
      <c r="H705" s="70" t="s">
        <v>2109</v>
      </c>
      <c r="I705" s="59"/>
      <c r="J705" s="59"/>
      <c r="K705" s="59"/>
      <c r="L705" s="59"/>
      <c r="M705" s="59"/>
      <c r="N705" s="59"/>
      <c r="O705" s="59"/>
      <c r="P705" s="59"/>
      <c r="Q705" s="59"/>
      <c r="R705" s="59"/>
      <c r="S705" s="59"/>
      <c r="T705" s="59"/>
      <c r="U705" s="59"/>
      <c r="V705" s="59"/>
      <c r="W705" s="59"/>
    </row>
    <row r="706" spans="1:23" ht="16">
      <c r="A706" s="69">
        <v>845.6</v>
      </c>
      <c r="B706" s="70" t="s">
        <v>1896</v>
      </c>
      <c r="C706" s="57" t="s">
        <v>18</v>
      </c>
      <c r="D706" s="71" t="s">
        <v>18</v>
      </c>
      <c r="E706" s="70" t="str">
        <f t="shared" si="2"/>
        <v>Agress Yes</v>
      </c>
      <c r="F706" s="9"/>
      <c r="G706" s="71" t="s">
        <v>2044</v>
      </c>
      <c r="H706" s="70" t="s">
        <v>2109</v>
      </c>
      <c r="I706" s="59"/>
      <c r="J706" s="59"/>
      <c r="K706" s="59"/>
      <c r="L706" s="59"/>
      <c r="M706" s="59"/>
      <c r="N706" s="59"/>
      <c r="O706" s="59"/>
      <c r="P706" s="59"/>
      <c r="Q706" s="59"/>
      <c r="R706" s="59"/>
      <c r="S706" s="59"/>
      <c r="T706" s="59"/>
      <c r="U706" s="59"/>
      <c r="V706" s="59"/>
      <c r="W706" s="59"/>
    </row>
    <row r="707" spans="1:23" ht="16">
      <c r="A707" s="69">
        <v>846.8</v>
      </c>
      <c r="B707" s="70" t="s">
        <v>1896</v>
      </c>
      <c r="C707" s="57" t="s">
        <v>18</v>
      </c>
      <c r="D707" s="71" t="s">
        <v>18</v>
      </c>
      <c r="E707" s="70" t="str">
        <f t="shared" si="2"/>
        <v>Agress Yes</v>
      </c>
      <c r="F707" s="9"/>
      <c r="G707" s="71" t="s">
        <v>2044</v>
      </c>
      <c r="H707" s="70" t="s">
        <v>2109</v>
      </c>
      <c r="I707" s="59"/>
      <c r="J707" s="59"/>
      <c r="K707" s="59"/>
      <c r="L707" s="59"/>
      <c r="M707" s="59"/>
      <c r="N707" s="59"/>
      <c r="O707" s="59"/>
      <c r="P707" s="59"/>
      <c r="Q707" s="59"/>
      <c r="R707" s="59"/>
      <c r="S707" s="59"/>
      <c r="T707" s="59"/>
      <c r="U707" s="59"/>
      <c r="V707" s="59"/>
      <c r="W707" s="59"/>
    </row>
    <row r="708" spans="1:23" ht="16">
      <c r="A708" s="69">
        <v>848</v>
      </c>
      <c r="B708" s="70" t="s">
        <v>1896</v>
      </c>
      <c r="C708" s="57" t="s">
        <v>18</v>
      </c>
      <c r="D708" s="71" t="s">
        <v>18</v>
      </c>
      <c r="E708" s="70" t="str">
        <f t="shared" si="2"/>
        <v>Agress Yes</v>
      </c>
      <c r="F708" s="9"/>
      <c r="G708" s="71" t="s">
        <v>2044</v>
      </c>
      <c r="H708" s="70" t="s">
        <v>2109</v>
      </c>
      <c r="I708" s="59"/>
      <c r="J708" s="59"/>
      <c r="K708" s="59"/>
      <c r="L708" s="59"/>
      <c r="M708" s="59"/>
      <c r="N708" s="59"/>
      <c r="O708" s="59"/>
      <c r="P708" s="59"/>
      <c r="Q708" s="59"/>
      <c r="R708" s="59"/>
      <c r="S708" s="59"/>
      <c r="T708" s="59"/>
      <c r="U708" s="59"/>
      <c r="V708" s="59"/>
      <c r="W708" s="59"/>
    </row>
    <row r="709" spans="1:23" ht="16">
      <c r="A709" s="69">
        <v>849.2</v>
      </c>
      <c r="B709" s="70" t="s">
        <v>1896</v>
      </c>
      <c r="C709" s="57" t="s">
        <v>18</v>
      </c>
      <c r="D709" s="71" t="s">
        <v>18</v>
      </c>
      <c r="E709" s="70" t="str">
        <f t="shared" si="2"/>
        <v>Agress Yes</v>
      </c>
      <c r="F709" s="9"/>
      <c r="G709" s="71" t="s">
        <v>2044</v>
      </c>
      <c r="H709" s="70" t="s">
        <v>2109</v>
      </c>
      <c r="I709" s="59"/>
      <c r="J709" s="59"/>
      <c r="K709" s="59"/>
      <c r="L709" s="59"/>
      <c r="M709" s="59"/>
      <c r="N709" s="59"/>
      <c r="O709" s="59"/>
      <c r="P709" s="59"/>
      <c r="Q709" s="59"/>
      <c r="R709" s="59"/>
      <c r="S709" s="59"/>
      <c r="T709" s="59"/>
      <c r="U709" s="59"/>
      <c r="V709" s="59"/>
      <c r="W709" s="59"/>
    </row>
    <row r="710" spans="1:23" ht="16">
      <c r="A710" s="69">
        <v>850.4</v>
      </c>
      <c r="B710" s="70" t="s">
        <v>1896</v>
      </c>
      <c r="C710" s="57" t="s">
        <v>18</v>
      </c>
      <c r="D710" s="71" t="s">
        <v>18</v>
      </c>
      <c r="E710" s="70" t="str">
        <f t="shared" si="2"/>
        <v>Agress Yes</v>
      </c>
      <c r="F710" s="9"/>
      <c r="G710" s="71" t="s">
        <v>2044</v>
      </c>
      <c r="H710" s="70" t="s">
        <v>2109</v>
      </c>
      <c r="I710" s="59"/>
      <c r="J710" s="59"/>
      <c r="K710" s="59"/>
      <c r="L710" s="59"/>
      <c r="M710" s="59"/>
      <c r="N710" s="59"/>
      <c r="O710" s="59"/>
      <c r="P710" s="59"/>
      <c r="Q710" s="59"/>
      <c r="R710" s="59"/>
      <c r="S710" s="59"/>
      <c r="T710" s="59"/>
      <c r="U710" s="59"/>
      <c r="V710" s="59"/>
      <c r="W710" s="59"/>
    </row>
    <row r="711" spans="1:23" ht="16">
      <c r="A711" s="69">
        <v>851.6</v>
      </c>
      <c r="B711" s="70" t="s">
        <v>1899</v>
      </c>
      <c r="C711" s="57" t="s">
        <v>18</v>
      </c>
      <c r="D711" s="71" t="s">
        <v>18</v>
      </c>
      <c r="E711" s="70" t="str">
        <f t="shared" si="2"/>
        <v>Agress Yes</v>
      </c>
      <c r="F711" s="9"/>
      <c r="G711" s="71" t="s">
        <v>89</v>
      </c>
      <c r="H711" s="70" t="s">
        <v>2109</v>
      </c>
      <c r="I711" s="59"/>
      <c r="J711" s="59"/>
      <c r="K711" s="59"/>
      <c r="L711" s="59"/>
      <c r="M711" s="59"/>
      <c r="N711" s="59"/>
      <c r="O711" s="59"/>
      <c r="P711" s="59"/>
      <c r="Q711" s="59"/>
      <c r="R711" s="59"/>
      <c r="S711" s="59"/>
      <c r="T711" s="59"/>
      <c r="U711" s="59"/>
      <c r="V711" s="59"/>
      <c r="W711" s="59"/>
    </row>
    <row r="712" spans="1:23" ht="16" hidden="1">
      <c r="A712" s="69">
        <v>852.8</v>
      </c>
      <c r="B712" s="70" t="s">
        <v>1901</v>
      </c>
      <c r="C712" s="84" t="s">
        <v>26</v>
      </c>
      <c r="D712" s="84" t="s">
        <v>26</v>
      </c>
      <c r="E712" s="70" t="str">
        <f t="shared" si="2"/>
        <v>Agree No</v>
      </c>
      <c r="F712" s="9"/>
      <c r="G712" s="71" t="s">
        <v>2044</v>
      </c>
      <c r="H712" s="80"/>
      <c r="I712" s="59"/>
      <c r="J712" s="59"/>
      <c r="K712" s="59"/>
      <c r="L712" s="59"/>
      <c r="M712" s="59"/>
      <c r="N712" s="59"/>
      <c r="O712" s="59"/>
      <c r="P712" s="59"/>
      <c r="Q712" s="59"/>
      <c r="R712" s="59"/>
      <c r="S712" s="59"/>
      <c r="T712" s="59"/>
      <c r="U712" s="59"/>
      <c r="V712" s="59"/>
      <c r="W712" s="59"/>
    </row>
    <row r="713" spans="1:23" ht="16" hidden="1">
      <c r="A713" s="69">
        <v>854</v>
      </c>
      <c r="B713" s="70" t="s">
        <v>1903</v>
      </c>
      <c r="C713" s="71" t="s">
        <v>26</v>
      </c>
      <c r="D713" s="71" t="s">
        <v>26</v>
      </c>
      <c r="E713" s="70" t="str">
        <f t="shared" si="2"/>
        <v>Agree No</v>
      </c>
      <c r="F713" s="9"/>
      <c r="G713" s="71" t="s">
        <v>2071</v>
      </c>
      <c r="H713" s="80"/>
      <c r="I713" s="59"/>
      <c r="J713" s="59"/>
      <c r="K713" s="59"/>
      <c r="L713" s="59"/>
      <c r="M713" s="59"/>
      <c r="N713" s="59"/>
      <c r="O713" s="59"/>
      <c r="P713" s="59"/>
      <c r="Q713" s="59"/>
      <c r="R713" s="59"/>
      <c r="S713" s="59"/>
      <c r="T713" s="59"/>
      <c r="U713" s="59"/>
      <c r="V713" s="59"/>
      <c r="W713" s="59"/>
    </row>
    <row r="714" spans="1:23" ht="16" hidden="1">
      <c r="A714" s="69">
        <v>855.2</v>
      </c>
      <c r="B714" s="70" t="s">
        <v>1903</v>
      </c>
      <c r="C714" s="71" t="s">
        <v>26</v>
      </c>
      <c r="D714" s="71" t="s">
        <v>26</v>
      </c>
      <c r="E714" s="70" t="str">
        <f t="shared" si="2"/>
        <v>Agree No</v>
      </c>
      <c r="F714" s="9"/>
      <c r="G714" s="71" t="s">
        <v>2071</v>
      </c>
      <c r="H714" s="80"/>
      <c r="I714" s="59"/>
      <c r="J714" s="59"/>
      <c r="K714" s="59"/>
      <c r="L714" s="59"/>
      <c r="M714" s="59"/>
      <c r="N714" s="59"/>
      <c r="O714" s="59"/>
      <c r="P714" s="59"/>
      <c r="Q714" s="59"/>
      <c r="R714" s="59"/>
      <c r="S714" s="59"/>
      <c r="T714" s="59"/>
      <c r="U714" s="59"/>
      <c r="V714" s="59"/>
      <c r="W714" s="59"/>
    </row>
    <row r="715" spans="1:23" ht="16" hidden="1">
      <c r="A715" s="69">
        <v>856.4</v>
      </c>
      <c r="B715" s="70" t="s">
        <v>1903</v>
      </c>
      <c r="C715" s="71" t="s">
        <v>26</v>
      </c>
      <c r="D715" s="71" t="s">
        <v>26</v>
      </c>
      <c r="E715" s="70" t="str">
        <f t="shared" si="2"/>
        <v>Agree No</v>
      </c>
      <c r="F715" s="9"/>
      <c r="G715" s="71" t="s">
        <v>2071</v>
      </c>
      <c r="H715" s="80"/>
      <c r="I715" s="59"/>
      <c r="J715" s="59"/>
      <c r="K715" s="59"/>
      <c r="L715" s="59"/>
      <c r="M715" s="59"/>
      <c r="N715" s="59"/>
      <c r="O715" s="59"/>
      <c r="P715" s="59"/>
      <c r="Q715" s="59"/>
      <c r="R715" s="59"/>
      <c r="S715" s="59"/>
      <c r="T715" s="59"/>
      <c r="U715" s="59"/>
      <c r="V715" s="59"/>
      <c r="W715" s="59"/>
    </row>
    <row r="716" spans="1:23" ht="16" hidden="1">
      <c r="A716" s="69">
        <v>857.6</v>
      </c>
      <c r="B716" s="70" t="s">
        <v>1903</v>
      </c>
      <c r="C716" s="71" t="s">
        <v>26</v>
      </c>
      <c r="D716" s="71" t="s">
        <v>26</v>
      </c>
      <c r="E716" s="70" t="str">
        <f t="shared" si="2"/>
        <v>Agree No</v>
      </c>
      <c r="F716" s="9"/>
      <c r="G716" s="71" t="s">
        <v>2071</v>
      </c>
      <c r="H716" s="80"/>
      <c r="I716" s="59"/>
      <c r="J716" s="59"/>
      <c r="K716" s="59"/>
      <c r="L716" s="59"/>
      <c r="M716" s="59"/>
      <c r="N716" s="59"/>
      <c r="O716" s="59"/>
      <c r="P716" s="59"/>
      <c r="Q716" s="59"/>
      <c r="R716" s="59"/>
      <c r="S716" s="59"/>
      <c r="T716" s="59"/>
      <c r="U716" s="59"/>
      <c r="V716" s="59"/>
      <c r="W716" s="59"/>
    </row>
    <row r="717" spans="1:23" ht="16" hidden="1">
      <c r="A717" s="69">
        <v>858.8</v>
      </c>
      <c r="B717" s="70" t="s">
        <v>1903</v>
      </c>
      <c r="C717" s="71" t="s">
        <v>26</v>
      </c>
      <c r="D717" s="71" t="s">
        <v>26</v>
      </c>
      <c r="E717" s="70" t="str">
        <f t="shared" si="2"/>
        <v>Agree No</v>
      </c>
      <c r="F717" s="9"/>
      <c r="G717" s="71" t="s">
        <v>2071</v>
      </c>
      <c r="H717" s="80"/>
      <c r="I717" s="59"/>
      <c r="J717" s="59"/>
      <c r="K717" s="59"/>
      <c r="L717" s="59"/>
      <c r="M717" s="59"/>
      <c r="N717" s="59"/>
      <c r="O717" s="59"/>
      <c r="P717" s="59"/>
      <c r="Q717" s="59"/>
      <c r="R717" s="59"/>
      <c r="S717" s="59"/>
      <c r="T717" s="59"/>
      <c r="U717" s="59"/>
      <c r="V717" s="59"/>
      <c r="W717" s="59"/>
    </row>
    <row r="718" spans="1:23" ht="16" hidden="1">
      <c r="A718" s="69">
        <v>860</v>
      </c>
      <c r="B718" s="70" t="s">
        <v>1903</v>
      </c>
      <c r="C718" s="71" t="s">
        <v>26</v>
      </c>
      <c r="D718" s="71" t="s">
        <v>26</v>
      </c>
      <c r="E718" s="70" t="str">
        <f t="shared" si="2"/>
        <v>Agree No</v>
      </c>
      <c r="F718" s="9"/>
      <c r="G718" s="71" t="s">
        <v>2071</v>
      </c>
      <c r="H718" s="80"/>
      <c r="I718" s="59"/>
      <c r="J718" s="59"/>
      <c r="K718" s="59"/>
      <c r="L718" s="59"/>
      <c r="M718" s="59"/>
      <c r="N718" s="59"/>
      <c r="O718" s="59"/>
      <c r="P718" s="59"/>
      <c r="Q718" s="59"/>
      <c r="R718" s="59"/>
      <c r="S718" s="59"/>
      <c r="T718" s="59"/>
      <c r="U718" s="59"/>
      <c r="V718" s="59"/>
      <c r="W718" s="59"/>
    </row>
    <row r="719" spans="1:23" ht="16">
      <c r="A719" s="69">
        <v>861.2</v>
      </c>
      <c r="B719" s="70" t="s">
        <v>1910</v>
      </c>
      <c r="C719" s="71" t="s">
        <v>18</v>
      </c>
      <c r="D719" s="71" t="s">
        <v>18</v>
      </c>
      <c r="E719" s="70" t="str">
        <f t="shared" si="2"/>
        <v>Agress Yes</v>
      </c>
      <c r="F719" s="9"/>
      <c r="G719" s="71" t="s">
        <v>77</v>
      </c>
      <c r="H719" s="70" t="s">
        <v>2109</v>
      </c>
      <c r="I719" s="59"/>
      <c r="J719" s="59"/>
      <c r="K719" s="59"/>
      <c r="L719" s="59"/>
      <c r="M719" s="59"/>
      <c r="N719" s="59"/>
      <c r="O719" s="59"/>
      <c r="P719" s="59"/>
      <c r="Q719" s="59"/>
      <c r="R719" s="59"/>
      <c r="S719" s="59"/>
      <c r="T719" s="59"/>
      <c r="U719" s="59"/>
      <c r="V719" s="59"/>
      <c r="W719" s="59"/>
    </row>
    <row r="720" spans="1:23" hidden="1">
      <c r="A720" s="69">
        <v>862.4</v>
      </c>
      <c r="B720" s="70" t="s">
        <v>1912</v>
      </c>
      <c r="C720" s="84" t="s">
        <v>26</v>
      </c>
      <c r="D720" s="89" t="s">
        <v>26</v>
      </c>
      <c r="E720" s="70" t="str">
        <f t="shared" si="2"/>
        <v>Agree No</v>
      </c>
      <c r="F720" s="9"/>
      <c r="G720" s="89"/>
      <c r="H720" s="80"/>
      <c r="I720" s="59"/>
      <c r="J720" s="59"/>
      <c r="K720" s="59"/>
      <c r="L720" s="59"/>
      <c r="M720" s="59"/>
      <c r="N720" s="59"/>
      <c r="O720" s="59"/>
      <c r="P720" s="59"/>
      <c r="Q720" s="59"/>
      <c r="R720" s="59"/>
      <c r="S720" s="59"/>
      <c r="T720" s="59"/>
      <c r="U720" s="59"/>
      <c r="V720" s="59"/>
      <c r="W720" s="59"/>
    </row>
    <row r="721" spans="1:23" ht="16">
      <c r="A721" s="69">
        <v>863.6</v>
      </c>
      <c r="B721" s="70" t="s">
        <v>1915</v>
      </c>
      <c r="C721" s="57" t="s">
        <v>18</v>
      </c>
      <c r="D721" s="71" t="s">
        <v>18</v>
      </c>
      <c r="E721" s="70" t="str">
        <f t="shared" si="2"/>
        <v>Agress Yes</v>
      </c>
      <c r="F721" s="9"/>
      <c r="G721" s="71" t="s">
        <v>2040</v>
      </c>
      <c r="H721" s="70" t="s">
        <v>2109</v>
      </c>
      <c r="I721" s="59"/>
      <c r="J721" s="59"/>
      <c r="K721" s="59"/>
      <c r="L721" s="59"/>
      <c r="M721" s="59"/>
      <c r="N721" s="59"/>
      <c r="O721" s="59"/>
      <c r="P721" s="59"/>
      <c r="Q721" s="59"/>
      <c r="R721" s="59"/>
      <c r="S721" s="59"/>
      <c r="T721" s="59"/>
      <c r="U721" s="59"/>
      <c r="V721" s="59"/>
      <c r="W721" s="59"/>
    </row>
    <row r="722" spans="1:23" ht="16">
      <c r="A722" s="69">
        <v>864.8</v>
      </c>
      <c r="B722" s="70" t="s">
        <v>1917</v>
      </c>
      <c r="C722" s="57" t="s">
        <v>18</v>
      </c>
      <c r="D722" s="71" t="s">
        <v>18</v>
      </c>
      <c r="E722" s="70" t="str">
        <f t="shared" si="2"/>
        <v>Agress Yes</v>
      </c>
      <c r="F722" s="9"/>
      <c r="G722" s="71" t="s">
        <v>2047</v>
      </c>
      <c r="H722" s="70" t="s">
        <v>2109</v>
      </c>
      <c r="I722" s="59"/>
      <c r="J722" s="59"/>
      <c r="K722" s="59"/>
      <c r="L722" s="59"/>
      <c r="M722" s="59"/>
      <c r="N722" s="59"/>
      <c r="O722" s="59"/>
      <c r="P722" s="59"/>
      <c r="Q722" s="59"/>
      <c r="R722" s="59"/>
      <c r="S722" s="59"/>
      <c r="T722" s="59"/>
      <c r="U722" s="59"/>
      <c r="V722" s="59"/>
      <c r="W722" s="59"/>
    </row>
    <row r="723" spans="1:23" ht="16">
      <c r="A723" s="69">
        <v>866</v>
      </c>
      <c r="B723" s="70" t="s">
        <v>1918</v>
      </c>
      <c r="C723" s="57" t="s">
        <v>18</v>
      </c>
      <c r="D723" s="71" t="s">
        <v>18</v>
      </c>
      <c r="E723" s="70" t="str">
        <f t="shared" si="2"/>
        <v>Agress Yes</v>
      </c>
      <c r="F723" s="9"/>
      <c r="G723" s="71" t="s">
        <v>2047</v>
      </c>
      <c r="H723" s="70" t="s">
        <v>2109</v>
      </c>
      <c r="I723" s="59"/>
      <c r="J723" s="59"/>
      <c r="K723" s="59"/>
      <c r="L723" s="59"/>
      <c r="M723" s="59"/>
      <c r="N723" s="59"/>
      <c r="O723" s="59"/>
      <c r="P723" s="59"/>
      <c r="Q723" s="59"/>
      <c r="R723" s="59"/>
      <c r="S723" s="59"/>
      <c r="T723" s="59"/>
      <c r="U723" s="59"/>
      <c r="V723" s="59"/>
      <c r="W723" s="59"/>
    </row>
    <row r="724" spans="1:23" ht="16" hidden="1">
      <c r="A724" s="69">
        <v>867.2</v>
      </c>
      <c r="B724" s="70" t="s">
        <v>1920</v>
      </c>
      <c r="C724" s="71" t="s">
        <v>26</v>
      </c>
      <c r="D724" s="71" t="s">
        <v>26</v>
      </c>
      <c r="E724" s="70" t="str">
        <f t="shared" si="2"/>
        <v>Agree No</v>
      </c>
      <c r="F724" s="9"/>
      <c r="G724" s="71" t="s">
        <v>2071</v>
      </c>
      <c r="H724" s="80"/>
      <c r="I724" s="59"/>
      <c r="J724" s="59"/>
      <c r="K724" s="59"/>
      <c r="L724" s="59"/>
      <c r="M724" s="59"/>
      <c r="N724" s="59"/>
      <c r="O724" s="59"/>
      <c r="P724" s="59"/>
      <c r="Q724" s="59"/>
      <c r="R724" s="59"/>
      <c r="S724" s="59"/>
      <c r="T724" s="59"/>
      <c r="U724" s="59"/>
      <c r="V724" s="59"/>
      <c r="W724" s="59"/>
    </row>
    <row r="725" spans="1:23" ht="16">
      <c r="A725" s="69">
        <v>868.4</v>
      </c>
      <c r="B725" s="70" t="s">
        <v>1922</v>
      </c>
      <c r="C725" s="57" t="s">
        <v>18</v>
      </c>
      <c r="D725" s="71" t="s">
        <v>18</v>
      </c>
      <c r="E725" s="70" t="str">
        <f t="shared" si="2"/>
        <v>Agress Yes</v>
      </c>
      <c r="F725" s="9"/>
      <c r="G725" s="71" t="s">
        <v>2044</v>
      </c>
      <c r="H725" s="70" t="s">
        <v>2109</v>
      </c>
      <c r="I725" s="59"/>
      <c r="J725" s="59"/>
      <c r="K725" s="59"/>
      <c r="L725" s="59"/>
      <c r="M725" s="59"/>
      <c r="N725" s="59"/>
      <c r="O725" s="59"/>
      <c r="P725" s="59"/>
      <c r="Q725" s="59"/>
      <c r="R725" s="59"/>
      <c r="S725" s="59"/>
      <c r="T725" s="59"/>
      <c r="U725" s="59"/>
      <c r="V725" s="59"/>
      <c r="W725" s="59"/>
    </row>
    <row r="726" spans="1:23" ht="16" hidden="1">
      <c r="A726" s="69">
        <v>869.6</v>
      </c>
      <c r="B726" s="70" t="s">
        <v>1926</v>
      </c>
      <c r="C726" s="71" t="s">
        <v>26</v>
      </c>
      <c r="D726" s="71" t="s">
        <v>26</v>
      </c>
      <c r="E726" s="70" t="str">
        <f t="shared" si="2"/>
        <v>Agree No</v>
      </c>
      <c r="F726" s="9"/>
      <c r="G726" s="71" t="s">
        <v>2071</v>
      </c>
      <c r="H726" s="80"/>
      <c r="I726" s="59"/>
      <c r="J726" s="59"/>
      <c r="K726" s="59"/>
      <c r="L726" s="59"/>
      <c r="M726" s="59"/>
      <c r="N726" s="59"/>
      <c r="O726" s="59"/>
      <c r="P726" s="59"/>
      <c r="Q726" s="59"/>
      <c r="R726" s="59"/>
      <c r="S726" s="59"/>
      <c r="T726" s="59"/>
      <c r="U726" s="59"/>
      <c r="V726" s="59"/>
      <c r="W726" s="59"/>
    </row>
    <row r="727" spans="1:23" ht="16">
      <c r="A727" s="69">
        <v>870.8</v>
      </c>
      <c r="B727" s="70" t="s">
        <v>1930</v>
      </c>
      <c r="C727" s="57" t="s">
        <v>18</v>
      </c>
      <c r="D727" s="71" t="s">
        <v>18</v>
      </c>
      <c r="E727" s="70" t="str">
        <f t="shared" si="2"/>
        <v>Agress Yes</v>
      </c>
      <c r="F727" s="9"/>
      <c r="G727" s="71" t="s">
        <v>2044</v>
      </c>
      <c r="H727" s="70" t="s">
        <v>2109</v>
      </c>
      <c r="I727" s="59"/>
      <c r="J727" s="59"/>
      <c r="K727" s="59"/>
      <c r="L727" s="59"/>
      <c r="M727" s="59"/>
      <c r="N727" s="59"/>
      <c r="O727" s="59"/>
      <c r="P727" s="59"/>
      <c r="Q727" s="59"/>
      <c r="R727" s="59"/>
      <c r="S727" s="59"/>
      <c r="T727" s="59"/>
      <c r="U727" s="59"/>
      <c r="V727" s="59"/>
      <c r="W727" s="59"/>
    </row>
    <row r="728" spans="1:23" ht="16" hidden="1">
      <c r="A728" s="69">
        <v>872</v>
      </c>
      <c r="B728" s="70" t="s">
        <v>1931</v>
      </c>
      <c r="C728" s="84" t="s">
        <v>26</v>
      </c>
      <c r="D728" s="84" t="s">
        <v>26</v>
      </c>
      <c r="E728" s="70" t="str">
        <f t="shared" si="2"/>
        <v>Agree No</v>
      </c>
      <c r="F728" s="9"/>
      <c r="G728" s="71" t="s">
        <v>2044</v>
      </c>
      <c r="H728" s="80"/>
      <c r="I728" s="59"/>
      <c r="J728" s="59"/>
      <c r="K728" s="59"/>
      <c r="L728" s="59"/>
      <c r="M728" s="59"/>
      <c r="N728" s="59"/>
      <c r="O728" s="59"/>
      <c r="P728" s="59"/>
      <c r="Q728" s="59"/>
      <c r="R728" s="59"/>
      <c r="S728" s="59"/>
      <c r="T728" s="59"/>
      <c r="U728" s="59"/>
      <c r="V728" s="59"/>
      <c r="W728" s="59"/>
    </row>
    <row r="729" spans="1:23" ht="16" hidden="1">
      <c r="A729" s="69">
        <v>873.2</v>
      </c>
      <c r="B729" s="70" t="s">
        <v>1931</v>
      </c>
      <c r="C729" s="84" t="s">
        <v>26</v>
      </c>
      <c r="D729" s="71" t="s">
        <v>26</v>
      </c>
      <c r="E729" s="70" t="str">
        <f t="shared" si="2"/>
        <v>Agree No</v>
      </c>
      <c r="F729" s="9"/>
      <c r="G729" s="71" t="s">
        <v>2071</v>
      </c>
      <c r="H729" s="80"/>
      <c r="I729" s="59"/>
      <c r="J729" s="59"/>
      <c r="K729" s="59"/>
      <c r="L729" s="59"/>
      <c r="M729" s="59"/>
      <c r="N729" s="59"/>
      <c r="O729" s="59"/>
      <c r="P729" s="59"/>
      <c r="Q729" s="59"/>
      <c r="R729" s="59"/>
      <c r="S729" s="59"/>
      <c r="T729" s="59"/>
      <c r="U729" s="59"/>
      <c r="V729" s="59"/>
      <c r="W729" s="59"/>
    </row>
    <row r="730" spans="1:23" ht="16">
      <c r="A730" s="69">
        <v>874.4</v>
      </c>
      <c r="B730" s="70" t="s">
        <v>1932</v>
      </c>
      <c r="C730" s="71" t="s">
        <v>18</v>
      </c>
      <c r="D730" s="71" t="s">
        <v>18</v>
      </c>
      <c r="E730" s="70" t="str">
        <f t="shared" si="2"/>
        <v>Agress Yes</v>
      </c>
      <c r="F730" s="9"/>
      <c r="G730" s="71" t="s">
        <v>2047</v>
      </c>
      <c r="H730" s="70" t="s">
        <v>2109</v>
      </c>
      <c r="I730" s="59"/>
      <c r="J730" s="59"/>
      <c r="K730" s="59"/>
      <c r="L730" s="59"/>
      <c r="M730" s="59"/>
      <c r="N730" s="59"/>
      <c r="O730" s="59"/>
      <c r="P730" s="59"/>
      <c r="Q730" s="59"/>
      <c r="R730" s="59"/>
      <c r="S730" s="59"/>
      <c r="T730" s="59"/>
      <c r="U730" s="59"/>
      <c r="V730" s="59"/>
      <c r="W730" s="59"/>
    </row>
    <row r="731" spans="1:23" ht="16">
      <c r="A731" s="69">
        <v>875.6</v>
      </c>
      <c r="B731" s="70" t="s">
        <v>1932</v>
      </c>
      <c r="C731" s="71" t="s">
        <v>18</v>
      </c>
      <c r="D731" s="71" t="s">
        <v>18</v>
      </c>
      <c r="E731" s="70" t="str">
        <f t="shared" si="2"/>
        <v>Agress Yes</v>
      </c>
      <c r="F731" s="9"/>
      <c r="G731" s="71" t="s">
        <v>2047</v>
      </c>
      <c r="H731" s="70" t="s">
        <v>2109</v>
      </c>
      <c r="I731" s="59"/>
      <c r="J731" s="59"/>
      <c r="K731" s="59"/>
      <c r="L731" s="59"/>
      <c r="M731" s="59"/>
      <c r="N731" s="59"/>
      <c r="O731" s="59"/>
      <c r="P731" s="59"/>
      <c r="Q731" s="59"/>
      <c r="R731" s="59"/>
      <c r="S731" s="59"/>
      <c r="T731" s="59"/>
      <c r="U731" s="59"/>
      <c r="V731" s="59"/>
      <c r="W731" s="59"/>
    </row>
    <row r="732" spans="1:23" ht="16">
      <c r="A732" s="69">
        <v>876.8</v>
      </c>
      <c r="B732" s="70" t="s">
        <v>1932</v>
      </c>
      <c r="C732" s="57" t="s">
        <v>18</v>
      </c>
      <c r="D732" s="71" t="s">
        <v>18</v>
      </c>
      <c r="E732" s="70" t="str">
        <f t="shared" si="2"/>
        <v>Agress Yes</v>
      </c>
      <c r="F732" s="9"/>
      <c r="G732" s="71" t="s">
        <v>2047</v>
      </c>
      <c r="H732" s="70" t="s">
        <v>2109</v>
      </c>
      <c r="I732" s="59"/>
      <c r="J732" s="59"/>
      <c r="K732" s="59"/>
      <c r="L732" s="59"/>
      <c r="M732" s="59"/>
      <c r="N732" s="59"/>
      <c r="O732" s="59"/>
      <c r="P732" s="59"/>
      <c r="Q732" s="59"/>
      <c r="R732" s="59"/>
      <c r="S732" s="59"/>
      <c r="T732" s="59"/>
      <c r="U732" s="59"/>
      <c r="V732" s="59"/>
      <c r="W732" s="59"/>
    </row>
    <row r="733" spans="1:23" ht="16">
      <c r="A733" s="69">
        <v>878</v>
      </c>
      <c r="B733" s="70" t="s">
        <v>1932</v>
      </c>
      <c r="C733" s="71" t="s">
        <v>18</v>
      </c>
      <c r="D733" s="71" t="s">
        <v>18</v>
      </c>
      <c r="E733" s="70" t="str">
        <f t="shared" si="2"/>
        <v>Agress Yes</v>
      </c>
      <c r="F733" s="9"/>
      <c r="G733" s="71" t="s">
        <v>2047</v>
      </c>
      <c r="H733" s="70" t="s">
        <v>2109</v>
      </c>
      <c r="I733" s="59"/>
      <c r="J733" s="59"/>
      <c r="K733" s="59"/>
      <c r="L733" s="59"/>
      <c r="M733" s="59"/>
      <c r="N733" s="59"/>
      <c r="O733" s="59"/>
      <c r="P733" s="59"/>
      <c r="Q733" s="59"/>
      <c r="R733" s="59"/>
      <c r="S733" s="59"/>
      <c r="T733" s="59"/>
      <c r="U733" s="59"/>
      <c r="V733" s="59"/>
      <c r="W733" s="59"/>
    </row>
    <row r="734" spans="1:23" ht="16">
      <c r="A734" s="69">
        <v>879.2</v>
      </c>
      <c r="B734" s="70" t="s">
        <v>1932</v>
      </c>
      <c r="C734" s="71" t="s">
        <v>18</v>
      </c>
      <c r="D734" s="71" t="s">
        <v>18</v>
      </c>
      <c r="E734" s="70" t="str">
        <f t="shared" si="2"/>
        <v>Agress Yes</v>
      </c>
      <c r="F734" s="9"/>
      <c r="G734" s="71" t="s">
        <v>2047</v>
      </c>
      <c r="H734" s="70" t="s">
        <v>2109</v>
      </c>
      <c r="I734" s="59"/>
      <c r="J734" s="59"/>
      <c r="K734" s="59"/>
      <c r="L734" s="59"/>
      <c r="M734" s="59"/>
      <c r="N734" s="59"/>
      <c r="O734" s="59"/>
      <c r="P734" s="59"/>
      <c r="Q734" s="59"/>
      <c r="R734" s="59"/>
      <c r="S734" s="59"/>
      <c r="T734" s="59"/>
      <c r="U734" s="59"/>
      <c r="V734" s="59"/>
      <c r="W734" s="59"/>
    </row>
    <row r="735" spans="1:23" ht="16">
      <c r="A735" s="69">
        <v>880.4</v>
      </c>
      <c r="B735" s="70" t="s">
        <v>1932</v>
      </c>
      <c r="C735" s="71" t="s">
        <v>18</v>
      </c>
      <c r="D735" s="71" t="s">
        <v>18</v>
      </c>
      <c r="E735" s="70" t="str">
        <f t="shared" si="2"/>
        <v>Agress Yes</v>
      </c>
      <c r="F735" s="9"/>
      <c r="G735" s="71" t="s">
        <v>2047</v>
      </c>
      <c r="H735" s="70" t="s">
        <v>2109</v>
      </c>
      <c r="I735" s="59"/>
      <c r="J735" s="59"/>
      <c r="K735" s="59"/>
      <c r="L735" s="59"/>
      <c r="M735" s="59"/>
      <c r="N735" s="59"/>
      <c r="O735" s="59"/>
      <c r="P735" s="59"/>
      <c r="Q735" s="59"/>
      <c r="R735" s="59"/>
      <c r="S735" s="59"/>
      <c r="T735" s="59"/>
      <c r="U735" s="59"/>
      <c r="V735" s="59"/>
      <c r="W735" s="59"/>
    </row>
    <row r="736" spans="1:23" ht="16">
      <c r="A736" s="69">
        <v>881.6</v>
      </c>
      <c r="B736" s="70" t="s">
        <v>1932</v>
      </c>
      <c r="C736" s="57" t="s">
        <v>18</v>
      </c>
      <c r="D736" s="71" t="s">
        <v>18</v>
      </c>
      <c r="E736" s="70" t="str">
        <f t="shared" si="2"/>
        <v>Agress Yes</v>
      </c>
      <c r="F736" s="9"/>
      <c r="G736" s="71" t="s">
        <v>2044</v>
      </c>
      <c r="H736" s="70" t="s">
        <v>2109</v>
      </c>
      <c r="I736" s="59"/>
      <c r="J736" s="59"/>
      <c r="K736" s="59"/>
      <c r="L736" s="59"/>
      <c r="M736" s="59"/>
      <c r="N736" s="59"/>
      <c r="O736" s="59"/>
      <c r="P736" s="59"/>
      <c r="Q736" s="59"/>
      <c r="R736" s="59"/>
      <c r="S736" s="59"/>
      <c r="T736" s="59"/>
      <c r="U736" s="59"/>
      <c r="V736" s="59"/>
      <c r="W736" s="59"/>
    </row>
    <row r="737" spans="1:23" ht="16">
      <c r="A737" s="69">
        <v>882.8</v>
      </c>
      <c r="B737" s="70" t="s">
        <v>1932</v>
      </c>
      <c r="C737" s="71" t="s">
        <v>18</v>
      </c>
      <c r="D737" s="71" t="s">
        <v>18</v>
      </c>
      <c r="E737" s="70" t="str">
        <f t="shared" si="2"/>
        <v>Agress Yes</v>
      </c>
      <c r="F737" s="9"/>
      <c r="G737" s="71" t="s">
        <v>2047</v>
      </c>
      <c r="H737" s="70" t="s">
        <v>2109</v>
      </c>
      <c r="I737" s="59"/>
      <c r="J737" s="59"/>
      <c r="K737" s="59"/>
      <c r="L737" s="59"/>
      <c r="M737" s="59"/>
      <c r="N737" s="59"/>
      <c r="O737" s="59"/>
      <c r="P737" s="59"/>
      <c r="Q737" s="59"/>
      <c r="R737" s="59"/>
      <c r="S737" s="59"/>
      <c r="T737" s="59"/>
      <c r="U737" s="59"/>
      <c r="V737" s="59"/>
      <c r="W737" s="59"/>
    </row>
    <row r="738" spans="1:23" ht="16" hidden="1">
      <c r="A738" s="69">
        <v>884</v>
      </c>
      <c r="B738" s="70" t="s">
        <v>1936</v>
      </c>
      <c r="C738" s="71" t="s">
        <v>26</v>
      </c>
      <c r="D738" s="71" t="s">
        <v>26</v>
      </c>
      <c r="E738" s="70" t="str">
        <f t="shared" si="2"/>
        <v>Agree No</v>
      </c>
      <c r="F738" s="9"/>
      <c r="G738" s="38"/>
      <c r="H738" s="80"/>
      <c r="I738" s="59"/>
      <c r="J738" s="59"/>
      <c r="K738" s="59"/>
      <c r="L738" s="59"/>
      <c r="M738" s="59"/>
      <c r="N738" s="59"/>
      <c r="O738" s="59"/>
      <c r="P738" s="59"/>
      <c r="Q738" s="59"/>
      <c r="R738" s="59"/>
      <c r="S738" s="59"/>
      <c r="T738" s="59"/>
      <c r="U738" s="59"/>
      <c r="V738" s="59"/>
      <c r="W738" s="59"/>
    </row>
    <row r="739" spans="1:23" ht="16">
      <c r="A739" s="69">
        <v>885.2</v>
      </c>
      <c r="B739" s="70" t="s">
        <v>1938</v>
      </c>
      <c r="C739" s="57" t="s">
        <v>18</v>
      </c>
      <c r="D739" s="71" t="s">
        <v>18</v>
      </c>
      <c r="E739" s="70" t="str">
        <f t="shared" si="2"/>
        <v>Agress Yes</v>
      </c>
      <c r="F739" s="9"/>
      <c r="G739" s="71" t="s">
        <v>2047</v>
      </c>
      <c r="H739" s="70" t="s">
        <v>2109</v>
      </c>
      <c r="I739" s="59"/>
      <c r="J739" s="59"/>
      <c r="K739" s="59"/>
      <c r="L739" s="59"/>
      <c r="M739" s="59"/>
      <c r="N739" s="59"/>
      <c r="O739" s="59"/>
      <c r="P739" s="59"/>
      <c r="Q739" s="59"/>
      <c r="R739" s="59"/>
      <c r="S739" s="59"/>
      <c r="T739" s="59"/>
      <c r="U739" s="59"/>
      <c r="V739" s="59"/>
      <c r="W739" s="59"/>
    </row>
    <row r="740" spans="1:23" ht="16" hidden="1">
      <c r="A740" s="69">
        <v>886.4</v>
      </c>
      <c r="B740" s="70" t="s">
        <v>1939</v>
      </c>
      <c r="C740" s="84" t="s">
        <v>26</v>
      </c>
      <c r="D740" s="71" t="s">
        <v>26</v>
      </c>
      <c r="E740" s="70" t="str">
        <f t="shared" si="2"/>
        <v>Agree No</v>
      </c>
      <c r="F740" s="9"/>
      <c r="G740" s="71" t="s">
        <v>2071</v>
      </c>
      <c r="H740" s="80"/>
      <c r="I740" s="59"/>
      <c r="J740" s="59"/>
      <c r="K740" s="59"/>
      <c r="L740" s="59"/>
      <c r="M740" s="59"/>
      <c r="N740" s="59"/>
      <c r="O740" s="59"/>
      <c r="P740" s="59"/>
      <c r="Q740" s="59"/>
      <c r="R740" s="59"/>
      <c r="S740" s="59"/>
      <c r="T740" s="59"/>
      <c r="U740" s="59"/>
      <c r="V740" s="59"/>
      <c r="W740" s="59"/>
    </row>
    <row r="741" spans="1:23" ht="16">
      <c r="A741" s="69">
        <v>887.6</v>
      </c>
      <c r="B741" s="70" t="s">
        <v>1940</v>
      </c>
      <c r="C741" s="57" t="s">
        <v>18</v>
      </c>
      <c r="D741" s="71" t="s">
        <v>18</v>
      </c>
      <c r="E741" s="70" t="str">
        <f t="shared" si="2"/>
        <v>Agress Yes</v>
      </c>
      <c r="F741" s="9"/>
      <c r="G741" s="71" t="s">
        <v>89</v>
      </c>
      <c r="H741" s="70" t="s">
        <v>2109</v>
      </c>
      <c r="I741" s="59"/>
      <c r="J741" s="59"/>
      <c r="K741" s="59"/>
      <c r="L741" s="59"/>
      <c r="M741" s="59"/>
      <c r="N741" s="59"/>
      <c r="O741" s="59"/>
      <c r="P741" s="59"/>
      <c r="Q741" s="59"/>
      <c r="R741" s="59"/>
      <c r="S741" s="59"/>
      <c r="T741" s="59"/>
      <c r="U741" s="59"/>
      <c r="V741" s="59"/>
      <c r="W741" s="59"/>
    </row>
    <row r="742" spans="1:23" ht="16" hidden="1">
      <c r="A742" s="69">
        <v>888.8</v>
      </c>
      <c r="B742" s="70" t="s">
        <v>1942</v>
      </c>
      <c r="C742" s="71" t="s">
        <v>26</v>
      </c>
      <c r="D742" s="71" t="s">
        <v>26</v>
      </c>
      <c r="E742" s="70" t="str">
        <f t="shared" si="2"/>
        <v>Agree No</v>
      </c>
      <c r="F742" s="9"/>
      <c r="G742" s="38"/>
      <c r="H742" s="80"/>
      <c r="I742" s="59"/>
      <c r="J742" s="59"/>
      <c r="K742" s="59"/>
      <c r="L742" s="59"/>
      <c r="M742" s="59"/>
      <c r="N742" s="59"/>
      <c r="O742" s="59"/>
      <c r="P742" s="59"/>
      <c r="Q742" s="59"/>
      <c r="R742" s="59"/>
      <c r="S742" s="59"/>
      <c r="T742" s="59"/>
      <c r="U742" s="59"/>
      <c r="V742" s="59"/>
      <c r="W742" s="59"/>
    </row>
    <row r="743" spans="1:23" ht="16" hidden="1">
      <c r="A743" s="69">
        <v>890</v>
      </c>
      <c r="B743" s="70" t="s">
        <v>1942</v>
      </c>
      <c r="C743" s="71" t="s">
        <v>26</v>
      </c>
      <c r="D743" s="71" t="s">
        <v>26</v>
      </c>
      <c r="E743" s="70" t="str">
        <f t="shared" si="2"/>
        <v>Agree No</v>
      </c>
      <c r="F743" s="9"/>
      <c r="G743" s="38"/>
      <c r="H743" s="80"/>
      <c r="I743" s="59"/>
      <c r="J743" s="59"/>
      <c r="K743" s="59"/>
      <c r="L743" s="59"/>
      <c r="M743" s="59"/>
      <c r="N743" s="59"/>
      <c r="O743" s="59"/>
      <c r="P743" s="59"/>
      <c r="Q743" s="59"/>
      <c r="R743" s="59"/>
      <c r="S743" s="59"/>
      <c r="T743" s="59"/>
      <c r="U743" s="59"/>
      <c r="V743" s="59"/>
      <c r="W743" s="59"/>
    </row>
    <row r="744" spans="1:23" ht="16">
      <c r="A744" s="69">
        <v>891.2</v>
      </c>
      <c r="B744" s="70" t="s">
        <v>1945</v>
      </c>
      <c r="C744" s="57" t="s">
        <v>18</v>
      </c>
      <c r="D744" s="71" t="s">
        <v>18</v>
      </c>
      <c r="E744" s="70" t="str">
        <f t="shared" si="2"/>
        <v>Agress Yes</v>
      </c>
      <c r="F744" s="9"/>
      <c r="G744" s="71" t="s">
        <v>2040</v>
      </c>
      <c r="H744" s="70" t="s">
        <v>2109</v>
      </c>
      <c r="I744" s="59"/>
      <c r="J744" s="59"/>
      <c r="K744" s="59"/>
      <c r="L744" s="59"/>
      <c r="M744" s="59"/>
      <c r="N744" s="59"/>
      <c r="O744" s="59"/>
      <c r="P744" s="59"/>
      <c r="Q744" s="59"/>
      <c r="R744" s="59"/>
      <c r="S744" s="59"/>
      <c r="T744" s="59"/>
      <c r="U744" s="59"/>
      <c r="V744" s="59"/>
      <c r="W744" s="59"/>
    </row>
    <row r="745" spans="1:23" ht="16">
      <c r="A745" s="69">
        <v>892.4</v>
      </c>
      <c r="B745" s="70" t="s">
        <v>1945</v>
      </c>
      <c r="C745" s="57" t="s">
        <v>18</v>
      </c>
      <c r="D745" s="71" t="s">
        <v>18</v>
      </c>
      <c r="E745" s="70" t="str">
        <f t="shared" si="2"/>
        <v>Agress Yes</v>
      </c>
      <c r="F745" s="9"/>
      <c r="G745" s="71" t="s">
        <v>2040</v>
      </c>
      <c r="H745" s="70" t="s">
        <v>2109</v>
      </c>
      <c r="I745" s="59"/>
      <c r="J745" s="59"/>
      <c r="K745" s="59"/>
      <c r="L745" s="59"/>
      <c r="M745" s="59"/>
      <c r="N745" s="59"/>
      <c r="O745" s="59"/>
      <c r="P745" s="59"/>
      <c r="Q745" s="59"/>
      <c r="R745" s="59"/>
      <c r="S745" s="59"/>
      <c r="T745" s="59"/>
      <c r="U745" s="59"/>
      <c r="V745" s="59"/>
      <c r="W745" s="59"/>
    </row>
    <row r="746" spans="1:23" ht="16">
      <c r="A746" s="69">
        <v>893.6</v>
      </c>
      <c r="B746" s="70" t="s">
        <v>1945</v>
      </c>
      <c r="C746" s="57" t="s">
        <v>18</v>
      </c>
      <c r="D746" s="71" t="s">
        <v>18</v>
      </c>
      <c r="E746" s="70" t="str">
        <f t="shared" si="2"/>
        <v>Agress Yes</v>
      </c>
      <c r="F746" s="9"/>
      <c r="G746" s="71" t="s">
        <v>2040</v>
      </c>
      <c r="H746" s="70" t="s">
        <v>2109</v>
      </c>
      <c r="I746" s="59"/>
      <c r="J746" s="59"/>
      <c r="K746" s="59"/>
      <c r="L746" s="59"/>
      <c r="M746" s="59"/>
      <c r="N746" s="59"/>
      <c r="O746" s="59"/>
      <c r="P746" s="59"/>
      <c r="Q746" s="59"/>
      <c r="R746" s="59"/>
      <c r="S746" s="59"/>
      <c r="T746" s="59"/>
      <c r="U746" s="59"/>
      <c r="V746" s="59"/>
      <c r="W746" s="59"/>
    </row>
    <row r="747" spans="1:23" ht="16">
      <c r="A747" s="69">
        <v>894.8</v>
      </c>
      <c r="B747" s="70" t="s">
        <v>1945</v>
      </c>
      <c r="C747" s="57" t="s">
        <v>18</v>
      </c>
      <c r="D747" s="71" t="s">
        <v>18</v>
      </c>
      <c r="E747" s="70" t="str">
        <f t="shared" si="2"/>
        <v>Agress Yes</v>
      </c>
      <c r="F747" s="9"/>
      <c r="G747" s="71" t="s">
        <v>2040</v>
      </c>
      <c r="H747" s="70" t="s">
        <v>2109</v>
      </c>
      <c r="I747" s="59"/>
      <c r="J747" s="59"/>
      <c r="K747" s="59"/>
      <c r="L747" s="59"/>
      <c r="M747" s="59"/>
      <c r="N747" s="59"/>
      <c r="O747" s="59"/>
      <c r="P747" s="59"/>
      <c r="Q747" s="59"/>
      <c r="R747" s="59"/>
      <c r="S747" s="59"/>
      <c r="T747" s="59"/>
      <c r="U747" s="59"/>
      <c r="V747" s="59"/>
      <c r="W747" s="59"/>
    </row>
    <row r="748" spans="1:23" ht="16">
      <c r="A748" s="69">
        <v>896</v>
      </c>
      <c r="B748" s="70" t="s">
        <v>1945</v>
      </c>
      <c r="C748" s="57" t="s">
        <v>18</v>
      </c>
      <c r="D748" s="71" t="s">
        <v>18</v>
      </c>
      <c r="E748" s="70" t="str">
        <f t="shared" si="2"/>
        <v>Agress Yes</v>
      </c>
      <c r="F748" s="9"/>
      <c r="G748" s="71" t="s">
        <v>2040</v>
      </c>
      <c r="H748" s="70" t="s">
        <v>2109</v>
      </c>
      <c r="I748" s="59"/>
      <c r="J748" s="59"/>
      <c r="K748" s="59"/>
      <c r="L748" s="59"/>
      <c r="M748" s="59"/>
      <c r="N748" s="59"/>
      <c r="O748" s="59"/>
      <c r="P748" s="59"/>
      <c r="Q748" s="59"/>
      <c r="R748" s="59"/>
      <c r="S748" s="59"/>
      <c r="T748" s="59"/>
      <c r="U748" s="59"/>
      <c r="V748" s="59"/>
      <c r="W748" s="59"/>
    </row>
    <row r="749" spans="1:23" ht="16">
      <c r="A749" s="69">
        <v>897.2</v>
      </c>
      <c r="B749" s="70" t="s">
        <v>1945</v>
      </c>
      <c r="C749" s="57" t="s">
        <v>18</v>
      </c>
      <c r="D749" s="71" t="s">
        <v>18</v>
      </c>
      <c r="E749" s="70" t="str">
        <f t="shared" si="2"/>
        <v>Agress Yes</v>
      </c>
      <c r="F749" s="9"/>
      <c r="G749" s="71" t="s">
        <v>2040</v>
      </c>
      <c r="H749" s="70" t="s">
        <v>2109</v>
      </c>
      <c r="I749" s="59"/>
      <c r="J749" s="59"/>
      <c r="K749" s="59"/>
      <c r="L749" s="59"/>
      <c r="M749" s="59"/>
      <c r="N749" s="59"/>
      <c r="O749" s="59"/>
      <c r="P749" s="59"/>
      <c r="Q749" s="59"/>
      <c r="R749" s="59"/>
      <c r="S749" s="59"/>
      <c r="T749" s="59"/>
      <c r="U749" s="59"/>
      <c r="V749" s="59"/>
      <c r="W749" s="59"/>
    </row>
    <row r="750" spans="1:23" ht="16" hidden="1">
      <c r="A750" s="69">
        <v>898.4</v>
      </c>
      <c r="B750" s="70" t="s">
        <v>1948</v>
      </c>
      <c r="C750" s="71" t="s">
        <v>26</v>
      </c>
      <c r="D750" s="71" t="s">
        <v>26</v>
      </c>
      <c r="E750" s="70" t="str">
        <f t="shared" si="2"/>
        <v>Agree No</v>
      </c>
      <c r="F750" s="9"/>
      <c r="G750" s="38"/>
      <c r="H750" s="80"/>
      <c r="I750" s="59"/>
      <c r="J750" s="59"/>
      <c r="K750" s="59"/>
      <c r="L750" s="59"/>
      <c r="M750" s="59"/>
      <c r="N750" s="59"/>
      <c r="O750" s="59"/>
      <c r="P750" s="59"/>
      <c r="Q750" s="59"/>
      <c r="R750" s="59"/>
      <c r="S750" s="59"/>
      <c r="T750" s="59"/>
      <c r="U750" s="59"/>
      <c r="V750" s="59"/>
      <c r="W750" s="59"/>
    </row>
    <row r="751" spans="1:23" ht="16">
      <c r="A751" s="69">
        <v>899.6</v>
      </c>
      <c r="B751" s="70" t="s">
        <v>1950</v>
      </c>
      <c r="C751" s="57" t="s">
        <v>18</v>
      </c>
      <c r="D751" s="71" t="s">
        <v>18</v>
      </c>
      <c r="E751" s="70" t="str">
        <f t="shared" si="2"/>
        <v>Agress Yes</v>
      </c>
      <c r="F751" s="41" t="s">
        <v>221</v>
      </c>
      <c r="G751" s="71" t="s">
        <v>2044</v>
      </c>
      <c r="H751" s="70" t="s">
        <v>2109</v>
      </c>
      <c r="I751" s="59"/>
      <c r="J751" s="59"/>
      <c r="K751" s="59"/>
      <c r="L751" s="59"/>
      <c r="M751" s="59"/>
      <c r="N751" s="59"/>
      <c r="O751" s="59"/>
      <c r="P751" s="59"/>
      <c r="Q751" s="59"/>
      <c r="R751" s="59"/>
      <c r="S751" s="59"/>
      <c r="T751" s="59"/>
      <c r="U751" s="59"/>
      <c r="V751" s="59"/>
      <c r="W751" s="59"/>
    </row>
    <row r="752" spans="1:23" ht="16">
      <c r="A752" s="69">
        <v>900.8</v>
      </c>
      <c r="B752" s="70" t="s">
        <v>1955</v>
      </c>
      <c r="C752" s="57" t="s">
        <v>18</v>
      </c>
      <c r="D752" s="71" t="s">
        <v>18</v>
      </c>
      <c r="E752" s="70" t="str">
        <f t="shared" si="2"/>
        <v>Agress Yes</v>
      </c>
      <c r="F752" s="9"/>
      <c r="G752" s="71" t="s">
        <v>2047</v>
      </c>
      <c r="H752" s="70" t="s">
        <v>2109</v>
      </c>
      <c r="I752" s="59"/>
      <c r="J752" s="59"/>
      <c r="K752" s="59"/>
      <c r="L752" s="59"/>
      <c r="M752" s="59"/>
      <c r="N752" s="59"/>
      <c r="O752" s="59"/>
      <c r="P752" s="59"/>
      <c r="Q752" s="59"/>
      <c r="R752" s="59"/>
      <c r="S752" s="59"/>
      <c r="T752" s="59"/>
      <c r="U752" s="59"/>
      <c r="V752" s="59"/>
      <c r="W752" s="59"/>
    </row>
    <row r="753" spans="1:23" ht="16" hidden="1">
      <c r="A753" s="69">
        <v>902</v>
      </c>
      <c r="B753" s="70" t="s">
        <v>1955</v>
      </c>
      <c r="C753" s="84" t="s">
        <v>26</v>
      </c>
      <c r="D753" s="71" t="s">
        <v>26</v>
      </c>
      <c r="E753" s="70" t="str">
        <f t="shared" si="2"/>
        <v>Agree No</v>
      </c>
      <c r="F753" s="9"/>
      <c r="G753" s="71" t="s">
        <v>2071</v>
      </c>
      <c r="H753" s="80"/>
      <c r="I753" s="59"/>
      <c r="J753" s="59"/>
      <c r="K753" s="59"/>
      <c r="L753" s="59"/>
      <c r="M753" s="59"/>
      <c r="N753" s="59"/>
      <c r="O753" s="59"/>
      <c r="P753" s="59"/>
      <c r="Q753" s="59"/>
      <c r="R753" s="59"/>
      <c r="S753" s="59"/>
      <c r="T753" s="59"/>
      <c r="U753" s="59"/>
      <c r="V753" s="59"/>
      <c r="W753" s="59"/>
    </row>
    <row r="754" spans="1:23" ht="16" hidden="1">
      <c r="A754" s="69">
        <v>903.2</v>
      </c>
      <c r="B754" s="70" t="s">
        <v>1955</v>
      </c>
      <c r="C754" s="84" t="s">
        <v>26</v>
      </c>
      <c r="D754" s="84" t="s">
        <v>26</v>
      </c>
      <c r="E754" s="70" t="str">
        <f t="shared" si="2"/>
        <v>Agree No</v>
      </c>
      <c r="F754" s="9"/>
      <c r="G754" s="71" t="s">
        <v>2044</v>
      </c>
      <c r="H754" s="80"/>
      <c r="I754" s="59"/>
      <c r="J754" s="59"/>
      <c r="K754" s="59"/>
      <c r="L754" s="59"/>
      <c r="M754" s="59"/>
      <c r="N754" s="59"/>
      <c r="O754" s="59"/>
      <c r="P754" s="59"/>
      <c r="Q754" s="59"/>
      <c r="R754" s="59"/>
      <c r="S754" s="59"/>
      <c r="T754" s="59"/>
      <c r="U754" s="59"/>
      <c r="V754" s="59"/>
      <c r="W754" s="59"/>
    </row>
    <row r="755" spans="1:23" ht="16" hidden="1">
      <c r="A755" s="69">
        <v>904.4</v>
      </c>
      <c r="B755" s="70" t="s">
        <v>1955</v>
      </c>
      <c r="C755" s="71" t="s">
        <v>26</v>
      </c>
      <c r="D755" s="71" t="s">
        <v>26</v>
      </c>
      <c r="E755" s="70" t="str">
        <f t="shared" si="2"/>
        <v>Agree No</v>
      </c>
      <c r="F755" s="9"/>
      <c r="G755" s="71" t="s">
        <v>2071</v>
      </c>
      <c r="H755" s="80"/>
      <c r="I755" s="59"/>
      <c r="J755" s="59"/>
      <c r="K755" s="59"/>
      <c r="L755" s="59"/>
      <c r="M755" s="59"/>
      <c r="N755" s="59"/>
      <c r="O755" s="59"/>
      <c r="P755" s="59"/>
      <c r="Q755" s="59"/>
      <c r="R755" s="59"/>
      <c r="S755" s="59"/>
      <c r="T755" s="59"/>
      <c r="U755" s="59"/>
      <c r="V755" s="59"/>
      <c r="W755" s="59"/>
    </row>
    <row r="756" spans="1:23" ht="16" hidden="1">
      <c r="A756" s="69">
        <v>905.6</v>
      </c>
      <c r="B756" s="70" t="s">
        <v>1955</v>
      </c>
      <c r="C756" s="84" t="s">
        <v>26</v>
      </c>
      <c r="D756" s="71" t="s">
        <v>26</v>
      </c>
      <c r="E756" s="70" t="str">
        <f t="shared" si="2"/>
        <v>Agree No</v>
      </c>
      <c r="F756" s="9"/>
      <c r="G756" s="71" t="s">
        <v>2071</v>
      </c>
      <c r="H756" s="80"/>
      <c r="I756" s="59"/>
      <c r="J756" s="59"/>
      <c r="K756" s="59"/>
      <c r="L756" s="59"/>
      <c r="M756" s="59"/>
      <c r="N756" s="59"/>
      <c r="O756" s="59"/>
      <c r="P756" s="59"/>
      <c r="Q756" s="59"/>
      <c r="R756" s="59"/>
      <c r="S756" s="59"/>
      <c r="T756" s="59"/>
      <c r="U756" s="59"/>
      <c r="V756" s="59"/>
      <c r="W756" s="59"/>
    </row>
    <row r="757" spans="1:23" ht="16" hidden="1">
      <c r="A757" s="69">
        <v>906.8</v>
      </c>
      <c r="B757" s="70" t="s">
        <v>1955</v>
      </c>
      <c r="C757" s="71" t="s">
        <v>26</v>
      </c>
      <c r="D757" s="71" t="s">
        <v>26</v>
      </c>
      <c r="E757" s="70" t="str">
        <f t="shared" si="2"/>
        <v>Agree No</v>
      </c>
      <c r="F757" s="9"/>
      <c r="G757" s="71" t="s">
        <v>2050</v>
      </c>
      <c r="H757" s="80"/>
      <c r="I757" s="59"/>
      <c r="J757" s="59"/>
      <c r="K757" s="59"/>
      <c r="L757" s="59"/>
      <c r="M757" s="59"/>
      <c r="N757" s="59"/>
      <c r="O757" s="59"/>
      <c r="P757" s="59"/>
      <c r="Q757" s="59"/>
      <c r="R757" s="59"/>
      <c r="S757" s="59"/>
      <c r="T757" s="59"/>
      <c r="U757" s="59"/>
      <c r="V757" s="59"/>
      <c r="W757" s="59"/>
    </row>
    <row r="758" spans="1:23" ht="16">
      <c r="A758" s="69">
        <v>908</v>
      </c>
      <c r="B758" s="70" t="s">
        <v>1955</v>
      </c>
      <c r="C758" s="57" t="s">
        <v>18</v>
      </c>
      <c r="D758" s="71" t="s">
        <v>18</v>
      </c>
      <c r="E758" s="70" t="str">
        <f t="shared" si="2"/>
        <v>Agress Yes</v>
      </c>
      <c r="F758" s="9"/>
      <c r="G758" s="71" t="s">
        <v>2044</v>
      </c>
      <c r="H758" s="70" t="s">
        <v>2109</v>
      </c>
      <c r="I758" s="59"/>
      <c r="J758" s="59"/>
      <c r="K758" s="59"/>
      <c r="L758" s="59"/>
      <c r="M758" s="59"/>
      <c r="N758" s="59"/>
      <c r="O758" s="59"/>
      <c r="P758" s="59"/>
      <c r="Q758" s="59"/>
      <c r="R758" s="59"/>
      <c r="S758" s="59"/>
      <c r="T758" s="59"/>
      <c r="U758" s="59"/>
      <c r="V758" s="59"/>
      <c r="W758" s="59"/>
    </row>
    <row r="759" spans="1:23" ht="16" hidden="1">
      <c r="A759" s="69">
        <v>909.2</v>
      </c>
      <c r="B759" s="70" t="s">
        <v>1955</v>
      </c>
      <c r="C759" s="84" t="s">
        <v>26</v>
      </c>
      <c r="D759" s="71" t="s">
        <v>26</v>
      </c>
      <c r="E759" s="70" t="str">
        <f t="shared" si="2"/>
        <v>Agree No</v>
      </c>
      <c r="F759" s="9"/>
      <c r="G759" s="71" t="s">
        <v>2071</v>
      </c>
      <c r="H759" s="80"/>
      <c r="I759" s="59"/>
      <c r="J759" s="59"/>
      <c r="K759" s="59"/>
      <c r="L759" s="59"/>
      <c r="M759" s="59"/>
      <c r="N759" s="59"/>
      <c r="O759" s="59"/>
      <c r="P759" s="59"/>
      <c r="Q759" s="59"/>
      <c r="R759" s="59"/>
      <c r="S759" s="59"/>
      <c r="T759" s="59"/>
      <c r="U759" s="59"/>
      <c r="V759" s="59"/>
      <c r="W759" s="59"/>
    </row>
    <row r="760" spans="1:23" ht="16" hidden="1">
      <c r="A760" s="69">
        <v>910.4</v>
      </c>
      <c r="B760" s="70" t="s">
        <v>1955</v>
      </c>
      <c r="C760" s="84" t="s">
        <v>26</v>
      </c>
      <c r="D760" s="84" t="s">
        <v>26</v>
      </c>
      <c r="E760" s="70" t="str">
        <f t="shared" si="2"/>
        <v>Agree No</v>
      </c>
      <c r="F760" s="9"/>
      <c r="G760" s="71" t="s">
        <v>2044</v>
      </c>
      <c r="H760" s="80"/>
      <c r="I760" s="59"/>
      <c r="J760" s="59"/>
      <c r="K760" s="59"/>
      <c r="L760" s="59"/>
      <c r="M760" s="59"/>
      <c r="N760" s="59"/>
      <c r="O760" s="59"/>
      <c r="P760" s="59"/>
      <c r="Q760" s="59"/>
      <c r="R760" s="59"/>
      <c r="S760" s="59"/>
      <c r="T760" s="59"/>
      <c r="U760" s="59"/>
      <c r="V760" s="59"/>
      <c r="W760" s="59"/>
    </row>
    <row r="761" spans="1:23" ht="16" hidden="1">
      <c r="A761" s="69">
        <v>911.6</v>
      </c>
      <c r="B761" s="70" t="s">
        <v>1955</v>
      </c>
      <c r="C761" s="57" t="s">
        <v>26</v>
      </c>
      <c r="D761" s="57" t="s">
        <v>26</v>
      </c>
      <c r="E761" s="70" t="str">
        <f t="shared" si="2"/>
        <v>Agree No</v>
      </c>
      <c r="F761" s="9"/>
      <c r="G761" s="71" t="s">
        <v>99</v>
      </c>
      <c r="H761" s="97"/>
      <c r="I761" s="59"/>
      <c r="J761" s="59"/>
      <c r="K761" s="59"/>
      <c r="L761" s="59"/>
      <c r="M761" s="59"/>
      <c r="N761" s="59"/>
      <c r="O761" s="59"/>
      <c r="P761" s="59"/>
      <c r="Q761" s="59"/>
      <c r="R761" s="59"/>
      <c r="S761" s="59"/>
      <c r="T761" s="59"/>
      <c r="U761" s="59"/>
      <c r="V761" s="59"/>
      <c r="W761" s="59"/>
    </row>
    <row r="762" spans="1:23" ht="16" hidden="1">
      <c r="A762" s="69">
        <v>912.8</v>
      </c>
      <c r="B762" s="70" t="s">
        <v>1955</v>
      </c>
      <c r="C762" s="84" t="s">
        <v>26</v>
      </c>
      <c r="D762" s="71" t="s">
        <v>26</v>
      </c>
      <c r="E762" s="70" t="str">
        <f t="shared" si="2"/>
        <v>Agree No</v>
      </c>
      <c r="F762" s="9"/>
      <c r="G762" s="71" t="s">
        <v>2071</v>
      </c>
      <c r="H762" s="80"/>
      <c r="I762" s="59"/>
      <c r="J762" s="59"/>
      <c r="K762" s="59"/>
      <c r="L762" s="59"/>
      <c r="M762" s="59"/>
      <c r="N762" s="59"/>
      <c r="O762" s="59"/>
      <c r="P762" s="59"/>
      <c r="Q762" s="59"/>
      <c r="R762" s="59"/>
      <c r="S762" s="59"/>
      <c r="T762" s="59"/>
      <c r="U762" s="59"/>
      <c r="V762" s="59"/>
      <c r="W762" s="59"/>
    </row>
    <row r="763" spans="1:23" ht="16" hidden="1">
      <c r="A763" s="69">
        <v>914</v>
      </c>
      <c r="B763" s="70" t="s">
        <v>1955</v>
      </c>
      <c r="C763" s="84" t="s">
        <v>26</v>
      </c>
      <c r="D763" s="71" t="s">
        <v>26</v>
      </c>
      <c r="E763" s="70" t="str">
        <f t="shared" si="2"/>
        <v>Agree No</v>
      </c>
      <c r="F763" s="9"/>
      <c r="G763" s="71" t="s">
        <v>2071</v>
      </c>
      <c r="H763" s="80"/>
      <c r="I763" s="59"/>
      <c r="J763" s="59"/>
      <c r="K763" s="59"/>
      <c r="L763" s="59"/>
      <c r="M763" s="59"/>
      <c r="N763" s="59"/>
      <c r="O763" s="59"/>
      <c r="P763" s="59"/>
      <c r="Q763" s="59"/>
      <c r="R763" s="59"/>
      <c r="S763" s="59"/>
      <c r="T763" s="59"/>
      <c r="U763" s="59"/>
      <c r="V763" s="59"/>
      <c r="W763" s="59"/>
    </row>
    <row r="764" spans="1:23" ht="16">
      <c r="A764" s="69">
        <v>915.2</v>
      </c>
      <c r="B764" s="70" t="s">
        <v>1955</v>
      </c>
      <c r="C764" s="57" t="s">
        <v>18</v>
      </c>
      <c r="D764" s="71" t="s">
        <v>18</v>
      </c>
      <c r="E764" s="70" t="str">
        <f t="shared" si="2"/>
        <v>Agress Yes</v>
      </c>
      <c r="F764" s="9"/>
      <c r="G764" s="71" t="s">
        <v>89</v>
      </c>
      <c r="H764" s="70" t="s">
        <v>2109</v>
      </c>
      <c r="I764" s="59"/>
      <c r="J764" s="59"/>
      <c r="K764" s="59"/>
      <c r="L764" s="59"/>
      <c r="M764" s="59"/>
      <c r="N764" s="59"/>
      <c r="O764" s="59"/>
      <c r="P764" s="59"/>
      <c r="Q764" s="59"/>
      <c r="R764" s="59"/>
      <c r="S764" s="59"/>
      <c r="T764" s="59"/>
      <c r="U764" s="59"/>
      <c r="V764" s="59"/>
      <c r="W764" s="59"/>
    </row>
    <row r="765" spans="1:23" ht="16" hidden="1">
      <c r="A765" s="69">
        <v>916.4</v>
      </c>
      <c r="B765" s="70" t="s">
        <v>1955</v>
      </c>
      <c r="C765" s="71" t="s">
        <v>26</v>
      </c>
      <c r="D765" s="71" t="s">
        <v>26</v>
      </c>
      <c r="E765" s="70" t="str">
        <f t="shared" si="2"/>
        <v>Agree No</v>
      </c>
      <c r="F765" s="9"/>
      <c r="G765" s="71" t="s">
        <v>2071</v>
      </c>
      <c r="H765" s="80"/>
      <c r="I765" s="59"/>
      <c r="J765" s="59"/>
      <c r="K765" s="59"/>
      <c r="L765" s="59"/>
      <c r="M765" s="59"/>
      <c r="N765" s="59"/>
      <c r="O765" s="59"/>
      <c r="P765" s="59"/>
      <c r="Q765" s="59"/>
      <c r="R765" s="59"/>
      <c r="S765" s="59"/>
      <c r="T765" s="59"/>
      <c r="U765" s="59"/>
      <c r="V765" s="59"/>
      <c r="W765" s="59"/>
    </row>
    <row r="766" spans="1:23" ht="16" hidden="1">
      <c r="A766" s="69">
        <v>917.6</v>
      </c>
      <c r="B766" s="70" t="s">
        <v>1955</v>
      </c>
      <c r="C766" s="84" t="s">
        <v>26</v>
      </c>
      <c r="D766" s="71" t="s">
        <v>26</v>
      </c>
      <c r="E766" s="70" t="str">
        <f t="shared" si="2"/>
        <v>Agree No</v>
      </c>
      <c r="F766" s="9"/>
      <c r="G766" s="71" t="s">
        <v>2071</v>
      </c>
      <c r="H766" s="80"/>
      <c r="I766" s="59"/>
      <c r="J766" s="59"/>
      <c r="K766" s="59"/>
      <c r="L766" s="59"/>
      <c r="M766" s="59"/>
      <c r="N766" s="59"/>
      <c r="O766" s="59"/>
      <c r="P766" s="59"/>
      <c r="Q766" s="59"/>
      <c r="R766" s="59"/>
      <c r="S766" s="59"/>
      <c r="T766" s="59"/>
      <c r="U766" s="59"/>
      <c r="V766" s="59"/>
      <c r="W766" s="59"/>
    </row>
    <row r="767" spans="1:23" ht="16" hidden="1">
      <c r="A767" s="69">
        <v>918.8</v>
      </c>
      <c r="B767" s="70" t="s">
        <v>1955</v>
      </c>
      <c r="C767" s="84" t="s">
        <v>26</v>
      </c>
      <c r="D767" s="71" t="s">
        <v>26</v>
      </c>
      <c r="E767" s="70" t="str">
        <f t="shared" ref="E767:E794" si="3">IF(AND(C767="Yes",D767="Yes"), "Agress Yes", IF(C767&lt;&gt;D767, "Disagree","Agree No"))</f>
        <v>Agree No</v>
      </c>
      <c r="F767" s="9"/>
      <c r="G767" s="71" t="s">
        <v>2071</v>
      </c>
      <c r="H767" s="80"/>
      <c r="I767" s="59"/>
      <c r="J767" s="59"/>
      <c r="K767" s="59"/>
      <c r="L767" s="59"/>
      <c r="M767" s="59"/>
      <c r="N767" s="59"/>
      <c r="O767" s="59"/>
      <c r="P767" s="59"/>
      <c r="Q767" s="59"/>
      <c r="R767" s="59"/>
      <c r="S767" s="59"/>
      <c r="T767" s="59"/>
      <c r="U767" s="59"/>
      <c r="V767" s="59"/>
      <c r="W767" s="59"/>
    </row>
    <row r="768" spans="1:23" ht="16" hidden="1">
      <c r="A768" s="69">
        <v>920</v>
      </c>
      <c r="B768" s="70" t="s">
        <v>1955</v>
      </c>
      <c r="C768" s="84" t="s">
        <v>26</v>
      </c>
      <c r="D768" s="71" t="s">
        <v>26</v>
      </c>
      <c r="E768" s="70" t="str">
        <f t="shared" si="3"/>
        <v>Agree No</v>
      </c>
      <c r="F768" s="9"/>
      <c r="G768" s="71" t="s">
        <v>2071</v>
      </c>
      <c r="H768" s="80"/>
      <c r="I768" s="59"/>
      <c r="J768" s="59"/>
      <c r="K768" s="59"/>
      <c r="L768" s="59"/>
      <c r="M768" s="59"/>
      <c r="N768" s="59"/>
      <c r="O768" s="59"/>
      <c r="P768" s="59"/>
      <c r="Q768" s="59"/>
      <c r="R768" s="59"/>
      <c r="S768" s="59"/>
      <c r="T768" s="59"/>
      <c r="U768" s="59"/>
      <c r="V768" s="59"/>
      <c r="W768" s="59"/>
    </row>
    <row r="769" spans="1:23" ht="16" hidden="1">
      <c r="A769" s="69">
        <v>921.2</v>
      </c>
      <c r="B769" s="70" t="s">
        <v>1955</v>
      </c>
      <c r="C769" s="84" t="s">
        <v>26</v>
      </c>
      <c r="D769" s="71" t="s">
        <v>26</v>
      </c>
      <c r="E769" s="70" t="str">
        <f t="shared" si="3"/>
        <v>Agree No</v>
      </c>
      <c r="F769" s="9"/>
      <c r="G769" s="71" t="s">
        <v>2071</v>
      </c>
      <c r="H769" s="80"/>
      <c r="I769" s="59"/>
      <c r="J769" s="59"/>
      <c r="K769" s="59"/>
      <c r="L769" s="59"/>
      <c r="M769" s="59"/>
      <c r="N769" s="59"/>
      <c r="O769" s="59"/>
      <c r="P769" s="59"/>
      <c r="Q769" s="59"/>
      <c r="R769" s="59"/>
      <c r="S769" s="59"/>
      <c r="T769" s="59"/>
      <c r="U769" s="59"/>
      <c r="V769" s="59"/>
      <c r="W769" s="59"/>
    </row>
    <row r="770" spans="1:23" ht="16" hidden="1">
      <c r="A770" s="69">
        <v>922.4</v>
      </c>
      <c r="B770" s="70" t="s">
        <v>1955</v>
      </c>
      <c r="C770" s="84" t="s">
        <v>26</v>
      </c>
      <c r="D770" s="84" t="s">
        <v>26</v>
      </c>
      <c r="E770" s="70" t="str">
        <f t="shared" si="3"/>
        <v>Agree No</v>
      </c>
      <c r="F770" s="9"/>
      <c r="G770" s="71" t="s">
        <v>2047</v>
      </c>
      <c r="H770" s="80"/>
      <c r="I770" s="59"/>
      <c r="J770" s="59"/>
      <c r="K770" s="59"/>
      <c r="L770" s="59"/>
      <c r="M770" s="59"/>
      <c r="N770" s="59"/>
      <c r="O770" s="59"/>
      <c r="P770" s="59"/>
      <c r="Q770" s="59"/>
      <c r="R770" s="59"/>
      <c r="S770" s="59"/>
      <c r="T770" s="59"/>
      <c r="U770" s="59"/>
      <c r="V770" s="59"/>
      <c r="W770" s="59"/>
    </row>
    <row r="771" spans="1:23" ht="16" hidden="1">
      <c r="A771" s="69">
        <v>923.6</v>
      </c>
      <c r="B771" s="70" t="s">
        <v>1956</v>
      </c>
      <c r="C771" s="84" t="s">
        <v>26</v>
      </c>
      <c r="D771" s="71" t="s">
        <v>26</v>
      </c>
      <c r="E771" s="70" t="str">
        <f t="shared" si="3"/>
        <v>Agree No</v>
      </c>
      <c r="F771" s="9"/>
      <c r="G771" s="71" t="s">
        <v>2071</v>
      </c>
      <c r="H771" s="80"/>
      <c r="I771" s="59"/>
      <c r="J771" s="59"/>
      <c r="K771" s="59"/>
      <c r="L771" s="59"/>
      <c r="M771" s="59"/>
      <c r="N771" s="59"/>
      <c r="O771" s="59"/>
      <c r="P771" s="59"/>
      <c r="Q771" s="59"/>
      <c r="R771" s="59"/>
      <c r="S771" s="59"/>
      <c r="T771" s="59"/>
      <c r="U771" s="59"/>
      <c r="V771" s="59"/>
      <c r="W771" s="59"/>
    </row>
    <row r="772" spans="1:23" ht="16" hidden="1">
      <c r="A772" s="69">
        <v>924.8</v>
      </c>
      <c r="B772" s="70" t="s">
        <v>1956</v>
      </c>
      <c r="C772" s="84" t="s">
        <v>18</v>
      </c>
      <c r="D772" s="71" t="s">
        <v>18</v>
      </c>
      <c r="E772" s="70" t="str">
        <f t="shared" si="3"/>
        <v>Agress Yes</v>
      </c>
      <c r="F772" s="9" t="s">
        <v>2101</v>
      </c>
      <c r="G772" s="71" t="s">
        <v>24</v>
      </c>
      <c r="H772" s="71" t="s">
        <v>24</v>
      </c>
      <c r="I772" s="59"/>
      <c r="J772" s="59"/>
      <c r="K772" s="59"/>
      <c r="L772" s="59"/>
      <c r="M772" s="59"/>
      <c r="N772" s="59"/>
      <c r="O772" s="59"/>
      <c r="P772" s="59"/>
      <c r="Q772" s="59"/>
      <c r="R772" s="59"/>
      <c r="S772" s="59"/>
      <c r="T772" s="59"/>
      <c r="U772" s="59"/>
      <c r="V772" s="59"/>
      <c r="W772" s="59"/>
    </row>
    <row r="773" spans="1:23" ht="16">
      <c r="A773" s="69">
        <v>926</v>
      </c>
      <c r="B773" s="70" t="s">
        <v>1963</v>
      </c>
      <c r="C773" s="57" t="s">
        <v>18</v>
      </c>
      <c r="D773" s="71" t="s">
        <v>18</v>
      </c>
      <c r="E773" s="70" t="str">
        <f t="shared" si="3"/>
        <v>Agress Yes</v>
      </c>
      <c r="F773" s="9"/>
      <c r="G773" s="71" t="s">
        <v>2044</v>
      </c>
      <c r="H773" s="70" t="s">
        <v>2109</v>
      </c>
      <c r="I773" s="59"/>
      <c r="J773" s="59"/>
      <c r="K773" s="59"/>
      <c r="L773" s="59"/>
      <c r="M773" s="59"/>
      <c r="N773" s="59"/>
      <c r="O773" s="59"/>
      <c r="P773" s="59"/>
      <c r="Q773" s="59"/>
      <c r="R773" s="59"/>
      <c r="S773" s="59"/>
      <c r="T773" s="59"/>
      <c r="U773" s="59"/>
      <c r="V773" s="59"/>
      <c r="W773" s="59"/>
    </row>
    <row r="774" spans="1:23" ht="16" hidden="1">
      <c r="A774" s="69">
        <v>927.2</v>
      </c>
      <c r="B774" s="70" t="s">
        <v>1967</v>
      </c>
      <c r="C774" s="84" t="s">
        <v>26</v>
      </c>
      <c r="D774" s="71" t="s">
        <v>26</v>
      </c>
      <c r="E774" s="70" t="str">
        <f t="shared" si="3"/>
        <v>Agree No</v>
      </c>
      <c r="F774" s="9"/>
      <c r="G774" s="71" t="s">
        <v>2071</v>
      </c>
      <c r="H774" s="80"/>
      <c r="I774" s="59"/>
      <c r="J774" s="59"/>
      <c r="K774" s="59"/>
      <c r="L774" s="59"/>
      <c r="M774" s="59"/>
      <c r="N774" s="59"/>
      <c r="O774" s="59"/>
      <c r="P774" s="59"/>
      <c r="Q774" s="59"/>
      <c r="R774" s="59"/>
      <c r="S774" s="59"/>
      <c r="T774" s="59"/>
      <c r="U774" s="59"/>
      <c r="V774" s="59"/>
      <c r="W774" s="59"/>
    </row>
    <row r="775" spans="1:23" ht="16" hidden="1">
      <c r="A775" s="69">
        <v>928.4</v>
      </c>
      <c r="B775" s="70" t="s">
        <v>1971</v>
      </c>
      <c r="C775" s="71" t="s">
        <v>18</v>
      </c>
      <c r="D775" s="71" t="s">
        <v>18</v>
      </c>
      <c r="E775" s="70" t="str">
        <f t="shared" si="3"/>
        <v>Agress Yes</v>
      </c>
      <c r="F775" s="71" t="s">
        <v>24</v>
      </c>
      <c r="G775" s="71" t="s">
        <v>24</v>
      </c>
      <c r="H775" s="71" t="s">
        <v>24</v>
      </c>
      <c r="I775" s="59"/>
      <c r="J775" s="59"/>
      <c r="K775" s="59"/>
      <c r="L775" s="59"/>
      <c r="M775" s="59"/>
      <c r="N775" s="59"/>
      <c r="O775" s="59"/>
      <c r="P775" s="59"/>
      <c r="Q775" s="59"/>
      <c r="R775" s="59"/>
      <c r="S775" s="59"/>
      <c r="T775" s="59"/>
      <c r="U775" s="59"/>
      <c r="V775" s="59"/>
      <c r="W775" s="59"/>
    </row>
    <row r="776" spans="1:23" ht="16" hidden="1">
      <c r="A776" s="69">
        <v>929.6</v>
      </c>
      <c r="B776" s="70" t="s">
        <v>1973</v>
      </c>
      <c r="C776" s="84" t="s">
        <v>26</v>
      </c>
      <c r="D776" s="84" t="s">
        <v>26</v>
      </c>
      <c r="E776" s="70" t="str">
        <f t="shared" si="3"/>
        <v>Agree No</v>
      </c>
      <c r="F776" s="9"/>
      <c r="G776" s="71" t="s">
        <v>2047</v>
      </c>
      <c r="H776" s="80"/>
      <c r="I776" s="59"/>
      <c r="J776" s="59"/>
      <c r="K776" s="59"/>
      <c r="L776" s="59"/>
      <c r="M776" s="59"/>
      <c r="N776" s="59"/>
      <c r="O776" s="59"/>
      <c r="P776" s="59"/>
      <c r="Q776" s="59"/>
      <c r="R776" s="59"/>
      <c r="S776" s="59"/>
      <c r="T776" s="59"/>
      <c r="U776" s="59"/>
      <c r="V776" s="59"/>
      <c r="W776" s="59"/>
    </row>
    <row r="777" spans="1:23" ht="16">
      <c r="A777" s="69">
        <v>930.8</v>
      </c>
      <c r="B777" s="70" t="s">
        <v>1975</v>
      </c>
      <c r="C777" s="57" t="s">
        <v>18</v>
      </c>
      <c r="D777" s="71" t="s">
        <v>18</v>
      </c>
      <c r="E777" s="70" t="str">
        <f t="shared" si="3"/>
        <v>Agress Yes</v>
      </c>
      <c r="F777" s="9"/>
      <c r="G777" s="71" t="s">
        <v>2044</v>
      </c>
      <c r="H777" s="70" t="s">
        <v>2109</v>
      </c>
      <c r="I777" s="59"/>
      <c r="J777" s="59"/>
      <c r="K777" s="59"/>
      <c r="L777" s="59"/>
      <c r="M777" s="59"/>
      <c r="N777" s="59"/>
      <c r="O777" s="59"/>
      <c r="P777" s="59"/>
      <c r="Q777" s="59"/>
      <c r="R777" s="59"/>
      <c r="S777" s="59"/>
      <c r="T777" s="59"/>
      <c r="U777" s="59"/>
      <c r="V777" s="59"/>
      <c r="W777" s="59"/>
    </row>
    <row r="778" spans="1:23" ht="16">
      <c r="A778" s="69">
        <v>932</v>
      </c>
      <c r="B778" s="70" t="s">
        <v>1975</v>
      </c>
      <c r="C778" s="57" t="s">
        <v>18</v>
      </c>
      <c r="D778" s="71" t="s">
        <v>18</v>
      </c>
      <c r="E778" s="70" t="str">
        <f t="shared" si="3"/>
        <v>Agress Yes</v>
      </c>
      <c r="F778" s="9"/>
      <c r="G778" s="71" t="s">
        <v>2044</v>
      </c>
      <c r="H778" s="70" t="s">
        <v>2109</v>
      </c>
      <c r="I778" s="59"/>
      <c r="J778" s="59"/>
      <c r="K778" s="59"/>
      <c r="L778" s="59"/>
      <c r="M778" s="59"/>
      <c r="N778" s="59"/>
      <c r="O778" s="59"/>
      <c r="P778" s="59"/>
      <c r="Q778" s="59"/>
      <c r="R778" s="59"/>
      <c r="S778" s="59"/>
      <c r="T778" s="59"/>
      <c r="U778" s="59"/>
      <c r="V778" s="59"/>
      <c r="W778" s="59"/>
    </row>
    <row r="779" spans="1:23" ht="16">
      <c r="A779" s="69">
        <v>933.2</v>
      </c>
      <c r="B779" s="70" t="s">
        <v>1975</v>
      </c>
      <c r="C779" s="57" t="s">
        <v>18</v>
      </c>
      <c r="D779" s="71" t="s">
        <v>18</v>
      </c>
      <c r="E779" s="70" t="str">
        <f t="shared" si="3"/>
        <v>Agress Yes</v>
      </c>
      <c r="F779" s="9"/>
      <c r="G779" s="71" t="s">
        <v>2044</v>
      </c>
      <c r="H779" s="70" t="s">
        <v>2109</v>
      </c>
      <c r="I779" s="59"/>
      <c r="J779" s="59"/>
      <c r="K779" s="59"/>
      <c r="L779" s="59"/>
      <c r="M779" s="59"/>
      <c r="N779" s="59"/>
      <c r="O779" s="59"/>
      <c r="P779" s="59"/>
      <c r="Q779" s="59"/>
      <c r="R779" s="59"/>
      <c r="S779" s="59"/>
      <c r="T779" s="59"/>
      <c r="U779" s="59"/>
      <c r="V779" s="59"/>
      <c r="W779" s="59"/>
    </row>
    <row r="780" spans="1:23" ht="16">
      <c r="A780" s="69">
        <v>934.4</v>
      </c>
      <c r="B780" s="70" t="s">
        <v>1975</v>
      </c>
      <c r="C780" s="57" t="s">
        <v>18</v>
      </c>
      <c r="D780" s="71" t="s">
        <v>18</v>
      </c>
      <c r="E780" s="70" t="str">
        <f t="shared" si="3"/>
        <v>Agress Yes</v>
      </c>
      <c r="F780" s="9"/>
      <c r="G780" s="71" t="s">
        <v>2044</v>
      </c>
      <c r="H780" s="70" t="s">
        <v>2109</v>
      </c>
      <c r="I780" s="59"/>
      <c r="J780" s="59"/>
      <c r="K780" s="59"/>
      <c r="L780" s="59"/>
      <c r="M780" s="59"/>
      <c r="N780" s="59"/>
      <c r="O780" s="59"/>
      <c r="P780" s="59"/>
      <c r="Q780" s="59"/>
      <c r="R780" s="59"/>
      <c r="S780" s="59"/>
      <c r="T780" s="59"/>
      <c r="U780" s="59"/>
      <c r="V780" s="59"/>
      <c r="W780" s="59"/>
    </row>
    <row r="781" spans="1:23" ht="16" hidden="1">
      <c r="A781" s="69">
        <v>935.6</v>
      </c>
      <c r="B781" s="70" t="s">
        <v>1980</v>
      </c>
      <c r="C781" s="71" t="s">
        <v>26</v>
      </c>
      <c r="D781" s="71" t="s">
        <v>26</v>
      </c>
      <c r="E781" s="70" t="str">
        <f t="shared" si="3"/>
        <v>Agree No</v>
      </c>
      <c r="F781" s="41"/>
      <c r="G781" s="71" t="s">
        <v>2071</v>
      </c>
      <c r="H781" s="80"/>
      <c r="I781" s="59"/>
      <c r="J781" s="59"/>
      <c r="K781" s="59"/>
      <c r="L781" s="59"/>
      <c r="M781" s="59"/>
      <c r="N781" s="59"/>
      <c r="O781" s="59"/>
      <c r="P781" s="59"/>
      <c r="Q781" s="59"/>
      <c r="R781" s="59"/>
      <c r="S781" s="59"/>
      <c r="T781" s="59"/>
      <c r="U781" s="59"/>
      <c r="V781" s="59"/>
      <c r="W781" s="59"/>
    </row>
    <row r="782" spans="1:23" ht="16" hidden="1">
      <c r="A782" s="69">
        <v>936.8</v>
      </c>
      <c r="B782" s="70" t="s">
        <v>1982</v>
      </c>
      <c r="C782" s="57" t="s">
        <v>18</v>
      </c>
      <c r="D782" s="71" t="s">
        <v>18</v>
      </c>
      <c r="E782" s="70" t="str">
        <f t="shared" si="3"/>
        <v>Agress Yes</v>
      </c>
      <c r="F782" s="9"/>
      <c r="G782" s="71" t="s">
        <v>24</v>
      </c>
      <c r="H782" s="71" t="s">
        <v>24</v>
      </c>
      <c r="I782" s="59"/>
      <c r="J782" s="59"/>
      <c r="K782" s="59"/>
      <c r="L782" s="59"/>
      <c r="M782" s="59"/>
      <c r="N782" s="59"/>
      <c r="O782" s="59"/>
      <c r="P782" s="59"/>
      <c r="Q782" s="59"/>
      <c r="R782" s="59"/>
      <c r="S782" s="59"/>
      <c r="T782" s="59"/>
      <c r="U782" s="59"/>
      <c r="V782" s="59"/>
      <c r="W782" s="59"/>
    </row>
    <row r="783" spans="1:23" ht="16">
      <c r="A783" s="69">
        <v>938</v>
      </c>
      <c r="B783" s="70" t="s">
        <v>1986</v>
      </c>
      <c r="C783" s="57" t="s">
        <v>18</v>
      </c>
      <c r="D783" s="71" t="s">
        <v>18</v>
      </c>
      <c r="E783" s="70" t="str">
        <f t="shared" si="3"/>
        <v>Agress Yes</v>
      </c>
      <c r="F783" s="9"/>
      <c r="G783" s="71" t="s">
        <v>2047</v>
      </c>
      <c r="H783" s="70" t="s">
        <v>2109</v>
      </c>
      <c r="I783" s="59"/>
      <c r="J783" s="59"/>
      <c r="K783" s="59"/>
      <c r="L783" s="59"/>
      <c r="M783" s="59"/>
      <c r="N783" s="59"/>
      <c r="O783" s="59"/>
      <c r="P783" s="59"/>
      <c r="Q783" s="59"/>
      <c r="R783" s="59"/>
      <c r="S783" s="59"/>
      <c r="T783" s="59"/>
      <c r="U783" s="59"/>
      <c r="V783" s="59"/>
      <c r="W783" s="59"/>
    </row>
    <row r="784" spans="1:23" ht="16">
      <c r="A784" s="69">
        <v>939.2</v>
      </c>
      <c r="B784" s="70" t="s">
        <v>1990</v>
      </c>
      <c r="C784" s="57" t="s">
        <v>18</v>
      </c>
      <c r="D784" s="71" t="s">
        <v>18</v>
      </c>
      <c r="E784" s="70" t="str">
        <f t="shared" si="3"/>
        <v>Agress Yes</v>
      </c>
      <c r="F784" s="9"/>
      <c r="G784" s="71" t="s">
        <v>89</v>
      </c>
      <c r="H784" s="70" t="s">
        <v>2109</v>
      </c>
      <c r="I784" s="59"/>
      <c r="J784" s="59"/>
      <c r="K784" s="59"/>
      <c r="L784" s="59"/>
      <c r="M784" s="59"/>
      <c r="N784" s="59"/>
      <c r="O784" s="59"/>
      <c r="P784" s="59"/>
      <c r="Q784" s="59"/>
      <c r="R784" s="59"/>
      <c r="S784" s="59"/>
      <c r="T784" s="59"/>
      <c r="U784" s="59"/>
      <c r="V784" s="59"/>
      <c r="W784" s="59"/>
    </row>
    <row r="785" spans="1:23" ht="16" hidden="1">
      <c r="A785" s="69">
        <v>940.4</v>
      </c>
      <c r="B785" s="70" t="s">
        <v>1992</v>
      </c>
      <c r="C785" s="57" t="s">
        <v>18</v>
      </c>
      <c r="D785" s="71" t="s">
        <v>18</v>
      </c>
      <c r="E785" s="70" t="str">
        <f t="shared" si="3"/>
        <v>Agress Yes</v>
      </c>
      <c r="F785" s="9"/>
      <c r="G785" s="71" t="s">
        <v>24</v>
      </c>
      <c r="H785" s="71" t="s">
        <v>24</v>
      </c>
      <c r="I785" s="59"/>
      <c r="J785" s="59"/>
      <c r="K785" s="59"/>
      <c r="L785" s="59"/>
      <c r="M785" s="59"/>
      <c r="N785" s="59"/>
      <c r="O785" s="59"/>
      <c r="P785" s="59"/>
      <c r="Q785" s="59"/>
      <c r="R785" s="59"/>
      <c r="S785" s="59"/>
      <c r="T785" s="59"/>
      <c r="U785" s="59"/>
      <c r="V785" s="59"/>
      <c r="W785" s="59"/>
    </row>
    <row r="786" spans="1:23" ht="16" hidden="1">
      <c r="A786" s="69">
        <v>941.6</v>
      </c>
      <c r="B786" s="70" t="s">
        <v>1994</v>
      </c>
      <c r="C786" s="71" t="s">
        <v>26</v>
      </c>
      <c r="D786" s="71" t="s">
        <v>26</v>
      </c>
      <c r="E786" s="70" t="str">
        <f t="shared" si="3"/>
        <v>Agree No</v>
      </c>
      <c r="F786" s="9"/>
      <c r="G786" s="71" t="s">
        <v>2071</v>
      </c>
      <c r="H786" s="80"/>
      <c r="I786" s="59"/>
      <c r="J786" s="59"/>
      <c r="K786" s="59"/>
      <c r="L786" s="59"/>
      <c r="M786" s="59"/>
      <c r="N786" s="59"/>
      <c r="O786" s="59"/>
      <c r="P786" s="59"/>
      <c r="Q786" s="59"/>
      <c r="R786" s="59"/>
      <c r="S786" s="59"/>
      <c r="T786" s="59"/>
      <c r="U786" s="59"/>
      <c r="V786" s="59"/>
      <c r="W786" s="59"/>
    </row>
    <row r="787" spans="1:23" ht="16" hidden="1">
      <c r="A787" s="69">
        <v>942.8</v>
      </c>
      <c r="B787" s="70" t="s">
        <v>1995</v>
      </c>
      <c r="C787" s="84" t="s">
        <v>26</v>
      </c>
      <c r="D787" s="71" t="s">
        <v>26</v>
      </c>
      <c r="E787" s="70" t="str">
        <f t="shared" si="3"/>
        <v>Agree No</v>
      </c>
      <c r="F787" s="9"/>
      <c r="G787" s="71" t="s">
        <v>2071</v>
      </c>
      <c r="H787" s="80"/>
      <c r="I787" s="59"/>
      <c r="J787" s="59"/>
      <c r="K787" s="59"/>
      <c r="L787" s="59"/>
      <c r="M787" s="59"/>
      <c r="N787" s="59"/>
      <c r="O787" s="59"/>
      <c r="P787" s="59"/>
      <c r="Q787" s="59"/>
      <c r="R787" s="59"/>
      <c r="S787" s="59"/>
      <c r="T787" s="59"/>
      <c r="U787" s="59"/>
      <c r="V787" s="59"/>
      <c r="W787" s="59"/>
    </row>
    <row r="788" spans="1:23" ht="16">
      <c r="A788" s="69">
        <v>944</v>
      </c>
      <c r="B788" s="70" t="s">
        <v>1997</v>
      </c>
      <c r="C788" s="57" t="s">
        <v>18</v>
      </c>
      <c r="D788" s="71" t="s">
        <v>18</v>
      </c>
      <c r="E788" s="70" t="str">
        <f t="shared" si="3"/>
        <v>Agress Yes</v>
      </c>
      <c r="F788" s="9"/>
      <c r="G788" s="71" t="s">
        <v>2040</v>
      </c>
      <c r="H788" s="70" t="s">
        <v>2109</v>
      </c>
      <c r="I788" s="59"/>
      <c r="J788" s="59"/>
      <c r="K788" s="59"/>
      <c r="L788" s="59"/>
      <c r="M788" s="59"/>
      <c r="N788" s="59"/>
      <c r="O788" s="59"/>
      <c r="P788" s="59"/>
      <c r="Q788" s="59"/>
      <c r="R788" s="59"/>
      <c r="S788" s="59"/>
      <c r="T788" s="59"/>
      <c r="U788" s="59"/>
      <c r="V788" s="59"/>
      <c r="W788" s="59"/>
    </row>
    <row r="789" spans="1:23" ht="16">
      <c r="A789" s="69">
        <v>945.2</v>
      </c>
      <c r="B789" s="70" t="s">
        <v>1999</v>
      </c>
      <c r="C789" s="71" t="s">
        <v>18</v>
      </c>
      <c r="D789" s="71" t="s">
        <v>18</v>
      </c>
      <c r="E789" s="70" t="str">
        <f t="shared" si="3"/>
        <v>Agress Yes</v>
      </c>
      <c r="F789" s="9"/>
      <c r="G789" s="71" t="s">
        <v>99</v>
      </c>
      <c r="H789" s="70" t="s">
        <v>2109</v>
      </c>
      <c r="I789" s="59"/>
      <c r="J789" s="59"/>
      <c r="K789" s="59"/>
      <c r="L789" s="59"/>
      <c r="M789" s="59"/>
      <c r="N789" s="59"/>
      <c r="O789" s="59"/>
      <c r="P789" s="59"/>
      <c r="Q789" s="59"/>
      <c r="R789" s="59"/>
      <c r="S789" s="59"/>
      <c r="T789" s="59"/>
      <c r="U789" s="59"/>
      <c r="V789" s="59"/>
      <c r="W789" s="59"/>
    </row>
    <row r="790" spans="1:23" ht="16">
      <c r="A790" s="69">
        <v>946.4</v>
      </c>
      <c r="B790" s="70" t="s">
        <v>1999</v>
      </c>
      <c r="C790" s="71" t="s">
        <v>18</v>
      </c>
      <c r="D790" s="71" t="s">
        <v>18</v>
      </c>
      <c r="E790" s="70" t="str">
        <f t="shared" si="3"/>
        <v>Agress Yes</v>
      </c>
      <c r="F790" s="9"/>
      <c r="G790" s="71" t="s">
        <v>99</v>
      </c>
      <c r="H790" s="70" t="s">
        <v>2109</v>
      </c>
      <c r="I790" s="59"/>
      <c r="J790" s="59"/>
      <c r="K790" s="59"/>
      <c r="L790" s="59"/>
      <c r="M790" s="59"/>
      <c r="N790" s="59"/>
      <c r="O790" s="59"/>
      <c r="P790" s="59"/>
      <c r="Q790" s="59"/>
      <c r="R790" s="59"/>
      <c r="S790" s="59"/>
      <c r="T790" s="59"/>
      <c r="U790" s="59"/>
      <c r="V790" s="59"/>
      <c r="W790" s="59"/>
    </row>
    <row r="791" spans="1:23" ht="16">
      <c r="A791" s="69">
        <v>947.6</v>
      </c>
      <c r="B791" s="70" t="s">
        <v>1999</v>
      </c>
      <c r="C791" s="71" t="s">
        <v>18</v>
      </c>
      <c r="D791" s="71" t="s">
        <v>18</v>
      </c>
      <c r="E791" s="70" t="str">
        <f t="shared" si="3"/>
        <v>Agress Yes</v>
      </c>
      <c r="F791" s="9"/>
      <c r="G791" s="71" t="s">
        <v>99</v>
      </c>
      <c r="H791" s="70" t="s">
        <v>2109</v>
      </c>
      <c r="I791" s="59"/>
      <c r="J791" s="59"/>
      <c r="K791" s="59"/>
      <c r="L791" s="59"/>
      <c r="M791" s="59"/>
      <c r="N791" s="59"/>
      <c r="O791" s="59"/>
      <c r="P791" s="59"/>
      <c r="Q791" s="59"/>
      <c r="R791" s="59"/>
      <c r="S791" s="59"/>
      <c r="T791" s="59"/>
      <c r="U791" s="59"/>
      <c r="V791" s="59"/>
      <c r="W791" s="59"/>
    </row>
    <row r="792" spans="1:23" ht="16">
      <c r="A792" s="69">
        <v>948.8</v>
      </c>
      <c r="B792" s="70" t="s">
        <v>2002</v>
      </c>
      <c r="C792" s="57" t="s">
        <v>18</v>
      </c>
      <c r="D792" s="71" t="s">
        <v>18</v>
      </c>
      <c r="E792" s="70" t="str">
        <f t="shared" si="3"/>
        <v>Agress Yes</v>
      </c>
      <c r="F792" s="9"/>
      <c r="G792" s="71" t="s">
        <v>89</v>
      </c>
      <c r="H792" s="70" t="s">
        <v>2109</v>
      </c>
      <c r="I792" s="59"/>
      <c r="J792" s="59"/>
      <c r="K792" s="59"/>
      <c r="L792" s="59"/>
      <c r="M792" s="59"/>
      <c r="N792" s="59"/>
      <c r="O792" s="59"/>
      <c r="P792" s="59"/>
      <c r="Q792" s="59"/>
      <c r="R792" s="59"/>
      <c r="S792" s="59"/>
      <c r="T792" s="59"/>
      <c r="U792" s="59"/>
      <c r="V792" s="59"/>
      <c r="W792" s="59"/>
    </row>
    <row r="793" spans="1:23" ht="16" hidden="1">
      <c r="A793" s="69">
        <v>950</v>
      </c>
      <c r="B793" s="70" t="s">
        <v>2004</v>
      </c>
      <c r="C793" s="71" t="s">
        <v>26</v>
      </c>
      <c r="D793" s="71" t="s">
        <v>26</v>
      </c>
      <c r="E793" s="70" t="str">
        <f t="shared" si="3"/>
        <v>Agree No</v>
      </c>
      <c r="F793" s="9"/>
      <c r="G793" s="38"/>
      <c r="H793" s="80"/>
      <c r="I793" s="59"/>
      <c r="J793" s="59"/>
      <c r="K793" s="59"/>
      <c r="L793" s="59"/>
      <c r="M793" s="59"/>
      <c r="N793" s="59"/>
      <c r="O793" s="59"/>
      <c r="P793" s="59"/>
      <c r="Q793" s="59"/>
      <c r="R793" s="59"/>
      <c r="S793" s="59"/>
      <c r="T793" s="59"/>
      <c r="U793" s="59"/>
      <c r="V793" s="59"/>
      <c r="W793" s="59"/>
    </row>
    <row r="794" spans="1:23" ht="16" hidden="1">
      <c r="A794" s="69">
        <v>951.2</v>
      </c>
      <c r="B794" s="70" t="s">
        <v>2006</v>
      </c>
      <c r="C794" s="84" t="s">
        <v>26</v>
      </c>
      <c r="D794" s="84" t="s">
        <v>26</v>
      </c>
      <c r="E794" s="70" t="str">
        <f t="shared" si="3"/>
        <v>Agree No</v>
      </c>
      <c r="F794" s="9"/>
      <c r="G794" s="71" t="s">
        <v>89</v>
      </c>
      <c r="H794" s="80"/>
      <c r="I794" s="59"/>
      <c r="J794" s="59"/>
      <c r="K794" s="59"/>
      <c r="L794" s="59"/>
      <c r="M794" s="59"/>
      <c r="N794" s="59"/>
      <c r="O794" s="59"/>
      <c r="P794" s="59"/>
      <c r="Q794" s="59"/>
      <c r="R794" s="59"/>
      <c r="S794" s="59"/>
      <c r="T794" s="59"/>
      <c r="U794" s="59"/>
      <c r="V794" s="59"/>
      <c r="W794" s="59"/>
    </row>
    <row r="795" spans="1:23">
      <c r="A795" s="91"/>
      <c r="B795" s="92"/>
      <c r="C795" s="59"/>
      <c r="D795" s="36"/>
      <c r="E795" s="92"/>
      <c r="F795" s="59"/>
      <c r="G795" s="59"/>
      <c r="H795" s="59"/>
      <c r="I795" s="59"/>
      <c r="J795" s="59"/>
      <c r="K795" s="59"/>
      <c r="L795" s="59"/>
      <c r="M795" s="59"/>
      <c r="N795" s="59"/>
      <c r="O795" s="59"/>
      <c r="P795" s="59"/>
      <c r="Q795" s="59"/>
      <c r="R795" s="59"/>
      <c r="S795" s="59"/>
      <c r="T795" s="59"/>
      <c r="U795" s="59"/>
      <c r="V795" s="59"/>
      <c r="W795" s="59"/>
    </row>
    <row r="796" spans="1:23">
      <c r="A796" s="91"/>
      <c r="B796" s="92"/>
      <c r="C796" s="59"/>
      <c r="D796" s="36"/>
      <c r="E796" s="92"/>
      <c r="F796" s="59"/>
      <c r="G796" s="59"/>
      <c r="H796" s="59"/>
      <c r="I796" s="59"/>
      <c r="J796" s="59"/>
      <c r="K796" s="59"/>
      <c r="L796" s="59"/>
      <c r="M796" s="59"/>
      <c r="N796" s="59"/>
      <c r="O796" s="59"/>
      <c r="P796" s="59"/>
      <c r="Q796" s="59"/>
      <c r="R796" s="59"/>
      <c r="S796" s="59"/>
      <c r="T796" s="59"/>
      <c r="U796" s="59"/>
      <c r="V796" s="59"/>
      <c r="W796" s="59"/>
    </row>
    <row r="797" spans="1:23">
      <c r="A797" s="91"/>
      <c r="B797" s="92"/>
      <c r="C797" s="59"/>
      <c r="D797" s="36"/>
      <c r="E797" s="92"/>
      <c r="F797" s="59"/>
      <c r="G797" s="59"/>
      <c r="H797" s="59"/>
      <c r="I797" s="59"/>
      <c r="J797" s="59"/>
      <c r="K797" s="59"/>
      <c r="L797" s="59"/>
      <c r="M797" s="59"/>
      <c r="N797" s="59"/>
      <c r="O797" s="59"/>
      <c r="P797" s="59"/>
      <c r="Q797" s="59"/>
      <c r="R797" s="59"/>
      <c r="S797" s="59"/>
      <c r="T797" s="59"/>
      <c r="U797" s="59"/>
      <c r="V797" s="59"/>
      <c r="W797" s="59"/>
    </row>
    <row r="798" spans="1:23">
      <c r="A798" s="91"/>
      <c r="B798" s="92"/>
      <c r="C798" s="59"/>
      <c r="D798" s="36"/>
      <c r="E798" s="92"/>
      <c r="F798" s="59"/>
      <c r="G798" s="59"/>
      <c r="H798" s="59"/>
      <c r="I798" s="59"/>
      <c r="J798" s="59"/>
      <c r="K798" s="59"/>
      <c r="L798" s="59"/>
      <c r="M798" s="59"/>
      <c r="N798" s="59"/>
      <c r="O798" s="59"/>
      <c r="P798" s="59"/>
      <c r="Q798" s="59"/>
      <c r="R798" s="59"/>
      <c r="S798" s="59"/>
      <c r="T798" s="59"/>
      <c r="U798" s="59"/>
      <c r="V798" s="59"/>
      <c r="W798" s="59"/>
    </row>
    <row r="799" spans="1:23">
      <c r="A799" s="91"/>
      <c r="B799" s="92"/>
      <c r="C799" s="59"/>
      <c r="D799" s="36"/>
      <c r="E799" s="92"/>
      <c r="F799" s="59"/>
      <c r="G799" s="59"/>
      <c r="H799" s="59"/>
      <c r="I799" s="59"/>
      <c r="J799" s="59"/>
      <c r="K799" s="59"/>
      <c r="L799" s="59"/>
      <c r="M799" s="59"/>
      <c r="N799" s="59"/>
      <c r="O799" s="59"/>
      <c r="P799" s="59"/>
      <c r="Q799" s="59"/>
      <c r="R799" s="59"/>
      <c r="S799" s="59"/>
      <c r="T799" s="59"/>
      <c r="U799" s="59"/>
      <c r="V799" s="59"/>
      <c r="W799" s="59"/>
    </row>
    <row r="800" spans="1:23">
      <c r="A800" s="91"/>
      <c r="B800" s="92"/>
      <c r="C800" s="59"/>
      <c r="D800" s="36"/>
      <c r="E800" s="92"/>
      <c r="F800" s="59"/>
      <c r="G800" s="59"/>
      <c r="H800" s="59"/>
      <c r="I800" s="59"/>
      <c r="J800" s="59"/>
      <c r="K800" s="59"/>
      <c r="L800" s="59"/>
      <c r="M800" s="59"/>
      <c r="N800" s="59"/>
      <c r="O800" s="59"/>
      <c r="P800" s="59"/>
      <c r="Q800" s="59"/>
      <c r="R800" s="59"/>
      <c r="S800" s="59"/>
      <c r="T800" s="59"/>
      <c r="U800" s="59"/>
      <c r="V800" s="59"/>
      <c r="W800" s="59"/>
    </row>
    <row r="801" spans="1:23">
      <c r="A801" s="91"/>
      <c r="B801" s="92"/>
      <c r="C801" s="59"/>
      <c r="D801" s="36"/>
      <c r="E801" s="92"/>
      <c r="F801" s="59"/>
      <c r="G801" s="59"/>
      <c r="H801" s="59"/>
      <c r="I801" s="59"/>
      <c r="J801" s="59"/>
      <c r="K801" s="59"/>
      <c r="L801" s="59"/>
      <c r="M801" s="59"/>
      <c r="N801" s="59"/>
      <c r="O801" s="59"/>
      <c r="P801" s="59"/>
      <c r="Q801" s="59"/>
      <c r="R801" s="59"/>
      <c r="S801" s="59"/>
      <c r="T801" s="59"/>
      <c r="U801" s="59"/>
      <c r="V801" s="59"/>
      <c r="W801" s="59"/>
    </row>
    <row r="802" spans="1:23">
      <c r="A802" s="91"/>
      <c r="B802" s="92"/>
      <c r="C802" s="59"/>
      <c r="D802" s="36"/>
      <c r="E802" s="92"/>
      <c r="F802" s="59"/>
      <c r="G802" s="59"/>
      <c r="H802" s="59"/>
      <c r="I802" s="59"/>
      <c r="J802" s="59"/>
      <c r="K802" s="59"/>
      <c r="L802" s="59"/>
      <c r="M802" s="59"/>
      <c r="N802" s="59"/>
      <c r="O802" s="59"/>
      <c r="P802" s="59"/>
      <c r="Q802" s="59"/>
      <c r="R802" s="59"/>
      <c r="S802" s="59"/>
      <c r="T802" s="59"/>
      <c r="U802" s="59"/>
      <c r="V802" s="59"/>
      <c r="W802" s="59"/>
    </row>
    <row r="803" spans="1:23">
      <c r="A803" s="91"/>
      <c r="B803" s="92"/>
      <c r="C803" s="59"/>
      <c r="D803" s="36"/>
      <c r="E803" s="92"/>
      <c r="F803" s="59"/>
      <c r="G803" s="59"/>
      <c r="H803" s="59"/>
      <c r="I803" s="59"/>
      <c r="J803" s="59"/>
      <c r="K803" s="59"/>
      <c r="L803" s="59"/>
      <c r="M803" s="59"/>
      <c r="N803" s="59"/>
      <c r="O803" s="59"/>
      <c r="P803" s="59"/>
      <c r="Q803" s="59"/>
      <c r="R803" s="59"/>
      <c r="S803" s="59"/>
      <c r="T803" s="59"/>
      <c r="U803" s="59"/>
      <c r="V803" s="59"/>
      <c r="W803" s="59"/>
    </row>
    <row r="804" spans="1:23">
      <c r="A804" s="91"/>
      <c r="B804" s="92"/>
      <c r="C804" s="59"/>
      <c r="D804" s="36"/>
      <c r="E804" s="92"/>
      <c r="F804" s="59"/>
      <c r="G804" s="59"/>
      <c r="H804" s="59"/>
      <c r="I804" s="59"/>
      <c r="J804" s="59"/>
      <c r="K804" s="59"/>
      <c r="L804" s="59"/>
      <c r="M804" s="59"/>
      <c r="N804" s="59"/>
      <c r="O804" s="59"/>
      <c r="P804" s="59"/>
      <c r="Q804" s="59"/>
      <c r="R804" s="59"/>
      <c r="S804" s="59"/>
      <c r="T804" s="59"/>
      <c r="U804" s="59"/>
      <c r="V804" s="59"/>
      <c r="W804" s="59"/>
    </row>
    <row r="805" spans="1:23">
      <c r="A805" s="91"/>
      <c r="B805" s="92"/>
      <c r="C805" s="59"/>
      <c r="D805" s="36"/>
      <c r="E805" s="92"/>
      <c r="F805" s="59"/>
      <c r="G805" s="59"/>
      <c r="H805" s="59"/>
      <c r="I805" s="59"/>
      <c r="J805" s="59"/>
      <c r="K805" s="59"/>
      <c r="L805" s="59"/>
      <c r="M805" s="59"/>
      <c r="N805" s="59"/>
      <c r="O805" s="59"/>
      <c r="P805" s="59"/>
      <c r="Q805" s="59"/>
      <c r="R805" s="59"/>
      <c r="S805" s="59"/>
      <c r="T805" s="59"/>
      <c r="U805" s="59"/>
      <c r="V805" s="59"/>
      <c r="W805" s="59"/>
    </row>
    <row r="806" spans="1:23">
      <c r="A806" s="91"/>
      <c r="B806" s="92"/>
      <c r="C806" s="59"/>
      <c r="D806" s="36"/>
      <c r="E806" s="92"/>
      <c r="F806" s="59"/>
      <c r="G806" s="59"/>
      <c r="H806" s="59"/>
      <c r="I806" s="59"/>
      <c r="J806" s="59"/>
      <c r="K806" s="59"/>
      <c r="L806" s="59"/>
      <c r="M806" s="59"/>
      <c r="N806" s="59"/>
      <c r="O806" s="59"/>
      <c r="P806" s="59"/>
      <c r="Q806" s="59"/>
      <c r="R806" s="59"/>
      <c r="S806" s="59"/>
      <c r="T806" s="59"/>
      <c r="U806" s="59"/>
      <c r="V806" s="59"/>
      <c r="W806" s="59"/>
    </row>
    <row r="807" spans="1:23">
      <c r="A807" s="91"/>
      <c r="B807" s="92"/>
      <c r="C807" s="59"/>
      <c r="D807" s="36"/>
      <c r="E807" s="92"/>
      <c r="F807" s="59"/>
      <c r="G807" s="59"/>
      <c r="H807" s="59"/>
      <c r="I807" s="59"/>
      <c r="J807" s="59"/>
      <c r="K807" s="59"/>
      <c r="L807" s="59"/>
      <c r="M807" s="59"/>
      <c r="N807" s="59"/>
      <c r="O807" s="59"/>
      <c r="P807" s="59"/>
      <c r="Q807" s="59"/>
      <c r="R807" s="59"/>
      <c r="S807" s="59"/>
      <c r="T807" s="59"/>
      <c r="U807" s="59"/>
      <c r="V807" s="59"/>
      <c r="W807" s="59"/>
    </row>
    <row r="808" spans="1:23">
      <c r="A808" s="91"/>
      <c r="B808" s="92"/>
      <c r="C808" s="59"/>
      <c r="D808" s="36"/>
      <c r="E808" s="92"/>
      <c r="F808" s="59"/>
      <c r="G808" s="59"/>
      <c r="H808" s="59"/>
      <c r="I808" s="59"/>
      <c r="J808" s="59"/>
      <c r="K808" s="59"/>
      <c r="L808" s="59"/>
      <c r="M808" s="59"/>
      <c r="N808" s="59"/>
      <c r="O808" s="59"/>
      <c r="P808" s="59"/>
      <c r="Q808" s="59"/>
      <c r="R808" s="59"/>
      <c r="S808" s="59"/>
      <c r="T808" s="59"/>
      <c r="U808" s="59"/>
      <c r="V808" s="59"/>
      <c r="W808" s="59"/>
    </row>
    <row r="809" spans="1:23">
      <c r="A809" s="91"/>
      <c r="B809" s="92"/>
      <c r="C809" s="59"/>
      <c r="D809" s="36"/>
      <c r="E809" s="92"/>
      <c r="F809" s="59"/>
      <c r="G809" s="59"/>
      <c r="H809" s="59"/>
      <c r="I809" s="59"/>
      <c r="J809" s="59"/>
      <c r="K809" s="59"/>
      <c r="L809" s="59"/>
      <c r="M809" s="59"/>
      <c r="N809" s="59"/>
      <c r="O809" s="59"/>
      <c r="P809" s="59"/>
      <c r="Q809" s="59"/>
      <c r="R809" s="59"/>
      <c r="S809" s="59"/>
      <c r="T809" s="59"/>
      <c r="U809" s="59"/>
      <c r="V809" s="59"/>
      <c r="W809" s="59"/>
    </row>
    <row r="810" spans="1:23">
      <c r="A810" s="91"/>
      <c r="B810" s="92"/>
      <c r="C810" s="59"/>
      <c r="D810" s="36"/>
      <c r="E810" s="92"/>
      <c r="F810" s="59"/>
      <c r="G810" s="59"/>
      <c r="H810" s="59"/>
      <c r="I810" s="59"/>
      <c r="J810" s="59"/>
      <c r="K810" s="59"/>
      <c r="L810" s="59"/>
      <c r="M810" s="59"/>
      <c r="N810" s="59"/>
      <c r="O810" s="59"/>
      <c r="P810" s="59"/>
      <c r="Q810" s="59"/>
      <c r="R810" s="59"/>
      <c r="S810" s="59"/>
      <c r="T810" s="59"/>
      <c r="U810" s="59"/>
      <c r="V810" s="59"/>
      <c r="W810" s="59"/>
    </row>
    <row r="811" spans="1:23">
      <c r="A811" s="91"/>
      <c r="B811" s="92"/>
      <c r="C811" s="59"/>
      <c r="D811" s="36"/>
      <c r="E811" s="92"/>
      <c r="F811" s="59"/>
      <c r="G811" s="59"/>
      <c r="H811" s="59"/>
      <c r="I811" s="59"/>
      <c r="J811" s="59"/>
      <c r="K811" s="59"/>
      <c r="L811" s="59"/>
      <c r="M811" s="59"/>
      <c r="N811" s="59"/>
      <c r="O811" s="59"/>
      <c r="P811" s="59"/>
      <c r="Q811" s="59"/>
      <c r="R811" s="59"/>
      <c r="S811" s="59"/>
      <c r="T811" s="59"/>
      <c r="U811" s="59"/>
      <c r="V811" s="59"/>
      <c r="W811" s="59"/>
    </row>
    <row r="812" spans="1:23">
      <c r="A812" s="91"/>
      <c r="B812" s="92"/>
      <c r="C812" s="59"/>
      <c r="D812" s="36"/>
      <c r="E812" s="92"/>
      <c r="F812" s="59"/>
      <c r="G812" s="59"/>
      <c r="H812" s="59"/>
      <c r="I812" s="59"/>
      <c r="J812" s="59"/>
      <c r="K812" s="59"/>
      <c r="L812" s="59"/>
      <c r="M812" s="59"/>
      <c r="N812" s="59"/>
      <c r="O812" s="59"/>
      <c r="P812" s="59"/>
      <c r="Q812" s="59"/>
      <c r="R812" s="59"/>
      <c r="S812" s="59"/>
      <c r="T812" s="59"/>
      <c r="U812" s="59"/>
      <c r="V812" s="59"/>
      <c r="W812" s="59"/>
    </row>
    <row r="813" spans="1:23">
      <c r="A813" s="91"/>
      <c r="B813" s="92"/>
      <c r="C813" s="59"/>
      <c r="D813" s="36"/>
      <c r="E813" s="92"/>
      <c r="F813" s="59"/>
      <c r="G813" s="59"/>
      <c r="H813" s="59"/>
      <c r="I813" s="59"/>
      <c r="J813" s="59"/>
      <c r="K813" s="59"/>
      <c r="L813" s="59"/>
      <c r="M813" s="59"/>
      <c r="N813" s="59"/>
      <c r="O813" s="59"/>
      <c r="P813" s="59"/>
      <c r="Q813" s="59"/>
      <c r="R813" s="59"/>
      <c r="S813" s="59"/>
      <c r="T813" s="59"/>
      <c r="U813" s="59"/>
      <c r="V813" s="59"/>
      <c r="W813" s="59"/>
    </row>
    <row r="814" spans="1:23">
      <c r="A814" s="91"/>
      <c r="B814" s="92"/>
      <c r="C814" s="59"/>
      <c r="D814" s="36"/>
      <c r="E814" s="92"/>
      <c r="F814" s="59"/>
      <c r="G814" s="59"/>
      <c r="H814" s="59"/>
      <c r="I814" s="59"/>
      <c r="J814" s="59"/>
      <c r="K814" s="59"/>
      <c r="L814" s="59"/>
      <c r="M814" s="59"/>
      <c r="N814" s="59"/>
      <c r="O814" s="59"/>
      <c r="P814" s="59"/>
      <c r="Q814" s="59"/>
      <c r="R814" s="59"/>
      <c r="S814" s="59"/>
      <c r="T814" s="59"/>
      <c r="U814" s="59"/>
      <c r="V814" s="59"/>
      <c r="W814" s="59"/>
    </row>
    <row r="815" spans="1:23">
      <c r="A815" s="91"/>
      <c r="B815" s="92"/>
      <c r="C815" s="59"/>
      <c r="D815" s="36"/>
      <c r="E815" s="92"/>
      <c r="F815" s="59"/>
      <c r="G815" s="59"/>
      <c r="H815" s="59"/>
      <c r="I815" s="59"/>
      <c r="J815" s="59"/>
      <c r="K815" s="59"/>
      <c r="L815" s="59"/>
      <c r="M815" s="59"/>
      <c r="N815" s="59"/>
      <c r="O815" s="59"/>
      <c r="P815" s="59"/>
      <c r="Q815" s="59"/>
      <c r="R815" s="59"/>
      <c r="S815" s="59"/>
      <c r="T815" s="59"/>
      <c r="U815" s="59"/>
      <c r="V815" s="59"/>
      <c r="W815" s="59"/>
    </row>
    <row r="816" spans="1:23">
      <c r="A816" s="91"/>
      <c r="B816" s="92"/>
      <c r="C816" s="59"/>
      <c r="D816" s="36"/>
      <c r="E816" s="92"/>
      <c r="F816" s="59"/>
      <c r="G816" s="59"/>
      <c r="H816" s="59"/>
      <c r="I816" s="59"/>
      <c r="J816" s="59"/>
      <c r="K816" s="59"/>
      <c r="L816" s="59"/>
      <c r="M816" s="59"/>
      <c r="N816" s="59"/>
      <c r="O816" s="59"/>
      <c r="P816" s="59"/>
      <c r="Q816" s="59"/>
      <c r="R816" s="59"/>
      <c r="S816" s="59"/>
      <c r="T816" s="59"/>
      <c r="U816" s="59"/>
      <c r="V816" s="59"/>
      <c r="W816" s="59"/>
    </row>
    <row r="817" spans="1:23">
      <c r="A817" s="91"/>
      <c r="B817" s="92"/>
      <c r="C817" s="59"/>
      <c r="D817" s="36"/>
      <c r="E817" s="92"/>
      <c r="F817" s="59"/>
      <c r="G817" s="59"/>
      <c r="H817" s="59"/>
      <c r="I817" s="59"/>
      <c r="J817" s="59"/>
      <c r="K817" s="59"/>
      <c r="L817" s="59"/>
      <c r="M817" s="59"/>
      <c r="N817" s="59"/>
      <c r="O817" s="59"/>
      <c r="P817" s="59"/>
      <c r="Q817" s="59"/>
      <c r="R817" s="59"/>
      <c r="S817" s="59"/>
      <c r="T817" s="59"/>
      <c r="U817" s="59"/>
      <c r="V817" s="59"/>
      <c r="W817" s="59"/>
    </row>
    <row r="818" spans="1:23">
      <c r="A818" s="91"/>
      <c r="B818" s="92"/>
      <c r="C818" s="59"/>
      <c r="D818" s="36"/>
      <c r="E818" s="92"/>
      <c r="F818" s="59"/>
      <c r="G818" s="59"/>
      <c r="H818" s="59"/>
      <c r="I818" s="59"/>
      <c r="J818" s="59"/>
      <c r="K818" s="59"/>
      <c r="L818" s="59"/>
      <c r="M818" s="59"/>
      <c r="N818" s="59"/>
      <c r="O818" s="59"/>
      <c r="P818" s="59"/>
      <c r="Q818" s="59"/>
      <c r="R818" s="59"/>
      <c r="S818" s="59"/>
      <c r="T818" s="59"/>
      <c r="U818" s="59"/>
      <c r="V818" s="59"/>
      <c r="W818" s="59"/>
    </row>
    <row r="819" spans="1:23">
      <c r="A819" s="91"/>
      <c r="B819" s="92"/>
      <c r="C819" s="59"/>
      <c r="D819" s="36"/>
      <c r="E819" s="92"/>
      <c r="F819" s="59"/>
      <c r="G819" s="59"/>
      <c r="H819" s="59"/>
      <c r="I819" s="59"/>
      <c r="J819" s="59"/>
      <c r="K819" s="59"/>
      <c r="L819" s="59"/>
      <c r="M819" s="59"/>
      <c r="N819" s="59"/>
      <c r="O819" s="59"/>
      <c r="P819" s="59"/>
      <c r="Q819" s="59"/>
      <c r="R819" s="59"/>
      <c r="S819" s="59"/>
      <c r="T819" s="59"/>
      <c r="U819" s="59"/>
      <c r="V819" s="59"/>
      <c r="W819" s="59"/>
    </row>
    <row r="820" spans="1:23">
      <c r="A820" s="91"/>
      <c r="B820" s="92"/>
      <c r="C820" s="59"/>
      <c r="D820" s="92"/>
      <c r="E820" s="92"/>
      <c r="F820" s="59"/>
      <c r="G820" s="59"/>
      <c r="H820" s="59"/>
      <c r="I820" s="59"/>
      <c r="J820" s="59"/>
      <c r="K820" s="59"/>
      <c r="L820" s="59"/>
      <c r="M820" s="59"/>
      <c r="N820" s="59"/>
      <c r="O820" s="59"/>
      <c r="P820" s="59"/>
      <c r="Q820" s="59"/>
      <c r="R820" s="59"/>
      <c r="S820" s="59"/>
      <c r="T820" s="59"/>
      <c r="U820" s="59"/>
      <c r="V820" s="59"/>
      <c r="W820" s="59"/>
    </row>
    <row r="821" spans="1:23">
      <c r="A821" s="91"/>
      <c r="B821" s="92"/>
      <c r="C821" s="59"/>
      <c r="D821" s="92"/>
      <c r="E821" s="92"/>
      <c r="F821" s="59"/>
      <c r="G821" s="59"/>
      <c r="H821" s="59"/>
      <c r="I821" s="59"/>
      <c r="J821" s="59"/>
      <c r="K821" s="59"/>
      <c r="L821" s="59"/>
      <c r="M821" s="59"/>
      <c r="N821" s="59"/>
      <c r="O821" s="59"/>
      <c r="P821" s="59"/>
      <c r="Q821" s="59"/>
      <c r="R821" s="59"/>
      <c r="S821" s="59"/>
      <c r="T821" s="59"/>
      <c r="U821" s="59"/>
      <c r="V821" s="59"/>
      <c r="W821" s="59"/>
    </row>
    <row r="822" spans="1:23">
      <c r="A822" s="91"/>
      <c r="B822" s="92"/>
      <c r="C822" s="59"/>
      <c r="D822" s="92"/>
      <c r="E822" s="92"/>
      <c r="F822" s="59"/>
      <c r="G822" s="59"/>
      <c r="H822" s="59"/>
      <c r="I822" s="59"/>
      <c r="J822" s="59"/>
      <c r="K822" s="59"/>
      <c r="L822" s="59"/>
      <c r="M822" s="59"/>
      <c r="N822" s="59"/>
      <c r="O822" s="59"/>
      <c r="P822" s="59"/>
      <c r="Q822" s="59"/>
      <c r="R822" s="59"/>
      <c r="S822" s="59"/>
      <c r="T822" s="59"/>
      <c r="U822" s="59"/>
      <c r="V822" s="59"/>
      <c r="W822" s="59"/>
    </row>
    <row r="823" spans="1:23">
      <c r="A823" s="91"/>
      <c r="B823" s="92"/>
      <c r="C823" s="59"/>
      <c r="D823" s="92"/>
      <c r="E823" s="92"/>
      <c r="F823" s="59"/>
      <c r="G823" s="59"/>
      <c r="H823" s="59"/>
      <c r="I823" s="59"/>
      <c r="J823" s="59"/>
      <c r="K823" s="59"/>
      <c r="L823" s="59"/>
      <c r="M823" s="59"/>
      <c r="N823" s="59"/>
      <c r="O823" s="59"/>
      <c r="P823" s="59"/>
      <c r="Q823" s="59"/>
      <c r="R823" s="59"/>
      <c r="S823" s="59"/>
      <c r="T823" s="59"/>
      <c r="U823" s="59"/>
      <c r="V823" s="59"/>
      <c r="W823" s="59"/>
    </row>
    <row r="824" spans="1:23">
      <c r="A824" s="91"/>
      <c r="B824" s="92"/>
      <c r="C824" s="59"/>
      <c r="D824" s="92"/>
      <c r="E824" s="92"/>
      <c r="F824" s="59"/>
      <c r="G824" s="59"/>
      <c r="H824" s="59"/>
      <c r="I824" s="59"/>
      <c r="J824" s="59"/>
      <c r="K824" s="59"/>
      <c r="L824" s="59"/>
      <c r="M824" s="59"/>
      <c r="N824" s="59"/>
      <c r="O824" s="59"/>
      <c r="P824" s="59"/>
      <c r="Q824" s="59"/>
      <c r="R824" s="59"/>
      <c r="S824" s="59"/>
      <c r="T824" s="59"/>
      <c r="U824" s="59"/>
      <c r="V824" s="59"/>
      <c r="W824" s="59"/>
    </row>
    <row r="825" spans="1:23">
      <c r="A825" s="91"/>
      <c r="B825" s="92"/>
      <c r="C825" s="59"/>
      <c r="D825" s="92"/>
      <c r="E825" s="92"/>
      <c r="F825" s="59"/>
      <c r="G825" s="59"/>
      <c r="H825" s="59"/>
      <c r="I825" s="59"/>
      <c r="J825" s="59"/>
      <c r="K825" s="59"/>
      <c r="L825" s="59"/>
      <c r="M825" s="59"/>
      <c r="N825" s="59"/>
      <c r="O825" s="59"/>
      <c r="P825" s="59"/>
      <c r="Q825" s="59"/>
      <c r="R825" s="59"/>
      <c r="S825" s="59"/>
      <c r="T825" s="59"/>
      <c r="U825" s="59"/>
      <c r="V825" s="59"/>
      <c r="W825" s="59"/>
    </row>
    <row r="826" spans="1:23">
      <c r="A826" s="91"/>
      <c r="B826" s="92"/>
      <c r="C826" s="59"/>
      <c r="D826" s="92"/>
      <c r="E826" s="92"/>
      <c r="F826" s="59"/>
      <c r="G826" s="59"/>
      <c r="H826" s="59"/>
      <c r="I826" s="59"/>
      <c r="J826" s="59"/>
      <c r="K826" s="59"/>
      <c r="L826" s="59"/>
      <c r="M826" s="59"/>
      <c r="N826" s="59"/>
      <c r="O826" s="59"/>
      <c r="P826" s="59"/>
      <c r="Q826" s="59"/>
      <c r="R826" s="59"/>
      <c r="S826" s="59"/>
      <c r="T826" s="59"/>
      <c r="U826" s="59"/>
      <c r="V826" s="59"/>
      <c r="W826" s="59"/>
    </row>
    <row r="827" spans="1:23">
      <c r="A827" s="91"/>
      <c r="B827" s="92"/>
      <c r="C827" s="59"/>
      <c r="D827" s="92"/>
      <c r="E827" s="92"/>
      <c r="F827" s="59"/>
      <c r="G827" s="59"/>
      <c r="H827" s="59"/>
      <c r="I827" s="59"/>
      <c r="J827" s="59"/>
      <c r="K827" s="59"/>
      <c r="L827" s="59"/>
      <c r="M827" s="59"/>
      <c r="N827" s="59"/>
      <c r="O827" s="59"/>
      <c r="P827" s="59"/>
      <c r="Q827" s="59"/>
      <c r="R827" s="59"/>
      <c r="S827" s="59"/>
      <c r="T827" s="59"/>
      <c r="U827" s="59"/>
      <c r="V827" s="59"/>
      <c r="W827" s="59"/>
    </row>
    <row r="828" spans="1:23">
      <c r="A828" s="91"/>
      <c r="B828" s="92"/>
      <c r="C828" s="59"/>
      <c r="D828" s="92"/>
      <c r="E828" s="92"/>
      <c r="F828" s="59"/>
      <c r="G828" s="59"/>
      <c r="H828" s="59"/>
      <c r="I828" s="59"/>
      <c r="J828" s="59"/>
      <c r="K828" s="59"/>
      <c r="L828" s="59"/>
      <c r="M828" s="59"/>
      <c r="N828" s="59"/>
      <c r="O828" s="59"/>
      <c r="P828" s="59"/>
      <c r="Q828" s="59"/>
      <c r="R828" s="59"/>
      <c r="S828" s="59"/>
      <c r="T828" s="59"/>
      <c r="U828" s="59"/>
      <c r="V828" s="59"/>
      <c r="W828" s="59"/>
    </row>
    <row r="829" spans="1:23">
      <c r="A829" s="91"/>
      <c r="B829" s="92"/>
      <c r="C829" s="59"/>
      <c r="D829" s="92"/>
      <c r="E829" s="92"/>
      <c r="F829" s="59"/>
      <c r="G829" s="59"/>
      <c r="H829" s="59"/>
      <c r="I829" s="59"/>
      <c r="J829" s="59"/>
      <c r="K829" s="59"/>
      <c r="L829" s="59"/>
      <c r="M829" s="59"/>
      <c r="N829" s="59"/>
      <c r="O829" s="59"/>
      <c r="P829" s="59"/>
      <c r="Q829" s="59"/>
      <c r="R829" s="59"/>
      <c r="S829" s="59"/>
      <c r="T829" s="59"/>
      <c r="U829" s="59"/>
      <c r="V829" s="59"/>
      <c r="W829" s="59"/>
    </row>
    <row r="830" spans="1:23">
      <c r="A830" s="91"/>
      <c r="B830" s="92"/>
      <c r="C830" s="59"/>
      <c r="D830" s="92"/>
      <c r="E830" s="92"/>
      <c r="F830" s="59"/>
      <c r="G830" s="59"/>
      <c r="H830" s="59"/>
      <c r="I830" s="59"/>
      <c r="J830" s="59"/>
      <c r="K830" s="59"/>
      <c r="L830" s="59"/>
      <c r="M830" s="59"/>
      <c r="N830" s="59"/>
      <c r="O830" s="59"/>
      <c r="P830" s="59"/>
      <c r="Q830" s="59"/>
      <c r="R830" s="59"/>
      <c r="S830" s="59"/>
      <c r="T830" s="59"/>
      <c r="U830" s="59"/>
      <c r="V830" s="59"/>
      <c r="W830" s="59"/>
    </row>
    <row r="831" spans="1:23">
      <c r="A831" s="91"/>
      <c r="B831" s="92"/>
      <c r="C831" s="59"/>
      <c r="D831" s="92"/>
      <c r="E831" s="92"/>
      <c r="F831" s="59"/>
      <c r="G831" s="59"/>
      <c r="H831" s="59"/>
      <c r="I831" s="59"/>
      <c r="J831" s="59"/>
      <c r="K831" s="59"/>
      <c r="L831" s="59"/>
      <c r="M831" s="59"/>
      <c r="N831" s="59"/>
      <c r="O831" s="59"/>
      <c r="P831" s="59"/>
      <c r="Q831" s="59"/>
      <c r="R831" s="59"/>
      <c r="S831" s="59"/>
      <c r="T831" s="59"/>
      <c r="U831" s="59"/>
      <c r="V831" s="59"/>
      <c r="W831" s="59"/>
    </row>
    <row r="832" spans="1:23">
      <c r="A832" s="91"/>
      <c r="B832" s="92"/>
      <c r="C832" s="59"/>
      <c r="D832" s="92"/>
      <c r="E832" s="92"/>
      <c r="F832" s="59"/>
      <c r="G832" s="59"/>
      <c r="H832" s="59"/>
      <c r="I832" s="59"/>
      <c r="J832" s="59"/>
      <c r="K832" s="59"/>
      <c r="L832" s="59"/>
      <c r="M832" s="59"/>
      <c r="N832" s="59"/>
      <c r="O832" s="59"/>
      <c r="P832" s="59"/>
      <c r="Q832" s="59"/>
      <c r="R832" s="59"/>
      <c r="S832" s="59"/>
      <c r="T832" s="59"/>
      <c r="U832" s="59"/>
      <c r="V832" s="59"/>
      <c r="W832" s="59"/>
    </row>
    <row r="833" spans="1:23">
      <c r="A833" s="91"/>
      <c r="B833" s="92"/>
      <c r="C833" s="59"/>
      <c r="D833" s="92"/>
      <c r="E833" s="92"/>
      <c r="F833" s="59"/>
      <c r="G833" s="59"/>
      <c r="H833" s="59"/>
      <c r="I833" s="59"/>
      <c r="J833" s="59"/>
      <c r="K833" s="59"/>
      <c r="L833" s="59"/>
      <c r="M833" s="59"/>
      <c r="N833" s="59"/>
      <c r="O833" s="59"/>
      <c r="P833" s="59"/>
      <c r="Q833" s="59"/>
      <c r="R833" s="59"/>
      <c r="S833" s="59"/>
      <c r="T833" s="59"/>
      <c r="U833" s="59"/>
      <c r="V833" s="59"/>
      <c r="W833" s="59"/>
    </row>
    <row r="834" spans="1:23">
      <c r="A834" s="91"/>
      <c r="B834" s="92"/>
      <c r="C834" s="59"/>
      <c r="D834" s="92"/>
      <c r="E834" s="92"/>
      <c r="F834" s="59"/>
      <c r="G834" s="59"/>
      <c r="H834" s="59"/>
      <c r="I834" s="59"/>
      <c r="J834" s="59"/>
      <c r="K834" s="59"/>
      <c r="L834" s="59"/>
      <c r="M834" s="59"/>
      <c r="N834" s="59"/>
      <c r="O834" s="59"/>
      <c r="P834" s="59"/>
      <c r="Q834" s="59"/>
      <c r="R834" s="59"/>
      <c r="S834" s="59"/>
      <c r="T834" s="59"/>
      <c r="U834" s="59"/>
      <c r="V834" s="59"/>
      <c r="W834" s="59"/>
    </row>
    <row r="835" spans="1:23">
      <c r="A835" s="91"/>
      <c r="B835" s="92"/>
      <c r="C835" s="59"/>
      <c r="D835" s="92"/>
      <c r="E835" s="92"/>
      <c r="F835" s="59"/>
      <c r="G835" s="59"/>
      <c r="H835" s="59"/>
      <c r="I835" s="59"/>
      <c r="J835" s="59"/>
      <c r="K835" s="59"/>
      <c r="L835" s="59"/>
      <c r="M835" s="59"/>
      <c r="N835" s="59"/>
      <c r="O835" s="59"/>
      <c r="P835" s="59"/>
      <c r="Q835" s="59"/>
      <c r="R835" s="59"/>
      <c r="S835" s="59"/>
      <c r="T835" s="59"/>
      <c r="U835" s="59"/>
      <c r="V835" s="59"/>
      <c r="W835" s="59"/>
    </row>
    <row r="836" spans="1:23">
      <c r="A836" s="91"/>
      <c r="B836" s="92"/>
      <c r="C836" s="59"/>
      <c r="D836" s="92"/>
      <c r="E836" s="92"/>
      <c r="F836" s="59"/>
      <c r="G836" s="59"/>
      <c r="H836" s="59"/>
      <c r="I836" s="59"/>
      <c r="J836" s="59"/>
      <c r="K836" s="59"/>
      <c r="L836" s="59"/>
      <c r="M836" s="59"/>
      <c r="N836" s="59"/>
      <c r="O836" s="59"/>
      <c r="P836" s="59"/>
      <c r="Q836" s="59"/>
      <c r="R836" s="59"/>
      <c r="S836" s="59"/>
      <c r="T836" s="59"/>
      <c r="U836" s="59"/>
      <c r="V836" s="59"/>
      <c r="W836" s="59"/>
    </row>
    <row r="837" spans="1:23">
      <c r="A837" s="91"/>
      <c r="B837" s="92"/>
      <c r="C837" s="59"/>
      <c r="D837" s="92"/>
      <c r="E837" s="92"/>
      <c r="F837" s="59"/>
      <c r="G837" s="59"/>
      <c r="H837" s="59"/>
      <c r="I837" s="59"/>
      <c r="J837" s="59"/>
      <c r="K837" s="59"/>
      <c r="L837" s="59"/>
      <c r="M837" s="59"/>
      <c r="N837" s="59"/>
      <c r="O837" s="59"/>
      <c r="P837" s="59"/>
      <c r="Q837" s="59"/>
      <c r="R837" s="59"/>
      <c r="S837" s="59"/>
      <c r="T837" s="59"/>
      <c r="U837" s="59"/>
      <c r="V837" s="59"/>
      <c r="W837" s="59"/>
    </row>
    <row r="838" spans="1:23">
      <c r="A838" s="91"/>
      <c r="B838" s="92"/>
      <c r="C838" s="59"/>
      <c r="D838" s="92"/>
      <c r="E838" s="92"/>
      <c r="F838" s="59"/>
      <c r="G838" s="59"/>
      <c r="H838" s="59"/>
      <c r="I838" s="59"/>
      <c r="J838" s="59"/>
      <c r="K838" s="59"/>
      <c r="L838" s="59"/>
      <c r="M838" s="59"/>
      <c r="N838" s="59"/>
      <c r="O838" s="59"/>
      <c r="P838" s="59"/>
      <c r="Q838" s="59"/>
      <c r="R838" s="59"/>
      <c r="S838" s="59"/>
      <c r="T838" s="59"/>
      <c r="U838" s="59"/>
      <c r="V838" s="59"/>
      <c r="W838" s="59"/>
    </row>
    <row r="839" spans="1:23">
      <c r="A839" s="91"/>
      <c r="B839" s="92"/>
      <c r="C839" s="59"/>
      <c r="D839" s="92"/>
      <c r="E839" s="92"/>
      <c r="F839" s="59"/>
      <c r="G839" s="59"/>
      <c r="H839" s="59"/>
      <c r="I839" s="59"/>
      <c r="J839" s="59"/>
      <c r="K839" s="59"/>
      <c r="L839" s="59"/>
      <c r="M839" s="59"/>
      <c r="N839" s="59"/>
      <c r="O839" s="59"/>
      <c r="P839" s="59"/>
      <c r="Q839" s="59"/>
      <c r="R839" s="59"/>
      <c r="S839" s="59"/>
      <c r="T839" s="59"/>
      <c r="U839" s="59"/>
      <c r="V839" s="59"/>
      <c r="W839" s="59"/>
    </row>
    <row r="840" spans="1:23">
      <c r="A840" s="91"/>
      <c r="B840" s="92"/>
      <c r="C840" s="59"/>
      <c r="D840" s="92"/>
      <c r="E840" s="92"/>
      <c r="F840" s="59"/>
      <c r="G840" s="59"/>
      <c r="H840" s="59"/>
      <c r="I840" s="59"/>
      <c r="J840" s="59"/>
      <c r="K840" s="59"/>
      <c r="L840" s="59"/>
      <c r="M840" s="59"/>
      <c r="N840" s="59"/>
      <c r="O840" s="59"/>
      <c r="P840" s="59"/>
      <c r="Q840" s="59"/>
      <c r="R840" s="59"/>
      <c r="S840" s="59"/>
      <c r="T840" s="59"/>
      <c r="U840" s="59"/>
      <c r="V840" s="59"/>
      <c r="W840" s="59"/>
    </row>
    <row r="841" spans="1:23">
      <c r="A841" s="91"/>
      <c r="B841" s="92"/>
      <c r="C841" s="59"/>
      <c r="D841" s="92"/>
      <c r="E841" s="92"/>
      <c r="F841" s="59"/>
      <c r="G841" s="59"/>
      <c r="H841" s="59"/>
      <c r="I841" s="59"/>
      <c r="J841" s="59"/>
      <c r="K841" s="59"/>
      <c r="L841" s="59"/>
      <c r="M841" s="59"/>
      <c r="N841" s="59"/>
      <c r="O841" s="59"/>
      <c r="P841" s="59"/>
      <c r="Q841" s="59"/>
      <c r="R841" s="59"/>
      <c r="S841" s="59"/>
      <c r="T841" s="59"/>
      <c r="U841" s="59"/>
      <c r="V841" s="59"/>
      <c r="W841" s="59"/>
    </row>
    <row r="842" spans="1:23">
      <c r="A842" s="91"/>
      <c r="B842" s="92"/>
      <c r="C842" s="59"/>
      <c r="D842" s="92"/>
      <c r="E842" s="92"/>
      <c r="F842" s="59"/>
      <c r="G842" s="59"/>
      <c r="H842" s="59"/>
      <c r="I842" s="59"/>
      <c r="J842" s="59"/>
      <c r="K842" s="59"/>
      <c r="L842" s="59"/>
      <c r="M842" s="59"/>
      <c r="N842" s="59"/>
      <c r="O842" s="59"/>
      <c r="P842" s="59"/>
      <c r="Q842" s="59"/>
      <c r="R842" s="59"/>
      <c r="S842" s="59"/>
      <c r="T842" s="59"/>
      <c r="U842" s="59"/>
      <c r="V842" s="59"/>
      <c r="W842" s="59"/>
    </row>
    <row r="843" spans="1:23">
      <c r="A843" s="91"/>
      <c r="B843" s="92"/>
      <c r="C843" s="59"/>
      <c r="D843" s="92"/>
      <c r="E843" s="92"/>
      <c r="F843" s="59"/>
      <c r="G843" s="59"/>
      <c r="H843" s="59"/>
      <c r="I843" s="59"/>
      <c r="J843" s="59"/>
      <c r="K843" s="59"/>
      <c r="L843" s="59"/>
      <c r="M843" s="59"/>
      <c r="N843" s="59"/>
      <c r="O843" s="59"/>
      <c r="P843" s="59"/>
      <c r="Q843" s="59"/>
      <c r="R843" s="59"/>
      <c r="S843" s="59"/>
      <c r="T843" s="59"/>
      <c r="U843" s="59"/>
      <c r="V843" s="59"/>
      <c r="W843" s="59"/>
    </row>
    <row r="844" spans="1:23">
      <c r="A844" s="91"/>
      <c r="B844" s="92"/>
      <c r="C844" s="59"/>
      <c r="D844" s="92"/>
      <c r="E844" s="92"/>
      <c r="F844" s="59"/>
      <c r="G844" s="59"/>
      <c r="H844" s="59"/>
      <c r="I844" s="59"/>
      <c r="J844" s="59"/>
      <c r="K844" s="59"/>
      <c r="L844" s="59"/>
      <c r="M844" s="59"/>
      <c r="N844" s="59"/>
      <c r="O844" s="59"/>
      <c r="P844" s="59"/>
      <c r="Q844" s="59"/>
      <c r="R844" s="59"/>
      <c r="S844" s="59"/>
      <c r="T844" s="59"/>
      <c r="U844" s="59"/>
      <c r="V844" s="59"/>
      <c r="W844" s="59"/>
    </row>
    <row r="845" spans="1:23">
      <c r="A845" s="91"/>
      <c r="B845" s="92"/>
      <c r="C845" s="59"/>
      <c r="D845" s="92"/>
      <c r="E845" s="92"/>
      <c r="F845" s="59"/>
      <c r="G845" s="59"/>
      <c r="H845" s="59"/>
      <c r="I845" s="59"/>
      <c r="J845" s="59"/>
      <c r="K845" s="59"/>
      <c r="L845" s="59"/>
      <c r="M845" s="59"/>
      <c r="N845" s="59"/>
      <c r="O845" s="59"/>
      <c r="P845" s="59"/>
      <c r="Q845" s="59"/>
      <c r="R845" s="59"/>
      <c r="S845" s="59"/>
      <c r="T845" s="59"/>
      <c r="U845" s="59"/>
      <c r="V845" s="59"/>
      <c r="W845" s="59"/>
    </row>
    <row r="846" spans="1:23">
      <c r="A846" s="91"/>
      <c r="B846" s="92"/>
      <c r="C846" s="59"/>
      <c r="D846" s="92"/>
      <c r="E846" s="92"/>
      <c r="F846" s="59"/>
      <c r="G846" s="59"/>
      <c r="H846" s="59"/>
      <c r="I846" s="59"/>
      <c r="J846" s="59"/>
      <c r="K846" s="59"/>
      <c r="L846" s="59"/>
      <c r="M846" s="59"/>
      <c r="N846" s="59"/>
      <c r="O846" s="59"/>
      <c r="P846" s="59"/>
      <c r="Q846" s="59"/>
      <c r="R846" s="59"/>
      <c r="S846" s="59"/>
      <c r="T846" s="59"/>
      <c r="U846" s="59"/>
      <c r="V846" s="59"/>
      <c r="W846" s="59"/>
    </row>
    <row r="847" spans="1:23">
      <c r="A847" s="91"/>
      <c r="B847" s="92"/>
      <c r="C847" s="59"/>
      <c r="D847" s="92"/>
      <c r="E847" s="92"/>
      <c r="F847" s="59"/>
      <c r="G847" s="59"/>
      <c r="H847" s="59"/>
      <c r="I847" s="59"/>
      <c r="J847" s="59"/>
      <c r="K847" s="59"/>
      <c r="L847" s="59"/>
      <c r="M847" s="59"/>
      <c r="N847" s="59"/>
      <c r="O847" s="59"/>
      <c r="P847" s="59"/>
      <c r="Q847" s="59"/>
      <c r="R847" s="59"/>
      <c r="S847" s="59"/>
      <c r="T847" s="59"/>
      <c r="U847" s="59"/>
      <c r="V847" s="59"/>
      <c r="W847" s="59"/>
    </row>
    <row r="848" spans="1:23">
      <c r="A848" s="91"/>
      <c r="B848" s="92"/>
      <c r="C848" s="59"/>
      <c r="D848" s="92"/>
      <c r="E848" s="92"/>
      <c r="F848" s="59"/>
      <c r="G848" s="59"/>
      <c r="H848" s="59"/>
      <c r="I848" s="59"/>
      <c r="J848" s="59"/>
      <c r="K848" s="59"/>
      <c r="L848" s="59"/>
      <c r="M848" s="59"/>
      <c r="N848" s="59"/>
      <c r="O848" s="59"/>
      <c r="P848" s="59"/>
      <c r="Q848" s="59"/>
      <c r="R848" s="59"/>
      <c r="S848" s="59"/>
      <c r="T848" s="59"/>
      <c r="U848" s="59"/>
      <c r="V848" s="59"/>
      <c r="W848" s="59"/>
    </row>
    <row r="849" spans="1:23">
      <c r="A849" s="91"/>
      <c r="B849" s="92"/>
      <c r="C849" s="59"/>
      <c r="D849" s="92"/>
      <c r="E849" s="92"/>
      <c r="F849" s="59"/>
      <c r="G849" s="59"/>
      <c r="H849" s="59"/>
      <c r="I849" s="59"/>
      <c r="J849" s="59"/>
      <c r="K849" s="59"/>
      <c r="L849" s="59"/>
      <c r="M849" s="59"/>
      <c r="N849" s="59"/>
      <c r="O849" s="59"/>
      <c r="P849" s="59"/>
      <c r="Q849" s="59"/>
      <c r="R849" s="59"/>
      <c r="S849" s="59"/>
      <c r="T849" s="59"/>
      <c r="U849" s="59"/>
      <c r="V849" s="59"/>
      <c r="W849" s="59"/>
    </row>
    <row r="850" spans="1:23">
      <c r="A850" s="91"/>
      <c r="B850" s="92"/>
      <c r="C850" s="59"/>
      <c r="D850" s="92"/>
      <c r="E850" s="92"/>
      <c r="F850" s="59"/>
      <c r="G850" s="59"/>
      <c r="H850" s="59"/>
      <c r="I850" s="59"/>
      <c r="J850" s="59"/>
      <c r="K850" s="59"/>
      <c r="L850" s="59"/>
      <c r="M850" s="59"/>
      <c r="N850" s="59"/>
      <c r="O850" s="59"/>
      <c r="P850" s="59"/>
      <c r="Q850" s="59"/>
      <c r="R850" s="59"/>
      <c r="S850" s="59"/>
      <c r="T850" s="59"/>
      <c r="U850" s="59"/>
      <c r="V850" s="59"/>
      <c r="W850" s="59"/>
    </row>
    <row r="851" spans="1:23">
      <c r="A851" s="91"/>
      <c r="B851" s="92"/>
      <c r="C851" s="59"/>
      <c r="D851" s="92"/>
      <c r="E851" s="92"/>
      <c r="F851" s="59"/>
      <c r="G851" s="59"/>
      <c r="H851" s="59"/>
      <c r="I851" s="59"/>
      <c r="J851" s="59"/>
      <c r="K851" s="59"/>
      <c r="L851" s="59"/>
      <c r="M851" s="59"/>
      <c r="N851" s="59"/>
      <c r="O851" s="59"/>
      <c r="P851" s="59"/>
      <c r="Q851" s="59"/>
      <c r="R851" s="59"/>
      <c r="S851" s="59"/>
      <c r="T851" s="59"/>
      <c r="U851" s="59"/>
      <c r="V851" s="59"/>
      <c r="W851" s="59"/>
    </row>
    <row r="852" spans="1:23">
      <c r="A852" s="91"/>
      <c r="B852" s="92"/>
      <c r="C852" s="59"/>
      <c r="D852" s="92"/>
      <c r="E852" s="92"/>
      <c r="F852" s="59"/>
      <c r="G852" s="59"/>
      <c r="H852" s="59"/>
      <c r="I852" s="59"/>
      <c r="J852" s="59"/>
      <c r="K852" s="59"/>
      <c r="L852" s="59"/>
      <c r="M852" s="59"/>
      <c r="N852" s="59"/>
      <c r="O852" s="59"/>
      <c r="P852" s="59"/>
      <c r="Q852" s="59"/>
      <c r="R852" s="59"/>
      <c r="S852" s="59"/>
      <c r="T852" s="59"/>
      <c r="U852" s="59"/>
      <c r="V852" s="59"/>
      <c r="W852" s="59"/>
    </row>
    <row r="853" spans="1:23">
      <c r="A853" s="91"/>
      <c r="B853" s="92"/>
      <c r="C853" s="59"/>
      <c r="D853" s="92"/>
      <c r="E853" s="92"/>
      <c r="F853" s="59"/>
      <c r="G853" s="59"/>
      <c r="H853" s="59"/>
      <c r="I853" s="59"/>
      <c r="J853" s="59"/>
      <c r="K853" s="59"/>
      <c r="L853" s="59"/>
      <c r="M853" s="59"/>
      <c r="N853" s="59"/>
      <c r="O853" s="59"/>
      <c r="P853" s="59"/>
      <c r="Q853" s="59"/>
      <c r="R853" s="59"/>
      <c r="S853" s="59"/>
      <c r="T853" s="59"/>
      <c r="U853" s="59"/>
      <c r="V853" s="59"/>
      <c r="W853" s="59"/>
    </row>
    <row r="854" spans="1:23">
      <c r="A854" s="91"/>
      <c r="B854" s="92"/>
      <c r="C854" s="59"/>
      <c r="D854" s="92"/>
      <c r="E854" s="92"/>
      <c r="F854" s="59"/>
      <c r="G854" s="59"/>
      <c r="H854" s="59"/>
      <c r="I854" s="59"/>
      <c r="J854" s="59"/>
      <c r="K854" s="59"/>
      <c r="L854" s="59"/>
      <c r="M854" s="59"/>
      <c r="N854" s="59"/>
      <c r="O854" s="59"/>
      <c r="P854" s="59"/>
      <c r="Q854" s="59"/>
      <c r="R854" s="59"/>
      <c r="S854" s="59"/>
      <c r="T854" s="59"/>
      <c r="U854" s="59"/>
      <c r="V854" s="59"/>
      <c r="W854" s="59"/>
    </row>
    <row r="855" spans="1:23">
      <c r="A855" s="91"/>
      <c r="B855" s="92"/>
      <c r="C855" s="59"/>
      <c r="D855" s="92"/>
      <c r="E855" s="92"/>
      <c r="F855" s="59"/>
      <c r="G855" s="59"/>
      <c r="H855" s="59"/>
      <c r="I855" s="59"/>
      <c r="J855" s="59"/>
      <c r="K855" s="59"/>
      <c r="L855" s="59"/>
      <c r="M855" s="59"/>
      <c r="N855" s="59"/>
      <c r="O855" s="59"/>
      <c r="P855" s="59"/>
      <c r="Q855" s="59"/>
      <c r="R855" s="59"/>
      <c r="S855" s="59"/>
      <c r="T855" s="59"/>
      <c r="U855" s="59"/>
      <c r="V855" s="59"/>
      <c r="W855" s="59"/>
    </row>
    <row r="856" spans="1:23">
      <c r="A856" s="91"/>
      <c r="B856" s="92"/>
      <c r="C856" s="59"/>
      <c r="D856" s="92"/>
      <c r="E856" s="92"/>
      <c r="F856" s="59"/>
      <c r="G856" s="59"/>
      <c r="H856" s="59"/>
      <c r="I856" s="59"/>
      <c r="J856" s="59"/>
      <c r="K856" s="59"/>
      <c r="L856" s="59"/>
      <c r="M856" s="59"/>
      <c r="N856" s="59"/>
      <c r="O856" s="59"/>
      <c r="P856" s="59"/>
      <c r="Q856" s="59"/>
      <c r="R856" s="59"/>
      <c r="S856" s="59"/>
      <c r="T856" s="59"/>
      <c r="U856" s="59"/>
      <c r="V856" s="59"/>
      <c r="W856" s="59"/>
    </row>
    <row r="857" spans="1:23">
      <c r="A857" s="91"/>
      <c r="B857" s="92"/>
      <c r="C857" s="59"/>
      <c r="D857" s="92"/>
      <c r="E857" s="92"/>
      <c r="F857" s="59"/>
      <c r="G857" s="59"/>
      <c r="H857" s="59"/>
      <c r="I857" s="59"/>
      <c r="J857" s="59"/>
      <c r="K857" s="59"/>
      <c r="L857" s="59"/>
      <c r="M857" s="59"/>
      <c r="N857" s="59"/>
      <c r="O857" s="59"/>
      <c r="P857" s="59"/>
      <c r="Q857" s="59"/>
      <c r="R857" s="59"/>
      <c r="S857" s="59"/>
      <c r="T857" s="59"/>
      <c r="U857" s="59"/>
      <c r="V857" s="59"/>
      <c r="W857" s="59"/>
    </row>
    <row r="858" spans="1:23">
      <c r="A858" s="91"/>
      <c r="B858" s="92"/>
      <c r="C858" s="59"/>
      <c r="D858" s="92"/>
      <c r="E858" s="92"/>
      <c r="F858" s="59"/>
      <c r="G858" s="59"/>
      <c r="H858" s="59"/>
      <c r="I858" s="59"/>
      <c r="J858" s="59"/>
      <c r="K858" s="59"/>
      <c r="L858" s="59"/>
      <c r="M858" s="59"/>
      <c r="N858" s="59"/>
      <c r="O858" s="59"/>
      <c r="P858" s="59"/>
      <c r="Q858" s="59"/>
      <c r="R858" s="59"/>
      <c r="S858" s="59"/>
      <c r="T858" s="59"/>
      <c r="U858" s="59"/>
      <c r="V858" s="59"/>
      <c r="W858" s="59"/>
    </row>
    <row r="859" spans="1:23">
      <c r="A859" s="91"/>
      <c r="B859" s="92"/>
      <c r="C859" s="59"/>
      <c r="D859" s="92"/>
      <c r="E859" s="92"/>
      <c r="F859" s="59"/>
      <c r="G859" s="59"/>
      <c r="H859" s="59"/>
      <c r="I859" s="59"/>
      <c r="J859" s="59"/>
      <c r="K859" s="59"/>
      <c r="L859" s="59"/>
      <c r="M859" s="59"/>
      <c r="N859" s="59"/>
      <c r="O859" s="59"/>
      <c r="P859" s="59"/>
      <c r="Q859" s="59"/>
      <c r="R859" s="59"/>
      <c r="S859" s="59"/>
      <c r="T859" s="59"/>
      <c r="U859" s="59"/>
      <c r="V859" s="59"/>
      <c r="W859" s="59"/>
    </row>
    <row r="860" spans="1:23">
      <c r="A860" s="91"/>
      <c r="B860" s="92"/>
      <c r="C860" s="59"/>
      <c r="D860" s="92"/>
      <c r="E860" s="92"/>
      <c r="F860" s="59"/>
      <c r="G860" s="59"/>
      <c r="H860" s="59"/>
      <c r="I860" s="59"/>
      <c r="J860" s="59"/>
      <c r="K860" s="59"/>
      <c r="L860" s="59"/>
      <c r="M860" s="59"/>
      <c r="N860" s="59"/>
      <c r="O860" s="59"/>
      <c r="P860" s="59"/>
      <c r="Q860" s="59"/>
      <c r="R860" s="59"/>
      <c r="S860" s="59"/>
      <c r="T860" s="59"/>
      <c r="U860" s="59"/>
      <c r="V860" s="59"/>
      <c r="W860" s="59"/>
    </row>
    <row r="861" spans="1:23">
      <c r="A861" s="91"/>
      <c r="B861" s="92"/>
      <c r="C861" s="59"/>
      <c r="D861" s="92"/>
      <c r="E861" s="92"/>
      <c r="F861" s="59"/>
      <c r="G861" s="59"/>
      <c r="H861" s="59"/>
      <c r="I861" s="59"/>
      <c r="J861" s="59"/>
      <c r="K861" s="59"/>
      <c r="L861" s="59"/>
      <c r="M861" s="59"/>
      <c r="N861" s="59"/>
      <c r="O861" s="59"/>
      <c r="P861" s="59"/>
      <c r="Q861" s="59"/>
      <c r="R861" s="59"/>
      <c r="S861" s="59"/>
      <c r="T861" s="59"/>
      <c r="U861" s="59"/>
      <c r="V861" s="59"/>
      <c r="W861" s="59"/>
    </row>
    <row r="862" spans="1:23">
      <c r="A862" s="91"/>
      <c r="B862" s="92"/>
      <c r="C862" s="59"/>
      <c r="D862" s="92"/>
      <c r="E862" s="92"/>
      <c r="F862" s="59"/>
      <c r="G862" s="59"/>
      <c r="H862" s="59"/>
      <c r="I862" s="59"/>
      <c r="J862" s="59"/>
      <c r="K862" s="59"/>
      <c r="L862" s="59"/>
      <c r="M862" s="59"/>
      <c r="N862" s="59"/>
      <c r="O862" s="59"/>
      <c r="P862" s="59"/>
      <c r="Q862" s="59"/>
      <c r="R862" s="59"/>
      <c r="S862" s="59"/>
      <c r="T862" s="59"/>
      <c r="U862" s="59"/>
      <c r="V862" s="59"/>
      <c r="W862" s="59"/>
    </row>
    <row r="863" spans="1:23">
      <c r="A863" s="91"/>
      <c r="B863" s="92"/>
      <c r="C863" s="59"/>
      <c r="D863" s="92"/>
      <c r="E863" s="92"/>
      <c r="F863" s="59"/>
      <c r="G863" s="59"/>
      <c r="H863" s="59"/>
      <c r="I863" s="59"/>
      <c r="J863" s="59"/>
      <c r="K863" s="59"/>
      <c r="L863" s="59"/>
      <c r="M863" s="59"/>
      <c r="N863" s="59"/>
      <c r="O863" s="59"/>
      <c r="P863" s="59"/>
      <c r="Q863" s="59"/>
      <c r="R863" s="59"/>
      <c r="S863" s="59"/>
      <c r="T863" s="59"/>
      <c r="U863" s="59"/>
      <c r="V863" s="59"/>
      <c r="W863" s="59"/>
    </row>
    <row r="864" spans="1:23">
      <c r="A864" s="91"/>
      <c r="B864" s="92"/>
      <c r="C864" s="59"/>
      <c r="D864" s="92"/>
      <c r="E864" s="92"/>
      <c r="F864" s="59"/>
      <c r="G864" s="59"/>
      <c r="H864" s="59"/>
      <c r="I864" s="59"/>
      <c r="J864" s="59"/>
      <c r="K864" s="59"/>
      <c r="L864" s="59"/>
      <c r="M864" s="59"/>
      <c r="N864" s="59"/>
      <c r="O864" s="59"/>
      <c r="P864" s="59"/>
      <c r="Q864" s="59"/>
      <c r="R864" s="59"/>
      <c r="S864" s="59"/>
      <c r="T864" s="59"/>
      <c r="U864" s="59"/>
      <c r="V864" s="59"/>
      <c r="W864" s="59"/>
    </row>
    <row r="865" spans="1:23">
      <c r="A865" s="91"/>
      <c r="B865" s="92"/>
      <c r="C865" s="59"/>
      <c r="D865" s="92"/>
      <c r="E865" s="92"/>
      <c r="F865" s="59"/>
      <c r="G865" s="59"/>
      <c r="H865" s="59"/>
      <c r="I865" s="59"/>
      <c r="J865" s="59"/>
      <c r="K865" s="59"/>
      <c r="L865" s="59"/>
      <c r="M865" s="59"/>
      <c r="N865" s="59"/>
      <c r="O865" s="59"/>
      <c r="P865" s="59"/>
      <c r="Q865" s="59"/>
      <c r="R865" s="59"/>
      <c r="S865" s="59"/>
      <c r="T865" s="59"/>
      <c r="U865" s="59"/>
      <c r="V865" s="59"/>
      <c r="W865" s="59"/>
    </row>
    <row r="866" spans="1:23">
      <c r="A866" s="91"/>
      <c r="B866" s="92"/>
      <c r="C866" s="59"/>
      <c r="D866" s="92"/>
      <c r="E866" s="92"/>
      <c r="F866" s="59"/>
      <c r="G866" s="59"/>
      <c r="H866" s="59"/>
      <c r="I866" s="59"/>
      <c r="J866" s="59"/>
      <c r="K866" s="59"/>
      <c r="L866" s="59"/>
      <c r="M866" s="59"/>
      <c r="N866" s="59"/>
      <c r="O866" s="59"/>
      <c r="P866" s="59"/>
      <c r="Q866" s="59"/>
      <c r="R866" s="59"/>
      <c r="S866" s="59"/>
      <c r="T866" s="59"/>
      <c r="U866" s="59"/>
      <c r="V866" s="59"/>
      <c r="W866" s="59"/>
    </row>
    <row r="867" spans="1:23">
      <c r="A867" s="91"/>
      <c r="B867" s="92"/>
      <c r="C867" s="59"/>
      <c r="D867" s="92"/>
      <c r="E867" s="92"/>
      <c r="F867" s="59"/>
      <c r="G867" s="59"/>
      <c r="H867" s="59"/>
      <c r="I867" s="59"/>
      <c r="J867" s="59"/>
      <c r="K867" s="59"/>
      <c r="L867" s="59"/>
      <c r="M867" s="59"/>
      <c r="N867" s="59"/>
      <c r="O867" s="59"/>
      <c r="P867" s="59"/>
      <c r="Q867" s="59"/>
      <c r="R867" s="59"/>
      <c r="S867" s="59"/>
      <c r="T867" s="59"/>
      <c r="U867" s="59"/>
      <c r="V867" s="59"/>
      <c r="W867" s="59"/>
    </row>
    <row r="868" spans="1:23">
      <c r="A868" s="91"/>
      <c r="B868" s="92"/>
      <c r="C868" s="59"/>
      <c r="D868" s="92"/>
      <c r="E868" s="92"/>
      <c r="F868" s="59"/>
      <c r="G868" s="59"/>
      <c r="H868" s="59"/>
      <c r="I868" s="59"/>
      <c r="J868" s="59"/>
      <c r="K868" s="59"/>
      <c r="L868" s="59"/>
      <c r="M868" s="59"/>
      <c r="N868" s="59"/>
      <c r="O868" s="59"/>
      <c r="P868" s="59"/>
      <c r="Q868" s="59"/>
      <c r="R868" s="59"/>
      <c r="S868" s="59"/>
      <c r="T868" s="59"/>
      <c r="U868" s="59"/>
      <c r="V868" s="59"/>
      <c r="W868" s="59"/>
    </row>
    <row r="869" spans="1:23">
      <c r="A869" s="91"/>
      <c r="B869" s="92"/>
      <c r="C869" s="59"/>
      <c r="D869" s="92"/>
      <c r="E869" s="92"/>
      <c r="F869" s="59"/>
      <c r="G869" s="59"/>
      <c r="H869" s="59"/>
      <c r="I869" s="59"/>
      <c r="J869" s="59"/>
      <c r="K869" s="59"/>
      <c r="L869" s="59"/>
      <c r="M869" s="59"/>
      <c r="N869" s="59"/>
      <c r="O869" s="59"/>
      <c r="P869" s="59"/>
      <c r="Q869" s="59"/>
      <c r="R869" s="59"/>
      <c r="S869" s="59"/>
      <c r="T869" s="59"/>
      <c r="U869" s="59"/>
      <c r="V869" s="59"/>
      <c r="W869" s="59"/>
    </row>
    <row r="870" spans="1:23">
      <c r="A870" s="91"/>
      <c r="B870" s="92"/>
      <c r="C870" s="59"/>
      <c r="D870" s="92"/>
      <c r="E870" s="92"/>
      <c r="F870" s="59"/>
      <c r="G870" s="59"/>
      <c r="H870" s="59"/>
      <c r="I870" s="59"/>
      <c r="J870" s="59"/>
      <c r="K870" s="59"/>
      <c r="L870" s="59"/>
      <c r="M870" s="59"/>
      <c r="N870" s="59"/>
      <c r="O870" s="59"/>
      <c r="P870" s="59"/>
      <c r="Q870" s="59"/>
      <c r="R870" s="59"/>
      <c r="S870" s="59"/>
      <c r="T870" s="59"/>
      <c r="U870" s="59"/>
      <c r="V870" s="59"/>
      <c r="W870" s="59"/>
    </row>
    <row r="871" spans="1:23">
      <c r="A871" s="91"/>
      <c r="B871" s="92"/>
      <c r="C871" s="59"/>
      <c r="D871" s="92"/>
      <c r="E871" s="92"/>
      <c r="F871" s="59"/>
      <c r="G871" s="59"/>
      <c r="H871" s="59"/>
      <c r="I871" s="59"/>
      <c r="J871" s="59"/>
      <c r="K871" s="59"/>
      <c r="L871" s="59"/>
      <c r="M871" s="59"/>
      <c r="N871" s="59"/>
      <c r="O871" s="59"/>
      <c r="P871" s="59"/>
      <c r="Q871" s="59"/>
      <c r="R871" s="59"/>
      <c r="S871" s="59"/>
      <c r="T871" s="59"/>
      <c r="U871" s="59"/>
      <c r="V871" s="59"/>
      <c r="W871" s="59"/>
    </row>
    <row r="872" spans="1:23">
      <c r="A872" s="91"/>
      <c r="B872" s="92"/>
      <c r="C872" s="59"/>
      <c r="D872" s="92"/>
      <c r="E872" s="92"/>
      <c r="F872" s="59"/>
      <c r="G872" s="59"/>
      <c r="H872" s="59"/>
      <c r="I872" s="59"/>
      <c r="J872" s="59"/>
      <c r="K872" s="59"/>
      <c r="L872" s="59"/>
      <c r="M872" s="59"/>
      <c r="N872" s="59"/>
      <c r="O872" s="59"/>
      <c r="P872" s="59"/>
      <c r="Q872" s="59"/>
      <c r="R872" s="59"/>
      <c r="S872" s="59"/>
      <c r="T872" s="59"/>
      <c r="U872" s="59"/>
      <c r="V872" s="59"/>
      <c r="W872" s="59"/>
    </row>
    <row r="873" spans="1:23">
      <c r="A873" s="91"/>
      <c r="B873" s="92"/>
      <c r="C873" s="59"/>
      <c r="D873" s="92"/>
      <c r="E873" s="92"/>
      <c r="F873" s="59"/>
      <c r="G873" s="59"/>
      <c r="H873" s="59"/>
      <c r="I873" s="59"/>
      <c r="J873" s="59"/>
      <c r="K873" s="59"/>
      <c r="L873" s="59"/>
      <c r="M873" s="59"/>
      <c r="N873" s="59"/>
      <c r="O873" s="59"/>
      <c r="P873" s="59"/>
      <c r="Q873" s="59"/>
      <c r="R873" s="59"/>
      <c r="S873" s="59"/>
      <c r="T873" s="59"/>
      <c r="U873" s="59"/>
      <c r="V873" s="59"/>
      <c r="W873" s="59"/>
    </row>
    <row r="874" spans="1:23">
      <c r="A874" s="91"/>
      <c r="B874" s="92"/>
      <c r="C874" s="59"/>
      <c r="D874" s="92"/>
      <c r="E874" s="92"/>
      <c r="F874" s="59"/>
      <c r="G874" s="59"/>
      <c r="H874" s="59"/>
      <c r="I874" s="59"/>
      <c r="J874" s="59"/>
      <c r="K874" s="59"/>
      <c r="L874" s="59"/>
      <c r="M874" s="59"/>
      <c r="N874" s="59"/>
      <c r="O874" s="59"/>
      <c r="P874" s="59"/>
      <c r="Q874" s="59"/>
      <c r="R874" s="59"/>
      <c r="S874" s="59"/>
      <c r="T874" s="59"/>
      <c r="U874" s="59"/>
      <c r="V874" s="59"/>
      <c r="W874" s="59"/>
    </row>
    <row r="875" spans="1:23">
      <c r="A875" s="91"/>
      <c r="B875" s="92"/>
      <c r="C875" s="59"/>
      <c r="D875" s="92"/>
      <c r="E875" s="92"/>
      <c r="F875" s="59"/>
      <c r="G875" s="59"/>
      <c r="H875" s="59"/>
      <c r="I875" s="59"/>
      <c r="J875" s="59"/>
      <c r="K875" s="59"/>
      <c r="L875" s="59"/>
      <c r="M875" s="59"/>
      <c r="N875" s="59"/>
      <c r="O875" s="59"/>
      <c r="P875" s="59"/>
      <c r="Q875" s="59"/>
      <c r="R875" s="59"/>
      <c r="S875" s="59"/>
      <c r="T875" s="59"/>
      <c r="U875" s="59"/>
      <c r="V875" s="59"/>
      <c r="W875" s="59"/>
    </row>
    <row r="876" spans="1:23">
      <c r="A876" s="91"/>
      <c r="B876" s="92"/>
      <c r="C876" s="59"/>
      <c r="D876" s="92"/>
      <c r="E876" s="92"/>
      <c r="F876" s="59"/>
      <c r="G876" s="59"/>
      <c r="H876" s="59"/>
      <c r="I876" s="59"/>
      <c r="J876" s="59"/>
      <c r="K876" s="59"/>
      <c r="L876" s="59"/>
      <c r="M876" s="59"/>
      <c r="N876" s="59"/>
      <c r="O876" s="59"/>
      <c r="P876" s="59"/>
      <c r="Q876" s="59"/>
      <c r="R876" s="59"/>
      <c r="S876" s="59"/>
      <c r="T876" s="59"/>
      <c r="U876" s="59"/>
      <c r="V876" s="59"/>
      <c r="W876" s="59"/>
    </row>
    <row r="877" spans="1:23">
      <c r="A877" s="91"/>
      <c r="B877" s="92"/>
      <c r="C877" s="59"/>
      <c r="D877" s="92"/>
      <c r="E877" s="92"/>
      <c r="F877" s="59"/>
      <c r="G877" s="59"/>
      <c r="H877" s="59"/>
      <c r="I877" s="59"/>
      <c r="J877" s="59"/>
      <c r="K877" s="59"/>
      <c r="L877" s="59"/>
      <c r="M877" s="59"/>
      <c r="N877" s="59"/>
      <c r="O877" s="59"/>
      <c r="P877" s="59"/>
      <c r="Q877" s="59"/>
      <c r="R877" s="59"/>
      <c r="S877" s="59"/>
      <c r="T877" s="59"/>
      <c r="U877" s="59"/>
      <c r="V877" s="59"/>
      <c r="W877" s="59"/>
    </row>
    <row r="878" spans="1:23">
      <c r="A878" s="91"/>
      <c r="B878" s="92"/>
      <c r="C878" s="59"/>
      <c r="D878" s="92"/>
      <c r="E878" s="92"/>
      <c r="F878" s="59"/>
      <c r="G878" s="59"/>
      <c r="H878" s="59"/>
      <c r="I878" s="59"/>
      <c r="J878" s="59"/>
      <c r="K878" s="59"/>
      <c r="L878" s="59"/>
      <c r="M878" s="59"/>
      <c r="N878" s="59"/>
      <c r="O878" s="59"/>
      <c r="P878" s="59"/>
      <c r="Q878" s="59"/>
      <c r="R878" s="59"/>
      <c r="S878" s="59"/>
      <c r="T878" s="59"/>
      <c r="U878" s="59"/>
      <c r="V878" s="59"/>
      <c r="W878" s="59"/>
    </row>
    <row r="879" spans="1:23">
      <c r="A879" s="91"/>
      <c r="B879" s="92"/>
      <c r="C879" s="59"/>
      <c r="D879" s="92"/>
      <c r="E879" s="92"/>
      <c r="F879" s="59"/>
      <c r="G879" s="59"/>
      <c r="H879" s="59"/>
      <c r="I879" s="59"/>
      <c r="J879" s="59"/>
      <c r="K879" s="59"/>
      <c r="L879" s="59"/>
      <c r="M879" s="59"/>
      <c r="N879" s="59"/>
      <c r="O879" s="59"/>
      <c r="P879" s="59"/>
      <c r="Q879" s="59"/>
      <c r="R879" s="59"/>
      <c r="S879" s="59"/>
      <c r="T879" s="59"/>
      <c r="U879" s="59"/>
      <c r="V879" s="59"/>
      <c r="W879" s="59"/>
    </row>
    <row r="880" spans="1:23">
      <c r="A880" s="91"/>
      <c r="B880" s="92"/>
      <c r="C880" s="59"/>
      <c r="D880" s="92"/>
      <c r="E880" s="92"/>
      <c r="F880" s="59"/>
      <c r="G880" s="59"/>
      <c r="H880" s="59"/>
      <c r="I880" s="59"/>
      <c r="J880" s="59"/>
      <c r="K880" s="59"/>
      <c r="L880" s="59"/>
      <c r="M880" s="59"/>
      <c r="N880" s="59"/>
      <c r="O880" s="59"/>
      <c r="P880" s="59"/>
      <c r="Q880" s="59"/>
      <c r="R880" s="59"/>
      <c r="S880" s="59"/>
      <c r="T880" s="59"/>
      <c r="U880" s="59"/>
      <c r="V880" s="59"/>
      <c r="W880" s="59"/>
    </row>
    <row r="881" spans="1:23">
      <c r="A881" s="91"/>
      <c r="B881" s="92"/>
      <c r="C881" s="59"/>
      <c r="D881" s="92"/>
      <c r="E881" s="92"/>
      <c r="F881" s="59"/>
      <c r="G881" s="59"/>
      <c r="H881" s="59"/>
      <c r="I881" s="59"/>
      <c r="J881" s="59"/>
      <c r="K881" s="59"/>
      <c r="L881" s="59"/>
      <c r="M881" s="59"/>
      <c r="N881" s="59"/>
      <c r="O881" s="59"/>
      <c r="P881" s="59"/>
      <c r="Q881" s="59"/>
      <c r="R881" s="59"/>
      <c r="S881" s="59"/>
      <c r="T881" s="59"/>
      <c r="U881" s="59"/>
      <c r="V881" s="59"/>
      <c r="W881" s="59"/>
    </row>
    <row r="882" spans="1:23">
      <c r="A882" s="91"/>
      <c r="B882" s="92"/>
      <c r="C882" s="59"/>
      <c r="D882" s="92"/>
      <c r="E882" s="92"/>
      <c r="F882" s="59"/>
      <c r="G882" s="59"/>
      <c r="H882" s="59"/>
      <c r="I882" s="59"/>
      <c r="J882" s="59"/>
      <c r="K882" s="59"/>
      <c r="L882" s="59"/>
      <c r="M882" s="59"/>
      <c r="N882" s="59"/>
      <c r="O882" s="59"/>
      <c r="P882" s="59"/>
      <c r="Q882" s="59"/>
      <c r="R882" s="59"/>
      <c r="S882" s="59"/>
      <c r="T882" s="59"/>
      <c r="U882" s="59"/>
      <c r="V882" s="59"/>
      <c r="W882" s="59"/>
    </row>
    <row r="883" spans="1:23">
      <c r="A883" s="91"/>
      <c r="B883" s="92"/>
      <c r="C883" s="59"/>
      <c r="D883" s="92"/>
      <c r="E883" s="92"/>
      <c r="F883" s="59"/>
      <c r="G883" s="59"/>
      <c r="H883" s="59"/>
      <c r="I883" s="59"/>
      <c r="J883" s="59"/>
      <c r="K883" s="59"/>
      <c r="L883" s="59"/>
      <c r="M883" s="59"/>
      <c r="N883" s="59"/>
      <c r="O883" s="59"/>
      <c r="P883" s="59"/>
      <c r="Q883" s="59"/>
      <c r="R883" s="59"/>
      <c r="S883" s="59"/>
      <c r="T883" s="59"/>
      <c r="U883" s="59"/>
      <c r="V883" s="59"/>
      <c r="W883" s="59"/>
    </row>
    <row r="884" spans="1:23">
      <c r="A884" s="91"/>
      <c r="B884" s="92"/>
      <c r="C884" s="59"/>
      <c r="D884" s="92"/>
      <c r="E884" s="92"/>
      <c r="F884" s="59"/>
      <c r="G884" s="59"/>
      <c r="H884" s="59"/>
      <c r="I884" s="59"/>
      <c r="J884" s="59"/>
      <c r="K884" s="59"/>
      <c r="L884" s="59"/>
      <c r="M884" s="59"/>
      <c r="N884" s="59"/>
      <c r="O884" s="59"/>
      <c r="P884" s="59"/>
      <c r="Q884" s="59"/>
      <c r="R884" s="59"/>
      <c r="S884" s="59"/>
      <c r="T884" s="59"/>
      <c r="U884" s="59"/>
      <c r="V884" s="59"/>
      <c r="W884" s="59"/>
    </row>
    <row r="885" spans="1:23">
      <c r="A885" s="91"/>
      <c r="B885" s="92"/>
      <c r="C885" s="59"/>
      <c r="D885" s="92"/>
      <c r="E885" s="92"/>
      <c r="F885" s="59"/>
      <c r="G885" s="59"/>
      <c r="H885" s="59"/>
      <c r="I885" s="59"/>
      <c r="J885" s="59"/>
      <c r="K885" s="59"/>
      <c r="L885" s="59"/>
      <c r="M885" s="59"/>
      <c r="N885" s="59"/>
      <c r="O885" s="59"/>
      <c r="P885" s="59"/>
      <c r="Q885" s="59"/>
      <c r="R885" s="59"/>
      <c r="S885" s="59"/>
      <c r="T885" s="59"/>
      <c r="U885" s="59"/>
      <c r="V885" s="59"/>
      <c r="W885" s="59"/>
    </row>
    <row r="886" spans="1:23">
      <c r="A886" s="91"/>
      <c r="B886" s="92"/>
      <c r="C886" s="59"/>
      <c r="D886" s="92"/>
      <c r="E886" s="92"/>
      <c r="F886" s="59"/>
      <c r="G886" s="59"/>
      <c r="H886" s="59"/>
      <c r="I886" s="59"/>
      <c r="J886" s="59"/>
      <c r="K886" s="59"/>
      <c r="L886" s="59"/>
      <c r="M886" s="59"/>
      <c r="N886" s="59"/>
      <c r="O886" s="59"/>
      <c r="P886" s="59"/>
      <c r="Q886" s="59"/>
      <c r="R886" s="59"/>
      <c r="S886" s="59"/>
      <c r="T886" s="59"/>
      <c r="U886" s="59"/>
      <c r="V886" s="59"/>
      <c r="W886" s="59"/>
    </row>
    <row r="887" spans="1:23">
      <c r="A887" s="91"/>
      <c r="B887" s="92"/>
      <c r="C887" s="59"/>
      <c r="D887" s="92"/>
      <c r="E887" s="92"/>
      <c r="F887" s="59"/>
      <c r="G887" s="59"/>
      <c r="H887" s="59"/>
      <c r="I887" s="59"/>
      <c r="J887" s="59"/>
      <c r="K887" s="59"/>
      <c r="L887" s="59"/>
      <c r="M887" s="59"/>
      <c r="N887" s="59"/>
      <c r="O887" s="59"/>
      <c r="P887" s="59"/>
      <c r="Q887" s="59"/>
      <c r="R887" s="59"/>
      <c r="S887" s="59"/>
      <c r="T887" s="59"/>
      <c r="U887" s="59"/>
      <c r="V887" s="59"/>
      <c r="W887" s="59"/>
    </row>
    <row r="888" spans="1:23">
      <c r="A888" s="91"/>
      <c r="B888" s="92"/>
      <c r="C888" s="59"/>
      <c r="D888" s="92"/>
      <c r="E888" s="92"/>
      <c r="F888" s="59"/>
      <c r="G888" s="59"/>
      <c r="H888" s="59"/>
      <c r="I888" s="59"/>
      <c r="J888" s="59"/>
      <c r="K888" s="59"/>
      <c r="L888" s="59"/>
      <c r="M888" s="59"/>
      <c r="N888" s="59"/>
      <c r="O888" s="59"/>
      <c r="P888" s="59"/>
      <c r="Q888" s="59"/>
      <c r="R888" s="59"/>
      <c r="S888" s="59"/>
      <c r="T888" s="59"/>
      <c r="U888" s="59"/>
      <c r="V888" s="59"/>
      <c r="W888" s="59"/>
    </row>
    <row r="889" spans="1:23">
      <c r="A889" s="91"/>
      <c r="B889" s="92"/>
      <c r="C889" s="59"/>
      <c r="D889" s="92"/>
      <c r="E889" s="92"/>
      <c r="F889" s="59"/>
      <c r="G889" s="59"/>
      <c r="H889" s="59"/>
      <c r="I889" s="59"/>
      <c r="J889" s="59"/>
      <c r="K889" s="59"/>
      <c r="L889" s="59"/>
      <c r="M889" s="59"/>
      <c r="N889" s="59"/>
      <c r="O889" s="59"/>
      <c r="P889" s="59"/>
      <c r="Q889" s="59"/>
      <c r="R889" s="59"/>
      <c r="S889" s="59"/>
      <c r="T889" s="59"/>
      <c r="U889" s="59"/>
      <c r="V889" s="59"/>
      <c r="W889" s="59"/>
    </row>
    <row r="890" spans="1:23">
      <c r="A890" s="91"/>
      <c r="B890" s="92"/>
      <c r="C890" s="59"/>
      <c r="D890" s="92"/>
      <c r="E890" s="92"/>
      <c r="F890" s="59"/>
      <c r="G890" s="59"/>
      <c r="H890" s="59"/>
      <c r="I890" s="59"/>
      <c r="J890" s="59"/>
      <c r="K890" s="59"/>
      <c r="L890" s="59"/>
      <c r="M890" s="59"/>
      <c r="N890" s="59"/>
      <c r="O890" s="59"/>
      <c r="P890" s="59"/>
      <c r="Q890" s="59"/>
      <c r="R890" s="59"/>
      <c r="S890" s="59"/>
      <c r="T890" s="59"/>
      <c r="U890" s="59"/>
      <c r="V890" s="59"/>
      <c r="W890" s="59"/>
    </row>
    <row r="891" spans="1:23">
      <c r="A891" s="91"/>
      <c r="B891" s="92"/>
      <c r="C891" s="59"/>
      <c r="D891" s="92"/>
      <c r="E891" s="92"/>
      <c r="F891" s="59"/>
      <c r="G891" s="59"/>
      <c r="H891" s="59"/>
      <c r="I891" s="59"/>
      <c r="J891" s="59"/>
      <c r="K891" s="59"/>
      <c r="L891" s="59"/>
      <c r="M891" s="59"/>
      <c r="N891" s="59"/>
      <c r="O891" s="59"/>
      <c r="P891" s="59"/>
      <c r="Q891" s="59"/>
      <c r="R891" s="59"/>
      <c r="S891" s="59"/>
      <c r="T891" s="59"/>
      <c r="U891" s="59"/>
      <c r="V891" s="59"/>
      <c r="W891" s="59"/>
    </row>
    <row r="892" spans="1:23">
      <c r="A892" s="91"/>
      <c r="B892" s="92"/>
      <c r="C892" s="59"/>
      <c r="D892" s="92"/>
      <c r="E892" s="92"/>
      <c r="F892" s="59"/>
      <c r="G892" s="59"/>
      <c r="H892" s="59"/>
      <c r="I892" s="59"/>
      <c r="J892" s="59"/>
      <c r="K892" s="59"/>
      <c r="L892" s="59"/>
      <c r="M892" s="59"/>
      <c r="N892" s="59"/>
      <c r="O892" s="59"/>
      <c r="P892" s="59"/>
      <c r="Q892" s="59"/>
      <c r="R892" s="59"/>
      <c r="S892" s="59"/>
      <c r="T892" s="59"/>
      <c r="U892" s="59"/>
      <c r="V892" s="59"/>
      <c r="W892" s="59"/>
    </row>
    <row r="893" spans="1:23">
      <c r="A893" s="91"/>
      <c r="B893" s="92"/>
      <c r="C893" s="59"/>
      <c r="D893" s="92"/>
      <c r="E893" s="92"/>
      <c r="F893" s="59"/>
      <c r="G893" s="59"/>
      <c r="H893" s="59"/>
      <c r="I893" s="59"/>
      <c r="J893" s="59"/>
      <c r="K893" s="59"/>
      <c r="L893" s="59"/>
      <c r="M893" s="59"/>
      <c r="N893" s="59"/>
      <c r="O893" s="59"/>
      <c r="P893" s="59"/>
      <c r="Q893" s="59"/>
      <c r="R893" s="59"/>
      <c r="S893" s="59"/>
      <c r="T893" s="59"/>
      <c r="U893" s="59"/>
      <c r="V893" s="59"/>
      <c r="W893" s="59"/>
    </row>
    <row r="894" spans="1:23">
      <c r="A894" s="91"/>
      <c r="B894" s="92"/>
      <c r="C894" s="59"/>
      <c r="D894" s="92"/>
      <c r="E894" s="92"/>
      <c r="F894" s="59"/>
      <c r="G894" s="59"/>
      <c r="H894" s="59"/>
      <c r="I894" s="59"/>
      <c r="J894" s="59"/>
      <c r="K894" s="59"/>
      <c r="L894" s="59"/>
      <c r="M894" s="59"/>
      <c r="N894" s="59"/>
      <c r="O894" s="59"/>
      <c r="P894" s="59"/>
      <c r="Q894" s="59"/>
      <c r="R894" s="59"/>
      <c r="S894" s="59"/>
      <c r="T894" s="59"/>
      <c r="U894" s="59"/>
      <c r="V894" s="59"/>
      <c r="W894" s="59"/>
    </row>
    <row r="895" spans="1:23">
      <c r="A895" s="91"/>
      <c r="B895" s="92"/>
      <c r="C895" s="59"/>
      <c r="D895" s="92"/>
      <c r="E895" s="92"/>
      <c r="F895" s="59"/>
      <c r="G895" s="59"/>
      <c r="H895" s="59"/>
      <c r="I895" s="59"/>
      <c r="J895" s="59"/>
      <c r="K895" s="59"/>
      <c r="L895" s="59"/>
      <c r="M895" s="59"/>
      <c r="N895" s="59"/>
      <c r="O895" s="59"/>
      <c r="P895" s="59"/>
      <c r="Q895" s="59"/>
      <c r="R895" s="59"/>
      <c r="S895" s="59"/>
      <c r="T895" s="59"/>
      <c r="U895" s="59"/>
      <c r="V895" s="59"/>
      <c r="W895" s="59"/>
    </row>
    <row r="896" spans="1:23">
      <c r="A896" s="91"/>
      <c r="B896" s="92"/>
      <c r="C896" s="59"/>
      <c r="D896" s="92"/>
      <c r="E896" s="92"/>
      <c r="F896" s="59"/>
      <c r="G896" s="59"/>
      <c r="H896" s="59"/>
      <c r="I896" s="59"/>
      <c r="J896" s="59"/>
      <c r="K896" s="59"/>
      <c r="L896" s="59"/>
      <c r="M896" s="59"/>
      <c r="N896" s="59"/>
      <c r="O896" s="59"/>
      <c r="P896" s="59"/>
      <c r="Q896" s="59"/>
      <c r="R896" s="59"/>
      <c r="S896" s="59"/>
      <c r="T896" s="59"/>
      <c r="U896" s="59"/>
      <c r="V896" s="59"/>
      <c r="W896" s="59"/>
    </row>
    <row r="897" spans="1:23">
      <c r="A897" s="91"/>
      <c r="B897" s="92"/>
      <c r="C897" s="59"/>
      <c r="D897" s="92"/>
      <c r="E897" s="92"/>
      <c r="F897" s="59"/>
      <c r="G897" s="59"/>
      <c r="H897" s="59"/>
      <c r="I897" s="59"/>
      <c r="J897" s="59"/>
      <c r="K897" s="59"/>
      <c r="L897" s="59"/>
      <c r="M897" s="59"/>
      <c r="N897" s="59"/>
      <c r="O897" s="59"/>
      <c r="P897" s="59"/>
      <c r="Q897" s="59"/>
      <c r="R897" s="59"/>
      <c r="S897" s="59"/>
      <c r="T897" s="59"/>
      <c r="U897" s="59"/>
      <c r="V897" s="59"/>
      <c r="W897" s="59"/>
    </row>
    <row r="898" spans="1:23">
      <c r="A898" s="91"/>
      <c r="B898" s="92"/>
      <c r="C898" s="59"/>
      <c r="D898" s="92"/>
      <c r="E898" s="92"/>
      <c r="F898" s="59"/>
      <c r="G898" s="59"/>
      <c r="H898" s="59"/>
      <c r="I898" s="59"/>
      <c r="J898" s="59"/>
      <c r="K898" s="59"/>
      <c r="L898" s="59"/>
      <c r="M898" s="59"/>
      <c r="N898" s="59"/>
      <c r="O898" s="59"/>
      <c r="P898" s="59"/>
      <c r="Q898" s="59"/>
      <c r="R898" s="59"/>
      <c r="S898" s="59"/>
      <c r="T898" s="59"/>
      <c r="U898" s="59"/>
      <c r="V898" s="59"/>
      <c r="W898" s="59"/>
    </row>
    <row r="899" spans="1:23">
      <c r="A899" s="91"/>
      <c r="B899" s="92"/>
      <c r="C899" s="59"/>
      <c r="D899" s="92"/>
      <c r="E899" s="92"/>
      <c r="F899" s="59"/>
      <c r="G899" s="59"/>
      <c r="H899" s="59"/>
      <c r="I899" s="59"/>
      <c r="J899" s="59"/>
      <c r="K899" s="59"/>
      <c r="L899" s="59"/>
      <c r="M899" s="59"/>
      <c r="N899" s="59"/>
      <c r="O899" s="59"/>
      <c r="P899" s="59"/>
      <c r="Q899" s="59"/>
      <c r="R899" s="59"/>
      <c r="S899" s="59"/>
      <c r="T899" s="59"/>
      <c r="U899" s="59"/>
      <c r="V899" s="59"/>
      <c r="W899" s="59"/>
    </row>
    <row r="900" spans="1:23">
      <c r="A900" s="91"/>
      <c r="B900" s="92"/>
      <c r="C900" s="59"/>
      <c r="D900" s="92"/>
      <c r="E900" s="92"/>
      <c r="F900" s="59"/>
      <c r="G900" s="59"/>
      <c r="H900" s="59"/>
      <c r="I900" s="59"/>
      <c r="J900" s="59"/>
      <c r="K900" s="59"/>
      <c r="L900" s="59"/>
      <c r="M900" s="59"/>
      <c r="N900" s="59"/>
      <c r="O900" s="59"/>
      <c r="P900" s="59"/>
      <c r="Q900" s="59"/>
      <c r="R900" s="59"/>
      <c r="S900" s="59"/>
      <c r="T900" s="59"/>
      <c r="U900" s="59"/>
      <c r="V900" s="59"/>
      <c r="W900" s="59"/>
    </row>
    <row r="901" spans="1:23">
      <c r="A901" s="91"/>
      <c r="B901" s="92"/>
      <c r="C901" s="59"/>
      <c r="D901" s="92"/>
      <c r="E901" s="92"/>
      <c r="F901" s="59"/>
      <c r="G901" s="59"/>
      <c r="H901" s="59"/>
      <c r="I901" s="59"/>
      <c r="J901" s="59"/>
      <c r="K901" s="59"/>
      <c r="L901" s="59"/>
      <c r="M901" s="59"/>
      <c r="N901" s="59"/>
      <c r="O901" s="59"/>
      <c r="P901" s="59"/>
      <c r="Q901" s="59"/>
      <c r="R901" s="59"/>
      <c r="S901" s="59"/>
      <c r="T901" s="59"/>
      <c r="U901" s="59"/>
      <c r="V901" s="59"/>
      <c r="W901" s="59"/>
    </row>
    <row r="902" spans="1:23">
      <c r="A902" s="91"/>
      <c r="B902" s="92"/>
      <c r="C902" s="59"/>
      <c r="D902" s="92"/>
      <c r="E902" s="92"/>
      <c r="F902" s="59"/>
      <c r="G902" s="59"/>
      <c r="H902" s="59"/>
      <c r="I902" s="59"/>
      <c r="J902" s="59"/>
      <c r="K902" s="59"/>
      <c r="L902" s="59"/>
      <c r="M902" s="59"/>
      <c r="N902" s="59"/>
      <c r="O902" s="59"/>
      <c r="P902" s="59"/>
      <c r="Q902" s="59"/>
      <c r="R902" s="59"/>
      <c r="S902" s="59"/>
      <c r="T902" s="59"/>
      <c r="U902" s="59"/>
      <c r="V902" s="59"/>
      <c r="W902" s="59"/>
    </row>
    <row r="903" spans="1:23">
      <c r="A903" s="91"/>
      <c r="B903" s="92"/>
      <c r="C903" s="59"/>
      <c r="D903" s="92"/>
      <c r="E903" s="92"/>
      <c r="F903" s="59"/>
      <c r="G903" s="59"/>
      <c r="H903" s="59"/>
      <c r="I903" s="59"/>
      <c r="J903" s="59"/>
      <c r="K903" s="59"/>
      <c r="L903" s="59"/>
      <c r="M903" s="59"/>
      <c r="N903" s="59"/>
      <c r="O903" s="59"/>
      <c r="P903" s="59"/>
      <c r="Q903" s="59"/>
      <c r="R903" s="59"/>
      <c r="S903" s="59"/>
      <c r="T903" s="59"/>
      <c r="U903" s="59"/>
      <c r="V903" s="59"/>
      <c r="W903" s="59"/>
    </row>
    <row r="904" spans="1:23">
      <c r="A904" s="91"/>
      <c r="B904" s="92"/>
      <c r="C904" s="59"/>
      <c r="D904" s="92"/>
      <c r="E904" s="92"/>
      <c r="F904" s="59"/>
      <c r="G904" s="59"/>
      <c r="H904" s="59"/>
      <c r="I904" s="59"/>
      <c r="J904" s="59"/>
      <c r="K904" s="59"/>
      <c r="L904" s="59"/>
      <c r="M904" s="59"/>
      <c r="N904" s="59"/>
      <c r="O904" s="59"/>
      <c r="P904" s="59"/>
      <c r="Q904" s="59"/>
      <c r="R904" s="59"/>
      <c r="S904" s="59"/>
      <c r="T904" s="59"/>
      <c r="U904" s="59"/>
      <c r="V904" s="59"/>
      <c r="W904" s="59"/>
    </row>
    <row r="905" spans="1:23">
      <c r="A905" s="91"/>
      <c r="B905" s="92"/>
      <c r="C905" s="59"/>
      <c r="D905" s="92"/>
      <c r="E905" s="92"/>
      <c r="F905" s="59"/>
      <c r="G905" s="59"/>
      <c r="H905" s="59"/>
      <c r="I905" s="59"/>
      <c r="J905" s="59"/>
      <c r="K905" s="59"/>
      <c r="L905" s="59"/>
      <c r="M905" s="59"/>
      <c r="N905" s="59"/>
      <c r="O905" s="59"/>
      <c r="P905" s="59"/>
      <c r="Q905" s="59"/>
      <c r="R905" s="59"/>
      <c r="S905" s="59"/>
      <c r="T905" s="59"/>
      <c r="U905" s="59"/>
      <c r="V905" s="59"/>
      <c r="W905" s="59"/>
    </row>
    <row r="906" spans="1:23">
      <c r="A906" s="91"/>
      <c r="B906" s="92"/>
      <c r="C906" s="59"/>
      <c r="D906" s="92"/>
      <c r="E906" s="92"/>
      <c r="F906" s="59"/>
      <c r="G906" s="59"/>
      <c r="H906" s="59"/>
      <c r="I906" s="59"/>
      <c r="J906" s="59"/>
      <c r="K906" s="59"/>
      <c r="L906" s="59"/>
      <c r="M906" s="59"/>
      <c r="N906" s="59"/>
      <c r="O906" s="59"/>
      <c r="P906" s="59"/>
      <c r="Q906" s="59"/>
      <c r="R906" s="59"/>
      <c r="S906" s="59"/>
      <c r="T906" s="59"/>
      <c r="U906" s="59"/>
      <c r="V906" s="59"/>
      <c r="W906" s="59"/>
    </row>
    <row r="907" spans="1:23">
      <c r="A907" s="91"/>
      <c r="B907" s="92"/>
      <c r="C907" s="59"/>
      <c r="D907" s="92"/>
      <c r="E907" s="92"/>
      <c r="F907" s="59"/>
      <c r="G907" s="59"/>
      <c r="H907" s="59"/>
      <c r="I907" s="59"/>
      <c r="J907" s="59"/>
      <c r="K907" s="59"/>
      <c r="L907" s="59"/>
      <c r="M907" s="59"/>
      <c r="N907" s="59"/>
      <c r="O907" s="59"/>
      <c r="P907" s="59"/>
      <c r="Q907" s="59"/>
      <c r="R907" s="59"/>
      <c r="S907" s="59"/>
      <c r="T907" s="59"/>
      <c r="U907" s="59"/>
      <c r="V907" s="59"/>
      <c r="W907" s="59"/>
    </row>
    <row r="908" spans="1:23">
      <c r="A908" s="91"/>
      <c r="B908" s="92"/>
      <c r="C908" s="59"/>
      <c r="D908" s="92"/>
      <c r="E908" s="92"/>
      <c r="F908" s="59"/>
      <c r="G908" s="59"/>
      <c r="H908" s="59"/>
      <c r="I908" s="59"/>
      <c r="J908" s="59"/>
      <c r="K908" s="59"/>
      <c r="L908" s="59"/>
      <c r="M908" s="59"/>
      <c r="N908" s="59"/>
      <c r="O908" s="59"/>
      <c r="P908" s="59"/>
      <c r="Q908" s="59"/>
      <c r="R908" s="59"/>
      <c r="S908" s="59"/>
      <c r="T908" s="59"/>
      <c r="U908" s="59"/>
      <c r="V908" s="59"/>
      <c r="W908" s="59"/>
    </row>
    <row r="909" spans="1:23">
      <c r="A909" s="91"/>
      <c r="B909" s="92"/>
      <c r="C909" s="59"/>
      <c r="D909" s="92"/>
      <c r="E909" s="92"/>
      <c r="F909" s="59"/>
      <c r="G909" s="59"/>
      <c r="H909" s="59"/>
      <c r="I909" s="59"/>
      <c r="J909" s="59"/>
      <c r="K909" s="59"/>
      <c r="L909" s="59"/>
      <c r="M909" s="59"/>
      <c r="N909" s="59"/>
      <c r="O909" s="59"/>
      <c r="P909" s="59"/>
      <c r="Q909" s="59"/>
      <c r="R909" s="59"/>
      <c r="S909" s="59"/>
      <c r="T909" s="59"/>
      <c r="U909" s="59"/>
      <c r="V909" s="59"/>
      <c r="W909" s="59"/>
    </row>
    <row r="910" spans="1:23">
      <c r="A910" s="91"/>
      <c r="B910" s="92"/>
      <c r="C910" s="59"/>
      <c r="D910" s="92"/>
      <c r="E910" s="92"/>
      <c r="F910" s="59"/>
      <c r="G910" s="59"/>
      <c r="H910" s="59"/>
      <c r="I910" s="59"/>
      <c r="J910" s="59"/>
      <c r="K910" s="59"/>
      <c r="L910" s="59"/>
      <c r="M910" s="59"/>
      <c r="N910" s="59"/>
      <c r="O910" s="59"/>
      <c r="P910" s="59"/>
      <c r="Q910" s="59"/>
      <c r="R910" s="59"/>
      <c r="S910" s="59"/>
      <c r="T910" s="59"/>
      <c r="U910" s="59"/>
      <c r="V910" s="59"/>
      <c r="W910" s="59"/>
    </row>
    <row r="911" spans="1:23">
      <c r="A911" s="91"/>
      <c r="B911" s="92"/>
      <c r="C911" s="59"/>
      <c r="D911" s="92"/>
      <c r="E911" s="92"/>
      <c r="F911" s="59"/>
      <c r="G911" s="59"/>
      <c r="H911" s="59"/>
      <c r="I911" s="59"/>
      <c r="J911" s="59"/>
      <c r="K911" s="59"/>
      <c r="L911" s="59"/>
      <c r="M911" s="59"/>
      <c r="N911" s="59"/>
      <c r="O911" s="59"/>
      <c r="P911" s="59"/>
      <c r="Q911" s="59"/>
      <c r="R911" s="59"/>
      <c r="S911" s="59"/>
      <c r="T911" s="59"/>
      <c r="U911" s="59"/>
      <c r="V911" s="59"/>
      <c r="W911" s="59"/>
    </row>
    <row r="912" spans="1:23">
      <c r="A912" s="91"/>
      <c r="B912" s="92"/>
      <c r="C912" s="59"/>
      <c r="D912" s="92"/>
      <c r="E912" s="92"/>
      <c r="F912" s="59"/>
      <c r="G912" s="59"/>
      <c r="H912" s="59"/>
      <c r="I912" s="59"/>
      <c r="J912" s="59"/>
      <c r="K912" s="59"/>
      <c r="L912" s="59"/>
      <c r="M912" s="59"/>
      <c r="N912" s="59"/>
      <c r="O912" s="59"/>
      <c r="P912" s="59"/>
      <c r="Q912" s="59"/>
      <c r="R912" s="59"/>
      <c r="S912" s="59"/>
      <c r="T912" s="59"/>
      <c r="U912" s="59"/>
      <c r="V912" s="59"/>
      <c r="W912" s="59"/>
    </row>
    <row r="913" spans="1:23">
      <c r="A913" s="91"/>
      <c r="B913" s="92"/>
      <c r="C913" s="59"/>
      <c r="D913" s="92"/>
      <c r="E913" s="92"/>
      <c r="F913" s="59"/>
      <c r="G913" s="59"/>
      <c r="H913" s="59"/>
      <c r="I913" s="59"/>
      <c r="J913" s="59"/>
      <c r="K913" s="59"/>
      <c r="L913" s="59"/>
      <c r="M913" s="59"/>
      <c r="N913" s="59"/>
      <c r="O913" s="59"/>
      <c r="P913" s="59"/>
      <c r="Q913" s="59"/>
      <c r="R913" s="59"/>
      <c r="S913" s="59"/>
      <c r="T913" s="59"/>
      <c r="U913" s="59"/>
      <c r="V913" s="59"/>
      <c r="W913" s="59"/>
    </row>
    <row r="914" spans="1:23">
      <c r="A914" s="91"/>
      <c r="B914" s="92"/>
      <c r="C914" s="59"/>
      <c r="D914" s="92"/>
      <c r="E914" s="92"/>
      <c r="F914" s="59"/>
      <c r="G914" s="59"/>
      <c r="H914" s="59"/>
      <c r="I914" s="59"/>
      <c r="J914" s="59"/>
      <c r="K914" s="59"/>
      <c r="L914" s="59"/>
      <c r="M914" s="59"/>
      <c r="N914" s="59"/>
      <c r="O914" s="59"/>
      <c r="P914" s="59"/>
      <c r="Q914" s="59"/>
      <c r="R914" s="59"/>
      <c r="S914" s="59"/>
      <c r="T914" s="59"/>
      <c r="U914" s="59"/>
      <c r="V914" s="59"/>
      <c r="W914" s="59"/>
    </row>
    <row r="915" spans="1:23">
      <c r="A915" s="91"/>
      <c r="B915" s="92"/>
      <c r="C915" s="59"/>
      <c r="D915" s="92"/>
      <c r="E915" s="92"/>
      <c r="F915" s="59"/>
      <c r="G915" s="59"/>
      <c r="H915" s="59"/>
      <c r="I915" s="59"/>
      <c r="J915" s="59"/>
      <c r="K915" s="59"/>
      <c r="L915" s="59"/>
      <c r="M915" s="59"/>
      <c r="N915" s="59"/>
      <c r="O915" s="59"/>
      <c r="P915" s="59"/>
      <c r="Q915" s="59"/>
      <c r="R915" s="59"/>
      <c r="S915" s="59"/>
      <c r="T915" s="59"/>
      <c r="U915" s="59"/>
      <c r="V915" s="59"/>
      <c r="W915" s="59"/>
    </row>
    <row r="916" spans="1:23">
      <c r="A916" s="91"/>
      <c r="B916" s="92"/>
      <c r="C916" s="59"/>
      <c r="D916" s="92"/>
      <c r="E916" s="92"/>
      <c r="F916" s="59"/>
      <c r="G916" s="59"/>
      <c r="H916" s="59"/>
      <c r="I916" s="59"/>
      <c r="J916" s="59"/>
      <c r="K916" s="59"/>
      <c r="L916" s="59"/>
      <c r="M916" s="59"/>
      <c r="N916" s="59"/>
      <c r="O916" s="59"/>
      <c r="P916" s="59"/>
      <c r="Q916" s="59"/>
      <c r="R916" s="59"/>
      <c r="S916" s="59"/>
      <c r="T916" s="59"/>
      <c r="U916" s="59"/>
      <c r="V916" s="59"/>
      <c r="W916" s="59"/>
    </row>
    <row r="917" spans="1:23">
      <c r="A917" s="91"/>
      <c r="B917" s="92"/>
      <c r="C917" s="59"/>
      <c r="D917" s="92"/>
      <c r="E917" s="92"/>
      <c r="F917" s="59"/>
      <c r="G917" s="59"/>
      <c r="H917" s="59"/>
      <c r="I917" s="59"/>
      <c r="J917" s="59"/>
      <c r="K917" s="59"/>
      <c r="L917" s="59"/>
      <c r="M917" s="59"/>
      <c r="N917" s="59"/>
      <c r="O917" s="59"/>
      <c r="P917" s="59"/>
      <c r="Q917" s="59"/>
      <c r="R917" s="59"/>
      <c r="S917" s="59"/>
      <c r="T917" s="59"/>
      <c r="U917" s="59"/>
      <c r="V917" s="59"/>
      <c r="W917" s="59"/>
    </row>
    <row r="918" spans="1:23">
      <c r="A918" s="91"/>
      <c r="B918" s="92"/>
      <c r="C918" s="59"/>
      <c r="D918" s="92"/>
      <c r="E918" s="92"/>
      <c r="F918" s="59"/>
      <c r="G918" s="59"/>
      <c r="H918" s="59"/>
      <c r="I918" s="59"/>
      <c r="J918" s="59"/>
      <c r="K918" s="59"/>
      <c r="L918" s="59"/>
      <c r="M918" s="59"/>
      <c r="N918" s="59"/>
      <c r="O918" s="59"/>
      <c r="P918" s="59"/>
      <c r="Q918" s="59"/>
      <c r="R918" s="59"/>
      <c r="S918" s="59"/>
      <c r="T918" s="59"/>
      <c r="U918" s="59"/>
      <c r="V918" s="59"/>
      <c r="W918" s="59"/>
    </row>
    <row r="919" spans="1:23">
      <c r="A919" s="91"/>
      <c r="B919" s="92"/>
      <c r="C919" s="59"/>
      <c r="D919" s="92"/>
      <c r="E919" s="92"/>
      <c r="F919" s="59"/>
      <c r="G919" s="59"/>
      <c r="H919" s="59"/>
      <c r="I919" s="59"/>
      <c r="J919" s="59"/>
      <c r="K919" s="59"/>
      <c r="L919" s="59"/>
      <c r="M919" s="59"/>
      <c r="N919" s="59"/>
      <c r="O919" s="59"/>
      <c r="P919" s="59"/>
      <c r="Q919" s="59"/>
      <c r="R919" s="59"/>
      <c r="S919" s="59"/>
      <c r="T919" s="59"/>
      <c r="U919" s="59"/>
      <c r="V919" s="59"/>
      <c r="W919" s="59"/>
    </row>
    <row r="920" spans="1:23">
      <c r="A920" s="91"/>
      <c r="B920" s="92"/>
      <c r="C920" s="59"/>
      <c r="D920" s="92"/>
      <c r="E920" s="92"/>
      <c r="F920" s="59"/>
      <c r="G920" s="59"/>
      <c r="H920" s="59"/>
      <c r="I920" s="59"/>
      <c r="J920" s="59"/>
      <c r="K920" s="59"/>
      <c r="L920" s="59"/>
      <c r="M920" s="59"/>
      <c r="N920" s="59"/>
      <c r="O920" s="59"/>
      <c r="P920" s="59"/>
      <c r="Q920" s="59"/>
      <c r="R920" s="59"/>
      <c r="S920" s="59"/>
      <c r="T920" s="59"/>
      <c r="U920" s="59"/>
      <c r="V920" s="59"/>
      <c r="W920" s="59"/>
    </row>
    <row r="921" spans="1:23">
      <c r="A921" s="91"/>
      <c r="B921" s="92"/>
      <c r="C921" s="59"/>
      <c r="D921" s="92"/>
      <c r="E921" s="92"/>
      <c r="F921" s="59"/>
      <c r="G921" s="59"/>
      <c r="H921" s="59"/>
      <c r="I921" s="59"/>
      <c r="J921" s="59"/>
      <c r="K921" s="59"/>
      <c r="L921" s="59"/>
      <c r="M921" s="59"/>
      <c r="N921" s="59"/>
      <c r="O921" s="59"/>
      <c r="P921" s="59"/>
      <c r="Q921" s="59"/>
      <c r="R921" s="59"/>
      <c r="S921" s="59"/>
      <c r="T921" s="59"/>
      <c r="U921" s="59"/>
      <c r="V921" s="59"/>
      <c r="W921" s="59"/>
    </row>
    <row r="922" spans="1:23">
      <c r="A922" s="91"/>
      <c r="B922" s="92"/>
      <c r="C922" s="59"/>
      <c r="D922" s="92"/>
      <c r="E922" s="92"/>
      <c r="F922" s="59"/>
      <c r="G922" s="59"/>
      <c r="H922" s="59"/>
      <c r="I922" s="59"/>
      <c r="J922" s="59"/>
      <c r="K922" s="59"/>
      <c r="L922" s="59"/>
      <c r="M922" s="59"/>
      <c r="N922" s="59"/>
      <c r="O922" s="59"/>
      <c r="P922" s="59"/>
      <c r="Q922" s="59"/>
      <c r="R922" s="59"/>
      <c r="S922" s="59"/>
      <c r="T922" s="59"/>
      <c r="U922" s="59"/>
      <c r="V922" s="59"/>
      <c r="W922" s="59"/>
    </row>
    <row r="923" spans="1:23">
      <c r="A923" s="91"/>
      <c r="B923" s="92"/>
      <c r="C923" s="59"/>
      <c r="D923" s="92"/>
      <c r="E923" s="92"/>
      <c r="F923" s="59"/>
      <c r="G923" s="59"/>
      <c r="H923" s="59"/>
      <c r="I923" s="59"/>
      <c r="J923" s="59"/>
      <c r="K923" s="59"/>
      <c r="L923" s="59"/>
      <c r="M923" s="59"/>
      <c r="N923" s="59"/>
      <c r="O923" s="59"/>
      <c r="P923" s="59"/>
      <c r="Q923" s="59"/>
      <c r="R923" s="59"/>
      <c r="S923" s="59"/>
      <c r="T923" s="59"/>
      <c r="U923" s="59"/>
      <c r="V923" s="59"/>
      <c r="W923" s="59"/>
    </row>
    <row r="924" spans="1:23">
      <c r="A924" s="91"/>
      <c r="B924" s="92"/>
      <c r="C924" s="59"/>
      <c r="D924" s="92"/>
      <c r="E924" s="92"/>
      <c r="F924" s="59"/>
      <c r="G924" s="59"/>
      <c r="H924" s="59"/>
      <c r="I924" s="59"/>
      <c r="J924" s="59"/>
      <c r="K924" s="59"/>
      <c r="L924" s="59"/>
      <c r="M924" s="59"/>
      <c r="N924" s="59"/>
      <c r="O924" s="59"/>
      <c r="P924" s="59"/>
      <c r="Q924" s="59"/>
      <c r="R924" s="59"/>
      <c r="S924" s="59"/>
      <c r="T924" s="59"/>
      <c r="U924" s="59"/>
      <c r="V924" s="59"/>
      <c r="W924" s="59"/>
    </row>
    <row r="925" spans="1:23">
      <c r="A925" s="91"/>
      <c r="B925" s="92"/>
      <c r="C925" s="59"/>
      <c r="D925" s="92"/>
      <c r="E925" s="92"/>
      <c r="F925" s="59"/>
      <c r="G925" s="59"/>
      <c r="H925" s="59"/>
      <c r="I925" s="59"/>
      <c r="J925" s="59"/>
      <c r="K925" s="59"/>
      <c r="L925" s="59"/>
      <c r="M925" s="59"/>
      <c r="N925" s="59"/>
      <c r="O925" s="59"/>
      <c r="P925" s="59"/>
      <c r="Q925" s="59"/>
      <c r="R925" s="59"/>
      <c r="S925" s="59"/>
      <c r="T925" s="59"/>
      <c r="U925" s="59"/>
      <c r="V925" s="59"/>
      <c r="W925" s="59"/>
    </row>
    <row r="926" spans="1:23">
      <c r="A926" s="91"/>
      <c r="B926" s="92"/>
      <c r="C926" s="59"/>
      <c r="D926" s="92"/>
      <c r="E926" s="92"/>
      <c r="F926" s="59"/>
      <c r="G926" s="59"/>
      <c r="H926" s="59"/>
      <c r="I926" s="59"/>
      <c r="J926" s="59"/>
      <c r="K926" s="59"/>
      <c r="L926" s="59"/>
      <c r="M926" s="59"/>
      <c r="N926" s="59"/>
      <c r="O926" s="59"/>
      <c r="P926" s="59"/>
      <c r="Q926" s="59"/>
      <c r="R926" s="59"/>
      <c r="S926" s="59"/>
      <c r="T926" s="59"/>
      <c r="U926" s="59"/>
      <c r="V926" s="59"/>
      <c r="W926" s="59"/>
    </row>
    <row r="927" spans="1:23">
      <c r="A927" s="91"/>
      <c r="B927" s="92"/>
      <c r="C927" s="59"/>
      <c r="D927" s="92"/>
      <c r="E927" s="92"/>
      <c r="F927" s="59"/>
      <c r="G927" s="59"/>
      <c r="H927" s="59"/>
      <c r="I927" s="59"/>
      <c r="J927" s="59"/>
      <c r="K927" s="59"/>
      <c r="L927" s="59"/>
      <c r="M927" s="59"/>
      <c r="N927" s="59"/>
      <c r="O927" s="59"/>
      <c r="P927" s="59"/>
      <c r="Q927" s="59"/>
      <c r="R927" s="59"/>
      <c r="S927" s="59"/>
      <c r="T927" s="59"/>
      <c r="U927" s="59"/>
      <c r="V927" s="59"/>
      <c r="W927" s="59"/>
    </row>
    <row r="928" spans="1:23">
      <c r="A928" s="91"/>
      <c r="B928" s="92"/>
      <c r="C928" s="59"/>
      <c r="D928" s="92"/>
      <c r="E928" s="92"/>
      <c r="F928" s="59"/>
      <c r="G928" s="59"/>
      <c r="H928" s="59"/>
      <c r="I928" s="59"/>
      <c r="J928" s="59"/>
      <c r="K928" s="59"/>
      <c r="L928" s="59"/>
      <c r="M928" s="59"/>
      <c r="N928" s="59"/>
      <c r="O928" s="59"/>
      <c r="P928" s="59"/>
      <c r="Q928" s="59"/>
      <c r="R928" s="59"/>
      <c r="S928" s="59"/>
      <c r="T928" s="59"/>
      <c r="U928" s="59"/>
      <c r="V928" s="59"/>
      <c r="W928" s="59"/>
    </row>
    <row r="929" spans="1:23">
      <c r="A929" s="91"/>
      <c r="B929" s="92"/>
      <c r="C929" s="59"/>
      <c r="D929" s="92"/>
      <c r="E929" s="92"/>
      <c r="F929" s="59"/>
      <c r="G929" s="59"/>
      <c r="H929" s="59"/>
      <c r="I929" s="59"/>
      <c r="J929" s="59"/>
      <c r="K929" s="59"/>
      <c r="L929" s="59"/>
      <c r="M929" s="59"/>
      <c r="N929" s="59"/>
      <c r="O929" s="59"/>
      <c r="P929" s="59"/>
      <c r="Q929" s="59"/>
      <c r="R929" s="59"/>
      <c r="S929" s="59"/>
      <c r="T929" s="59"/>
      <c r="U929" s="59"/>
      <c r="V929" s="59"/>
      <c r="W929" s="59"/>
    </row>
    <row r="930" spans="1:23">
      <c r="A930" s="91"/>
      <c r="B930" s="92"/>
      <c r="C930" s="59"/>
      <c r="D930" s="92"/>
      <c r="E930" s="92"/>
      <c r="F930" s="59"/>
      <c r="G930" s="59"/>
      <c r="H930" s="59"/>
      <c r="I930" s="59"/>
      <c r="J930" s="59"/>
      <c r="K930" s="59"/>
      <c r="L930" s="59"/>
      <c r="M930" s="59"/>
      <c r="N930" s="59"/>
      <c r="O930" s="59"/>
      <c r="P930" s="59"/>
      <c r="Q930" s="59"/>
      <c r="R930" s="59"/>
      <c r="S930" s="59"/>
      <c r="T930" s="59"/>
      <c r="U930" s="59"/>
      <c r="V930" s="59"/>
      <c r="W930" s="59"/>
    </row>
    <row r="931" spans="1:23">
      <c r="A931" s="91"/>
      <c r="B931" s="92"/>
      <c r="C931" s="59"/>
      <c r="D931" s="92"/>
      <c r="E931" s="92"/>
      <c r="F931" s="59"/>
      <c r="G931" s="59"/>
      <c r="H931" s="59"/>
      <c r="I931" s="59"/>
      <c r="J931" s="59"/>
      <c r="K931" s="59"/>
      <c r="L931" s="59"/>
      <c r="M931" s="59"/>
      <c r="N931" s="59"/>
      <c r="O931" s="59"/>
      <c r="P931" s="59"/>
      <c r="Q931" s="59"/>
      <c r="R931" s="59"/>
      <c r="S931" s="59"/>
      <c r="T931" s="59"/>
      <c r="U931" s="59"/>
      <c r="V931" s="59"/>
      <c r="W931" s="59"/>
    </row>
    <row r="932" spans="1:23">
      <c r="A932" s="91"/>
      <c r="B932" s="92"/>
      <c r="C932" s="59"/>
      <c r="D932" s="92"/>
      <c r="E932" s="92"/>
      <c r="F932" s="59"/>
      <c r="G932" s="59"/>
      <c r="H932" s="59"/>
      <c r="I932" s="59"/>
      <c r="J932" s="59"/>
      <c r="K932" s="59"/>
      <c r="L932" s="59"/>
      <c r="M932" s="59"/>
      <c r="N932" s="59"/>
      <c r="O932" s="59"/>
      <c r="P932" s="59"/>
      <c r="Q932" s="59"/>
      <c r="R932" s="59"/>
      <c r="S932" s="59"/>
      <c r="T932" s="59"/>
      <c r="U932" s="59"/>
      <c r="V932" s="59"/>
      <c r="W932" s="59"/>
    </row>
    <row r="933" spans="1:23">
      <c r="A933" s="91"/>
      <c r="B933" s="92"/>
      <c r="C933" s="59"/>
      <c r="D933" s="92"/>
      <c r="E933" s="92"/>
      <c r="F933" s="59"/>
      <c r="G933" s="59"/>
      <c r="H933" s="59"/>
      <c r="I933" s="59"/>
      <c r="J933" s="59"/>
      <c r="K933" s="59"/>
      <c r="L933" s="59"/>
      <c r="M933" s="59"/>
      <c r="N933" s="59"/>
      <c r="O933" s="59"/>
      <c r="P933" s="59"/>
      <c r="Q933" s="59"/>
      <c r="R933" s="59"/>
      <c r="S933" s="59"/>
      <c r="T933" s="59"/>
      <c r="U933" s="59"/>
      <c r="V933" s="59"/>
      <c r="W933" s="59"/>
    </row>
    <row r="934" spans="1:23">
      <c r="A934" s="91"/>
      <c r="B934" s="92"/>
      <c r="C934" s="59"/>
      <c r="D934" s="92"/>
      <c r="E934" s="92"/>
      <c r="F934" s="59"/>
      <c r="G934" s="59"/>
      <c r="H934" s="59"/>
      <c r="I934" s="59"/>
      <c r="J934" s="59"/>
      <c r="K934" s="59"/>
      <c r="L934" s="59"/>
      <c r="M934" s="59"/>
      <c r="N934" s="59"/>
      <c r="O934" s="59"/>
      <c r="P934" s="59"/>
      <c r="Q934" s="59"/>
      <c r="R934" s="59"/>
      <c r="S934" s="59"/>
      <c r="T934" s="59"/>
      <c r="U934" s="59"/>
      <c r="V934" s="59"/>
      <c r="W934" s="59"/>
    </row>
    <row r="935" spans="1:23">
      <c r="A935" s="91"/>
      <c r="B935" s="92"/>
      <c r="C935" s="59"/>
      <c r="D935" s="92"/>
      <c r="E935" s="92"/>
      <c r="F935" s="59"/>
      <c r="G935" s="59"/>
      <c r="H935" s="59"/>
      <c r="I935" s="59"/>
      <c r="J935" s="59"/>
      <c r="K935" s="59"/>
      <c r="L935" s="59"/>
      <c r="M935" s="59"/>
      <c r="N935" s="59"/>
      <c r="O935" s="59"/>
      <c r="P935" s="59"/>
      <c r="Q935" s="59"/>
      <c r="R935" s="59"/>
      <c r="S935" s="59"/>
      <c r="T935" s="59"/>
      <c r="U935" s="59"/>
      <c r="V935" s="59"/>
      <c r="W935" s="59"/>
    </row>
    <row r="936" spans="1:23">
      <c r="A936" s="91"/>
      <c r="B936" s="92"/>
      <c r="C936" s="59"/>
      <c r="D936" s="92"/>
      <c r="E936" s="92"/>
      <c r="F936" s="59"/>
      <c r="G936" s="59"/>
      <c r="H936" s="59"/>
      <c r="I936" s="59"/>
      <c r="J936" s="59"/>
      <c r="K936" s="59"/>
      <c r="L936" s="59"/>
      <c r="M936" s="59"/>
      <c r="N936" s="59"/>
      <c r="O936" s="59"/>
      <c r="P936" s="59"/>
      <c r="Q936" s="59"/>
      <c r="R936" s="59"/>
      <c r="S936" s="59"/>
      <c r="T936" s="59"/>
      <c r="U936" s="59"/>
      <c r="V936" s="59"/>
      <c r="W936" s="59"/>
    </row>
    <row r="937" spans="1:23">
      <c r="A937" s="91"/>
      <c r="B937" s="92"/>
      <c r="C937" s="59"/>
      <c r="D937" s="92"/>
      <c r="E937" s="92"/>
      <c r="F937" s="59"/>
      <c r="G937" s="59"/>
      <c r="H937" s="59"/>
      <c r="I937" s="59"/>
      <c r="J937" s="59"/>
      <c r="K937" s="59"/>
      <c r="L937" s="59"/>
      <c r="M937" s="59"/>
      <c r="N937" s="59"/>
      <c r="O937" s="59"/>
      <c r="P937" s="59"/>
      <c r="Q937" s="59"/>
      <c r="R937" s="59"/>
      <c r="S937" s="59"/>
      <c r="T937" s="59"/>
      <c r="U937" s="59"/>
      <c r="V937" s="59"/>
      <c r="W937" s="59"/>
    </row>
    <row r="938" spans="1:23">
      <c r="A938" s="91"/>
      <c r="B938" s="92"/>
      <c r="C938" s="59"/>
      <c r="D938" s="92"/>
      <c r="E938" s="92"/>
      <c r="F938" s="59"/>
      <c r="G938" s="59"/>
      <c r="H938" s="59"/>
      <c r="I938" s="59"/>
      <c r="J938" s="59"/>
      <c r="K938" s="59"/>
      <c r="L938" s="59"/>
      <c r="M938" s="59"/>
      <c r="N938" s="59"/>
      <c r="O938" s="59"/>
      <c r="P938" s="59"/>
      <c r="Q938" s="59"/>
      <c r="R938" s="59"/>
      <c r="S938" s="59"/>
      <c r="T938" s="59"/>
      <c r="U938" s="59"/>
      <c r="V938" s="59"/>
      <c r="W938" s="59"/>
    </row>
    <row r="939" spans="1:23">
      <c r="A939" s="91"/>
      <c r="B939" s="92"/>
      <c r="C939" s="59"/>
      <c r="D939" s="92"/>
      <c r="E939" s="92"/>
      <c r="F939" s="59"/>
      <c r="G939" s="59"/>
      <c r="H939" s="59"/>
      <c r="I939" s="59"/>
      <c r="J939" s="59"/>
      <c r="K939" s="59"/>
      <c r="L939" s="59"/>
      <c r="M939" s="59"/>
      <c r="N939" s="59"/>
      <c r="O939" s="59"/>
      <c r="P939" s="59"/>
      <c r="Q939" s="59"/>
      <c r="R939" s="59"/>
      <c r="S939" s="59"/>
      <c r="T939" s="59"/>
      <c r="U939" s="59"/>
      <c r="V939" s="59"/>
      <c r="W939" s="59"/>
    </row>
    <row r="940" spans="1:23">
      <c r="A940" s="91"/>
      <c r="B940" s="92"/>
      <c r="C940" s="59"/>
      <c r="D940" s="92"/>
      <c r="E940" s="92"/>
      <c r="F940" s="59"/>
      <c r="G940" s="59"/>
      <c r="H940" s="59"/>
      <c r="I940" s="59"/>
      <c r="J940" s="59"/>
      <c r="K940" s="59"/>
      <c r="L940" s="59"/>
      <c r="M940" s="59"/>
      <c r="N940" s="59"/>
      <c r="O940" s="59"/>
      <c r="P940" s="59"/>
      <c r="Q940" s="59"/>
      <c r="R940" s="59"/>
      <c r="S940" s="59"/>
      <c r="T940" s="59"/>
      <c r="U940" s="59"/>
      <c r="V940" s="59"/>
      <c r="W940" s="59"/>
    </row>
    <row r="941" spans="1:23">
      <c r="A941" s="91"/>
      <c r="B941" s="92"/>
      <c r="C941" s="59"/>
      <c r="D941" s="92"/>
      <c r="E941" s="92"/>
      <c r="F941" s="59"/>
      <c r="G941" s="59"/>
      <c r="H941" s="59"/>
      <c r="I941" s="59"/>
      <c r="J941" s="59"/>
      <c r="K941" s="59"/>
      <c r="L941" s="59"/>
      <c r="M941" s="59"/>
      <c r="N941" s="59"/>
      <c r="O941" s="59"/>
      <c r="P941" s="59"/>
      <c r="Q941" s="59"/>
      <c r="R941" s="59"/>
      <c r="S941" s="59"/>
      <c r="T941" s="59"/>
      <c r="U941" s="59"/>
      <c r="V941" s="59"/>
      <c r="W941" s="59"/>
    </row>
    <row r="942" spans="1:23">
      <c r="A942" s="91"/>
      <c r="B942" s="92"/>
      <c r="C942" s="59"/>
      <c r="D942" s="92"/>
      <c r="E942" s="92"/>
      <c r="F942" s="59"/>
      <c r="G942" s="59"/>
      <c r="H942" s="59"/>
      <c r="I942" s="59"/>
      <c r="J942" s="59"/>
      <c r="K942" s="59"/>
      <c r="L942" s="59"/>
      <c r="M942" s="59"/>
      <c r="N942" s="59"/>
      <c r="O942" s="59"/>
      <c r="P942" s="59"/>
      <c r="Q942" s="59"/>
      <c r="R942" s="59"/>
      <c r="S942" s="59"/>
      <c r="T942" s="59"/>
      <c r="U942" s="59"/>
      <c r="V942" s="59"/>
      <c r="W942" s="59"/>
    </row>
    <row r="943" spans="1:23">
      <c r="A943" s="91"/>
      <c r="B943" s="92"/>
      <c r="C943" s="59"/>
      <c r="D943" s="92"/>
      <c r="E943" s="92"/>
      <c r="F943" s="59"/>
      <c r="G943" s="59"/>
      <c r="H943" s="59"/>
      <c r="I943" s="59"/>
      <c r="J943" s="59"/>
      <c r="K943" s="59"/>
      <c r="L943" s="59"/>
      <c r="M943" s="59"/>
      <c r="N943" s="59"/>
      <c r="O943" s="59"/>
      <c r="P943" s="59"/>
      <c r="Q943" s="59"/>
      <c r="R943" s="59"/>
      <c r="S943" s="59"/>
      <c r="T943" s="59"/>
      <c r="U943" s="59"/>
      <c r="V943" s="59"/>
      <c r="W943" s="59"/>
    </row>
    <row r="944" spans="1:23">
      <c r="A944" s="91"/>
      <c r="B944" s="92"/>
      <c r="C944" s="59"/>
      <c r="D944" s="92"/>
      <c r="E944" s="92"/>
      <c r="F944" s="59"/>
      <c r="G944" s="59"/>
      <c r="H944" s="59"/>
      <c r="I944" s="59"/>
      <c r="J944" s="59"/>
      <c r="K944" s="59"/>
      <c r="L944" s="59"/>
      <c r="M944" s="59"/>
      <c r="N944" s="59"/>
      <c r="O944" s="59"/>
      <c r="P944" s="59"/>
      <c r="Q944" s="59"/>
      <c r="R944" s="59"/>
      <c r="S944" s="59"/>
      <c r="T944" s="59"/>
      <c r="U944" s="59"/>
      <c r="V944" s="59"/>
      <c r="W944" s="59"/>
    </row>
    <row r="945" spans="1:23">
      <c r="A945" s="91"/>
      <c r="B945" s="92"/>
      <c r="C945" s="59"/>
      <c r="D945" s="92"/>
      <c r="E945" s="92"/>
      <c r="F945" s="59"/>
      <c r="G945" s="59"/>
      <c r="H945" s="59"/>
      <c r="I945" s="59"/>
      <c r="J945" s="59"/>
      <c r="K945" s="59"/>
      <c r="L945" s="59"/>
      <c r="M945" s="59"/>
      <c r="N945" s="59"/>
      <c r="O945" s="59"/>
      <c r="P945" s="59"/>
      <c r="Q945" s="59"/>
      <c r="R945" s="59"/>
      <c r="S945" s="59"/>
      <c r="T945" s="59"/>
      <c r="U945" s="59"/>
      <c r="V945" s="59"/>
      <c r="W945" s="59"/>
    </row>
    <row r="946" spans="1:23">
      <c r="A946" s="91"/>
      <c r="B946" s="92"/>
      <c r="C946" s="59"/>
      <c r="D946" s="92"/>
      <c r="E946" s="92"/>
      <c r="F946" s="59"/>
      <c r="G946" s="59"/>
      <c r="H946" s="59"/>
      <c r="I946" s="59"/>
      <c r="J946" s="59"/>
      <c r="K946" s="59"/>
      <c r="L946" s="59"/>
      <c r="M946" s="59"/>
      <c r="N946" s="59"/>
      <c r="O946" s="59"/>
      <c r="P946" s="59"/>
      <c r="Q946" s="59"/>
      <c r="R946" s="59"/>
      <c r="S946" s="59"/>
      <c r="T946" s="59"/>
      <c r="U946" s="59"/>
      <c r="V946" s="59"/>
      <c r="W946" s="59"/>
    </row>
    <row r="947" spans="1:23">
      <c r="A947" s="91"/>
      <c r="B947" s="92"/>
      <c r="C947" s="59"/>
      <c r="D947" s="92"/>
      <c r="E947" s="92"/>
      <c r="F947" s="59"/>
      <c r="G947" s="59"/>
      <c r="H947" s="59"/>
      <c r="I947" s="59"/>
      <c r="J947" s="59"/>
      <c r="K947" s="59"/>
      <c r="L947" s="59"/>
      <c r="M947" s="59"/>
      <c r="N947" s="59"/>
      <c r="O947" s="59"/>
      <c r="P947" s="59"/>
      <c r="Q947" s="59"/>
      <c r="R947" s="59"/>
      <c r="S947" s="59"/>
      <c r="T947" s="59"/>
      <c r="U947" s="59"/>
      <c r="V947" s="59"/>
      <c r="W947" s="59"/>
    </row>
    <row r="948" spans="1:23">
      <c r="A948" s="91"/>
      <c r="B948" s="92"/>
      <c r="C948" s="59"/>
      <c r="D948" s="92"/>
      <c r="E948" s="92"/>
      <c r="F948" s="59"/>
      <c r="G948" s="59"/>
      <c r="H948" s="59"/>
      <c r="I948" s="59"/>
      <c r="J948" s="59"/>
      <c r="K948" s="59"/>
      <c r="L948" s="59"/>
      <c r="M948" s="59"/>
      <c r="N948" s="59"/>
      <c r="O948" s="59"/>
      <c r="P948" s="59"/>
      <c r="Q948" s="59"/>
      <c r="R948" s="59"/>
      <c r="S948" s="59"/>
      <c r="T948" s="59"/>
      <c r="U948" s="59"/>
      <c r="V948" s="59"/>
      <c r="W948" s="59"/>
    </row>
    <row r="949" spans="1:23">
      <c r="A949" s="91"/>
      <c r="B949" s="92"/>
      <c r="C949" s="59"/>
      <c r="D949" s="92"/>
      <c r="E949" s="92"/>
      <c r="F949" s="59"/>
      <c r="G949" s="59"/>
      <c r="H949" s="59"/>
      <c r="I949" s="59"/>
      <c r="J949" s="59"/>
      <c r="K949" s="59"/>
      <c r="L949" s="59"/>
      <c r="M949" s="59"/>
      <c r="N949" s="59"/>
      <c r="O949" s="59"/>
      <c r="P949" s="59"/>
      <c r="Q949" s="59"/>
      <c r="R949" s="59"/>
      <c r="S949" s="59"/>
      <c r="T949" s="59"/>
      <c r="U949" s="59"/>
      <c r="V949" s="59"/>
      <c r="W949" s="59"/>
    </row>
    <row r="950" spans="1:23">
      <c r="A950" s="91"/>
      <c r="B950" s="92"/>
      <c r="C950" s="59"/>
      <c r="D950" s="92"/>
      <c r="E950" s="92"/>
      <c r="F950" s="59"/>
      <c r="G950" s="59"/>
      <c r="H950" s="59"/>
      <c r="I950" s="59"/>
      <c r="J950" s="59"/>
      <c r="K950" s="59"/>
      <c r="L950" s="59"/>
      <c r="M950" s="59"/>
      <c r="N950" s="59"/>
      <c r="O950" s="59"/>
      <c r="P950" s="59"/>
      <c r="Q950" s="59"/>
      <c r="R950" s="59"/>
      <c r="S950" s="59"/>
      <c r="T950" s="59"/>
      <c r="U950" s="59"/>
      <c r="V950" s="59"/>
      <c r="W950" s="59"/>
    </row>
    <row r="951" spans="1:23">
      <c r="A951" s="91"/>
      <c r="B951" s="92"/>
      <c r="C951" s="59"/>
      <c r="D951" s="92"/>
      <c r="E951" s="92"/>
      <c r="F951" s="59"/>
      <c r="G951" s="59"/>
      <c r="H951" s="59"/>
      <c r="I951" s="59"/>
      <c r="J951" s="59"/>
      <c r="K951" s="59"/>
      <c r="L951" s="59"/>
      <c r="M951" s="59"/>
      <c r="N951" s="59"/>
      <c r="O951" s="59"/>
      <c r="P951" s="59"/>
      <c r="Q951" s="59"/>
      <c r="R951" s="59"/>
      <c r="S951" s="59"/>
      <c r="T951" s="59"/>
      <c r="U951" s="59"/>
      <c r="V951" s="59"/>
      <c r="W951" s="59"/>
    </row>
    <row r="952" spans="1:23">
      <c r="A952" s="91"/>
      <c r="B952" s="92"/>
      <c r="C952" s="59"/>
      <c r="D952" s="92"/>
      <c r="E952" s="92"/>
      <c r="F952" s="59"/>
      <c r="G952" s="59"/>
      <c r="H952" s="59"/>
      <c r="I952" s="59"/>
      <c r="J952" s="59"/>
      <c r="K952" s="59"/>
      <c r="L952" s="59"/>
      <c r="M952" s="59"/>
      <c r="N952" s="59"/>
      <c r="O952" s="59"/>
      <c r="P952" s="59"/>
      <c r="Q952" s="59"/>
      <c r="R952" s="59"/>
      <c r="S952" s="59"/>
      <c r="T952" s="59"/>
      <c r="U952" s="59"/>
      <c r="V952" s="59"/>
      <c r="W952" s="59"/>
    </row>
    <row r="953" spans="1:23">
      <c r="A953" s="91"/>
      <c r="B953" s="92"/>
      <c r="C953" s="59"/>
      <c r="D953" s="92"/>
      <c r="E953" s="92"/>
      <c r="F953" s="59"/>
      <c r="G953" s="59"/>
      <c r="H953" s="59"/>
      <c r="I953" s="59"/>
      <c r="J953" s="59"/>
      <c r="K953" s="59"/>
      <c r="L953" s="59"/>
      <c r="M953" s="59"/>
      <c r="N953" s="59"/>
      <c r="O953" s="59"/>
      <c r="P953" s="59"/>
      <c r="Q953" s="59"/>
      <c r="R953" s="59"/>
      <c r="S953" s="59"/>
      <c r="T953" s="59"/>
      <c r="U953" s="59"/>
      <c r="V953" s="59"/>
      <c r="W953" s="59"/>
    </row>
    <row r="954" spans="1:23">
      <c r="A954" s="91"/>
      <c r="B954" s="92"/>
      <c r="C954" s="59"/>
      <c r="D954" s="92"/>
      <c r="E954" s="92"/>
      <c r="F954" s="59"/>
      <c r="G954" s="59"/>
      <c r="H954" s="59"/>
      <c r="I954" s="59"/>
      <c r="J954" s="59"/>
      <c r="K954" s="59"/>
      <c r="L954" s="59"/>
      <c r="M954" s="59"/>
      <c r="N954" s="59"/>
      <c r="O954" s="59"/>
      <c r="P954" s="59"/>
      <c r="Q954" s="59"/>
      <c r="R954" s="59"/>
      <c r="S954" s="59"/>
      <c r="T954" s="59"/>
      <c r="U954" s="59"/>
      <c r="V954" s="59"/>
      <c r="W954" s="59"/>
    </row>
    <row r="955" spans="1:23">
      <c r="A955" s="91"/>
      <c r="B955" s="92"/>
      <c r="C955" s="59"/>
      <c r="D955" s="92"/>
      <c r="E955" s="92"/>
      <c r="F955" s="59"/>
      <c r="G955" s="59"/>
      <c r="H955" s="59"/>
      <c r="I955" s="59"/>
      <c r="J955" s="59"/>
      <c r="K955" s="59"/>
      <c r="L955" s="59"/>
      <c r="M955" s="59"/>
      <c r="N955" s="59"/>
      <c r="O955" s="59"/>
      <c r="P955" s="59"/>
      <c r="Q955" s="59"/>
      <c r="R955" s="59"/>
      <c r="S955" s="59"/>
      <c r="T955" s="59"/>
      <c r="U955" s="59"/>
      <c r="V955" s="59"/>
      <c r="W955" s="59"/>
    </row>
    <row r="956" spans="1:23">
      <c r="A956" s="91"/>
      <c r="B956" s="92"/>
      <c r="C956" s="59"/>
      <c r="D956" s="92"/>
      <c r="E956" s="92"/>
      <c r="F956" s="59"/>
      <c r="G956" s="59"/>
      <c r="H956" s="59"/>
      <c r="I956" s="59"/>
      <c r="J956" s="59"/>
      <c r="K956" s="59"/>
      <c r="L956" s="59"/>
      <c r="M956" s="59"/>
      <c r="N956" s="59"/>
      <c r="O956" s="59"/>
      <c r="P956" s="59"/>
      <c r="Q956" s="59"/>
      <c r="R956" s="59"/>
      <c r="S956" s="59"/>
      <c r="T956" s="59"/>
      <c r="U956" s="59"/>
      <c r="V956" s="59"/>
      <c r="W956" s="59"/>
    </row>
    <row r="957" spans="1:23">
      <c r="A957" s="91"/>
      <c r="B957" s="92"/>
      <c r="C957" s="59"/>
      <c r="D957" s="92"/>
      <c r="E957" s="92"/>
      <c r="F957" s="59"/>
      <c r="G957" s="59"/>
      <c r="H957" s="59"/>
      <c r="I957" s="59"/>
      <c r="J957" s="59"/>
      <c r="K957" s="59"/>
      <c r="L957" s="59"/>
      <c r="M957" s="59"/>
      <c r="N957" s="59"/>
      <c r="O957" s="59"/>
      <c r="P957" s="59"/>
      <c r="Q957" s="59"/>
      <c r="R957" s="59"/>
      <c r="S957" s="59"/>
      <c r="T957" s="59"/>
      <c r="U957" s="59"/>
      <c r="V957" s="59"/>
      <c r="W957" s="59"/>
    </row>
    <row r="958" spans="1:23">
      <c r="A958" s="91"/>
      <c r="B958" s="92"/>
      <c r="C958" s="59"/>
      <c r="D958" s="92"/>
      <c r="E958" s="92"/>
      <c r="F958" s="59"/>
      <c r="G958" s="59"/>
      <c r="H958" s="59"/>
      <c r="I958" s="59"/>
      <c r="J958" s="59"/>
      <c r="K958" s="59"/>
      <c r="L958" s="59"/>
      <c r="M958" s="59"/>
      <c r="N958" s="59"/>
      <c r="O958" s="59"/>
      <c r="P958" s="59"/>
      <c r="Q958" s="59"/>
      <c r="R958" s="59"/>
      <c r="S958" s="59"/>
      <c r="T958" s="59"/>
      <c r="U958" s="59"/>
      <c r="V958" s="59"/>
      <c r="W958" s="59"/>
    </row>
    <row r="959" spans="1:23">
      <c r="A959" s="91"/>
      <c r="B959" s="92"/>
      <c r="C959" s="59"/>
      <c r="D959" s="92"/>
      <c r="E959" s="92"/>
      <c r="F959" s="59"/>
      <c r="G959" s="59"/>
      <c r="H959" s="59"/>
      <c r="I959" s="59"/>
      <c r="J959" s="59"/>
      <c r="K959" s="59"/>
      <c r="L959" s="59"/>
      <c r="M959" s="59"/>
      <c r="N959" s="59"/>
      <c r="O959" s="59"/>
      <c r="P959" s="59"/>
      <c r="Q959" s="59"/>
      <c r="R959" s="59"/>
      <c r="S959" s="59"/>
      <c r="T959" s="59"/>
      <c r="U959" s="59"/>
      <c r="V959" s="59"/>
      <c r="W959" s="59"/>
    </row>
    <row r="960" spans="1:23">
      <c r="A960" s="91"/>
      <c r="B960" s="92"/>
      <c r="C960" s="59"/>
      <c r="D960" s="92"/>
      <c r="E960" s="92"/>
      <c r="F960" s="59"/>
      <c r="G960" s="59"/>
      <c r="H960" s="59"/>
      <c r="I960" s="59"/>
      <c r="J960" s="59"/>
      <c r="K960" s="59"/>
      <c r="L960" s="59"/>
      <c r="M960" s="59"/>
      <c r="N960" s="59"/>
      <c r="O960" s="59"/>
      <c r="P960" s="59"/>
      <c r="Q960" s="59"/>
      <c r="R960" s="59"/>
      <c r="S960" s="59"/>
      <c r="T960" s="59"/>
      <c r="U960" s="59"/>
      <c r="V960" s="59"/>
      <c r="W960" s="59"/>
    </row>
    <row r="961" spans="1:23">
      <c r="A961" s="91"/>
      <c r="B961" s="92"/>
      <c r="C961" s="59"/>
      <c r="D961" s="92"/>
      <c r="E961" s="92"/>
      <c r="F961" s="59"/>
      <c r="G961" s="59"/>
      <c r="H961" s="59"/>
      <c r="I961" s="59"/>
      <c r="J961" s="59"/>
      <c r="K961" s="59"/>
      <c r="L961" s="59"/>
      <c r="M961" s="59"/>
      <c r="N961" s="59"/>
      <c r="O961" s="59"/>
      <c r="P961" s="59"/>
      <c r="Q961" s="59"/>
      <c r="R961" s="59"/>
      <c r="S961" s="59"/>
      <c r="T961" s="59"/>
      <c r="U961" s="59"/>
      <c r="V961" s="59"/>
      <c r="W961" s="59"/>
    </row>
    <row r="962" spans="1:23">
      <c r="A962" s="91"/>
      <c r="B962" s="92"/>
      <c r="C962" s="59"/>
      <c r="D962" s="92"/>
      <c r="E962" s="92"/>
      <c r="F962" s="59"/>
      <c r="G962" s="59"/>
      <c r="H962" s="59"/>
      <c r="I962" s="59"/>
      <c r="J962" s="59"/>
      <c r="K962" s="59"/>
      <c r="L962" s="59"/>
      <c r="M962" s="59"/>
      <c r="N962" s="59"/>
      <c r="O962" s="59"/>
      <c r="P962" s="59"/>
      <c r="Q962" s="59"/>
      <c r="R962" s="59"/>
      <c r="S962" s="59"/>
      <c r="T962" s="59"/>
      <c r="U962" s="59"/>
      <c r="V962" s="59"/>
      <c r="W962" s="59"/>
    </row>
    <row r="963" spans="1:23">
      <c r="A963" s="91"/>
      <c r="B963" s="92"/>
      <c r="C963" s="59"/>
      <c r="D963" s="92"/>
      <c r="E963" s="92"/>
      <c r="F963" s="59"/>
      <c r="G963" s="59"/>
      <c r="H963" s="59"/>
      <c r="I963" s="59"/>
      <c r="J963" s="59"/>
      <c r="K963" s="59"/>
      <c r="L963" s="59"/>
      <c r="M963" s="59"/>
      <c r="N963" s="59"/>
      <c r="O963" s="59"/>
      <c r="P963" s="59"/>
      <c r="Q963" s="59"/>
      <c r="R963" s="59"/>
      <c r="S963" s="59"/>
      <c r="T963" s="59"/>
      <c r="U963" s="59"/>
      <c r="V963" s="59"/>
      <c r="W963" s="59"/>
    </row>
    <row r="964" spans="1:23">
      <c r="A964" s="91"/>
      <c r="B964" s="92"/>
      <c r="C964" s="59"/>
      <c r="D964" s="92"/>
      <c r="E964" s="92"/>
      <c r="F964" s="59"/>
      <c r="G964" s="59"/>
      <c r="H964" s="59"/>
      <c r="I964" s="59"/>
      <c r="J964" s="59"/>
      <c r="K964" s="59"/>
      <c r="L964" s="59"/>
      <c r="M964" s="59"/>
      <c r="N964" s="59"/>
      <c r="O964" s="59"/>
      <c r="P964" s="59"/>
      <c r="Q964" s="59"/>
      <c r="R964" s="59"/>
      <c r="S964" s="59"/>
      <c r="T964" s="59"/>
      <c r="U964" s="59"/>
      <c r="V964" s="59"/>
      <c r="W964" s="59"/>
    </row>
    <row r="965" spans="1:23">
      <c r="A965" s="91"/>
      <c r="B965" s="92"/>
      <c r="C965" s="59"/>
      <c r="D965" s="92"/>
      <c r="E965" s="92"/>
      <c r="F965" s="59"/>
      <c r="G965" s="59"/>
      <c r="H965" s="59"/>
      <c r="I965" s="59"/>
      <c r="J965" s="59"/>
      <c r="K965" s="59"/>
      <c r="L965" s="59"/>
      <c r="M965" s="59"/>
      <c r="N965" s="59"/>
      <c r="O965" s="59"/>
      <c r="P965" s="59"/>
      <c r="Q965" s="59"/>
      <c r="R965" s="59"/>
      <c r="S965" s="59"/>
      <c r="T965" s="59"/>
      <c r="U965" s="59"/>
      <c r="V965" s="59"/>
      <c r="W965" s="59"/>
    </row>
    <row r="966" spans="1:23">
      <c r="A966" s="91"/>
      <c r="B966" s="92"/>
      <c r="C966" s="59"/>
      <c r="D966" s="92"/>
      <c r="E966" s="92"/>
      <c r="F966" s="59"/>
      <c r="G966" s="59"/>
      <c r="H966" s="59"/>
      <c r="I966" s="59"/>
      <c r="J966" s="59"/>
      <c r="K966" s="59"/>
      <c r="L966" s="59"/>
      <c r="M966" s="59"/>
      <c r="N966" s="59"/>
      <c r="O966" s="59"/>
      <c r="P966" s="59"/>
      <c r="Q966" s="59"/>
      <c r="R966" s="59"/>
      <c r="S966" s="59"/>
      <c r="T966" s="59"/>
      <c r="U966" s="59"/>
      <c r="V966" s="59"/>
      <c r="W966" s="59"/>
    </row>
    <row r="967" spans="1:23">
      <c r="A967" s="91"/>
      <c r="B967" s="92"/>
      <c r="C967" s="59"/>
      <c r="D967" s="92"/>
      <c r="E967" s="92"/>
      <c r="F967" s="59"/>
      <c r="G967" s="59"/>
      <c r="H967" s="59"/>
      <c r="I967" s="59"/>
      <c r="J967" s="59"/>
      <c r="K967" s="59"/>
      <c r="L967" s="59"/>
      <c r="M967" s="59"/>
      <c r="N967" s="59"/>
      <c r="O967" s="59"/>
      <c r="P967" s="59"/>
      <c r="Q967" s="59"/>
      <c r="R967" s="59"/>
      <c r="S967" s="59"/>
      <c r="T967" s="59"/>
      <c r="U967" s="59"/>
      <c r="V967" s="59"/>
      <c r="W967" s="59"/>
    </row>
    <row r="968" spans="1:23">
      <c r="A968" s="91"/>
      <c r="B968" s="92"/>
      <c r="C968" s="59"/>
      <c r="D968" s="92"/>
      <c r="E968" s="92"/>
      <c r="F968" s="59"/>
      <c r="G968" s="59"/>
      <c r="H968" s="59"/>
      <c r="I968" s="59"/>
      <c r="J968" s="59"/>
      <c r="K968" s="59"/>
      <c r="L968" s="59"/>
      <c r="M968" s="59"/>
      <c r="N968" s="59"/>
      <c r="O968" s="59"/>
      <c r="P968" s="59"/>
      <c r="Q968" s="59"/>
      <c r="R968" s="59"/>
      <c r="S968" s="59"/>
      <c r="T968" s="59"/>
      <c r="U968" s="59"/>
      <c r="V968" s="59"/>
      <c r="W968" s="59"/>
    </row>
    <row r="969" spans="1:23">
      <c r="A969" s="91"/>
      <c r="B969" s="92"/>
      <c r="C969" s="59"/>
      <c r="D969" s="92"/>
      <c r="E969" s="92"/>
      <c r="F969" s="59"/>
      <c r="G969" s="59"/>
      <c r="H969" s="59"/>
      <c r="I969" s="59"/>
      <c r="J969" s="59"/>
      <c r="K969" s="59"/>
      <c r="L969" s="59"/>
      <c r="M969" s="59"/>
      <c r="N969" s="59"/>
      <c r="O969" s="59"/>
      <c r="P969" s="59"/>
      <c r="Q969" s="59"/>
      <c r="R969" s="59"/>
      <c r="S969" s="59"/>
      <c r="T969" s="59"/>
      <c r="U969" s="59"/>
      <c r="V969" s="59"/>
      <c r="W969" s="59"/>
    </row>
    <row r="970" spans="1:23">
      <c r="A970" s="91"/>
      <c r="B970" s="92"/>
      <c r="C970" s="59"/>
      <c r="D970" s="92"/>
      <c r="E970" s="92"/>
      <c r="F970" s="59"/>
      <c r="G970" s="59"/>
      <c r="H970" s="59"/>
      <c r="I970" s="59"/>
      <c r="J970" s="59"/>
      <c r="K970" s="59"/>
      <c r="L970" s="59"/>
      <c r="M970" s="59"/>
      <c r="N970" s="59"/>
      <c r="O970" s="59"/>
      <c r="P970" s="59"/>
      <c r="Q970" s="59"/>
      <c r="R970" s="59"/>
      <c r="S970" s="59"/>
      <c r="T970" s="59"/>
      <c r="U970" s="59"/>
      <c r="V970" s="59"/>
      <c r="W970" s="59"/>
    </row>
    <row r="971" spans="1:23">
      <c r="A971" s="91"/>
      <c r="B971" s="92"/>
      <c r="C971" s="59"/>
      <c r="D971" s="92"/>
      <c r="E971" s="92"/>
      <c r="F971" s="59"/>
      <c r="G971" s="59"/>
      <c r="H971" s="59"/>
      <c r="I971" s="59"/>
      <c r="J971" s="59"/>
      <c r="K971" s="59"/>
      <c r="L971" s="59"/>
      <c r="M971" s="59"/>
      <c r="N971" s="59"/>
      <c r="O971" s="59"/>
      <c r="P971" s="59"/>
      <c r="Q971" s="59"/>
      <c r="R971" s="59"/>
      <c r="S971" s="59"/>
      <c r="T971" s="59"/>
      <c r="U971" s="59"/>
      <c r="V971" s="59"/>
      <c r="W971" s="59"/>
    </row>
    <row r="972" spans="1:23">
      <c r="A972" s="91"/>
      <c r="B972" s="92"/>
      <c r="C972" s="59"/>
      <c r="D972" s="92"/>
      <c r="E972" s="92"/>
      <c r="F972" s="59"/>
      <c r="G972" s="59"/>
      <c r="H972" s="59"/>
      <c r="I972" s="59"/>
      <c r="J972" s="59"/>
      <c r="K972" s="59"/>
      <c r="L972" s="59"/>
      <c r="M972" s="59"/>
      <c r="N972" s="59"/>
      <c r="O972" s="59"/>
      <c r="P972" s="59"/>
      <c r="Q972" s="59"/>
      <c r="R972" s="59"/>
      <c r="S972" s="59"/>
      <c r="T972" s="59"/>
      <c r="U972" s="59"/>
      <c r="V972" s="59"/>
      <c r="W972" s="59"/>
    </row>
    <row r="973" spans="1:23">
      <c r="A973" s="91"/>
      <c r="B973" s="92"/>
      <c r="C973" s="59"/>
      <c r="D973" s="92"/>
      <c r="E973" s="92"/>
      <c r="F973" s="59"/>
      <c r="G973" s="59"/>
      <c r="H973" s="59"/>
      <c r="I973" s="59"/>
      <c r="J973" s="59"/>
      <c r="K973" s="59"/>
      <c r="L973" s="59"/>
      <c r="M973" s="59"/>
      <c r="N973" s="59"/>
      <c r="O973" s="59"/>
      <c r="P973" s="59"/>
      <c r="Q973" s="59"/>
      <c r="R973" s="59"/>
      <c r="S973" s="59"/>
      <c r="T973" s="59"/>
      <c r="U973" s="59"/>
      <c r="V973" s="59"/>
      <c r="W973" s="59"/>
    </row>
    <row r="974" spans="1:23">
      <c r="A974" s="91"/>
      <c r="B974" s="92"/>
      <c r="C974" s="59"/>
      <c r="D974" s="92"/>
      <c r="E974" s="92"/>
      <c r="F974" s="59"/>
      <c r="G974" s="59"/>
      <c r="H974" s="59"/>
      <c r="I974" s="59"/>
      <c r="J974" s="59"/>
      <c r="K974" s="59"/>
      <c r="L974" s="59"/>
      <c r="M974" s="59"/>
      <c r="N974" s="59"/>
      <c r="O974" s="59"/>
      <c r="P974" s="59"/>
      <c r="Q974" s="59"/>
      <c r="R974" s="59"/>
      <c r="S974" s="59"/>
      <c r="T974" s="59"/>
      <c r="U974" s="59"/>
      <c r="V974" s="59"/>
      <c r="W974" s="59"/>
    </row>
    <row r="975" spans="1:23">
      <c r="A975" s="91"/>
      <c r="B975" s="92"/>
      <c r="C975" s="59"/>
      <c r="D975" s="92"/>
      <c r="E975" s="92"/>
      <c r="F975" s="59"/>
      <c r="G975" s="59"/>
      <c r="H975" s="59"/>
      <c r="I975" s="59"/>
      <c r="J975" s="59"/>
      <c r="K975" s="59"/>
      <c r="L975" s="59"/>
      <c r="M975" s="59"/>
      <c r="N975" s="59"/>
      <c r="O975" s="59"/>
      <c r="P975" s="59"/>
      <c r="Q975" s="59"/>
      <c r="R975" s="59"/>
      <c r="S975" s="59"/>
      <c r="T975" s="59"/>
      <c r="U975" s="59"/>
      <c r="V975" s="59"/>
      <c r="W975" s="59"/>
    </row>
    <row r="976" spans="1:23">
      <c r="A976" s="91"/>
      <c r="B976" s="92"/>
      <c r="C976" s="59"/>
      <c r="D976" s="92"/>
      <c r="E976" s="92"/>
      <c r="F976" s="59"/>
      <c r="G976" s="59"/>
      <c r="H976" s="59"/>
      <c r="I976" s="59"/>
      <c r="J976" s="59"/>
      <c r="K976" s="59"/>
      <c r="L976" s="59"/>
      <c r="M976" s="59"/>
      <c r="N976" s="59"/>
      <c r="O976" s="59"/>
      <c r="P976" s="59"/>
      <c r="Q976" s="59"/>
      <c r="R976" s="59"/>
      <c r="S976" s="59"/>
      <c r="T976" s="59"/>
      <c r="U976" s="59"/>
      <c r="V976" s="59"/>
      <c r="W976" s="59"/>
    </row>
    <row r="977" spans="1:23">
      <c r="A977" s="91"/>
      <c r="B977" s="92"/>
      <c r="C977" s="59"/>
      <c r="D977" s="92"/>
      <c r="E977" s="92"/>
      <c r="F977" s="59"/>
      <c r="G977" s="59"/>
      <c r="H977" s="59"/>
      <c r="I977" s="59"/>
      <c r="J977" s="59"/>
      <c r="K977" s="59"/>
      <c r="L977" s="59"/>
      <c r="M977" s="59"/>
      <c r="N977" s="59"/>
      <c r="O977" s="59"/>
      <c r="P977" s="59"/>
      <c r="Q977" s="59"/>
      <c r="R977" s="59"/>
      <c r="S977" s="59"/>
      <c r="T977" s="59"/>
      <c r="U977" s="59"/>
      <c r="V977" s="59"/>
      <c r="W977" s="59"/>
    </row>
    <row r="978" spans="1:23">
      <c r="A978" s="91"/>
      <c r="B978" s="92"/>
      <c r="C978" s="59"/>
      <c r="D978" s="92"/>
      <c r="E978" s="92"/>
      <c r="F978" s="59"/>
      <c r="G978" s="59"/>
      <c r="H978" s="59"/>
      <c r="I978" s="59"/>
      <c r="J978" s="59"/>
      <c r="K978" s="59"/>
      <c r="L978" s="59"/>
      <c r="M978" s="59"/>
      <c r="N978" s="59"/>
      <c r="O978" s="59"/>
      <c r="P978" s="59"/>
      <c r="Q978" s="59"/>
      <c r="R978" s="59"/>
      <c r="S978" s="59"/>
      <c r="T978" s="59"/>
      <c r="U978" s="59"/>
      <c r="V978" s="59"/>
      <c r="W978" s="59"/>
    </row>
    <row r="979" spans="1:23">
      <c r="A979" s="91"/>
      <c r="B979" s="92"/>
      <c r="C979" s="59"/>
      <c r="D979" s="92"/>
      <c r="E979" s="92"/>
      <c r="F979" s="59"/>
      <c r="G979" s="59"/>
      <c r="H979" s="59"/>
      <c r="I979" s="59"/>
      <c r="J979" s="59"/>
      <c r="K979" s="59"/>
      <c r="L979" s="59"/>
      <c r="M979" s="59"/>
      <c r="N979" s="59"/>
      <c r="O979" s="59"/>
      <c r="P979" s="59"/>
      <c r="Q979" s="59"/>
      <c r="R979" s="59"/>
      <c r="S979" s="59"/>
      <c r="T979" s="59"/>
      <c r="U979" s="59"/>
      <c r="V979" s="59"/>
      <c r="W979" s="59"/>
    </row>
    <row r="980" spans="1:23">
      <c r="A980" s="91"/>
      <c r="B980" s="92"/>
      <c r="C980" s="59"/>
      <c r="D980" s="92"/>
      <c r="E980" s="92"/>
      <c r="F980" s="59"/>
      <c r="G980" s="59"/>
      <c r="H980" s="59"/>
      <c r="I980" s="59"/>
      <c r="J980" s="59"/>
      <c r="K980" s="59"/>
      <c r="L980" s="59"/>
      <c r="M980" s="59"/>
      <c r="N980" s="59"/>
      <c r="O980" s="59"/>
      <c r="P980" s="59"/>
      <c r="Q980" s="59"/>
      <c r="R980" s="59"/>
      <c r="S980" s="59"/>
      <c r="T980" s="59"/>
      <c r="U980" s="59"/>
      <c r="V980" s="59"/>
      <c r="W980" s="59"/>
    </row>
    <row r="981" spans="1:23">
      <c r="A981" s="91"/>
      <c r="B981" s="92"/>
      <c r="C981" s="59"/>
      <c r="D981" s="92"/>
      <c r="E981" s="92"/>
      <c r="F981" s="59"/>
      <c r="G981" s="59"/>
      <c r="H981" s="59"/>
      <c r="I981" s="59"/>
      <c r="J981" s="59"/>
      <c r="K981" s="59"/>
      <c r="L981" s="59"/>
      <c r="M981" s="59"/>
      <c r="N981" s="59"/>
      <c r="O981" s="59"/>
      <c r="P981" s="59"/>
      <c r="Q981" s="59"/>
      <c r="R981" s="59"/>
      <c r="S981" s="59"/>
      <c r="T981" s="59"/>
      <c r="U981" s="59"/>
      <c r="V981" s="59"/>
      <c r="W981" s="59"/>
    </row>
    <row r="982" spans="1:23">
      <c r="A982" s="91"/>
      <c r="B982" s="92"/>
      <c r="C982" s="59"/>
      <c r="D982" s="92"/>
      <c r="E982" s="92"/>
      <c r="F982" s="59"/>
      <c r="G982" s="59"/>
      <c r="H982" s="59"/>
      <c r="I982" s="59"/>
      <c r="J982" s="59"/>
      <c r="K982" s="59"/>
      <c r="L982" s="59"/>
      <c r="M982" s="59"/>
      <c r="N982" s="59"/>
      <c r="O982" s="59"/>
      <c r="P982" s="59"/>
      <c r="Q982" s="59"/>
      <c r="R982" s="59"/>
      <c r="S982" s="59"/>
      <c r="T982" s="59"/>
      <c r="U982" s="59"/>
      <c r="V982" s="59"/>
      <c r="W982" s="59"/>
    </row>
    <row r="983" spans="1:23">
      <c r="A983" s="91"/>
      <c r="B983" s="92"/>
      <c r="C983" s="59"/>
      <c r="D983" s="92"/>
      <c r="E983" s="92"/>
      <c r="F983" s="59"/>
      <c r="G983" s="59"/>
      <c r="H983" s="59"/>
      <c r="I983" s="59"/>
      <c r="J983" s="59"/>
      <c r="K983" s="59"/>
      <c r="L983" s="59"/>
      <c r="M983" s="59"/>
      <c r="N983" s="59"/>
      <c r="O983" s="59"/>
      <c r="P983" s="59"/>
      <c r="Q983" s="59"/>
      <c r="R983" s="59"/>
      <c r="S983" s="59"/>
      <c r="T983" s="59"/>
      <c r="U983" s="59"/>
      <c r="V983" s="59"/>
      <c r="W983" s="59"/>
    </row>
    <row r="984" spans="1:23">
      <c r="A984" s="91"/>
      <c r="B984" s="92"/>
      <c r="C984" s="59"/>
      <c r="D984" s="92"/>
      <c r="E984" s="92"/>
      <c r="F984" s="59"/>
      <c r="G984" s="59"/>
      <c r="H984" s="59"/>
      <c r="I984" s="59"/>
      <c r="J984" s="59"/>
      <c r="K984" s="59"/>
      <c r="L984" s="59"/>
      <c r="M984" s="59"/>
      <c r="N984" s="59"/>
      <c r="O984" s="59"/>
      <c r="P984" s="59"/>
      <c r="Q984" s="59"/>
      <c r="R984" s="59"/>
      <c r="S984" s="59"/>
      <c r="T984" s="59"/>
      <c r="U984" s="59"/>
      <c r="V984" s="59"/>
      <c r="W984" s="59"/>
    </row>
    <row r="985" spans="1:23">
      <c r="A985" s="91"/>
      <c r="B985" s="92"/>
      <c r="C985" s="59"/>
      <c r="D985" s="92"/>
      <c r="E985" s="92"/>
      <c r="F985" s="59"/>
      <c r="G985" s="59"/>
      <c r="H985" s="59"/>
      <c r="I985" s="59"/>
      <c r="J985" s="59"/>
      <c r="K985" s="59"/>
      <c r="L985" s="59"/>
      <c r="M985" s="59"/>
      <c r="N985" s="59"/>
      <c r="O985" s="59"/>
      <c r="P985" s="59"/>
      <c r="Q985" s="59"/>
      <c r="R985" s="59"/>
      <c r="S985" s="59"/>
      <c r="T985" s="59"/>
      <c r="U985" s="59"/>
      <c r="V985" s="59"/>
      <c r="W985" s="59"/>
    </row>
    <row r="986" spans="1:23">
      <c r="A986" s="91"/>
      <c r="B986" s="92"/>
      <c r="C986" s="59"/>
      <c r="D986" s="92"/>
      <c r="E986" s="92"/>
      <c r="F986" s="59"/>
      <c r="G986" s="59"/>
      <c r="H986" s="59"/>
      <c r="I986" s="59"/>
      <c r="J986" s="59"/>
      <c r="K986" s="59"/>
      <c r="L986" s="59"/>
      <c r="M986" s="59"/>
      <c r="N986" s="59"/>
      <c r="O986" s="59"/>
      <c r="P986" s="59"/>
      <c r="Q986" s="59"/>
      <c r="R986" s="59"/>
      <c r="S986" s="59"/>
      <c r="T986" s="59"/>
      <c r="U986" s="59"/>
      <c r="V986" s="59"/>
      <c r="W986" s="59"/>
    </row>
    <row r="987" spans="1:23">
      <c r="A987" s="91"/>
      <c r="B987" s="92"/>
      <c r="C987" s="59"/>
      <c r="D987" s="92"/>
      <c r="E987" s="92"/>
      <c r="F987" s="59"/>
      <c r="G987" s="59"/>
      <c r="H987" s="59"/>
      <c r="I987" s="59"/>
      <c r="J987" s="59"/>
      <c r="K987" s="59"/>
      <c r="L987" s="59"/>
      <c r="M987" s="59"/>
      <c r="N987" s="59"/>
      <c r="O987" s="59"/>
      <c r="P987" s="59"/>
      <c r="Q987" s="59"/>
      <c r="R987" s="59"/>
      <c r="S987" s="59"/>
      <c r="T987" s="59"/>
      <c r="U987" s="59"/>
      <c r="V987" s="59"/>
      <c r="W987" s="59"/>
    </row>
    <row r="988" spans="1:23">
      <c r="A988" s="91"/>
      <c r="B988" s="92"/>
      <c r="C988" s="59"/>
      <c r="D988" s="92"/>
      <c r="E988" s="92"/>
      <c r="F988" s="59"/>
      <c r="G988" s="59"/>
      <c r="H988" s="59"/>
      <c r="I988" s="59"/>
      <c r="J988" s="59"/>
      <c r="K988" s="59"/>
      <c r="L988" s="59"/>
      <c r="M988" s="59"/>
      <c r="N988" s="59"/>
      <c r="O988" s="59"/>
      <c r="P988" s="59"/>
      <c r="Q988" s="59"/>
      <c r="R988" s="59"/>
      <c r="S988" s="59"/>
      <c r="T988" s="59"/>
      <c r="U988" s="59"/>
      <c r="V988" s="59"/>
      <c r="W988" s="59"/>
    </row>
    <row r="989" spans="1:23">
      <c r="A989" s="91"/>
      <c r="B989" s="92"/>
      <c r="C989" s="59"/>
      <c r="D989" s="92"/>
      <c r="E989" s="92"/>
      <c r="F989" s="59"/>
      <c r="G989" s="59"/>
      <c r="H989" s="59"/>
      <c r="I989" s="59"/>
      <c r="J989" s="59"/>
      <c r="K989" s="59"/>
      <c r="L989" s="59"/>
      <c r="M989" s="59"/>
      <c r="N989" s="59"/>
      <c r="O989" s="59"/>
      <c r="P989" s="59"/>
      <c r="Q989" s="59"/>
      <c r="R989" s="59"/>
      <c r="S989" s="59"/>
      <c r="T989" s="59"/>
      <c r="U989" s="59"/>
      <c r="V989" s="59"/>
      <c r="W989" s="59"/>
    </row>
    <row r="990" spans="1:23">
      <c r="A990" s="91"/>
      <c r="B990" s="92"/>
      <c r="C990" s="59"/>
      <c r="D990" s="92"/>
      <c r="E990" s="92"/>
      <c r="F990" s="59"/>
      <c r="G990" s="59"/>
      <c r="H990" s="59"/>
      <c r="I990" s="59"/>
      <c r="J990" s="59"/>
      <c r="K990" s="59"/>
      <c r="L990" s="59"/>
      <c r="M990" s="59"/>
      <c r="N990" s="59"/>
      <c r="O990" s="59"/>
      <c r="P990" s="59"/>
      <c r="Q990" s="59"/>
      <c r="R990" s="59"/>
      <c r="S990" s="59"/>
      <c r="T990" s="59"/>
      <c r="U990" s="59"/>
      <c r="V990" s="59"/>
      <c r="W990" s="59"/>
    </row>
    <row r="991" spans="1:23">
      <c r="A991" s="91"/>
      <c r="B991" s="92"/>
      <c r="C991" s="59"/>
      <c r="D991" s="92"/>
      <c r="E991" s="92"/>
      <c r="F991" s="59"/>
      <c r="G991" s="59"/>
      <c r="H991" s="59"/>
      <c r="I991" s="59"/>
      <c r="J991" s="59"/>
      <c r="K991" s="59"/>
      <c r="L991" s="59"/>
      <c r="M991" s="59"/>
      <c r="N991" s="59"/>
      <c r="O991" s="59"/>
      <c r="P991" s="59"/>
      <c r="Q991" s="59"/>
      <c r="R991" s="59"/>
      <c r="S991" s="59"/>
      <c r="T991" s="59"/>
      <c r="U991" s="59"/>
      <c r="V991" s="59"/>
      <c r="W991" s="59"/>
    </row>
    <row r="992" spans="1:23">
      <c r="A992" s="91"/>
      <c r="B992" s="92"/>
      <c r="C992" s="59"/>
      <c r="D992" s="92"/>
      <c r="E992" s="92"/>
      <c r="F992" s="59"/>
      <c r="G992" s="59"/>
      <c r="H992" s="59"/>
      <c r="I992" s="59"/>
      <c r="J992" s="59"/>
      <c r="K992" s="59"/>
      <c r="L992" s="59"/>
      <c r="M992" s="59"/>
      <c r="N992" s="59"/>
      <c r="O992" s="59"/>
      <c r="P992" s="59"/>
      <c r="Q992" s="59"/>
      <c r="R992" s="59"/>
      <c r="S992" s="59"/>
      <c r="T992" s="59"/>
      <c r="U992" s="59"/>
      <c r="V992" s="59"/>
      <c r="W992" s="59"/>
    </row>
    <row r="993" spans="1:23">
      <c r="A993" s="91"/>
      <c r="B993" s="92"/>
      <c r="C993" s="59"/>
      <c r="D993" s="92"/>
      <c r="E993" s="92"/>
      <c r="F993" s="59"/>
      <c r="G993" s="59"/>
      <c r="H993" s="59"/>
      <c r="I993" s="59"/>
      <c r="J993" s="59"/>
      <c r="K993" s="59"/>
      <c r="L993" s="59"/>
      <c r="M993" s="59"/>
      <c r="N993" s="59"/>
      <c r="O993" s="59"/>
      <c r="P993" s="59"/>
      <c r="Q993" s="59"/>
      <c r="R993" s="59"/>
      <c r="S993" s="59"/>
      <c r="T993" s="59"/>
      <c r="U993" s="59"/>
      <c r="V993" s="59"/>
      <c r="W993" s="59"/>
    </row>
    <row r="994" spans="1:23">
      <c r="A994" s="91"/>
      <c r="B994" s="92"/>
      <c r="C994" s="59"/>
      <c r="D994" s="92"/>
      <c r="E994" s="92"/>
      <c r="F994" s="59"/>
      <c r="G994" s="59"/>
      <c r="H994" s="59"/>
      <c r="I994" s="59"/>
      <c r="J994" s="59"/>
      <c r="K994" s="59"/>
      <c r="L994" s="59"/>
      <c r="M994" s="59"/>
      <c r="N994" s="59"/>
      <c r="O994" s="59"/>
      <c r="P994" s="59"/>
      <c r="Q994" s="59"/>
      <c r="R994" s="59"/>
      <c r="S994" s="59"/>
      <c r="T994" s="59"/>
      <c r="U994" s="59"/>
      <c r="V994" s="59"/>
      <c r="W994" s="59"/>
    </row>
    <row r="995" spans="1:23">
      <c r="A995" s="91"/>
      <c r="B995" s="92"/>
      <c r="C995" s="59"/>
      <c r="D995" s="92"/>
      <c r="E995" s="92"/>
      <c r="F995" s="59"/>
      <c r="G995" s="59"/>
      <c r="H995" s="59"/>
      <c r="I995" s="59"/>
      <c r="J995" s="59"/>
      <c r="K995" s="59"/>
      <c r="L995" s="59"/>
      <c r="M995" s="59"/>
      <c r="N995" s="59"/>
      <c r="O995" s="59"/>
      <c r="P995" s="59"/>
      <c r="Q995" s="59"/>
      <c r="R995" s="59"/>
      <c r="S995" s="59"/>
      <c r="T995" s="59"/>
      <c r="U995" s="59"/>
      <c r="V995" s="59"/>
      <c r="W995" s="59"/>
    </row>
    <row r="996" spans="1:23">
      <c r="A996" s="91"/>
      <c r="B996" s="92"/>
      <c r="C996" s="59"/>
      <c r="D996" s="92"/>
      <c r="E996" s="92"/>
      <c r="F996" s="59"/>
      <c r="G996" s="59"/>
      <c r="H996" s="59"/>
      <c r="I996" s="59"/>
      <c r="J996" s="59"/>
      <c r="K996" s="59"/>
      <c r="L996" s="59"/>
      <c r="M996" s="59"/>
      <c r="N996" s="59"/>
      <c r="O996" s="59"/>
      <c r="P996" s="59"/>
      <c r="Q996" s="59"/>
      <c r="R996" s="59"/>
      <c r="S996" s="59"/>
      <c r="T996" s="59"/>
      <c r="U996" s="59"/>
      <c r="V996" s="59"/>
      <c r="W996" s="59"/>
    </row>
    <row r="997" spans="1:23">
      <c r="A997" s="91"/>
      <c r="B997" s="92"/>
      <c r="C997" s="59"/>
      <c r="D997" s="92"/>
      <c r="E997" s="92"/>
      <c r="F997" s="59"/>
      <c r="G997" s="59"/>
      <c r="H997" s="59"/>
      <c r="I997" s="59"/>
      <c r="J997" s="59"/>
      <c r="K997" s="59"/>
      <c r="L997" s="59"/>
      <c r="M997" s="59"/>
      <c r="N997" s="59"/>
      <c r="O997" s="59"/>
      <c r="P997" s="59"/>
      <c r="Q997" s="59"/>
      <c r="R997" s="59"/>
      <c r="S997" s="59"/>
      <c r="T997" s="59"/>
      <c r="U997" s="59"/>
      <c r="V997" s="59"/>
      <c r="W997" s="59"/>
    </row>
    <row r="998" spans="1:23">
      <c r="A998" s="91"/>
      <c r="B998" s="92"/>
      <c r="C998" s="59"/>
      <c r="D998" s="92"/>
      <c r="E998" s="92"/>
      <c r="F998" s="59"/>
      <c r="G998" s="59"/>
      <c r="H998" s="59"/>
      <c r="I998" s="59"/>
      <c r="J998" s="59"/>
      <c r="K998" s="59"/>
      <c r="L998" s="59"/>
      <c r="M998" s="59"/>
      <c r="N998" s="59"/>
      <c r="O998" s="59"/>
      <c r="P998" s="59"/>
      <c r="Q998" s="59"/>
      <c r="R998" s="59"/>
      <c r="S998" s="59"/>
      <c r="T998" s="59"/>
      <c r="U998" s="59"/>
      <c r="V998" s="59"/>
      <c r="W998" s="59"/>
    </row>
    <row r="999" spans="1:23">
      <c r="A999" s="91"/>
      <c r="B999" s="92"/>
      <c r="C999" s="59"/>
      <c r="D999" s="92"/>
      <c r="E999" s="92"/>
      <c r="F999" s="59"/>
      <c r="G999" s="59"/>
      <c r="H999" s="59"/>
      <c r="I999" s="59"/>
      <c r="J999" s="59"/>
      <c r="K999" s="59"/>
      <c r="L999" s="59"/>
      <c r="M999" s="59"/>
      <c r="N999" s="59"/>
      <c r="O999" s="59"/>
      <c r="P999" s="59"/>
      <c r="Q999" s="59"/>
      <c r="R999" s="59"/>
      <c r="S999" s="59"/>
      <c r="T999" s="59"/>
      <c r="U999" s="59"/>
      <c r="V999" s="59"/>
      <c r="W999" s="59"/>
    </row>
    <row r="1000" spans="1:23">
      <c r="A1000" s="91"/>
      <c r="B1000" s="92"/>
      <c r="C1000" s="59"/>
      <c r="D1000" s="92"/>
      <c r="E1000" s="92"/>
      <c r="F1000" s="59"/>
      <c r="G1000" s="59"/>
      <c r="H1000" s="59"/>
      <c r="I1000" s="59"/>
      <c r="J1000" s="59"/>
      <c r="K1000" s="59"/>
      <c r="L1000" s="59"/>
      <c r="M1000" s="59"/>
      <c r="N1000" s="59"/>
      <c r="O1000" s="59"/>
      <c r="P1000" s="59"/>
      <c r="Q1000" s="59"/>
      <c r="R1000" s="59"/>
      <c r="S1000" s="59"/>
      <c r="T1000" s="59"/>
      <c r="U1000" s="59"/>
      <c r="V1000" s="59"/>
      <c r="W1000" s="59"/>
    </row>
  </sheetData>
  <autoFilter ref="A1:J794" xr:uid="{00000000-0009-0000-0000-000007000000}">
    <filterColumn colId="4">
      <filters>
        <filter val="Agress Yes"/>
      </filters>
    </filterColumn>
    <filterColumn colId="7">
      <filters blank="1">
        <filter val="Bug fixing"/>
        <filter val="Improving Code"/>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Configuration!$A$2:$A$3</xm:f>
          </x14:formula1>
          <xm:sqref>C2:C3 C5 C7:C10 C12:C15 C17:C64 C65:D65 C66:C83 C84:D84 C86:C102 C104:C112 C114:C121 C123:C127 C128:D128 C129:C143 C145:C146 C148 C150:C154 C156:C164 C166 C168:C174 C175:D175 C176:C183 C184:D184 C185:C206 C208:C213 C215:C222 C224:C234 C236:C238 C241:C246 C248:C249 C252:C268 C270:C271 C273:C304 C306:C313 C315:C326 C328:C341 C343:C350 C351:D351 C352:C365 C367:C374 C376:C381 C383:C395 C397:C402 C404:C408 C412:D412 C414:C415 C417:C418 C419:D420 C421 C423 C425:D425 C426:C428 C430 C431:D434 C435 C436:D438 C439 C440:D440 C441:C442 C443:D443 C445 C447:C448 C449:D450 C451:C453 C455:C458 C460:C461 C462:D462 C463 C465:C466 C468 C470 C474:C476 C477:D481 C482:C484 C485:D485 C486:C488 C494:D494 C496 C498:C500 C503:C504 C505:D505 C507 C509:C512 C522:C527 C529:C530 C532 C534:C537 C539:C541 C543 C547:D547 C548:C550 C552:C553 C556 C569 C572:C573 C575:D575 C576 C579:D579 C583:C585 C586:D587 C588 C592:D593 C594 C596:D596 C598:C599 C601 C604:C605 C607:D607 C608:C614 C616:C622 C624:C625 C629:C642 C643:D643 C646:C647 C650:C654 C658:C660 C662:C664 C666:C669 C670:D671 C675:D675 C676:C679 C680:D681 C682:C683 C685:C689 C691:C693 C695 C697 C699 C701:C711 C712:D712 C720:C723 C725 C727 C728:D728 C729 C732 C736 C739:C741 C744:C749 C751:C753 C754:D754 C756 C758:C759 C760:D761 C762:C764 C766:C769 C770:D770 C771:C774 C776:D776 C777:C780 C782:C785 C787:C788 C792 C794:D794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0000"/>
    <outlinePr summaryBelow="0" summaryRight="0"/>
  </sheetPr>
  <dimension ref="A1:AA1000"/>
  <sheetViews>
    <sheetView workbookViewId="0"/>
  </sheetViews>
  <sheetFormatPr baseColWidth="10" defaultColWidth="14.5" defaultRowHeight="15" customHeight="1"/>
  <cols>
    <col min="1" max="1" width="9.33203125" customWidth="1"/>
    <col min="2" max="2" width="19.83203125" customWidth="1"/>
    <col min="4" max="4" width="20.6640625" customWidth="1"/>
    <col min="5" max="5" width="17.5" customWidth="1"/>
    <col min="6" max="6" width="33.5" customWidth="1"/>
    <col min="7" max="7" width="34.33203125" customWidth="1"/>
    <col min="8" max="8" width="45.5" customWidth="1"/>
    <col min="9" max="9" width="44.5" customWidth="1"/>
    <col min="10" max="10" width="56.5" customWidth="1"/>
    <col min="14" max="14" width="38.1640625" customWidth="1"/>
  </cols>
  <sheetData>
    <row r="1" spans="1:27">
      <c r="A1" s="65" t="s">
        <v>26</v>
      </c>
      <c r="B1" s="66" t="s">
        <v>2032</v>
      </c>
      <c r="C1" s="66" t="s">
        <v>2033</v>
      </c>
      <c r="D1" s="66" t="s">
        <v>2034</v>
      </c>
      <c r="E1" s="66" t="s">
        <v>2035</v>
      </c>
      <c r="F1" s="66" t="s">
        <v>2036</v>
      </c>
      <c r="G1" s="66" t="s">
        <v>2037</v>
      </c>
      <c r="H1" s="59" t="s">
        <v>2038</v>
      </c>
      <c r="I1" s="68" t="s">
        <v>2039</v>
      </c>
      <c r="J1" s="68" t="s">
        <v>28</v>
      </c>
      <c r="K1" s="59"/>
      <c r="L1" s="59"/>
      <c r="M1" s="59"/>
      <c r="N1" s="59"/>
      <c r="O1" s="59"/>
      <c r="P1" s="59"/>
      <c r="Q1" s="59"/>
      <c r="R1" s="59"/>
      <c r="S1" s="59"/>
      <c r="T1" s="59"/>
      <c r="U1" s="59"/>
      <c r="V1" s="59"/>
      <c r="W1" s="59"/>
      <c r="X1" s="59"/>
      <c r="Y1" s="59"/>
      <c r="Z1" s="59"/>
      <c r="AA1" s="59"/>
    </row>
    <row r="2" spans="1:27" ht="16" hidden="1">
      <c r="A2" s="69">
        <v>1</v>
      </c>
      <c r="B2" s="70" t="s">
        <v>29</v>
      </c>
      <c r="C2" s="41" t="s">
        <v>18</v>
      </c>
      <c r="D2" s="70" t="s">
        <v>18</v>
      </c>
      <c r="E2" s="70" t="str">
        <f t="shared" ref="E2:E256" si="0">IF(AND(C2="Yes",D2="Yes"), "Agress Yes", IF(C2&lt;&gt;D2, "Disagree","Agree No"))</f>
        <v>Agress Yes</v>
      </c>
      <c r="F2" s="41" t="s">
        <v>38</v>
      </c>
      <c r="G2" s="71" t="s">
        <v>2040</v>
      </c>
      <c r="H2" s="59"/>
      <c r="I2" s="59"/>
      <c r="J2" s="59"/>
      <c r="K2" s="59"/>
      <c r="L2" s="59"/>
      <c r="M2" s="59"/>
      <c r="N2" s="59"/>
      <c r="O2" s="59"/>
      <c r="P2" s="59"/>
      <c r="Q2" s="59"/>
      <c r="R2" s="59"/>
      <c r="S2" s="59"/>
      <c r="T2" s="59"/>
      <c r="U2" s="59"/>
      <c r="V2" s="59"/>
      <c r="W2" s="59"/>
      <c r="X2" s="59"/>
      <c r="Y2" s="59"/>
      <c r="Z2" s="59"/>
      <c r="AA2" s="59"/>
    </row>
    <row r="3" spans="1:27" ht="16" hidden="1">
      <c r="A3" s="69">
        <v>2</v>
      </c>
      <c r="B3" s="70" t="s">
        <v>40</v>
      </c>
      <c r="C3" s="41" t="s">
        <v>18</v>
      </c>
      <c r="D3" s="70" t="s">
        <v>18</v>
      </c>
      <c r="E3" s="70" t="str">
        <f t="shared" si="0"/>
        <v>Agress Yes</v>
      </c>
      <c r="F3" s="41" t="s">
        <v>24</v>
      </c>
      <c r="G3" s="71" t="s">
        <v>24</v>
      </c>
      <c r="H3" s="59"/>
      <c r="I3" s="59"/>
      <c r="J3" s="59"/>
      <c r="K3" s="59"/>
      <c r="L3" s="59"/>
      <c r="M3" s="59"/>
      <c r="N3" s="59"/>
      <c r="O3" s="59"/>
      <c r="P3" s="59"/>
      <c r="Q3" s="59"/>
      <c r="R3" s="59"/>
      <c r="S3" s="59"/>
      <c r="T3" s="59"/>
      <c r="U3" s="59"/>
      <c r="V3" s="59"/>
      <c r="W3" s="59"/>
      <c r="X3" s="59"/>
      <c r="Y3" s="59"/>
      <c r="Z3" s="59"/>
      <c r="AA3" s="59"/>
    </row>
    <row r="4" spans="1:27" ht="16">
      <c r="A4" s="69">
        <v>3</v>
      </c>
      <c r="B4" s="70" t="s">
        <v>46</v>
      </c>
      <c r="C4" s="70" t="s">
        <v>26</v>
      </c>
      <c r="D4" s="70" t="s">
        <v>26</v>
      </c>
      <c r="E4" s="70" t="str">
        <f t="shared" si="0"/>
        <v>Agree No</v>
      </c>
      <c r="F4" s="41" t="s">
        <v>54</v>
      </c>
      <c r="G4" s="71" t="s">
        <v>2041</v>
      </c>
      <c r="H4" s="59"/>
      <c r="I4" s="59"/>
      <c r="J4" s="59"/>
      <c r="K4" s="59"/>
      <c r="L4" s="59"/>
      <c r="M4" s="59"/>
      <c r="N4" s="59"/>
      <c r="O4" s="59"/>
      <c r="P4" s="59"/>
      <c r="Q4" s="59"/>
      <c r="R4" s="59"/>
      <c r="S4" s="59"/>
      <c r="T4" s="59"/>
      <c r="U4" s="59"/>
      <c r="V4" s="59"/>
      <c r="W4" s="59"/>
      <c r="X4" s="59"/>
      <c r="Y4" s="59"/>
      <c r="Z4" s="59"/>
      <c r="AA4" s="59"/>
    </row>
    <row r="5" spans="1:27" ht="16">
      <c r="A5" s="69">
        <v>4</v>
      </c>
      <c r="B5" s="70" t="s">
        <v>56</v>
      </c>
      <c r="C5" s="84" t="s">
        <v>26</v>
      </c>
      <c r="D5" s="71" t="s">
        <v>26</v>
      </c>
      <c r="E5" s="70" t="str">
        <f t="shared" si="0"/>
        <v>Agree No</v>
      </c>
      <c r="F5" s="41" t="s">
        <v>24</v>
      </c>
      <c r="G5" s="71" t="s">
        <v>24</v>
      </c>
      <c r="H5" s="59"/>
      <c r="I5" s="59"/>
      <c r="J5" s="59"/>
      <c r="K5" s="59"/>
      <c r="L5" s="59"/>
      <c r="M5" s="59"/>
      <c r="N5" s="59"/>
      <c r="O5" s="59"/>
      <c r="P5" s="59"/>
      <c r="Q5" s="59"/>
      <c r="R5" s="59"/>
      <c r="S5" s="59"/>
      <c r="T5" s="59"/>
      <c r="U5" s="59"/>
      <c r="V5" s="59"/>
      <c r="W5" s="59"/>
      <c r="X5" s="59"/>
      <c r="Y5" s="59"/>
      <c r="Z5" s="59"/>
      <c r="AA5" s="59"/>
    </row>
    <row r="6" spans="1:27" ht="16">
      <c r="A6" s="69">
        <v>6</v>
      </c>
      <c r="B6" s="70" t="s">
        <v>64</v>
      </c>
      <c r="C6" s="70" t="s">
        <v>26</v>
      </c>
      <c r="D6" s="70" t="s">
        <v>26</v>
      </c>
      <c r="E6" s="70" t="str">
        <f t="shared" si="0"/>
        <v>Agree No</v>
      </c>
      <c r="F6" s="41" t="s">
        <v>70</v>
      </c>
      <c r="G6" s="71" t="s">
        <v>2042</v>
      </c>
      <c r="H6" s="59"/>
      <c r="I6" s="59"/>
      <c r="J6" s="59"/>
      <c r="K6" s="59"/>
      <c r="L6" s="59"/>
      <c r="M6" s="59"/>
      <c r="N6" s="59"/>
      <c r="O6" s="59"/>
      <c r="P6" s="59"/>
      <c r="Q6" s="59"/>
      <c r="R6" s="59"/>
      <c r="S6" s="59"/>
      <c r="T6" s="59"/>
      <c r="U6" s="59"/>
      <c r="V6" s="59"/>
      <c r="W6" s="59"/>
      <c r="X6" s="59"/>
      <c r="Y6" s="59"/>
      <c r="Z6" s="59"/>
      <c r="AA6" s="59"/>
    </row>
    <row r="7" spans="1:27" ht="16" hidden="1">
      <c r="A7" s="69">
        <v>6.8</v>
      </c>
      <c r="B7" s="70" t="s">
        <v>64</v>
      </c>
      <c r="C7" s="41" t="s">
        <v>18</v>
      </c>
      <c r="D7" s="70" t="s">
        <v>18</v>
      </c>
      <c r="E7" s="70" t="str">
        <f t="shared" si="0"/>
        <v>Agress Yes</v>
      </c>
      <c r="F7" s="41" t="s">
        <v>77</v>
      </c>
      <c r="G7" s="71" t="s">
        <v>2043</v>
      </c>
      <c r="H7" s="59"/>
      <c r="I7" s="59"/>
      <c r="J7" s="59"/>
      <c r="K7" s="59"/>
      <c r="L7" s="59"/>
      <c r="M7" s="59"/>
      <c r="N7" s="59"/>
      <c r="O7" s="59"/>
      <c r="P7" s="59"/>
      <c r="Q7" s="59"/>
      <c r="R7" s="59"/>
      <c r="S7" s="59"/>
      <c r="T7" s="59"/>
      <c r="U7" s="59"/>
      <c r="V7" s="59"/>
      <c r="W7" s="59"/>
      <c r="X7" s="59"/>
      <c r="Y7" s="59"/>
      <c r="Z7" s="59"/>
      <c r="AA7" s="59"/>
    </row>
    <row r="8" spans="1:27" ht="16" hidden="1">
      <c r="A8" s="69">
        <v>8</v>
      </c>
      <c r="B8" s="70" t="s">
        <v>64</v>
      </c>
      <c r="C8" s="41" t="s">
        <v>18</v>
      </c>
      <c r="D8" s="70" t="s">
        <v>18</v>
      </c>
      <c r="E8" s="70" t="str">
        <f t="shared" si="0"/>
        <v>Agress Yes</v>
      </c>
      <c r="F8" s="41" t="s">
        <v>83</v>
      </c>
      <c r="G8" s="71" t="s">
        <v>89</v>
      </c>
      <c r="H8" s="72"/>
      <c r="I8" s="59"/>
      <c r="J8" s="59"/>
      <c r="K8" s="59"/>
      <c r="L8" s="59"/>
      <c r="M8" s="59"/>
      <c r="N8" s="59"/>
      <c r="O8" s="59"/>
      <c r="P8" s="59"/>
      <c r="Q8" s="59"/>
      <c r="R8" s="59"/>
      <c r="S8" s="59"/>
      <c r="T8" s="59"/>
      <c r="U8" s="59"/>
      <c r="V8" s="59"/>
      <c r="W8" s="59"/>
      <c r="X8" s="59"/>
      <c r="Y8" s="59"/>
      <c r="Z8" s="59"/>
      <c r="AA8" s="59"/>
    </row>
    <row r="9" spans="1:27" ht="16" hidden="1">
      <c r="A9" s="69">
        <v>9.1999999999999993</v>
      </c>
      <c r="B9" s="70" t="s">
        <v>64</v>
      </c>
      <c r="C9" s="41" t="s">
        <v>18</v>
      </c>
      <c r="D9" s="70" t="s">
        <v>18</v>
      </c>
      <c r="E9" s="70" t="str">
        <f t="shared" si="0"/>
        <v>Agress Yes</v>
      </c>
      <c r="F9" s="41" t="s">
        <v>89</v>
      </c>
      <c r="G9" s="71" t="s">
        <v>89</v>
      </c>
      <c r="H9" s="59"/>
      <c r="I9" s="59"/>
      <c r="J9" s="59"/>
      <c r="K9" s="59"/>
      <c r="L9" s="59"/>
      <c r="M9" s="59"/>
      <c r="N9" s="59"/>
      <c r="O9" s="59"/>
      <c r="P9" s="59"/>
      <c r="Q9" s="59"/>
      <c r="R9" s="59"/>
      <c r="S9" s="59"/>
      <c r="T9" s="59"/>
      <c r="U9" s="59"/>
      <c r="V9" s="59"/>
      <c r="W9" s="59"/>
      <c r="X9" s="59"/>
      <c r="Y9" s="59"/>
      <c r="Z9" s="59"/>
      <c r="AA9" s="59"/>
    </row>
    <row r="10" spans="1:27" ht="16" hidden="1">
      <c r="A10" s="69">
        <v>10.4</v>
      </c>
      <c r="B10" s="70" t="s">
        <v>92</v>
      </c>
      <c r="C10" s="41" t="s">
        <v>18</v>
      </c>
      <c r="D10" s="70" t="s">
        <v>18</v>
      </c>
      <c r="E10" s="70" t="str">
        <f t="shared" si="0"/>
        <v>Agress Yes</v>
      </c>
      <c r="F10" s="41" t="s">
        <v>99</v>
      </c>
      <c r="G10" s="71" t="s">
        <v>2044</v>
      </c>
      <c r="H10" s="59"/>
      <c r="I10" s="59"/>
      <c r="J10" s="59"/>
      <c r="K10" s="59"/>
      <c r="L10" s="59"/>
      <c r="M10" s="59"/>
      <c r="N10" s="59"/>
      <c r="O10" s="59"/>
      <c r="P10" s="59"/>
      <c r="Q10" s="59"/>
      <c r="R10" s="59"/>
      <c r="S10" s="59"/>
      <c r="T10" s="59"/>
      <c r="U10" s="59"/>
      <c r="V10" s="59"/>
      <c r="W10" s="59"/>
      <c r="X10" s="59"/>
      <c r="Y10" s="59"/>
      <c r="Z10" s="59"/>
      <c r="AA10" s="59"/>
    </row>
    <row r="11" spans="1:27" ht="16" hidden="1">
      <c r="A11" s="69">
        <v>11.6</v>
      </c>
      <c r="B11" s="70" t="s">
        <v>102</v>
      </c>
      <c r="C11" s="73" t="s">
        <v>18</v>
      </c>
      <c r="D11" s="70" t="s">
        <v>18</v>
      </c>
      <c r="E11" s="70" t="str">
        <f t="shared" si="0"/>
        <v>Agress Yes</v>
      </c>
      <c r="F11" s="73" t="s">
        <v>89</v>
      </c>
      <c r="G11" s="71" t="s">
        <v>89</v>
      </c>
      <c r="H11" s="59"/>
      <c r="I11" s="59"/>
      <c r="J11" s="59"/>
      <c r="K11" s="59"/>
      <c r="L11" s="59"/>
      <c r="M11" s="59"/>
      <c r="N11" s="59"/>
      <c r="O11" s="59"/>
      <c r="P11" s="59"/>
      <c r="Q11" s="59"/>
      <c r="R11" s="59"/>
      <c r="S11" s="59"/>
      <c r="T11" s="59"/>
      <c r="U11" s="59"/>
      <c r="V11" s="59"/>
      <c r="W11" s="59"/>
      <c r="X11" s="59"/>
      <c r="Y11" s="59"/>
      <c r="Z11" s="59"/>
      <c r="AA11" s="59"/>
    </row>
    <row r="12" spans="1:27" ht="16" hidden="1">
      <c r="A12" s="69">
        <v>12.8</v>
      </c>
      <c r="B12" s="70" t="s">
        <v>102</v>
      </c>
      <c r="C12" s="9" t="s">
        <v>18</v>
      </c>
      <c r="D12" s="70" t="s">
        <v>18</v>
      </c>
      <c r="E12" s="70" t="str">
        <f t="shared" si="0"/>
        <v>Agress Yes</v>
      </c>
      <c r="F12" s="9" t="s">
        <v>117</v>
      </c>
      <c r="G12" s="71" t="s">
        <v>89</v>
      </c>
      <c r="H12" s="59"/>
      <c r="I12" s="59"/>
      <c r="J12" s="59"/>
      <c r="K12" s="59"/>
      <c r="L12" s="59"/>
      <c r="M12" s="59"/>
      <c r="N12" s="59"/>
      <c r="O12" s="59"/>
      <c r="P12" s="59"/>
      <c r="Q12" s="59"/>
      <c r="R12" s="59"/>
      <c r="S12" s="59"/>
      <c r="T12" s="59"/>
      <c r="U12" s="59"/>
      <c r="V12" s="59"/>
      <c r="W12" s="59"/>
      <c r="X12" s="59"/>
      <c r="Y12" s="59"/>
      <c r="Z12" s="59"/>
      <c r="AA12" s="59"/>
    </row>
    <row r="13" spans="1:27" ht="16" hidden="1">
      <c r="A13" s="69">
        <v>14</v>
      </c>
      <c r="B13" s="70" t="s">
        <v>120</v>
      </c>
      <c r="C13" s="41" t="s">
        <v>18</v>
      </c>
      <c r="D13" s="70" t="s">
        <v>18</v>
      </c>
      <c r="E13" s="70" t="str">
        <f t="shared" si="0"/>
        <v>Agress Yes</v>
      </c>
      <c r="F13" s="41" t="s">
        <v>24</v>
      </c>
      <c r="G13" s="71" t="s">
        <v>2045</v>
      </c>
      <c r="H13" s="59"/>
      <c r="I13" s="59"/>
      <c r="J13" s="59"/>
      <c r="K13" s="59"/>
      <c r="L13" s="59"/>
      <c r="M13" s="59"/>
      <c r="N13" s="59"/>
      <c r="O13" s="59"/>
      <c r="P13" s="59"/>
      <c r="Q13" s="59"/>
      <c r="R13" s="59"/>
      <c r="S13" s="59"/>
      <c r="T13" s="59"/>
      <c r="U13" s="59"/>
      <c r="V13" s="59"/>
      <c r="W13" s="59"/>
      <c r="X13" s="59"/>
      <c r="Y13" s="59"/>
      <c r="Z13" s="59"/>
      <c r="AA13" s="59"/>
    </row>
    <row r="14" spans="1:27" ht="16">
      <c r="A14" s="69">
        <v>15.2</v>
      </c>
      <c r="B14" s="70" t="s">
        <v>120</v>
      </c>
      <c r="C14" s="41" t="s">
        <v>26</v>
      </c>
      <c r="D14" s="70" t="s">
        <v>26</v>
      </c>
      <c r="E14" s="70" t="str">
        <f t="shared" si="0"/>
        <v>Agree No</v>
      </c>
      <c r="F14" s="41"/>
      <c r="G14" s="71" t="s">
        <v>2046</v>
      </c>
      <c r="H14" s="59"/>
      <c r="I14" s="59"/>
      <c r="J14" s="59"/>
      <c r="K14" s="59"/>
      <c r="L14" s="59"/>
      <c r="M14" s="59"/>
      <c r="N14" s="59"/>
      <c r="O14" s="59"/>
      <c r="P14" s="59"/>
      <c r="Q14" s="59"/>
      <c r="R14" s="59"/>
      <c r="S14" s="59"/>
      <c r="T14" s="59"/>
      <c r="U14" s="59"/>
      <c r="V14" s="59"/>
      <c r="W14" s="59"/>
      <c r="X14" s="59"/>
      <c r="Y14" s="59"/>
      <c r="Z14" s="59"/>
      <c r="AA14" s="59"/>
    </row>
    <row r="15" spans="1:27" ht="16" hidden="1">
      <c r="A15" s="69">
        <v>16.399999999999999</v>
      </c>
      <c r="B15" s="70" t="s">
        <v>120</v>
      </c>
      <c r="C15" s="41" t="s">
        <v>18</v>
      </c>
      <c r="D15" s="70" t="s">
        <v>18</v>
      </c>
      <c r="E15" s="70" t="str">
        <f t="shared" si="0"/>
        <v>Agress Yes</v>
      </c>
      <c r="F15" s="41" t="s">
        <v>24</v>
      </c>
      <c r="G15" s="71" t="s">
        <v>2045</v>
      </c>
      <c r="H15" s="59"/>
      <c r="I15" s="59"/>
      <c r="J15" s="59"/>
      <c r="K15" s="59"/>
      <c r="L15" s="59"/>
      <c r="M15" s="59"/>
      <c r="N15" s="59"/>
      <c r="O15" s="59"/>
      <c r="P15" s="59"/>
      <c r="Q15" s="59"/>
      <c r="R15" s="59"/>
      <c r="S15" s="59"/>
      <c r="T15" s="59"/>
      <c r="U15" s="59"/>
      <c r="V15" s="59"/>
      <c r="W15" s="59"/>
      <c r="X15" s="59"/>
      <c r="Y15" s="59"/>
      <c r="Z15" s="59"/>
      <c r="AA15" s="59"/>
    </row>
    <row r="16" spans="1:27" ht="16">
      <c r="A16" s="69">
        <v>17.600000000000001</v>
      </c>
      <c r="B16" s="70" t="s">
        <v>128</v>
      </c>
      <c r="C16" s="70" t="s">
        <v>26</v>
      </c>
      <c r="D16" s="70" t="s">
        <v>26</v>
      </c>
      <c r="E16" s="70" t="str">
        <f t="shared" si="0"/>
        <v>Agree No</v>
      </c>
      <c r="F16" s="9"/>
      <c r="G16" s="71" t="s">
        <v>2042</v>
      </c>
      <c r="H16" s="59"/>
      <c r="I16" s="59"/>
      <c r="J16" s="59"/>
      <c r="K16" s="59"/>
      <c r="L16" s="59"/>
      <c r="M16" s="59"/>
      <c r="N16" s="59"/>
      <c r="O16" s="59"/>
      <c r="P16" s="59"/>
      <c r="Q16" s="59"/>
      <c r="R16" s="59"/>
      <c r="S16" s="59"/>
      <c r="T16" s="59"/>
      <c r="U16" s="59"/>
      <c r="V16" s="59"/>
      <c r="W16" s="59"/>
      <c r="X16" s="59"/>
      <c r="Y16" s="59"/>
      <c r="Z16" s="59"/>
      <c r="AA16" s="59"/>
    </row>
    <row r="17" spans="1:27" ht="16" hidden="1">
      <c r="A17" s="69">
        <v>18.8</v>
      </c>
      <c r="B17" s="70" t="s">
        <v>132</v>
      </c>
      <c r="C17" s="41" t="s">
        <v>18</v>
      </c>
      <c r="D17" s="70" t="s">
        <v>18</v>
      </c>
      <c r="E17" s="70" t="str">
        <f t="shared" si="0"/>
        <v>Agress Yes</v>
      </c>
      <c r="F17" s="41" t="s">
        <v>24</v>
      </c>
      <c r="G17" s="71" t="s">
        <v>2047</v>
      </c>
      <c r="H17" s="59"/>
      <c r="I17" s="59"/>
      <c r="J17" s="59"/>
      <c r="K17" s="59"/>
      <c r="L17" s="59"/>
      <c r="M17" s="59"/>
      <c r="N17" s="59"/>
      <c r="O17" s="59"/>
      <c r="P17" s="59"/>
      <c r="Q17" s="59"/>
      <c r="R17" s="59"/>
      <c r="S17" s="59"/>
      <c r="T17" s="59"/>
      <c r="U17" s="59"/>
      <c r="V17" s="59"/>
      <c r="W17" s="59"/>
      <c r="X17" s="59"/>
      <c r="Y17" s="59"/>
      <c r="Z17" s="59"/>
      <c r="AA17" s="59"/>
    </row>
    <row r="18" spans="1:27" ht="16">
      <c r="A18" s="69">
        <v>20</v>
      </c>
      <c r="B18" s="70" t="s">
        <v>132</v>
      </c>
      <c r="C18" s="41" t="s">
        <v>26</v>
      </c>
      <c r="D18" s="70" t="s">
        <v>26</v>
      </c>
      <c r="E18" s="70" t="str">
        <f t="shared" si="0"/>
        <v>Agree No</v>
      </c>
      <c r="F18" s="9"/>
      <c r="G18" s="71" t="s">
        <v>2046</v>
      </c>
      <c r="H18" s="59"/>
      <c r="I18" s="59"/>
      <c r="J18" s="59"/>
      <c r="K18" s="59"/>
      <c r="L18" s="59"/>
      <c r="M18" s="59"/>
      <c r="N18" s="59"/>
      <c r="O18" s="59"/>
      <c r="P18" s="59"/>
      <c r="Q18" s="59"/>
      <c r="R18" s="59"/>
      <c r="S18" s="59"/>
      <c r="T18" s="59"/>
      <c r="U18" s="59"/>
      <c r="V18" s="59"/>
      <c r="W18" s="59"/>
      <c r="X18" s="59"/>
      <c r="Y18" s="59"/>
      <c r="Z18" s="59"/>
      <c r="AA18" s="59"/>
    </row>
    <row r="19" spans="1:27" ht="16" hidden="1">
      <c r="A19" s="69">
        <v>21.2</v>
      </c>
      <c r="B19" s="70" t="s">
        <v>145</v>
      </c>
      <c r="C19" s="41" t="s">
        <v>18</v>
      </c>
      <c r="D19" s="70" t="s">
        <v>18</v>
      </c>
      <c r="E19" s="70" t="str">
        <f t="shared" si="0"/>
        <v>Agress Yes</v>
      </c>
      <c r="F19" s="9"/>
      <c r="G19" s="71" t="s">
        <v>24</v>
      </c>
      <c r="H19" s="59"/>
      <c r="I19" s="59"/>
      <c r="J19" s="59"/>
      <c r="K19" s="59"/>
      <c r="L19" s="59"/>
      <c r="M19" s="59"/>
      <c r="N19" s="59"/>
      <c r="O19" s="59"/>
      <c r="P19" s="59"/>
      <c r="Q19" s="59"/>
      <c r="R19" s="59"/>
      <c r="S19" s="59"/>
      <c r="T19" s="59"/>
      <c r="U19" s="59"/>
      <c r="V19" s="59"/>
      <c r="W19" s="59"/>
      <c r="X19" s="59"/>
      <c r="Y19" s="59"/>
      <c r="Z19" s="59"/>
      <c r="AA19" s="59"/>
    </row>
    <row r="20" spans="1:27" ht="16" hidden="1">
      <c r="A20" s="69">
        <v>22.4</v>
      </c>
      <c r="B20" s="70" t="s">
        <v>150</v>
      </c>
      <c r="C20" s="41" t="s">
        <v>18</v>
      </c>
      <c r="D20" s="70" t="s">
        <v>18</v>
      </c>
      <c r="E20" s="70" t="str">
        <f t="shared" si="0"/>
        <v>Agress Yes</v>
      </c>
      <c r="F20" s="41" t="s">
        <v>24</v>
      </c>
      <c r="G20" s="71" t="s">
        <v>89</v>
      </c>
      <c r="H20" s="59"/>
      <c r="I20" s="59"/>
      <c r="J20" s="59"/>
      <c r="K20" s="59"/>
      <c r="L20" s="59"/>
      <c r="M20" s="59"/>
      <c r="N20" s="59"/>
      <c r="O20" s="59"/>
      <c r="P20" s="59"/>
      <c r="Q20" s="59"/>
      <c r="R20" s="59"/>
      <c r="S20" s="59"/>
      <c r="T20" s="59"/>
      <c r="U20" s="59"/>
      <c r="V20" s="59"/>
      <c r="W20" s="59"/>
      <c r="X20" s="59"/>
      <c r="Y20" s="59"/>
      <c r="Z20" s="59"/>
      <c r="AA20" s="59"/>
    </row>
    <row r="21" spans="1:27" ht="16" hidden="1">
      <c r="A21" s="69">
        <v>23.6</v>
      </c>
      <c r="B21" s="70" t="s">
        <v>158</v>
      </c>
      <c r="C21" s="41" t="s">
        <v>18</v>
      </c>
      <c r="D21" s="70" t="s">
        <v>18</v>
      </c>
      <c r="E21" s="70" t="str">
        <f t="shared" si="0"/>
        <v>Agress Yes</v>
      </c>
      <c r="F21" s="41" t="s">
        <v>24</v>
      </c>
      <c r="G21" s="71" t="s">
        <v>162</v>
      </c>
      <c r="H21" s="59"/>
      <c r="I21" s="59"/>
      <c r="J21" s="59"/>
      <c r="K21" s="59"/>
      <c r="L21" s="59"/>
      <c r="M21" s="59"/>
      <c r="N21" s="59"/>
      <c r="O21" s="59"/>
      <c r="P21" s="59"/>
      <c r="Q21" s="59"/>
      <c r="R21" s="59"/>
      <c r="S21" s="59"/>
      <c r="T21" s="59"/>
      <c r="U21" s="59"/>
      <c r="V21" s="59"/>
      <c r="W21" s="59"/>
      <c r="X21" s="59"/>
      <c r="Y21" s="59"/>
      <c r="Z21" s="59"/>
      <c r="AA21" s="59"/>
    </row>
    <row r="22" spans="1:27" ht="16">
      <c r="A22" s="69">
        <v>24.8</v>
      </c>
      <c r="B22" s="70" t="s">
        <v>167</v>
      </c>
      <c r="C22" s="41" t="s">
        <v>26</v>
      </c>
      <c r="D22" s="70" t="s">
        <v>26</v>
      </c>
      <c r="E22" s="70" t="str">
        <f t="shared" si="0"/>
        <v>Agree No</v>
      </c>
      <c r="F22" s="41"/>
      <c r="G22" s="71" t="s">
        <v>2048</v>
      </c>
      <c r="H22" s="59"/>
      <c r="I22" s="59"/>
      <c r="J22" s="59"/>
      <c r="K22" s="59"/>
      <c r="L22" s="59"/>
      <c r="M22" s="59"/>
      <c r="N22" s="59"/>
      <c r="O22" s="59"/>
      <c r="P22" s="59"/>
      <c r="Q22" s="59"/>
      <c r="R22" s="59"/>
      <c r="S22" s="59"/>
      <c r="T22" s="59"/>
      <c r="U22" s="59"/>
      <c r="V22" s="59"/>
      <c r="W22" s="59"/>
      <c r="X22" s="59"/>
      <c r="Y22" s="59"/>
      <c r="Z22" s="59"/>
      <c r="AA22" s="59"/>
    </row>
    <row r="23" spans="1:27" ht="16" hidden="1">
      <c r="A23" s="69">
        <v>26</v>
      </c>
      <c r="B23" s="70" t="s">
        <v>170</v>
      </c>
      <c r="C23" s="41" t="s">
        <v>18</v>
      </c>
      <c r="D23" s="70" t="s">
        <v>18</v>
      </c>
      <c r="E23" s="70" t="str">
        <f t="shared" si="0"/>
        <v>Agress Yes</v>
      </c>
      <c r="F23" s="41" t="s">
        <v>176</v>
      </c>
      <c r="G23" s="71" t="s">
        <v>89</v>
      </c>
      <c r="H23" s="59"/>
      <c r="I23" s="59"/>
      <c r="J23" s="59"/>
      <c r="K23" s="59"/>
      <c r="L23" s="59"/>
      <c r="M23" s="59"/>
      <c r="N23" s="59"/>
      <c r="O23" s="59"/>
      <c r="P23" s="59"/>
      <c r="Q23" s="59"/>
      <c r="R23" s="59"/>
      <c r="S23" s="59"/>
      <c r="T23" s="59"/>
      <c r="U23" s="59"/>
      <c r="V23" s="59"/>
      <c r="W23" s="59"/>
      <c r="X23" s="59"/>
      <c r="Y23" s="59"/>
      <c r="Z23" s="59"/>
      <c r="AA23" s="59"/>
    </row>
    <row r="24" spans="1:27" ht="16" hidden="1">
      <c r="A24" s="69">
        <v>27.2</v>
      </c>
      <c r="B24" s="70" t="s">
        <v>170</v>
      </c>
      <c r="C24" s="41" t="s">
        <v>18</v>
      </c>
      <c r="D24" s="70" t="s">
        <v>18</v>
      </c>
      <c r="E24" s="70" t="str">
        <f t="shared" si="0"/>
        <v>Agress Yes</v>
      </c>
      <c r="F24" s="41" t="s">
        <v>182</v>
      </c>
      <c r="G24" s="71" t="s">
        <v>89</v>
      </c>
      <c r="H24" s="59"/>
      <c r="I24" s="59"/>
      <c r="J24" s="59"/>
      <c r="K24" s="59"/>
      <c r="L24" s="59"/>
      <c r="M24" s="59"/>
      <c r="N24" s="59"/>
      <c r="O24" s="59"/>
      <c r="P24" s="59"/>
      <c r="Q24" s="59"/>
      <c r="R24" s="59"/>
      <c r="S24" s="59"/>
      <c r="T24" s="59"/>
      <c r="U24" s="59"/>
      <c r="V24" s="59"/>
      <c r="W24" s="59"/>
      <c r="X24" s="59"/>
      <c r="Y24" s="59"/>
      <c r="Z24" s="59"/>
      <c r="AA24" s="59"/>
    </row>
    <row r="25" spans="1:27" ht="16" hidden="1">
      <c r="A25" s="69">
        <v>28.4</v>
      </c>
      <c r="B25" s="70" t="s">
        <v>185</v>
      </c>
      <c r="C25" s="41" t="s">
        <v>18</v>
      </c>
      <c r="D25" s="70" t="s">
        <v>18</v>
      </c>
      <c r="E25" s="70" t="str">
        <f t="shared" si="0"/>
        <v>Agress Yes</v>
      </c>
      <c r="F25" s="41" t="s">
        <v>24</v>
      </c>
      <c r="G25" s="71" t="s">
        <v>24</v>
      </c>
      <c r="H25" s="59"/>
      <c r="I25" s="59"/>
      <c r="J25" s="59"/>
      <c r="K25" s="59"/>
      <c r="L25" s="59"/>
      <c r="M25" s="59"/>
      <c r="N25" s="59"/>
      <c r="O25" s="59"/>
      <c r="P25" s="59"/>
      <c r="Q25" s="59"/>
      <c r="R25" s="59"/>
      <c r="S25" s="59"/>
      <c r="T25" s="59"/>
      <c r="U25" s="59"/>
      <c r="V25" s="59"/>
      <c r="W25" s="59"/>
      <c r="X25" s="59"/>
      <c r="Y25" s="59"/>
      <c r="Z25" s="59"/>
      <c r="AA25" s="59"/>
    </row>
    <row r="26" spans="1:27" ht="16">
      <c r="A26" s="69">
        <v>29.6</v>
      </c>
      <c r="B26" s="70" t="s">
        <v>194</v>
      </c>
      <c r="C26" s="41" t="s">
        <v>26</v>
      </c>
      <c r="D26" s="70" t="s">
        <v>26</v>
      </c>
      <c r="E26" s="70" t="str">
        <f t="shared" si="0"/>
        <v>Agree No</v>
      </c>
      <c r="F26" s="9"/>
      <c r="G26" s="71" t="s">
        <v>2046</v>
      </c>
      <c r="H26" s="59"/>
      <c r="I26" s="59"/>
      <c r="J26" s="59"/>
      <c r="K26" s="59"/>
      <c r="L26" s="59"/>
      <c r="M26" s="59"/>
      <c r="N26" s="59"/>
      <c r="O26" s="59"/>
      <c r="P26" s="59"/>
      <c r="Q26" s="59"/>
      <c r="R26" s="59"/>
      <c r="S26" s="59"/>
      <c r="T26" s="59"/>
      <c r="U26" s="59"/>
      <c r="V26" s="59"/>
      <c r="W26" s="59"/>
      <c r="X26" s="59"/>
      <c r="Y26" s="59"/>
      <c r="Z26" s="59"/>
      <c r="AA26" s="59"/>
    </row>
    <row r="27" spans="1:27" ht="16" hidden="1">
      <c r="A27" s="69">
        <v>30.8</v>
      </c>
      <c r="B27" s="70" t="s">
        <v>198</v>
      </c>
      <c r="C27" s="41" t="s">
        <v>18</v>
      </c>
      <c r="D27" s="70" t="s">
        <v>18</v>
      </c>
      <c r="E27" s="70" t="str">
        <f t="shared" si="0"/>
        <v>Agress Yes</v>
      </c>
      <c r="F27" s="9"/>
      <c r="G27" s="71" t="s">
        <v>89</v>
      </c>
      <c r="H27" s="59"/>
      <c r="I27" s="59"/>
      <c r="J27" s="59"/>
      <c r="K27" s="59"/>
      <c r="L27" s="59"/>
      <c r="M27" s="59"/>
      <c r="N27" s="59"/>
      <c r="O27" s="59"/>
      <c r="P27" s="59"/>
      <c r="Q27" s="59"/>
      <c r="R27" s="59"/>
      <c r="S27" s="59"/>
      <c r="T27" s="59"/>
      <c r="U27" s="59"/>
      <c r="V27" s="59"/>
      <c r="W27" s="59"/>
      <c r="X27" s="59"/>
      <c r="Y27" s="59"/>
      <c r="Z27" s="59"/>
      <c r="AA27" s="59"/>
    </row>
    <row r="28" spans="1:27" ht="16" hidden="1">
      <c r="A28" s="69">
        <v>32</v>
      </c>
      <c r="B28" s="70" t="s">
        <v>203</v>
      </c>
      <c r="C28" s="41" t="s">
        <v>18</v>
      </c>
      <c r="D28" s="70" t="s">
        <v>18</v>
      </c>
      <c r="E28" s="70" t="str">
        <f t="shared" si="0"/>
        <v>Agress Yes</v>
      </c>
      <c r="F28" s="9"/>
      <c r="G28" s="71" t="s">
        <v>2047</v>
      </c>
      <c r="H28" s="59"/>
      <c r="I28" s="59"/>
      <c r="J28" s="59"/>
      <c r="K28" s="59"/>
      <c r="L28" s="59"/>
      <c r="M28" s="59"/>
      <c r="N28" s="59"/>
      <c r="O28" s="59"/>
      <c r="P28" s="59"/>
      <c r="Q28" s="59"/>
      <c r="R28" s="59"/>
      <c r="S28" s="59"/>
      <c r="T28" s="59"/>
      <c r="U28" s="59"/>
      <c r="V28" s="59"/>
      <c r="W28" s="59"/>
      <c r="X28" s="59"/>
      <c r="Y28" s="59"/>
      <c r="Z28" s="59"/>
      <c r="AA28" s="59"/>
    </row>
    <row r="29" spans="1:27" ht="16" hidden="1">
      <c r="A29" s="69">
        <v>33.200000000000003</v>
      </c>
      <c r="B29" s="70" t="s">
        <v>203</v>
      </c>
      <c r="C29" s="41" t="s">
        <v>18</v>
      </c>
      <c r="D29" s="70" t="s">
        <v>18</v>
      </c>
      <c r="E29" s="70" t="str">
        <f t="shared" si="0"/>
        <v>Agress Yes</v>
      </c>
      <c r="F29" s="9"/>
      <c r="G29" s="71" t="s">
        <v>2047</v>
      </c>
      <c r="H29" s="59"/>
      <c r="I29" s="59"/>
      <c r="J29" s="59"/>
      <c r="K29" s="59"/>
      <c r="L29" s="59"/>
      <c r="M29" s="59"/>
      <c r="N29" s="59"/>
      <c r="O29" s="59"/>
      <c r="P29" s="59"/>
      <c r="Q29" s="59"/>
      <c r="R29" s="59"/>
      <c r="S29" s="59"/>
      <c r="T29" s="59"/>
      <c r="U29" s="59"/>
      <c r="V29" s="59"/>
      <c r="W29" s="59"/>
      <c r="X29" s="59"/>
      <c r="Y29" s="59"/>
      <c r="Z29" s="59"/>
      <c r="AA29" s="59"/>
    </row>
    <row r="30" spans="1:27" ht="16" hidden="1">
      <c r="A30" s="69">
        <v>34.4</v>
      </c>
      <c r="B30" s="70" t="s">
        <v>203</v>
      </c>
      <c r="C30" s="41" t="s">
        <v>18</v>
      </c>
      <c r="D30" s="70" t="s">
        <v>18</v>
      </c>
      <c r="E30" s="70" t="str">
        <f t="shared" si="0"/>
        <v>Agress Yes</v>
      </c>
      <c r="F30" s="9"/>
      <c r="G30" s="71" t="s">
        <v>2047</v>
      </c>
      <c r="H30" s="59"/>
      <c r="I30" s="59"/>
      <c r="J30" s="59"/>
      <c r="K30" s="59"/>
      <c r="L30" s="59"/>
      <c r="M30" s="59"/>
      <c r="N30" s="59"/>
      <c r="O30" s="59"/>
      <c r="P30" s="59"/>
      <c r="Q30" s="59"/>
      <c r="R30" s="59"/>
      <c r="S30" s="59"/>
      <c r="T30" s="59"/>
      <c r="U30" s="59"/>
      <c r="V30" s="59"/>
      <c r="W30" s="59"/>
      <c r="X30" s="59"/>
      <c r="Y30" s="59"/>
      <c r="Z30" s="59"/>
      <c r="AA30" s="59"/>
    </row>
    <row r="31" spans="1:27" ht="16" hidden="1">
      <c r="A31" s="69">
        <v>35.6</v>
      </c>
      <c r="B31" s="70" t="s">
        <v>203</v>
      </c>
      <c r="C31" s="41" t="s">
        <v>18</v>
      </c>
      <c r="D31" s="70" t="s">
        <v>18</v>
      </c>
      <c r="E31" s="70" t="str">
        <f t="shared" si="0"/>
        <v>Agress Yes</v>
      </c>
      <c r="F31" s="41" t="s">
        <v>24</v>
      </c>
      <c r="G31" s="71" t="s">
        <v>2047</v>
      </c>
      <c r="H31" s="59"/>
      <c r="I31" s="59"/>
      <c r="J31" s="59"/>
      <c r="K31" s="59"/>
      <c r="L31" s="59"/>
      <c r="M31" s="59"/>
      <c r="N31" s="59"/>
      <c r="O31" s="59"/>
      <c r="P31" s="59"/>
      <c r="Q31" s="59"/>
      <c r="R31" s="59"/>
      <c r="S31" s="59"/>
      <c r="T31" s="59"/>
      <c r="U31" s="59"/>
      <c r="V31" s="59"/>
      <c r="W31" s="59"/>
      <c r="X31" s="59"/>
      <c r="Y31" s="59"/>
      <c r="Z31" s="59"/>
      <c r="AA31" s="59"/>
    </row>
    <row r="32" spans="1:27" ht="16" hidden="1">
      <c r="A32" s="69">
        <v>36.799999999999997</v>
      </c>
      <c r="B32" s="70" t="s">
        <v>216</v>
      </c>
      <c r="C32" s="41" t="s">
        <v>18</v>
      </c>
      <c r="D32" s="70" t="s">
        <v>18</v>
      </c>
      <c r="E32" s="70" t="str">
        <f t="shared" si="0"/>
        <v>Agress Yes</v>
      </c>
      <c r="F32" s="41" t="s">
        <v>221</v>
      </c>
      <c r="G32" s="41" t="s">
        <v>77</v>
      </c>
      <c r="H32" s="59"/>
      <c r="I32" s="59"/>
      <c r="J32" s="59"/>
      <c r="K32" s="59"/>
      <c r="L32" s="59"/>
      <c r="M32" s="59"/>
      <c r="N32" s="59"/>
      <c r="O32" s="59"/>
      <c r="P32" s="59"/>
      <c r="Q32" s="59"/>
      <c r="R32" s="59"/>
      <c r="S32" s="59"/>
      <c r="T32" s="59"/>
      <c r="U32" s="59"/>
      <c r="V32" s="59"/>
      <c r="W32" s="59"/>
      <c r="X32" s="59"/>
      <c r="Y32" s="59"/>
      <c r="Z32" s="59"/>
      <c r="AA32" s="59"/>
    </row>
    <row r="33" spans="1:27" ht="32" hidden="1">
      <c r="A33" s="69">
        <v>38</v>
      </c>
      <c r="B33" s="70" t="s">
        <v>224</v>
      </c>
      <c r="C33" s="41" t="s">
        <v>18</v>
      </c>
      <c r="D33" s="70" t="s">
        <v>18</v>
      </c>
      <c r="E33" s="70" t="str">
        <f t="shared" si="0"/>
        <v>Agress Yes</v>
      </c>
      <c r="F33" s="41" t="s">
        <v>230</v>
      </c>
      <c r="G33" s="71" t="s">
        <v>2049</v>
      </c>
      <c r="H33" s="59"/>
      <c r="I33" s="59"/>
      <c r="J33" s="59"/>
      <c r="K33" s="59"/>
      <c r="L33" s="59"/>
      <c r="M33" s="59"/>
      <c r="N33" s="59"/>
      <c r="O33" s="59"/>
      <c r="P33" s="59"/>
      <c r="Q33" s="59"/>
      <c r="R33" s="59"/>
      <c r="S33" s="59"/>
      <c r="T33" s="59"/>
      <c r="U33" s="59"/>
      <c r="V33" s="59"/>
      <c r="W33" s="59"/>
      <c r="X33" s="59"/>
      <c r="Y33" s="59"/>
      <c r="Z33" s="59"/>
      <c r="AA33" s="59"/>
    </row>
    <row r="34" spans="1:27" ht="32" hidden="1">
      <c r="A34" s="69">
        <v>39.200000000000003</v>
      </c>
      <c r="B34" s="70" t="s">
        <v>224</v>
      </c>
      <c r="C34" s="41" t="s">
        <v>18</v>
      </c>
      <c r="D34" s="70" t="s">
        <v>18</v>
      </c>
      <c r="E34" s="70" t="str">
        <f t="shared" si="0"/>
        <v>Agress Yes</v>
      </c>
      <c r="F34" s="41" t="s">
        <v>230</v>
      </c>
      <c r="G34" s="71" t="s">
        <v>2049</v>
      </c>
      <c r="H34" s="59"/>
      <c r="I34" s="59"/>
      <c r="J34" s="59"/>
      <c r="K34" s="59"/>
      <c r="L34" s="59"/>
      <c r="M34" s="59"/>
      <c r="N34" s="59"/>
      <c r="O34" s="59"/>
      <c r="P34" s="59"/>
      <c r="Q34" s="59"/>
      <c r="R34" s="59"/>
      <c r="S34" s="59"/>
      <c r="T34" s="59"/>
      <c r="U34" s="59"/>
      <c r="V34" s="59"/>
      <c r="W34" s="59"/>
      <c r="X34" s="59"/>
      <c r="Y34" s="59"/>
      <c r="Z34" s="59"/>
      <c r="AA34" s="59"/>
    </row>
    <row r="35" spans="1:27" ht="32" hidden="1">
      <c r="A35" s="69">
        <v>40.4</v>
      </c>
      <c r="B35" s="70" t="s">
        <v>224</v>
      </c>
      <c r="C35" s="41" t="s">
        <v>18</v>
      </c>
      <c r="D35" s="70" t="s">
        <v>18</v>
      </c>
      <c r="E35" s="70" t="str">
        <f t="shared" si="0"/>
        <v>Agress Yes</v>
      </c>
      <c r="F35" s="41" t="s">
        <v>230</v>
      </c>
      <c r="G35" s="71" t="s">
        <v>2049</v>
      </c>
      <c r="H35" s="59"/>
      <c r="I35" s="59"/>
      <c r="J35" s="59"/>
      <c r="K35" s="59"/>
      <c r="L35" s="59"/>
      <c r="M35" s="59"/>
      <c r="N35" s="59"/>
      <c r="O35" s="59"/>
      <c r="P35" s="59"/>
      <c r="Q35" s="59"/>
      <c r="R35" s="59"/>
      <c r="S35" s="59"/>
      <c r="T35" s="59"/>
      <c r="U35" s="59"/>
      <c r="V35" s="59"/>
      <c r="W35" s="59"/>
      <c r="X35" s="59"/>
      <c r="Y35" s="59"/>
      <c r="Z35" s="59"/>
      <c r="AA35" s="59"/>
    </row>
    <row r="36" spans="1:27" ht="32" hidden="1">
      <c r="A36" s="69">
        <v>41.6</v>
      </c>
      <c r="B36" s="70" t="s">
        <v>224</v>
      </c>
      <c r="C36" s="41" t="s">
        <v>18</v>
      </c>
      <c r="D36" s="70" t="s">
        <v>18</v>
      </c>
      <c r="E36" s="70" t="str">
        <f t="shared" si="0"/>
        <v>Agress Yes</v>
      </c>
      <c r="F36" s="41" t="s">
        <v>230</v>
      </c>
      <c r="G36" s="71" t="s">
        <v>2049</v>
      </c>
      <c r="H36" s="59"/>
      <c r="I36" s="59"/>
      <c r="J36" s="59"/>
      <c r="K36" s="59"/>
      <c r="L36" s="59"/>
      <c r="M36" s="59"/>
      <c r="N36" s="59"/>
      <c r="O36" s="59"/>
      <c r="P36" s="59"/>
      <c r="Q36" s="59"/>
      <c r="R36" s="59"/>
      <c r="S36" s="59"/>
      <c r="T36" s="59"/>
      <c r="U36" s="59"/>
      <c r="V36" s="59"/>
      <c r="W36" s="59"/>
      <c r="X36" s="59"/>
      <c r="Y36" s="59"/>
      <c r="Z36" s="59"/>
      <c r="AA36" s="59"/>
    </row>
    <row r="37" spans="1:27" ht="32" hidden="1">
      <c r="A37" s="69">
        <v>42.8</v>
      </c>
      <c r="B37" s="70" t="s">
        <v>224</v>
      </c>
      <c r="C37" s="41" t="s">
        <v>18</v>
      </c>
      <c r="D37" s="70" t="s">
        <v>18</v>
      </c>
      <c r="E37" s="70" t="str">
        <f t="shared" si="0"/>
        <v>Agress Yes</v>
      </c>
      <c r="F37" s="41" t="s">
        <v>230</v>
      </c>
      <c r="G37" s="71" t="s">
        <v>2049</v>
      </c>
      <c r="H37" s="59"/>
      <c r="I37" s="59"/>
      <c r="J37" s="59"/>
      <c r="K37" s="59"/>
      <c r="L37" s="59"/>
      <c r="M37" s="59"/>
      <c r="N37" s="59"/>
      <c r="O37" s="59"/>
      <c r="P37" s="59"/>
      <c r="Q37" s="59"/>
      <c r="R37" s="59"/>
      <c r="S37" s="59"/>
      <c r="T37" s="59"/>
      <c r="U37" s="59"/>
      <c r="V37" s="59"/>
      <c r="W37" s="59"/>
      <c r="X37" s="59"/>
      <c r="Y37" s="59"/>
      <c r="Z37" s="59"/>
      <c r="AA37" s="59"/>
    </row>
    <row r="38" spans="1:27" ht="32" hidden="1">
      <c r="A38" s="69">
        <v>44</v>
      </c>
      <c r="B38" s="70" t="s">
        <v>224</v>
      </c>
      <c r="C38" s="41" t="s">
        <v>18</v>
      </c>
      <c r="D38" s="70" t="s">
        <v>18</v>
      </c>
      <c r="E38" s="70" t="str">
        <f t="shared" si="0"/>
        <v>Agress Yes</v>
      </c>
      <c r="F38" s="41" t="s">
        <v>230</v>
      </c>
      <c r="G38" s="71" t="s">
        <v>2049</v>
      </c>
      <c r="H38" s="59"/>
      <c r="I38" s="59"/>
      <c r="J38" s="59"/>
      <c r="K38" s="59"/>
      <c r="L38" s="59"/>
      <c r="M38" s="59"/>
      <c r="N38" s="59"/>
      <c r="O38" s="59"/>
      <c r="P38" s="59"/>
      <c r="Q38" s="59"/>
      <c r="R38" s="59"/>
      <c r="S38" s="59"/>
      <c r="T38" s="59"/>
      <c r="U38" s="59"/>
      <c r="V38" s="59"/>
      <c r="W38" s="59"/>
      <c r="X38" s="59"/>
      <c r="Y38" s="59"/>
      <c r="Z38" s="59"/>
      <c r="AA38" s="59"/>
    </row>
    <row r="39" spans="1:27" ht="32" hidden="1">
      <c r="A39" s="69">
        <v>45.2</v>
      </c>
      <c r="B39" s="70" t="s">
        <v>224</v>
      </c>
      <c r="C39" s="41" t="s">
        <v>18</v>
      </c>
      <c r="D39" s="70" t="s">
        <v>18</v>
      </c>
      <c r="E39" s="70" t="str">
        <f t="shared" si="0"/>
        <v>Agress Yes</v>
      </c>
      <c r="F39" s="41" t="s">
        <v>230</v>
      </c>
      <c r="G39" s="71" t="s">
        <v>2049</v>
      </c>
      <c r="H39" s="59"/>
      <c r="I39" s="59"/>
      <c r="J39" s="59"/>
      <c r="K39" s="59"/>
      <c r="L39" s="59"/>
      <c r="M39" s="59"/>
      <c r="N39" s="59"/>
      <c r="O39" s="59"/>
      <c r="P39" s="59"/>
      <c r="Q39" s="59"/>
      <c r="R39" s="59"/>
      <c r="S39" s="59"/>
      <c r="T39" s="59"/>
      <c r="U39" s="59"/>
      <c r="V39" s="59"/>
      <c r="W39" s="59"/>
      <c r="X39" s="59"/>
      <c r="Y39" s="59"/>
      <c r="Z39" s="59"/>
      <c r="AA39" s="59"/>
    </row>
    <row r="40" spans="1:27" ht="32" hidden="1">
      <c r="A40" s="69">
        <v>46.4</v>
      </c>
      <c r="B40" s="70" t="s">
        <v>244</v>
      </c>
      <c r="C40" s="41" t="s">
        <v>18</v>
      </c>
      <c r="D40" s="70" t="s">
        <v>18</v>
      </c>
      <c r="E40" s="70" t="str">
        <f t="shared" si="0"/>
        <v>Agress Yes</v>
      </c>
      <c r="F40" s="41" t="s">
        <v>221</v>
      </c>
      <c r="G40" s="71" t="s">
        <v>2049</v>
      </c>
      <c r="H40" s="59"/>
      <c r="I40" s="59"/>
      <c r="J40" s="59"/>
      <c r="K40" s="59"/>
      <c r="L40" s="59"/>
      <c r="M40" s="59"/>
      <c r="N40" s="59"/>
      <c r="O40" s="59"/>
      <c r="P40" s="59"/>
      <c r="Q40" s="59"/>
      <c r="R40" s="59"/>
      <c r="S40" s="59"/>
      <c r="T40" s="59"/>
      <c r="U40" s="59"/>
      <c r="V40" s="59"/>
      <c r="W40" s="59"/>
      <c r="X40" s="59"/>
      <c r="Y40" s="59"/>
      <c r="Z40" s="59"/>
      <c r="AA40" s="59"/>
    </row>
    <row r="41" spans="1:27" ht="16">
      <c r="A41" s="69">
        <v>47.6</v>
      </c>
      <c r="B41" s="70" t="s">
        <v>251</v>
      </c>
      <c r="C41" s="41" t="s">
        <v>26</v>
      </c>
      <c r="D41" s="70" t="s">
        <v>26</v>
      </c>
      <c r="E41" s="70" t="str">
        <f t="shared" si="0"/>
        <v>Agree No</v>
      </c>
      <c r="F41" s="9"/>
      <c r="G41" s="71" t="s">
        <v>2046</v>
      </c>
      <c r="H41" s="59"/>
      <c r="I41" s="59"/>
      <c r="J41" s="59"/>
      <c r="K41" s="59"/>
      <c r="L41" s="59"/>
      <c r="M41" s="59"/>
      <c r="N41" s="59"/>
      <c r="O41" s="59"/>
      <c r="P41" s="59"/>
      <c r="Q41" s="59"/>
      <c r="R41" s="59"/>
      <c r="S41" s="59"/>
      <c r="T41" s="59"/>
      <c r="U41" s="59"/>
      <c r="V41" s="59"/>
      <c r="W41" s="59"/>
      <c r="X41" s="59"/>
      <c r="Y41" s="59"/>
      <c r="Z41" s="59"/>
      <c r="AA41" s="59"/>
    </row>
    <row r="42" spans="1:27" ht="16" hidden="1">
      <c r="A42" s="69">
        <v>48.8</v>
      </c>
      <c r="B42" s="70" t="s">
        <v>254</v>
      </c>
      <c r="C42" s="41" t="s">
        <v>18</v>
      </c>
      <c r="D42" s="70" t="s">
        <v>18</v>
      </c>
      <c r="E42" s="70" t="str">
        <f t="shared" si="0"/>
        <v>Agress Yes</v>
      </c>
      <c r="F42" s="41" t="s">
        <v>261</v>
      </c>
      <c r="G42" s="71" t="s">
        <v>89</v>
      </c>
      <c r="H42" s="59"/>
      <c r="I42" s="59"/>
      <c r="J42" s="59"/>
      <c r="K42" s="59"/>
      <c r="L42" s="59"/>
      <c r="M42" s="59"/>
      <c r="N42" s="59"/>
      <c r="O42" s="59"/>
      <c r="P42" s="59"/>
      <c r="Q42" s="59"/>
      <c r="R42" s="59"/>
      <c r="S42" s="59"/>
      <c r="T42" s="59"/>
      <c r="U42" s="59"/>
      <c r="V42" s="59"/>
      <c r="W42" s="59"/>
      <c r="X42" s="59"/>
      <c r="Y42" s="59"/>
      <c r="Z42" s="59"/>
      <c r="AA42" s="59"/>
    </row>
    <row r="43" spans="1:27" ht="16" hidden="1">
      <c r="A43" s="69">
        <v>50</v>
      </c>
      <c r="B43" s="70" t="s">
        <v>264</v>
      </c>
      <c r="C43" s="41" t="s">
        <v>18</v>
      </c>
      <c r="D43" s="70" t="s">
        <v>18</v>
      </c>
      <c r="E43" s="70" t="str">
        <f t="shared" si="0"/>
        <v>Agress Yes</v>
      </c>
      <c r="F43" s="9"/>
      <c r="G43" s="71" t="s">
        <v>89</v>
      </c>
      <c r="H43" s="59"/>
      <c r="I43" s="59"/>
      <c r="J43" s="59"/>
      <c r="K43" s="59"/>
      <c r="L43" s="59"/>
      <c r="M43" s="59"/>
      <c r="N43" s="59"/>
      <c r="O43" s="59"/>
      <c r="P43" s="59"/>
      <c r="Q43" s="59"/>
      <c r="R43" s="59"/>
      <c r="S43" s="59"/>
      <c r="T43" s="59"/>
      <c r="U43" s="59"/>
      <c r="V43" s="59"/>
      <c r="W43" s="59"/>
      <c r="X43" s="59"/>
      <c r="Y43" s="59"/>
      <c r="Z43" s="59"/>
      <c r="AA43" s="59"/>
    </row>
    <row r="44" spans="1:27" ht="16" hidden="1">
      <c r="A44" s="69">
        <v>51.2</v>
      </c>
      <c r="B44" s="70" t="s">
        <v>268</v>
      </c>
      <c r="C44" s="41" t="s">
        <v>18</v>
      </c>
      <c r="D44" s="70" t="s">
        <v>18</v>
      </c>
      <c r="E44" s="70" t="str">
        <f t="shared" si="0"/>
        <v>Agress Yes</v>
      </c>
      <c r="F44" s="9"/>
      <c r="G44" s="71" t="s">
        <v>89</v>
      </c>
      <c r="H44" s="59"/>
      <c r="I44" s="59"/>
      <c r="J44" s="59"/>
      <c r="K44" s="59"/>
      <c r="L44" s="59"/>
      <c r="M44" s="59"/>
      <c r="N44" s="59"/>
      <c r="O44" s="59"/>
      <c r="P44" s="59"/>
      <c r="Q44" s="59"/>
      <c r="R44" s="59"/>
      <c r="S44" s="59"/>
      <c r="T44" s="59"/>
      <c r="U44" s="59"/>
      <c r="V44" s="59"/>
      <c r="W44" s="59"/>
      <c r="X44" s="59"/>
      <c r="Y44" s="59"/>
      <c r="Z44" s="59"/>
      <c r="AA44" s="59"/>
    </row>
    <row r="45" spans="1:27" ht="16" hidden="1">
      <c r="A45" s="69">
        <v>52.4</v>
      </c>
      <c r="B45" s="70" t="s">
        <v>273</v>
      </c>
      <c r="C45" s="41" t="s">
        <v>18</v>
      </c>
      <c r="D45" s="70" t="s">
        <v>18</v>
      </c>
      <c r="E45" s="70" t="str">
        <f t="shared" si="0"/>
        <v>Agress Yes</v>
      </c>
      <c r="F45" s="41" t="s">
        <v>279</v>
      </c>
      <c r="G45" s="71" t="s">
        <v>89</v>
      </c>
      <c r="H45" s="59"/>
      <c r="I45" s="59"/>
      <c r="J45" s="59"/>
      <c r="K45" s="59"/>
      <c r="L45" s="59"/>
      <c r="M45" s="59"/>
      <c r="N45" s="59"/>
      <c r="O45" s="59"/>
      <c r="P45" s="59"/>
      <c r="Q45" s="59"/>
      <c r="R45" s="59"/>
      <c r="S45" s="59"/>
      <c r="T45" s="59"/>
      <c r="U45" s="59"/>
      <c r="V45" s="59"/>
      <c r="W45" s="59"/>
      <c r="X45" s="59"/>
      <c r="Y45" s="59"/>
      <c r="Z45" s="59"/>
      <c r="AA45" s="59"/>
    </row>
    <row r="46" spans="1:27" ht="16" hidden="1">
      <c r="A46" s="69">
        <v>53.6</v>
      </c>
      <c r="B46" s="70" t="s">
        <v>281</v>
      </c>
      <c r="C46" s="41" t="s">
        <v>18</v>
      </c>
      <c r="D46" s="70" t="s">
        <v>18</v>
      </c>
      <c r="E46" s="70" t="str">
        <f t="shared" si="0"/>
        <v>Agress Yes</v>
      </c>
      <c r="F46" s="9"/>
      <c r="G46" s="71" t="s">
        <v>2047</v>
      </c>
      <c r="H46" s="59"/>
      <c r="I46" s="59"/>
      <c r="J46" s="59"/>
      <c r="K46" s="59"/>
      <c r="L46" s="59"/>
      <c r="M46" s="59"/>
      <c r="N46" s="59"/>
      <c r="O46" s="59"/>
      <c r="P46" s="59"/>
      <c r="Q46" s="59"/>
      <c r="R46" s="59"/>
      <c r="S46" s="59"/>
      <c r="T46" s="59"/>
      <c r="U46" s="59"/>
      <c r="V46" s="59"/>
      <c r="W46" s="59"/>
      <c r="X46" s="59"/>
      <c r="Y46" s="59"/>
      <c r="Z46" s="59"/>
      <c r="AA46" s="59"/>
    </row>
    <row r="47" spans="1:27" ht="16" hidden="1">
      <c r="A47" s="69">
        <v>54.8</v>
      </c>
      <c r="B47" s="70" t="s">
        <v>281</v>
      </c>
      <c r="C47" s="41" t="s">
        <v>18</v>
      </c>
      <c r="D47" s="70" t="s">
        <v>18</v>
      </c>
      <c r="E47" s="70" t="str">
        <f t="shared" si="0"/>
        <v>Agress Yes</v>
      </c>
      <c r="F47" s="41"/>
      <c r="G47" s="71" t="s">
        <v>89</v>
      </c>
      <c r="H47" s="59"/>
      <c r="I47" s="59"/>
      <c r="J47" s="59"/>
      <c r="K47" s="59"/>
      <c r="L47" s="59"/>
      <c r="M47" s="59"/>
      <c r="N47" s="59"/>
      <c r="O47" s="59"/>
      <c r="P47" s="59"/>
      <c r="Q47" s="59"/>
      <c r="R47" s="59"/>
      <c r="S47" s="59"/>
      <c r="T47" s="59"/>
      <c r="U47" s="59"/>
      <c r="V47" s="59"/>
      <c r="W47" s="59"/>
      <c r="X47" s="59"/>
      <c r="Y47" s="59"/>
      <c r="Z47" s="59"/>
      <c r="AA47" s="59"/>
    </row>
    <row r="48" spans="1:27" ht="16" hidden="1">
      <c r="A48" s="69">
        <v>56</v>
      </c>
      <c r="B48" s="70" t="s">
        <v>281</v>
      </c>
      <c r="C48" s="41" t="s">
        <v>18</v>
      </c>
      <c r="D48" s="70" t="s">
        <v>18</v>
      </c>
      <c r="E48" s="70" t="str">
        <f t="shared" si="0"/>
        <v>Agress Yes</v>
      </c>
      <c r="F48" s="41" t="s">
        <v>221</v>
      </c>
      <c r="G48" s="71" t="s">
        <v>2044</v>
      </c>
      <c r="H48" s="59"/>
      <c r="I48" s="59"/>
      <c r="J48" s="59"/>
      <c r="K48" s="59"/>
      <c r="L48" s="59"/>
      <c r="M48" s="59"/>
      <c r="N48" s="59"/>
      <c r="O48" s="59"/>
      <c r="P48" s="59"/>
      <c r="Q48" s="59"/>
      <c r="R48" s="59"/>
      <c r="S48" s="59"/>
      <c r="T48" s="59"/>
      <c r="U48" s="59"/>
      <c r="V48" s="59"/>
      <c r="W48" s="59"/>
      <c r="X48" s="59"/>
      <c r="Y48" s="59"/>
      <c r="Z48" s="59"/>
      <c r="AA48" s="59"/>
    </row>
    <row r="49" spans="1:27" ht="16" hidden="1">
      <c r="A49" s="69">
        <v>57.2</v>
      </c>
      <c r="B49" s="70" t="s">
        <v>281</v>
      </c>
      <c r="C49" s="41" t="s">
        <v>18</v>
      </c>
      <c r="D49" s="70" t="s">
        <v>18</v>
      </c>
      <c r="E49" s="70" t="str">
        <f t="shared" si="0"/>
        <v>Agress Yes</v>
      </c>
      <c r="F49" s="9"/>
      <c r="G49" s="71" t="s">
        <v>2050</v>
      </c>
      <c r="H49" s="59"/>
      <c r="I49" s="59"/>
      <c r="J49" s="59"/>
      <c r="K49" s="59"/>
      <c r="L49" s="59"/>
      <c r="M49" s="59"/>
      <c r="N49" s="59"/>
      <c r="O49" s="59"/>
      <c r="P49" s="59"/>
      <c r="Q49" s="59"/>
      <c r="R49" s="59"/>
      <c r="S49" s="59"/>
      <c r="T49" s="59"/>
      <c r="U49" s="59"/>
      <c r="V49" s="59"/>
      <c r="W49" s="59"/>
      <c r="X49" s="59"/>
      <c r="Y49" s="59"/>
      <c r="Z49" s="59"/>
      <c r="AA49" s="59"/>
    </row>
    <row r="50" spans="1:27" ht="16">
      <c r="A50" s="69">
        <v>58.4</v>
      </c>
      <c r="B50" s="70" t="s">
        <v>281</v>
      </c>
      <c r="C50" s="41" t="s">
        <v>26</v>
      </c>
      <c r="D50" s="70" t="s">
        <v>26</v>
      </c>
      <c r="E50" s="70" t="str">
        <f t="shared" si="0"/>
        <v>Agree No</v>
      </c>
      <c r="F50" s="9"/>
      <c r="G50" s="71" t="s">
        <v>2046</v>
      </c>
      <c r="H50" s="59"/>
      <c r="I50" s="59"/>
      <c r="J50" s="59"/>
      <c r="K50" s="59"/>
      <c r="L50" s="59"/>
      <c r="M50" s="59"/>
      <c r="N50" s="59"/>
      <c r="O50" s="59"/>
      <c r="P50" s="59"/>
      <c r="Q50" s="59"/>
      <c r="R50" s="59"/>
      <c r="S50" s="59"/>
      <c r="T50" s="59"/>
      <c r="U50" s="59"/>
      <c r="V50" s="59"/>
      <c r="W50" s="59"/>
      <c r="X50" s="59"/>
      <c r="Y50" s="59"/>
      <c r="Z50" s="59"/>
      <c r="AA50" s="59"/>
    </row>
    <row r="51" spans="1:27" ht="16" hidden="1">
      <c r="A51" s="69">
        <v>59.6</v>
      </c>
      <c r="B51" s="70" t="s">
        <v>281</v>
      </c>
      <c r="C51" s="41" t="s">
        <v>18</v>
      </c>
      <c r="D51" s="70" t="s">
        <v>18</v>
      </c>
      <c r="E51" s="70" t="str">
        <f t="shared" si="0"/>
        <v>Agress Yes</v>
      </c>
      <c r="F51" s="9"/>
      <c r="G51" s="71" t="s">
        <v>2050</v>
      </c>
      <c r="H51" s="59"/>
      <c r="I51" s="59"/>
      <c r="J51" s="59"/>
      <c r="K51" s="59"/>
      <c r="L51" s="59"/>
      <c r="M51" s="59"/>
      <c r="N51" s="59"/>
      <c r="O51" s="59"/>
      <c r="P51" s="59"/>
      <c r="Q51" s="59"/>
      <c r="R51" s="59"/>
      <c r="S51" s="59"/>
      <c r="T51" s="59"/>
      <c r="U51" s="59"/>
      <c r="V51" s="59"/>
      <c r="W51" s="59"/>
      <c r="X51" s="59"/>
      <c r="Y51" s="59"/>
      <c r="Z51" s="59"/>
      <c r="AA51" s="59"/>
    </row>
    <row r="52" spans="1:27" ht="16" hidden="1">
      <c r="A52" s="69">
        <v>60.8</v>
      </c>
      <c r="B52" s="70" t="s">
        <v>281</v>
      </c>
      <c r="C52" s="41" t="s">
        <v>18</v>
      </c>
      <c r="D52" s="70" t="s">
        <v>18</v>
      </c>
      <c r="E52" s="70" t="str">
        <f t="shared" si="0"/>
        <v>Agress Yes</v>
      </c>
      <c r="F52" s="41" t="s">
        <v>221</v>
      </c>
      <c r="G52" s="71" t="s">
        <v>2044</v>
      </c>
      <c r="H52" s="59"/>
      <c r="I52" s="59"/>
      <c r="J52" s="59"/>
      <c r="K52" s="59"/>
      <c r="L52" s="59"/>
      <c r="M52" s="59"/>
      <c r="N52" s="59"/>
      <c r="O52" s="59"/>
      <c r="P52" s="59"/>
      <c r="Q52" s="59"/>
      <c r="R52" s="59"/>
      <c r="S52" s="59"/>
      <c r="T52" s="59"/>
      <c r="U52" s="59"/>
      <c r="V52" s="59"/>
      <c r="W52" s="59"/>
      <c r="X52" s="59"/>
      <c r="Y52" s="59"/>
      <c r="Z52" s="59"/>
      <c r="AA52" s="59"/>
    </row>
    <row r="53" spans="1:27" ht="16">
      <c r="A53" s="69">
        <v>62</v>
      </c>
      <c r="B53" s="70" t="s">
        <v>281</v>
      </c>
      <c r="C53" s="41" t="s">
        <v>26</v>
      </c>
      <c r="D53" s="70" t="s">
        <v>26</v>
      </c>
      <c r="E53" s="70" t="str">
        <f t="shared" si="0"/>
        <v>Agree No</v>
      </c>
      <c r="F53" s="9"/>
      <c r="G53" s="71" t="s">
        <v>2046</v>
      </c>
      <c r="H53" s="59"/>
      <c r="I53" s="59"/>
      <c r="J53" s="59"/>
      <c r="K53" s="59"/>
      <c r="L53" s="59"/>
      <c r="M53" s="59"/>
      <c r="N53" s="59"/>
      <c r="O53" s="59"/>
      <c r="P53" s="59"/>
      <c r="Q53" s="59"/>
      <c r="R53" s="59"/>
      <c r="S53" s="59"/>
      <c r="T53" s="59"/>
      <c r="U53" s="59"/>
      <c r="V53" s="59"/>
      <c r="W53" s="59"/>
      <c r="X53" s="59"/>
      <c r="Y53" s="59"/>
      <c r="Z53" s="59"/>
      <c r="AA53" s="59"/>
    </row>
    <row r="54" spans="1:27" ht="16" hidden="1">
      <c r="A54" s="69">
        <v>63.2</v>
      </c>
      <c r="B54" s="70" t="s">
        <v>281</v>
      </c>
      <c r="C54" s="41" t="s">
        <v>18</v>
      </c>
      <c r="D54" s="70" t="s">
        <v>18</v>
      </c>
      <c r="E54" s="70" t="str">
        <f t="shared" si="0"/>
        <v>Agress Yes</v>
      </c>
      <c r="F54" s="41" t="s">
        <v>117</v>
      </c>
      <c r="G54" s="71" t="s">
        <v>2047</v>
      </c>
      <c r="H54" s="59"/>
      <c r="I54" s="59"/>
      <c r="J54" s="59"/>
      <c r="K54" s="59"/>
      <c r="L54" s="59"/>
      <c r="M54" s="59"/>
      <c r="N54" s="59"/>
      <c r="O54" s="59"/>
      <c r="P54" s="59"/>
      <c r="Q54" s="59"/>
      <c r="R54" s="59"/>
      <c r="S54" s="59"/>
      <c r="T54" s="59"/>
      <c r="U54" s="59"/>
      <c r="V54" s="59"/>
      <c r="W54" s="59"/>
      <c r="X54" s="59"/>
      <c r="Y54" s="59"/>
      <c r="Z54" s="59"/>
      <c r="AA54" s="59"/>
    </row>
    <row r="55" spans="1:27" ht="16" hidden="1">
      <c r="A55" s="69">
        <v>64.400000000000006</v>
      </c>
      <c r="B55" s="70" t="s">
        <v>281</v>
      </c>
      <c r="C55" s="41" t="s">
        <v>18</v>
      </c>
      <c r="D55" s="70" t="s">
        <v>18</v>
      </c>
      <c r="E55" s="70" t="str">
        <f t="shared" si="0"/>
        <v>Agress Yes</v>
      </c>
      <c r="F55" s="41" t="s">
        <v>221</v>
      </c>
      <c r="G55" s="71" t="s">
        <v>99</v>
      </c>
      <c r="H55" s="59"/>
      <c r="I55" s="59"/>
      <c r="J55" s="59"/>
      <c r="K55" s="59"/>
      <c r="L55" s="59"/>
      <c r="M55" s="59"/>
      <c r="N55" s="59"/>
      <c r="O55" s="59"/>
      <c r="P55" s="59"/>
      <c r="Q55" s="59"/>
      <c r="R55" s="59"/>
      <c r="S55" s="59"/>
      <c r="T55" s="59"/>
      <c r="U55" s="59"/>
      <c r="V55" s="59"/>
      <c r="W55" s="59"/>
      <c r="X55" s="59"/>
      <c r="Y55" s="59"/>
      <c r="Z55" s="59"/>
      <c r="AA55" s="59"/>
    </row>
    <row r="56" spans="1:27" ht="16">
      <c r="A56" s="69">
        <v>65.599999999999994</v>
      </c>
      <c r="B56" s="70" t="s">
        <v>281</v>
      </c>
      <c r="C56" s="57" t="s">
        <v>26</v>
      </c>
      <c r="D56" s="70" t="s">
        <v>26</v>
      </c>
      <c r="E56" s="70" t="str">
        <f t="shared" si="0"/>
        <v>Agree No</v>
      </c>
      <c r="F56" s="9"/>
      <c r="G56" s="71" t="s">
        <v>89</v>
      </c>
      <c r="H56" s="59"/>
      <c r="I56" s="59"/>
      <c r="J56" s="59"/>
      <c r="K56" s="59"/>
      <c r="L56" s="59"/>
      <c r="M56" s="59"/>
      <c r="N56" s="59"/>
      <c r="O56" s="59"/>
      <c r="P56" s="59"/>
      <c r="Q56" s="59"/>
      <c r="R56" s="59"/>
      <c r="S56" s="59"/>
      <c r="T56" s="59"/>
      <c r="U56" s="59"/>
      <c r="V56" s="59"/>
      <c r="W56" s="59"/>
      <c r="X56" s="59"/>
      <c r="Y56" s="59"/>
      <c r="Z56" s="59"/>
      <c r="AA56" s="59"/>
    </row>
    <row r="57" spans="1:27" ht="16">
      <c r="A57" s="69">
        <v>66.8</v>
      </c>
      <c r="B57" s="70" t="s">
        <v>281</v>
      </c>
      <c r="C57" s="57" t="s">
        <v>26</v>
      </c>
      <c r="D57" s="70" t="s">
        <v>26</v>
      </c>
      <c r="E57" s="70" t="str">
        <f t="shared" si="0"/>
        <v>Agree No</v>
      </c>
      <c r="F57" s="9"/>
      <c r="G57" s="71" t="s">
        <v>89</v>
      </c>
      <c r="H57" s="59"/>
      <c r="I57" s="59"/>
      <c r="J57" s="59"/>
      <c r="K57" s="59"/>
      <c r="L57" s="59"/>
      <c r="M57" s="59"/>
      <c r="N57" s="59"/>
      <c r="O57" s="59"/>
      <c r="P57" s="59"/>
      <c r="Q57" s="59"/>
      <c r="R57" s="59"/>
      <c r="S57" s="59"/>
      <c r="T57" s="59"/>
      <c r="U57" s="59"/>
      <c r="V57" s="59"/>
      <c r="W57" s="59"/>
      <c r="X57" s="59"/>
      <c r="Y57" s="59"/>
      <c r="Z57" s="59"/>
      <c r="AA57" s="59"/>
    </row>
    <row r="58" spans="1:27" ht="16" hidden="1">
      <c r="A58" s="69">
        <v>68</v>
      </c>
      <c r="B58" s="70" t="s">
        <v>281</v>
      </c>
      <c r="C58" s="84" t="s">
        <v>18</v>
      </c>
      <c r="D58" s="70" t="s">
        <v>18</v>
      </c>
      <c r="E58" s="70" t="str">
        <f t="shared" si="0"/>
        <v>Agress Yes</v>
      </c>
      <c r="F58" s="9"/>
      <c r="G58" s="71" t="s">
        <v>89</v>
      </c>
      <c r="H58" s="59"/>
      <c r="I58" s="59"/>
      <c r="J58" s="59"/>
      <c r="K58" s="59"/>
      <c r="L58" s="59"/>
      <c r="M58" s="59"/>
      <c r="N58" s="59"/>
      <c r="O58" s="59"/>
      <c r="P58" s="59"/>
      <c r="Q58" s="59"/>
      <c r="R58" s="59"/>
      <c r="S58" s="59"/>
      <c r="T58" s="59"/>
      <c r="U58" s="59"/>
      <c r="V58" s="59"/>
      <c r="W58" s="59"/>
      <c r="X58" s="59"/>
      <c r="Y58" s="59"/>
      <c r="Z58" s="59"/>
      <c r="AA58" s="59"/>
    </row>
    <row r="59" spans="1:27" ht="16">
      <c r="A59" s="69">
        <v>69.2</v>
      </c>
      <c r="B59" s="70" t="s">
        <v>281</v>
      </c>
      <c r="C59" s="84" t="s">
        <v>26</v>
      </c>
      <c r="D59" s="70" t="s">
        <v>26</v>
      </c>
      <c r="E59" s="70" t="str">
        <f t="shared" si="0"/>
        <v>Agree No</v>
      </c>
      <c r="F59" s="9"/>
      <c r="G59" s="71" t="s">
        <v>2051</v>
      </c>
      <c r="H59" s="59"/>
      <c r="I59" s="59"/>
      <c r="J59" s="59"/>
      <c r="K59" s="59"/>
      <c r="L59" s="59"/>
      <c r="M59" s="59"/>
      <c r="N59" s="59"/>
      <c r="O59" s="59"/>
      <c r="P59" s="59"/>
      <c r="Q59" s="59"/>
      <c r="R59" s="59"/>
      <c r="S59" s="59"/>
      <c r="T59" s="59"/>
      <c r="U59" s="59"/>
      <c r="V59" s="59"/>
      <c r="W59" s="59"/>
      <c r="X59" s="59"/>
      <c r="Y59" s="59"/>
      <c r="Z59" s="59"/>
      <c r="AA59" s="59"/>
    </row>
    <row r="60" spans="1:27" ht="16">
      <c r="A60" s="69">
        <v>70.400000000000006</v>
      </c>
      <c r="B60" s="70" t="s">
        <v>281</v>
      </c>
      <c r="C60" s="57" t="s">
        <v>26</v>
      </c>
      <c r="D60" s="70" t="s">
        <v>26</v>
      </c>
      <c r="E60" s="70" t="str">
        <f t="shared" si="0"/>
        <v>Agree No</v>
      </c>
      <c r="F60" s="9"/>
      <c r="G60" s="71" t="s">
        <v>89</v>
      </c>
      <c r="H60" s="59"/>
      <c r="I60" s="59"/>
      <c r="J60" s="59"/>
      <c r="K60" s="59"/>
      <c r="L60" s="59"/>
      <c r="M60" s="59"/>
      <c r="N60" s="59"/>
      <c r="O60" s="59"/>
      <c r="P60" s="59"/>
      <c r="Q60" s="59"/>
      <c r="R60" s="59"/>
      <c r="S60" s="59"/>
      <c r="T60" s="59"/>
      <c r="U60" s="59"/>
      <c r="V60" s="59"/>
      <c r="W60" s="59"/>
      <c r="X60" s="59"/>
      <c r="Y60" s="59"/>
      <c r="Z60" s="59"/>
      <c r="AA60" s="59"/>
    </row>
    <row r="61" spans="1:27" ht="16">
      <c r="A61" s="69">
        <v>71.599999999999994</v>
      </c>
      <c r="B61" s="70" t="s">
        <v>281</v>
      </c>
      <c r="C61" s="57" t="s">
        <v>26</v>
      </c>
      <c r="D61" s="70" t="s">
        <v>26</v>
      </c>
      <c r="E61" s="70" t="str">
        <f t="shared" si="0"/>
        <v>Agree No</v>
      </c>
      <c r="F61" s="9"/>
      <c r="G61" s="71" t="s">
        <v>89</v>
      </c>
      <c r="H61" s="59"/>
      <c r="I61" s="59"/>
      <c r="J61" s="59"/>
      <c r="K61" s="59"/>
      <c r="L61" s="59"/>
      <c r="M61" s="59"/>
      <c r="N61" s="59"/>
      <c r="O61" s="59"/>
      <c r="P61" s="59"/>
      <c r="Q61" s="59"/>
      <c r="R61" s="59"/>
      <c r="S61" s="59"/>
      <c r="T61" s="59"/>
      <c r="U61" s="59"/>
      <c r="V61" s="59"/>
      <c r="W61" s="59"/>
      <c r="X61" s="59"/>
      <c r="Y61" s="59"/>
      <c r="Z61" s="59"/>
      <c r="AA61" s="59"/>
    </row>
    <row r="62" spans="1:27" ht="16">
      <c r="A62" s="69">
        <v>72.8</v>
      </c>
      <c r="B62" s="70" t="s">
        <v>281</v>
      </c>
      <c r="C62" s="57" t="s">
        <v>26</v>
      </c>
      <c r="D62" s="70" t="s">
        <v>26</v>
      </c>
      <c r="E62" s="70" t="str">
        <f t="shared" si="0"/>
        <v>Agree No</v>
      </c>
      <c r="F62" s="9"/>
      <c r="G62" s="71" t="s">
        <v>89</v>
      </c>
      <c r="H62" s="59"/>
      <c r="I62" s="59"/>
      <c r="J62" s="59"/>
      <c r="K62" s="59"/>
      <c r="L62" s="59"/>
      <c r="M62" s="59"/>
      <c r="N62" s="59"/>
      <c r="O62" s="59"/>
      <c r="P62" s="59"/>
      <c r="Q62" s="59"/>
      <c r="R62" s="59"/>
      <c r="S62" s="59"/>
      <c r="T62" s="59"/>
      <c r="U62" s="59"/>
      <c r="V62" s="59"/>
      <c r="W62" s="59"/>
      <c r="X62" s="59"/>
      <c r="Y62" s="59"/>
      <c r="Z62" s="59"/>
      <c r="AA62" s="59"/>
    </row>
    <row r="63" spans="1:27" ht="16">
      <c r="A63" s="69">
        <v>74</v>
      </c>
      <c r="B63" s="70" t="s">
        <v>281</v>
      </c>
      <c r="C63" s="57" t="s">
        <v>26</v>
      </c>
      <c r="D63" s="70" t="s">
        <v>26</v>
      </c>
      <c r="E63" s="70" t="str">
        <f t="shared" si="0"/>
        <v>Agree No</v>
      </c>
      <c r="F63" s="9"/>
      <c r="G63" s="71" t="s">
        <v>89</v>
      </c>
      <c r="H63" s="59"/>
      <c r="I63" s="59"/>
      <c r="J63" s="59"/>
      <c r="K63" s="59"/>
      <c r="L63" s="59"/>
      <c r="M63" s="59"/>
      <c r="N63" s="59"/>
      <c r="O63" s="59"/>
      <c r="P63" s="59"/>
      <c r="Q63" s="59"/>
      <c r="R63" s="59"/>
      <c r="S63" s="59"/>
      <c r="T63" s="59"/>
      <c r="U63" s="59"/>
      <c r="V63" s="59"/>
      <c r="W63" s="59"/>
      <c r="X63" s="59"/>
      <c r="Y63" s="59"/>
      <c r="Z63" s="59"/>
      <c r="AA63" s="59"/>
    </row>
    <row r="64" spans="1:27" ht="48">
      <c r="A64" s="74">
        <v>75.2</v>
      </c>
      <c r="B64" s="75" t="s">
        <v>281</v>
      </c>
      <c r="C64" s="83" t="s">
        <v>26</v>
      </c>
      <c r="D64" s="75" t="s">
        <v>26</v>
      </c>
      <c r="E64" s="75" t="str">
        <f t="shared" si="0"/>
        <v>Agree No</v>
      </c>
      <c r="F64" s="77"/>
      <c r="G64" s="78" t="s">
        <v>2047</v>
      </c>
      <c r="H64" s="79" t="s">
        <v>2052</v>
      </c>
      <c r="I64" s="59"/>
      <c r="J64" s="59"/>
      <c r="K64" s="59"/>
      <c r="L64" s="59"/>
      <c r="M64" s="59"/>
      <c r="N64" s="59"/>
      <c r="O64" s="59"/>
      <c r="P64" s="59"/>
      <c r="Q64" s="59"/>
      <c r="R64" s="59"/>
      <c r="S64" s="59"/>
      <c r="T64" s="59"/>
      <c r="U64" s="59"/>
      <c r="V64" s="59"/>
      <c r="W64" s="59"/>
      <c r="X64" s="59"/>
      <c r="Y64" s="59"/>
      <c r="Z64" s="59"/>
      <c r="AA64" s="59"/>
    </row>
    <row r="65" spans="1:27" ht="96">
      <c r="A65" s="74">
        <v>76.400000000000006</v>
      </c>
      <c r="B65" s="75" t="s">
        <v>281</v>
      </c>
      <c r="C65" s="83" t="s">
        <v>26</v>
      </c>
      <c r="D65" s="83" t="s">
        <v>26</v>
      </c>
      <c r="E65" s="75" t="str">
        <f t="shared" si="0"/>
        <v>Agree No</v>
      </c>
      <c r="F65" s="77"/>
      <c r="G65" s="78" t="s">
        <v>2047</v>
      </c>
      <c r="H65" s="79" t="s">
        <v>2053</v>
      </c>
      <c r="I65" s="59"/>
      <c r="J65" s="59"/>
      <c r="K65" s="94"/>
      <c r="L65" s="94" t="s">
        <v>2054</v>
      </c>
      <c r="M65" s="59"/>
      <c r="N65" s="59"/>
      <c r="O65" s="59"/>
      <c r="P65" s="59"/>
      <c r="Q65" s="59"/>
      <c r="R65" s="59"/>
      <c r="S65" s="59"/>
      <c r="T65" s="59"/>
      <c r="U65" s="59"/>
      <c r="V65" s="59"/>
      <c r="W65" s="59"/>
      <c r="X65" s="59"/>
      <c r="Y65" s="59"/>
      <c r="Z65" s="59"/>
      <c r="AA65" s="59"/>
    </row>
    <row r="66" spans="1:27" ht="16">
      <c r="A66" s="69">
        <v>77.599999999999994</v>
      </c>
      <c r="B66" s="70" t="s">
        <v>281</v>
      </c>
      <c r="C66" s="57" t="s">
        <v>26</v>
      </c>
      <c r="D66" s="70" t="s">
        <v>26</v>
      </c>
      <c r="E66" s="70" t="str">
        <f t="shared" si="0"/>
        <v>Agree No</v>
      </c>
      <c r="F66" s="9"/>
      <c r="G66" s="71" t="s">
        <v>89</v>
      </c>
      <c r="H66" s="59"/>
      <c r="I66" s="59"/>
      <c r="J66" s="59"/>
      <c r="K66" s="59"/>
      <c r="L66" s="59"/>
      <c r="M66" s="59"/>
      <c r="N66" s="59"/>
      <c r="O66" s="59"/>
      <c r="P66" s="59"/>
      <c r="Q66" s="59"/>
      <c r="R66" s="59"/>
      <c r="S66" s="59"/>
      <c r="T66" s="59"/>
      <c r="U66" s="59"/>
      <c r="V66" s="59"/>
      <c r="W66" s="59"/>
      <c r="X66" s="59"/>
      <c r="Y66" s="59"/>
      <c r="Z66" s="59"/>
      <c r="AA66" s="59"/>
    </row>
    <row r="67" spans="1:27" ht="16">
      <c r="A67" s="69">
        <v>78.8</v>
      </c>
      <c r="B67" s="70" t="s">
        <v>281</v>
      </c>
      <c r="C67" s="57" t="s">
        <v>26</v>
      </c>
      <c r="D67" s="70" t="s">
        <v>26</v>
      </c>
      <c r="E67" s="70" t="str">
        <f t="shared" si="0"/>
        <v>Agree No</v>
      </c>
      <c r="F67" s="9"/>
      <c r="G67" s="71" t="s">
        <v>2044</v>
      </c>
      <c r="H67" s="59"/>
      <c r="I67" s="59"/>
      <c r="J67" s="59"/>
      <c r="K67" s="59"/>
      <c r="L67" s="59"/>
      <c r="M67" s="59"/>
      <c r="N67" s="59"/>
      <c r="O67" s="59"/>
      <c r="P67" s="59"/>
      <c r="Q67" s="59"/>
      <c r="R67" s="59"/>
      <c r="S67" s="59"/>
      <c r="T67" s="59"/>
      <c r="U67" s="59"/>
      <c r="V67" s="59"/>
      <c r="W67" s="59"/>
      <c r="X67" s="59"/>
      <c r="Y67" s="59"/>
      <c r="Z67" s="59"/>
      <c r="AA67" s="59"/>
    </row>
    <row r="68" spans="1:27" ht="16" hidden="1">
      <c r="A68" s="69">
        <v>80</v>
      </c>
      <c r="B68" s="70" t="s">
        <v>281</v>
      </c>
      <c r="C68" s="57" t="s">
        <v>18</v>
      </c>
      <c r="D68" s="70" t="s">
        <v>18</v>
      </c>
      <c r="E68" s="70" t="str">
        <f t="shared" si="0"/>
        <v>Agress Yes</v>
      </c>
      <c r="F68" s="9"/>
      <c r="G68" s="71" t="s">
        <v>2050</v>
      </c>
      <c r="H68" s="59"/>
      <c r="I68" s="59"/>
      <c r="J68" s="59"/>
      <c r="K68" s="59"/>
      <c r="L68" s="59"/>
      <c r="M68" s="59"/>
      <c r="N68" s="59"/>
      <c r="O68" s="59"/>
      <c r="P68" s="59"/>
      <c r="Q68" s="59"/>
      <c r="R68" s="59"/>
      <c r="S68" s="59"/>
      <c r="T68" s="59"/>
      <c r="U68" s="59"/>
      <c r="V68" s="59"/>
      <c r="W68" s="59"/>
      <c r="X68" s="59"/>
      <c r="Y68" s="59"/>
      <c r="Z68" s="59"/>
      <c r="AA68" s="59"/>
    </row>
    <row r="69" spans="1:27" ht="16">
      <c r="A69" s="69">
        <v>81.2</v>
      </c>
      <c r="B69" s="70" t="s">
        <v>281</v>
      </c>
      <c r="C69" s="84" t="s">
        <v>26</v>
      </c>
      <c r="D69" s="70" t="s">
        <v>26</v>
      </c>
      <c r="E69" s="70" t="str">
        <f t="shared" si="0"/>
        <v>Agree No</v>
      </c>
      <c r="F69" s="9"/>
      <c r="G69" s="71" t="s">
        <v>2046</v>
      </c>
      <c r="H69" s="59"/>
      <c r="I69" s="59"/>
      <c r="J69" s="59"/>
      <c r="K69" s="59"/>
      <c r="L69" s="59"/>
      <c r="M69" s="59"/>
      <c r="N69" s="59"/>
      <c r="O69" s="59"/>
      <c r="P69" s="59"/>
      <c r="Q69" s="59"/>
      <c r="R69" s="59"/>
      <c r="S69" s="59"/>
      <c r="T69" s="59"/>
      <c r="U69" s="59"/>
      <c r="V69" s="59"/>
      <c r="W69" s="59"/>
      <c r="X69" s="59"/>
      <c r="Y69" s="59"/>
      <c r="Z69" s="59"/>
      <c r="AA69" s="59"/>
    </row>
    <row r="70" spans="1:27" ht="16">
      <c r="A70" s="69">
        <v>82.4</v>
      </c>
      <c r="B70" s="70" t="s">
        <v>281</v>
      </c>
      <c r="C70" s="57" t="s">
        <v>26</v>
      </c>
      <c r="D70" s="70" t="s">
        <v>26</v>
      </c>
      <c r="E70" s="70" t="str">
        <f t="shared" si="0"/>
        <v>Agree No</v>
      </c>
      <c r="F70" s="9"/>
      <c r="G70" s="71" t="s">
        <v>2044</v>
      </c>
      <c r="H70" s="59"/>
      <c r="I70" s="59"/>
      <c r="J70" s="59"/>
      <c r="K70" s="59"/>
      <c r="L70" s="59"/>
      <c r="M70" s="59"/>
      <c r="N70" s="59"/>
      <c r="O70" s="59"/>
      <c r="P70" s="59"/>
      <c r="Q70" s="59"/>
      <c r="R70" s="59"/>
      <c r="S70" s="59"/>
      <c r="T70" s="59"/>
      <c r="U70" s="59"/>
      <c r="V70" s="59"/>
      <c r="W70" s="59"/>
      <c r="X70" s="59"/>
      <c r="Y70" s="59"/>
      <c r="Z70" s="59"/>
      <c r="AA70" s="59"/>
    </row>
    <row r="71" spans="1:27" ht="16" hidden="1">
      <c r="A71" s="69">
        <v>83.6</v>
      </c>
      <c r="B71" s="70" t="s">
        <v>281</v>
      </c>
      <c r="C71" s="57" t="s">
        <v>18</v>
      </c>
      <c r="D71" s="70" t="s">
        <v>18</v>
      </c>
      <c r="E71" s="70" t="str">
        <f t="shared" si="0"/>
        <v>Agress Yes</v>
      </c>
      <c r="F71" s="9"/>
      <c r="G71" s="71" t="s">
        <v>2050</v>
      </c>
      <c r="H71" s="59"/>
      <c r="I71" s="59"/>
      <c r="J71" s="59"/>
      <c r="K71" s="59"/>
      <c r="L71" s="59"/>
      <c r="M71" s="59"/>
      <c r="N71" s="59"/>
      <c r="O71" s="59"/>
      <c r="P71" s="59"/>
      <c r="Q71" s="59"/>
      <c r="R71" s="59"/>
      <c r="S71" s="59"/>
      <c r="T71" s="59"/>
      <c r="U71" s="59"/>
      <c r="V71" s="59"/>
      <c r="W71" s="59"/>
      <c r="X71" s="59"/>
      <c r="Y71" s="59"/>
      <c r="Z71" s="59"/>
      <c r="AA71" s="59"/>
    </row>
    <row r="72" spans="1:27" ht="16" hidden="1">
      <c r="A72" s="69">
        <v>84.8</v>
      </c>
      <c r="B72" s="70" t="s">
        <v>281</v>
      </c>
      <c r="C72" s="57" t="s">
        <v>18</v>
      </c>
      <c r="D72" s="70" t="s">
        <v>18</v>
      </c>
      <c r="E72" s="70" t="str">
        <f t="shared" si="0"/>
        <v>Agress Yes</v>
      </c>
      <c r="F72" s="70" t="s">
        <v>221</v>
      </c>
      <c r="G72" s="71" t="s">
        <v>2044</v>
      </c>
      <c r="H72" s="59"/>
      <c r="I72" s="59"/>
      <c r="J72" s="59"/>
      <c r="K72" s="59"/>
      <c r="L72" s="59"/>
      <c r="M72" s="59"/>
      <c r="N72" s="59"/>
      <c r="O72" s="59"/>
      <c r="P72" s="59"/>
      <c r="Q72" s="59"/>
      <c r="R72" s="59"/>
      <c r="S72" s="59"/>
      <c r="T72" s="59"/>
      <c r="U72" s="59"/>
      <c r="V72" s="59"/>
      <c r="W72" s="59"/>
      <c r="X72" s="59"/>
      <c r="Y72" s="59"/>
      <c r="Z72" s="59"/>
      <c r="AA72" s="59"/>
    </row>
    <row r="73" spans="1:27" ht="16">
      <c r="A73" s="69">
        <v>86</v>
      </c>
      <c r="B73" s="70" t="s">
        <v>281</v>
      </c>
      <c r="C73" s="84" t="s">
        <v>26</v>
      </c>
      <c r="D73" s="70" t="s">
        <v>26</v>
      </c>
      <c r="E73" s="70" t="str">
        <f t="shared" si="0"/>
        <v>Agree No</v>
      </c>
      <c r="F73" s="9"/>
      <c r="G73" s="71" t="s">
        <v>2046</v>
      </c>
      <c r="H73" s="59"/>
      <c r="I73" s="59"/>
      <c r="J73" s="59"/>
      <c r="K73" s="59"/>
      <c r="L73" s="59"/>
      <c r="M73" s="59"/>
      <c r="N73" s="59"/>
      <c r="O73" s="59"/>
      <c r="P73" s="59"/>
      <c r="Q73" s="59"/>
      <c r="R73" s="59"/>
      <c r="S73" s="59"/>
      <c r="T73" s="59"/>
      <c r="U73" s="59"/>
      <c r="V73" s="59"/>
      <c r="W73" s="59"/>
      <c r="X73" s="59"/>
      <c r="Y73" s="59"/>
      <c r="Z73" s="59"/>
      <c r="AA73" s="59"/>
    </row>
    <row r="74" spans="1:27" ht="16">
      <c r="A74" s="69">
        <v>87.2</v>
      </c>
      <c r="B74" s="70" t="s">
        <v>281</v>
      </c>
      <c r="C74" s="57" t="s">
        <v>26</v>
      </c>
      <c r="D74" s="70" t="s">
        <v>26</v>
      </c>
      <c r="E74" s="70" t="str">
        <f t="shared" si="0"/>
        <v>Agree No</v>
      </c>
      <c r="F74" s="9"/>
      <c r="G74" s="71" t="s">
        <v>89</v>
      </c>
      <c r="H74" s="59"/>
      <c r="I74" s="59"/>
      <c r="J74" s="59"/>
      <c r="K74" s="59"/>
      <c r="L74" s="59"/>
      <c r="M74" s="59"/>
      <c r="N74" s="59"/>
      <c r="O74" s="59"/>
      <c r="P74" s="59"/>
      <c r="Q74" s="59"/>
      <c r="R74" s="59"/>
      <c r="S74" s="59"/>
      <c r="T74" s="59"/>
      <c r="U74" s="59"/>
      <c r="V74" s="59"/>
      <c r="W74" s="59"/>
      <c r="X74" s="59"/>
      <c r="Y74" s="59"/>
      <c r="Z74" s="59"/>
      <c r="AA74" s="59"/>
    </row>
    <row r="75" spans="1:27" ht="16">
      <c r="A75" s="69">
        <v>88.4</v>
      </c>
      <c r="B75" s="70" t="s">
        <v>281</v>
      </c>
      <c r="C75" s="57" t="s">
        <v>26</v>
      </c>
      <c r="D75" s="70" t="s">
        <v>26</v>
      </c>
      <c r="E75" s="70" t="str">
        <f t="shared" si="0"/>
        <v>Agree No</v>
      </c>
      <c r="F75" s="9"/>
      <c r="G75" s="71" t="s">
        <v>89</v>
      </c>
      <c r="H75" s="59"/>
      <c r="I75" s="59"/>
      <c r="J75" s="59"/>
      <c r="K75" s="59"/>
      <c r="L75" s="59"/>
      <c r="M75" s="59"/>
      <c r="N75" s="59"/>
      <c r="O75" s="59"/>
      <c r="P75" s="59"/>
      <c r="Q75" s="59"/>
      <c r="R75" s="59"/>
      <c r="S75" s="59"/>
      <c r="T75" s="59"/>
      <c r="U75" s="59"/>
      <c r="V75" s="59"/>
      <c r="W75" s="59"/>
      <c r="X75" s="59"/>
      <c r="Y75" s="59"/>
      <c r="Z75" s="59"/>
      <c r="AA75" s="59"/>
    </row>
    <row r="76" spans="1:27" ht="16">
      <c r="A76" s="69">
        <v>89.6</v>
      </c>
      <c r="B76" s="70" t="s">
        <v>281</v>
      </c>
      <c r="C76" s="57" t="s">
        <v>26</v>
      </c>
      <c r="D76" s="70" t="s">
        <v>26</v>
      </c>
      <c r="E76" s="70" t="str">
        <f t="shared" si="0"/>
        <v>Agree No</v>
      </c>
      <c r="F76" s="9"/>
      <c r="G76" s="71" t="s">
        <v>89</v>
      </c>
      <c r="H76" s="59"/>
      <c r="I76" s="59"/>
      <c r="J76" s="59"/>
      <c r="K76" s="59"/>
      <c r="L76" s="59"/>
      <c r="M76" s="59"/>
      <c r="N76" s="59"/>
      <c r="O76" s="59"/>
      <c r="P76" s="59"/>
      <c r="Q76" s="59"/>
      <c r="R76" s="59"/>
      <c r="S76" s="59"/>
      <c r="T76" s="59"/>
      <c r="U76" s="59"/>
      <c r="V76" s="59"/>
      <c r="W76" s="59"/>
      <c r="X76" s="59"/>
      <c r="Y76" s="59"/>
      <c r="Z76" s="59"/>
      <c r="AA76" s="59"/>
    </row>
    <row r="77" spans="1:27" ht="16" hidden="1">
      <c r="A77" s="69">
        <v>90.8</v>
      </c>
      <c r="B77" s="70" t="s">
        <v>281</v>
      </c>
      <c r="C77" s="57" t="s">
        <v>18</v>
      </c>
      <c r="D77" s="70" t="s">
        <v>18</v>
      </c>
      <c r="E77" s="70" t="str">
        <f t="shared" si="0"/>
        <v>Agress Yes</v>
      </c>
      <c r="F77" s="9" t="s">
        <v>348</v>
      </c>
      <c r="G77" s="71" t="s">
        <v>89</v>
      </c>
      <c r="H77" s="59"/>
      <c r="I77" s="59"/>
      <c r="J77" s="59"/>
      <c r="K77" s="59"/>
      <c r="L77" s="59"/>
      <c r="M77" s="59"/>
      <c r="N77" s="59"/>
      <c r="O77" s="59"/>
      <c r="P77" s="59"/>
      <c r="Q77" s="59"/>
      <c r="R77" s="59"/>
      <c r="S77" s="59"/>
      <c r="T77" s="59"/>
      <c r="U77" s="59"/>
      <c r="V77" s="59"/>
      <c r="W77" s="59"/>
      <c r="X77" s="59"/>
      <c r="Y77" s="59"/>
      <c r="Z77" s="59"/>
      <c r="AA77" s="59"/>
    </row>
    <row r="78" spans="1:27">
      <c r="A78" s="69">
        <v>92</v>
      </c>
      <c r="B78" s="70" t="s">
        <v>281</v>
      </c>
      <c r="C78" s="57" t="s">
        <v>26</v>
      </c>
      <c r="D78" s="70" t="s">
        <v>26</v>
      </c>
      <c r="E78" s="70" t="str">
        <f t="shared" si="0"/>
        <v>Agree No</v>
      </c>
      <c r="F78" s="9"/>
      <c r="G78" s="38"/>
      <c r="H78" s="59"/>
      <c r="I78" s="59"/>
      <c r="J78" s="59"/>
      <c r="K78" s="59"/>
      <c r="L78" s="59"/>
      <c r="M78" s="59"/>
      <c r="N78" s="59"/>
      <c r="O78" s="59"/>
      <c r="P78" s="59"/>
      <c r="Q78" s="59"/>
      <c r="R78" s="59"/>
      <c r="S78" s="59"/>
      <c r="T78" s="59"/>
      <c r="U78" s="59"/>
      <c r="V78" s="59"/>
      <c r="W78" s="59"/>
      <c r="X78" s="59"/>
      <c r="Y78" s="59"/>
      <c r="Z78" s="59"/>
      <c r="AA78" s="59"/>
    </row>
    <row r="79" spans="1:27" ht="16">
      <c r="A79" s="69">
        <v>93.2</v>
      </c>
      <c r="B79" s="70" t="s">
        <v>281</v>
      </c>
      <c r="C79" s="57" t="s">
        <v>26</v>
      </c>
      <c r="D79" s="70" t="s">
        <v>26</v>
      </c>
      <c r="E79" s="70" t="str">
        <f t="shared" si="0"/>
        <v>Agree No</v>
      </c>
      <c r="F79" s="9"/>
      <c r="G79" s="71" t="s">
        <v>89</v>
      </c>
      <c r="H79" s="59"/>
      <c r="I79" s="59"/>
      <c r="J79" s="59"/>
      <c r="K79" s="59"/>
      <c r="L79" s="59"/>
      <c r="M79" s="59"/>
      <c r="N79" s="59"/>
      <c r="O79" s="59"/>
      <c r="P79" s="59"/>
      <c r="Q79" s="59"/>
      <c r="R79" s="59"/>
      <c r="S79" s="59"/>
      <c r="T79" s="59"/>
      <c r="U79" s="59"/>
      <c r="V79" s="59"/>
      <c r="W79" s="59"/>
      <c r="X79" s="59"/>
      <c r="Y79" s="59"/>
      <c r="Z79" s="59"/>
      <c r="AA79" s="59"/>
    </row>
    <row r="80" spans="1:27" ht="16">
      <c r="A80" s="69">
        <v>94.4</v>
      </c>
      <c r="B80" s="70" t="s">
        <v>281</v>
      </c>
      <c r="C80" s="57" t="s">
        <v>26</v>
      </c>
      <c r="D80" s="70" t="s">
        <v>26</v>
      </c>
      <c r="E80" s="70" t="str">
        <f t="shared" si="0"/>
        <v>Agree No</v>
      </c>
      <c r="F80" s="9"/>
      <c r="G80" s="71" t="s">
        <v>89</v>
      </c>
      <c r="H80" s="59"/>
      <c r="I80" s="59"/>
      <c r="J80" s="59"/>
      <c r="K80" s="59"/>
      <c r="L80" s="59"/>
      <c r="M80" s="59"/>
      <c r="N80" s="59"/>
      <c r="O80" s="59"/>
      <c r="P80" s="59"/>
      <c r="Q80" s="59"/>
      <c r="R80" s="59"/>
      <c r="S80" s="59"/>
      <c r="T80" s="59"/>
      <c r="U80" s="59"/>
      <c r="V80" s="59"/>
      <c r="W80" s="59"/>
      <c r="X80" s="59"/>
      <c r="Y80" s="59"/>
      <c r="Z80" s="59"/>
      <c r="AA80" s="59"/>
    </row>
    <row r="81" spans="1:27" ht="16">
      <c r="A81" s="69">
        <v>95.6</v>
      </c>
      <c r="B81" s="70" t="s">
        <v>281</v>
      </c>
      <c r="C81" s="57" t="s">
        <v>26</v>
      </c>
      <c r="D81" s="70" t="s">
        <v>26</v>
      </c>
      <c r="E81" s="70" t="str">
        <f t="shared" si="0"/>
        <v>Agree No</v>
      </c>
      <c r="F81" s="9"/>
      <c r="G81" s="71" t="s">
        <v>89</v>
      </c>
      <c r="H81" s="59"/>
      <c r="I81" s="59"/>
      <c r="J81" s="59"/>
      <c r="K81" s="59"/>
      <c r="L81" s="59"/>
      <c r="M81" s="59"/>
      <c r="N81" s="59"/>
      <c r="O81" s="59"/>
      <c r="P81" s="59"/>
      <c r="Q81" s="59"/>
      <c r="R81" s="59"/>
      <c r="S81" s="59"/>
      <c r="T81" s="59"/>
      <c r="U81" s="59"/>
      <c r="V81" s="59"/>
      <c r="W81" s="59"/>
      <c r="X81" s="59"/>
      <c r="Y81" s="59"/>
      <c r="Z81" s="59"/>
      <c r="AA81" s="59"/>
    </row>
    <row r="82" spans="1:27" ht="16">
      <c r="A82" s="69">
        <v>96.8</v>
      </c>
      <c r="B82" s="70" t="s">
        <v>281</v>
      </c>
      <c r="C82" s="57" t="s">
        <v>26</v>
      </c>
      <c r="D82" s="70" t="s">
        <v>26</v>
      </c>
      <c r="E82" s="70" t="str">
        <f t="shared" si="0"/>
        <v>Agree No</v>
      </c>
      <c r="F82" s="9"/>
      <c r="G82" s="71" t="s">
        <v>89</v>
      </c>
      <c r="H82" s="59"/>
      <c r="I82" s="59"/>
      <c r="J82" s="59"/>
      <c r="K82" s="59"/>
      <c r="L82" s="59"/>
      <c r="M82" s="59"/>
      <c r="N82" s="59"/>
      <c r="O82" s="59"/>
      <c r="P82" s="59"/>
      <c r="Q82" s="59"/>
      <c r="R82" s="59"/>
      <c r="S82" s="59"/>
      <c r="T82" s="59"/>
      <c r="U82" s="59"/>
      <c r="V82" s="59"/>
      <c r="W82" s="59"/>
      <c r="X82" s="59"/>
      <c r="Y82" s="59"/>
      <c r="Z82" s="59"/>
      <c r="AA82" s="59"/>
    </row>
    <row r="83" spans="1:27" ht="16">
      <c r="A83" s="69">
        <v>98</v>
      </c>
      <c r="B83" s="70" t="s">
        <v>281</v>
      </c>
      <c r="C83" s="57" t="s">
        <v>26</v>
      </c>
      <c r="D83" s="70" t="s">
        <v>26</v>
      </c>
      <c r="E83" s="70" t="str">
        <f t="shared" si="0"/>
        <v>Agree No</v>
      </c>
      <c r="F83" s="9"/>
      <c r="G83" s="71" t="s">
        <v>89</v>
      </c>
      <c r="H83" s="59"/>
      <c r="I83" s="59"/>
      <c r="J83" s="59"/>
      <c r="K83" s="59"/>
      <c r="L83" s="59"/>
      <c r="M83" s="59"/>
      <c r="N83" s="59"/>
      <c r="O83" s="59"/>
      <c r="P83" s="59"/>
      <c r="Q83" s="59"/>
      <c r="R83" s="59"/>
      <c r="S83" s="59"/>
      <c r="T83" s="59"/>
      <c r="U83" s="59"/>
      <c r="V83" s="59"/>
      <c r="W83" s="59"/>
      <c r="X83" s="59"/>
      <c r="Y83" s="59"/>
      <c r="Z83" s="59"/>
      <c r="AA83" s="59"/>
    </row>
    <row r="84" spans="1:27" ht="176">
      <c r="A84" s="74">
        <v>99.2</v>
      </c>
      <c r="B84" s="75" t="s">
        <v>281</v>
      </c>
      <c r="C84" s="83" t="s">
        <v>26</v>
      </c>
      <c r="D84" s="83" t="s">
        <v>26</v>
      </c>
      <c r="E84" s="75" t="str">
        <f t="shared" si="0"/>
        <v>Agree No</v>
      </c>
      <c r="F84" s="77"/>
      <c r="G84" s="78" t="s">
        <v>2047</v>
      </c>
      <c r="H84" s="79" t="s">
        <v>2055</v>
      </c>
      <c r="I84" s="59"/>
      <c r="J84" s="59"/>
      <c r="K84" s="94"/>
      <c r="L84" s="94" t="s">
        <v>2054</v>
      </c>
      <c r="M84" s="59"/>
      <c r="N84" s="59"/>
      <c r="O84" s="59"/>
      <c r="P84" s="59"/>
      <c r="Q84" s="59"/>
      <c r="R84" s="59"/>
      <c r="S84" s="59"/>
      <c r="T84" s="59"/>
      <c r="U84" s="59"/>
      <c r="V84" s="59"/>
      <c r="W84" s="59"/>
      <c r="X84" s="59"/>
      <c r="Y84" s="59"/>
      <c r="Z84" s="59"/>
      <c r="AA84" s="59"/>
    </row>
    <row r="85" spans="1:27" ht="16" hidden="1">
      <c r="A85" s="69">
        <v>100.4</v>
      </c>
      <c r="B85" s="70" t="s">
        <v>281</v>
      </c>
      <c r="C85" s="70" t="s">
        <v>18</v>
      </c>
      <c r="D85" s="70" t="s">
        <v>18</v>
      </c>
      <c r="E85" s="70" t="str">
        <f t="shared" si="0"/>
        <v>Agress Yes</v>
      </c>
      <c r="F85" s="9"/>
      <c r="G85" s="71" t="s">
        <v>2047</v>
      </c>
      <c r="H85" s="59"/>
      <c r="I85" s="59"/>
      <c r="J85" s="59"/>
      <c r="K85" s="59"/>
      <c r="L85" s="59"/>
      <c r="M85" s="59"/>
      <c r="N85" s="59"/>
      <c r="O85" s="59"/>
      <c r="P85" s="59"/>
      <c r="Q85" s="59"/>
      <c r="R85" s="59"/>
      <c r="S85" s="59"/>
      <c r="T85" s="59"/>
      <c r="U85" s="59"/>
      <c r="V85" s="59"/>
      <c r="W85" s="59"/>
      <c r="X85" s="59"/>
      <c r="Y85" s="59"/>
      <c r="Z85" s="59"/>
      <c r="AA85" s="59"/>
    </row>
    <row r="86" spans="1:27" ht="16">
      <c r="A86" s="69">
        <v>101.6</v>
      </c>
      <c r="B86" s="70" t="s">
        <v>354</v>
      </c>
      <c r="C86" s="57" t="s">
        <v>26</v>
      </c>
      <c r="D86" s="70" t="s">
        <v>26</v>
      </c>
      <c r="E86" s="70" t="str">
        <f t="shared" si="0"/>
        <v>Agree No</v>
      </c>
      <c r="F86" s="9"/>
      <c r="G86" s="71" t="s">
        <v>89</v>
      </c>
      <c r="H86" s="59"/>
      <c r="I86" s="59"/>
      <c r="J86" s="59"/>
      <c r="K86" s="59"/>
      <c r="L86" s="59"/>
      <c r="M86" s="59"/>
      <c r="N86" s="59"/>
      <c r="O86" s="59"/>
      <c r="P86" s="59"/>
      <c r="Q86" s="59"/>
      <c r="R86" s="59"/>
      <c r="S86" s="59"/>
      <c r="T86" s="59"/>
      <c r="U86" s="59"/>
      <c r="V86" s="59"/>
      <c r="W86" s="59"/>
      <c r="X86" s="59"/>
      <c r="Y86" s="59"/>
      <c r="Z86" s="59"/>
      <c r="AA86" s="59"/>
    </row>
    <row r="87" spans="1:27" ht="16" hidden="1">
      <c r="A87" s="69">
        <v>102.8</v>
      </c>
      <c r="B87" s="70" t="s">
        <v>356</v>
      </c>
      <c r="C87" s="57" t="s">
        <v>18</v>
      </c>
      <c r="D87" s="70" t="s">
        <v>18</v>
      </c>
      <c r="E87" s="70" t="str">
        <f t="shared" si="0"/>
        <v>Agress Yes</v>
      </c>
      <c r="F87" s="9" t="s">
        <v>363</v>
      </c>
      <c r="G87" s="71" t="s">
        <v>89</v>
      </c>
      <c r="H87" s="59"/>
      <c r="I87" s="59"/>
      <c r="J87" s="59"/>
      <c r="K87" s="59"/>
      <c r="L87" s="59"/>
      <c r="M87" s="59"/>
      <c r="N87" s="59"/>
      <c r="O87" s="59"/>
      <c r="P87" s="59"/>
      <c r="Q87" s="59"/>
      <c r="R87" s="59"/>
      <c r="S87" s="59"/>
      <c r="T87" s="59"/>
      <c r="U87" s="59"/>
      <c r="V87" s="59"/>
      <c r="W87" s="59"/>
      <c r="X87" s="59"/>
      <c r="Y87" s="59"/>
      <c r="Z87" s="59"/>
      <c r="AA87" s="59"/>
    </row>
    <row r="88" spans="1:27" ht="16" hidden="1">
      <c r="A88" s="69">
        <v>104</v>
      </c>
      <c r="B88" s="70" t="s">
        <v>365</v>
      </c>
      <c r="C88" s="57" t="s">
        <v>18</v>
      </c>
      <c r="D88" s="70" t="s">
        <v>18</v>
      </c>
      <c r="E88" s="70" t="str">
        <f t="shared" si="0"/>
        <v>Agress Yes</v>
      </c>
      <c r="F88" s="9" t="s">
        <v>372</v>
      </c>
      <c r="G88" s="71" t="s">
        <v>89</v>
      </c>
      <c r="H88" s="59"/>
      <c r="I88" s="59"/>
      <c r="J88" s="59"/>
      <c r="K88" s="59"/>
      <c r="L88" s="59"/>
      <c r="M88" s="59"/>
      <c r="N88" s="59"/>
      <c r="O88" s="59"/>
      <c r="P88" s="59"/>
      <c r="Q88" s="59"/>
      <c r="R88" s="59"/>
      <c r="S88" s="59"/>
      <c r="T88" s="59"/>
      <c r="U88" s="59"/>
      <c r="V88" s="59"/>
      <c r="W88" s="59"/>
      <c r="X88" s="59"/>
      <c r="Y88" s="59"/>
      <c r="Z88" s="59"/>
      <c r="AA88" s="59"/>
    </row>
    <row r="89" spans="1:27" ht="16" hidden="1">
      <c r="A89" s="69">
        <v>105.2</v>
      </c>
      <c r="B89" s="70" t="s">
        <v>374</v>
      </c>
      <c r="C89" s="57" t="s">
        <v>18</v>
      </c>
      <c r="D89" s="70" t="s">
        <v>18</v>
      </c>
      <c r="E89" s="70" t="str">
        <f t="shared" si="0"/>
        <v>Agress Yes</v>
      </c>
      <c r="F89" s="9" t="s">
        <v>24</v>
      </c>
      <c r="G89" s="71" t="s">
        <v>2056</v>
      </c>
      <c r="H89" s="59"/>
      <c r="I89" s="59"/>
      <c r="J89" s="59"/>
      <c r="K89" s="59"/>
      <c r="L89" s="59"/>
      <c r="M89" s="59"/>
      <c r="N89" s="59"/>
      <c r="O89" s="59"/>
      <c r="P89" s="59"/>
      <c r="Q89" s="59"/>
      <c r="R89" s="59"/>
      <c r="S89" s="59"/>
      <c r="T89" s="59"/>
      <c r="U89" s="59"/>
      <c r="V89" s="59"/>
      <c r="W89" s="59"/>
      <c r="X89" s="59"/>
      <c r="Y89" s="59"/>
      <c r="Z89" s="59"/>
      <c r="AA89" s="59"/>
    </row>
    <row r="90" spans="1:27" ht="16" hidden="1">
      <c r="A90" s="69">
        <v>106.4</v>
      </c>
      <c r="B90" s="70" t="s">
        <v>381</v>
      </c>
      <c r="C90" s="57" t="s">
        <v>18</v>
      </c>
      <c r="D90" s="70" t="s">
        <v>18</v>
      </c>
      <c r="E90" s="70" t="str">
        <f t="shared" si="0"/>
        <v>Agress Yes</v>
      </c>
      <c r="F90" s="9" t="s">
        <v>388</v>
      </c>
      <c r="G90" s="71" t="s">
        <v>2047</v>
      </c>
      <c r="H90" s="59"/>
      <c r="I90" s="59"/>
      <c r="J90" s="59"/>
      <c r="K90" s="59"/>
      <c r="L90" s="59"/>
      <c r="M90" s="59"/>
      <c r="N90" s="59"/>
      <c r="O90" s="59"/>
      <c r="P90" s="59"/>
      <c r="Q90" s="59"/>
      <c r="R90" s="59"/>
      <c r="S90" s="59"/>
      <c r="T90" s="59"/>
      <c r="U90" s="59"/>
      <c r="V90" s="59"/>
      <c r="W90" s="59"/>
      <c r="X90" s="59"/>
      <c r="Y90" s="59"/>
      <c r="Z90" s="59"/>
      <c r="AA90" s="59"/>
    </row>
    <row r="91" spans="1:27" ht="16" hidden="1">
      <c r="A91" s="69">
        <v>107.6</v>
      </c>
      <c r="B91" s="70" t="s">
        <v>381</v>
      </c>
      <c r="C91" s="57" t="s">
        <v>18</v>
      </c>
      <c r="D91" s="70" t="s">
        <v>18</v>
      </c>
      <c r="E91" s="70" t="str">
        <f t="shared" si="0"/>
        <v>Agress Yes</v>
      </c>
      <c r="F91" s="9" t="s">
        <v>388</v>
      </c>
      <c r="G91" s="71" t="s">
        <v>2047</v>
      </c>
      <c r="H91" s="59"/>
      <c r="I91" s="59"/>
      <c r="J91" s="59"/>
      <c r="K91" s="59"/>
      <c r="L91" s="59"/>
      <c r="M91" s="59"/>
      <c r="N91" s="59"/>
      <c r="O91" s="59"/>
      <c r="P91" s="59"/>
      <c r="Q91" s="59"/>
      <c r="R91" s="59"/>
      <c r="S91" s="59"/>
      <c r="T91" s="59"/>
      <c r="U91" s="59"/>
      <c r="V91" s="59"/>
      <c r="W91" s="59"/>
      <c r="X91" s="59"/>
      <c r="Y91" s="59"/>
      <c r="Z91" s="59"/>
      <c r="AA91" s="59"/>
    </row>
    <row r="92" spans="1:27" ht="16" hidden="1">
      <c r="A92" s="69">
        <v>108.8</v>
      </c>
      <c r="B92" s="70" t="s">
        <v>381</v>
      </c>
      <c r="C92" s="57" t="s">
        <v>18</v>
      </c>
      <c r="D92" s="70" t="s">
        <v>18</v>
      </c>
      <c r="E92" s="70" t="str">
        <f t="shared" si="0"/>
        <v>Agress Yes</v>
      </c>
      <c r="F92" s="9" t="s">
        <v>388</v>
      </c>
      <c r="G92" s="71" t="s">
        <v>2047</v>
      </c>
      <c r="H92" s="59"/>
      <c r="I92" s="59"/>
      <c r="J92" s="59"/>
      <c r="K92" s="59"/>
      <c r="L92" s="59"/>
      <c r="M92" s="59"/>
      <c r="N92" s="59"/>
      <c r="O92" s="59"/>
      <c r="P92" s="59"/>
      <c r="Q92" s="59"/>
      <c r="R92" s="59"/>
      <c r="S92" s="59"/>
      <c r="T92" s="59"/>
      <c r="U92" s="59"/>
      <c r="V92" s="59"/>
      <c r="W92" s="59"/>
      <c r="X92" s="59"/>
      <c r="Y92" s="59"/>
      <c r="Z92" s="59"/>
      <c r="AA92" s="59"/>
    </row>
    <row r="93" spans="1:27" ht="16" hidden="1">
      <c r="A93" s="69">
        <v>110</v>
      </c>
      <c r="B93" s="70" t="s">
        <v>381</v>
      </c>
      <c r="C93" s="57" t="s">
        <v>18</v>
      </c>
      <c r="D93" s="70" t="s">
        <v>18</v>
      </c>
      <c r="E93" s="70" t="str">
        <f t="shared" si="0"/>
        <v>Agress Yes</v>
      </c>
      <c r="F93" s="9" t="s">
        <v>388</v>
      </c>
      <c r="G93" s="71" t="s">
        <v>2047</v>
      </c>
      <c r="H93" s="59"/>
      <c r="I93" s="59"/>
      <c r="J93" s="59"/>
      <c r="K93" s="59"/>
      <c r="L93" s="59"/>
      <c r="M93" s="59"/>
      <c r="N93" s="59"/>
      <c r="O93" s="59"/>
      <c r="P93" s="59"/>
      <c r="Q93" s="59"/>
      <c r="R93" s="59"/>
      <c r="S93" s="59"/>
      <c r="T93" s="59"/>
      <c r="U93" s="59"/>
      <c r="V93" s="59"/>
      <c r="W93" s="59"/>
      <c r="X93" s="59"/>
      <c r="Y93" s="59"/>
      <c r="Z93" s="59"/>
      <c r="AA93" s="59"/>
    </row>
    <row r="94" spans="1:27" ht="16">
      <c r="A94" s="69">
        <v>111.2</v>
      </c>
      <c r="B94" s="70" t="s">
        <v>390</v>
      </c>
      <c r="C94" s="57" t="s">
        <v>26</v>
      </c>
      <c r="D94" s="70" t="s">
        <v>26</v>
      </c>
      <c r="E94" s="70" t="str">
        <f t="shared" si="0"/>
        <v>Agree No</v>
      </c>
      <c r="F94" s="9"/>
      <c r="G94" s="71" t="s">
        <v>89</v>
      </c>
      <c r="H94" s="59"/>
      <c r="I94" s="59"/>
      <c r="J94" s="59"/>
      <c r="K94" s="59"/>
      <c r="L94" s="59"/>
      <c r="M94" s="59"/>
      <c r="N94" s="59"/>
      <c r="O94" s="59"/>
      <c r="P94" s="59"/>
      <c r="Q94" s="59"/>
      <c r="R94" s="59"/>
      <c r="S94" s="59"/>
      <c r="T94" s="59"/>
      <c r="U94" s="59"/>
      <c r="V94" s="59"/>
      <c r="W94" s="59"/>
      <c r="X94" s="59"/>
      <c r="Y94" s="59"/>
      <c r="Z94" s="59"/>
      <c r="AA94" s="59"/>
    </row>
    <row r="95" spans="1:27" ht="16">
      <c r="A95" s="69">
        <v>112.4</v>
      </c>
      <c r="B95" s="70" t="s">
        <v>390</v>
      </c>
      <c r="C95" s="57" t="s">
        <v>26</v>
      </c>
      <c r="D95" s="70" t="s">
        <v>26</v>
      </c>
      <c r="E95" s="70" t="str">
        <f t="shared" si="0"/>
        <v>Agree No</v>
      </c>
      <c r="F95" s="9"/>
      <c r="G95" s="71" t="s">
        <v>89</v>
      </c>
      <c r="H95" s="59"/>
      <c r="I95" s="59"/>
      <c r="J95" s="59"/>
      <c r="K95" s="59"/>
      <c r="L95" s="59"/>
      <c r="M95" s="59"/>
      <c r="N95" s="59"/>
      <c r="O95" s="59"/>
      <c r="P95" s="59"/>
      <c r="Q95" s="59"/>
      <c r="R95" s="59"/>
      <c r="S95" s="59"/>
      <c r="T95" s="59"/>
      <c r="U95" s="59"/>
      <c r="V95" s="59"/>
      <c r="W95" s="59"/>
      <c r="X95" s="59"/>
      <c r="Y95" s="59"/>
      <c r="Z95" s="59"/>
      <c r="AA95" s="59"/>
    </row>
    <row r="96" spans="1:27" ht="16" hidden="1">
      <c r="A96" s="69">
        <v>113.6</v>
      </c>
      <c r="B96" s="70" t="s">
        <v>395</v>
      </c>
      <c r="C96" s="57" t="s">
        <v>18</v>
      </c>
      <c r="D96" s="70" t="s">
        <v>18</v>
      </c>
      <c r="E96" s="70" t="str">
        <f t="shared" si="0"/>
        <v>Agress Yes</v>
      </c>
      <c r="F96" s="9" t="s">
        <v>400</v>
      </c>
      <c r="G96" s="71" t="s">
        <v>2047</v>
      </c>
      <c r="H96" s="59"/>
      <c r="I96" s="59"/>
      <c r="J96" s="59"/>
      <c r="K96" s="59"/>
      <c r="L96" s="59"/>
      <c r="M96" s="59"/>
      <c r="N96" s="59"/>
      <c r="O96" s="59"/>
      <c r="P96" s="59"/>
      <c r="Q96" s="59"/>
      <c r="R96" s="59"/>
      <c r="S96" s="59"/>
      <c r="T96" s="59"/>
      <c r="U96" s="59"/>
      <c r="V96" s="59"/>
      <c r="W96" s="59"/>
      <c r="X96" s="59"/>
      <c r="Y96" s="59"/>
      <c r="Z96" s="59"/>
      <c r="AA96" s="59"/>
    </row>
    <row r="97" spans="1:27" ht="16">
      <c r="A97" s="69">
        <v>114.8</v>
      </c>
      <c r="B97" s="70" t="s">
        <v>402</v>
      </c>
      <c r="C97" s="57" t="s">
        <v>26</v>
      </c>
      <c r="D97" s="70" t="s">
        <v>26</v>
      </c>
      <c r="E97" s="70" t="str">
        <f t="shared" si="0"/>
        <v>Agree No</v>
      </c>
      <c r="F97" s="9"/>
      <c r="G97" s="71" t="s">
        <v>89</v>
      </c>
      <c r="H97" s="59"/>
      <c r="I97" s="59"/>
      <c r="J97" s="59"/>
      <c r="K97" s="59"/>
      <c r="L97" s="59"/>
      <c r="M97" s="59"/>
      <c r="N97" s="59"/>
      <c r="O97" s="59"/>
      <c r="P97" s="59"/>
      <c r="Q97" s="59"/>
      <c r="R97" s="59"/>
      <c r="S97" s="59"/>
      <c r="T97" s="59"/>
      <c r="U97" s="59"/>
      <c r="V97" s="59"/>
      <c r="W97" s="59"/>
      <c r="X97" s="59"/>
      <c r="Y97" s="59"/>
      <c r="Z97" s="59"/>
      <c r="AA97" s="59"/>
    </row>
    <row r="98" spans="1:27" ht="16" hidden="1">
      <c r="A98" s="69">
        <v>116</v>
      </c>
      <c r="B98" s="70" t="s">
        <v>406</v>
      </c>
      <c r="C98" s="57" t="s">
        <v>18</v>
      </c>
      <c r="D98" s="70" t="s">
        <v>18</v>
      </c>
      <c r="E98" s="70" t="str">
        <f t="shared" si="0"/>
        <v>Agress Yes</v>
      </c>
      <c r="F98" s="9" t="s">
        <v>400</v>
      </c>
      <c r="G98" s="71" t="s">
        <v>24</v>
      </c>
      <c r="H98" s="59"/>
      <c r="I98" s="59"/>
      <c r="J98" s="59"/>
      <c r="K98" s="59"/>
      <c r="L98" s="59"/>
      <c r="M98" s="59"/>
      <c r="N98" s="59"/>
      <c r="O98" s="59"/>
      <c r="P98" s="59"/>
      <c r="Q98" s="59"/>
      <c r="R98" s="59"/>
      <c r="S98" s="59"/>
      <c r="T98" s="59"/>
      <c r="U98" s="59"/>
      <c r="V98" s="59"/>
      <c r="W98" s="59"/>
      <c r="X98" s="59"/>
      <c r="Y98" s="59"/>
      <c r="Z98" s="59"/>
      <c r="AA98" s="59"/>
    </row>
    <row r="99" spans="1:27" ht="16" hidden="1">
      <c r="A99" s="69">
        <v>117.2</v>
      </c>
      <c r="B99" s="70" t="s">
        <v>412</v>
      </c>
      <c r="C99" s="57" t="s">
        <v>18</v>
      </c>
      <c r="D99" s="70" t="s">
        <v>18</v>
      </c>
      <c r="E99" s="70" t="str">
        <f t="shared" si="0"/>
        <v>Agress Yes</v>
      </c>
      <c r="F99" s="9" t="s">
        <v>24</v>
      </c>
      <c r="G99" s="71" t="s">
        <v>24</v>
      </c>
      <c r="H99" s="59"/>
      <c r="I99" s="59"/>
      <c r="J99" s="59"/>
      <c r="K99" s="59"/>
      <c r="L99" s="59"/>
      <c r="M99" s="59"/>
      <c r="N99" s="59"/>
      <c r="O99" s="59"/>
      <c r="P99" s="59"/>
      <c r="Q99" s="59"/>
      <c r="R99" s="59"/>
      <c r="S99" s="59"/>
      <c r="T99" s="59"/>
      <c r="U99" s="59"/>
      <c r="V99" s="59"/>
      <c r="W99" s="59"/>
      <c r="X99" s="59"/>
      <c r="Y99" s="59"/>
      <c r="Z99" s="59"/>
      <c r="AA99" s="59"/>
    </row>
    <row r="100" spans="1:27" ht="16" hidden="1">
      <c r="A100" s="69">
        <v>118.4</v>
      </c>
      <c r="B100" s="70" t="s">
        <v>418</v>
      </c>
      <c r="C100" s="57" t="s">
        <v>18</v>
      </c>
      <c r="D100" s="70" t="s">
        <v>18</v>
      </c>
      <c r="E100" s="70" t="str">
        <f t="shared" si="0"/>
        <v>Agress Yes</v>
      </c>
      <c r="F100" s="9" t="s">
        <v>279</v>
      </c>
      <c r="G100" s="71" t="s">
        <v>89</v>
      </c>
      <c r="H100" s="59"/>
      <c r="I100" s="59"/>
      <c r="J100" s="59"/>
      <c r="K100" s="59"/>
      <c r="L100" s="59"/>
      <c r="M100" s="59"/>
      <c r="N100" s="59"/>
      <c r="O100" s="59"/>
      <c r="P100" s="59"/>
      <c r="Q100" s="59"/>
      <c r="R100" s="59"/>
      <c r="S100" s="59"/>
      <c r="T100" s="59"/>
      <c r="U100" s="59"/>
      <c r="V100" s="59"/>
      <c r="W100" s="59"/>
      <c r="X100" s="59"/>
      <c r="Y100" s="59"/>
      <c r="Z100" s="59"/>
      <c r="AA100" s="59"/>
    </row>
    <row r="101" spans="1:27" ht="16" hidden="1">
      <c r="A101" s="69">
        <v>119.6</v>
      </c>
      <c r="B101" s="70" t="s">
        <v>418</v>
      </c>
      <c r="C101" s="57" t="s">
        <v>18</v>
      </c>
      <c r="D101" s="70" t="s">
        <v>18</v>
      </c>
      <c r="E101" s="70" t="str">
        <f t="shared" si="0"/>
        <v>Agress Yes</v>
      </c>
      <c r="F101" s="9" t="s">
        <v>279</v>
      </c>
      <c r="G101" s="71" t="s">
        <v>89</v>
      </c>
      <c r="H101" s="59"/>
      <c r="I101" s="59"/>
      <c r="J101" s="59"/>
      <c r="K101" s="59"/>
      <c r="L101" s="59"/>
      <c r="M101" s="59"/>
      <c r="N101" s="59"/>
      <c r="O101" s="59"/>
      <c r="P101" s="59"/>
      <c r="Q101" s="59"/>
      <c r="R101" s="59"/>
      <c r="S101" s="59"/>
      <c r="T101" s="59"/>
      <c r="U101" s="59"/>
      <c r="V101" s="59"/>
      <c r="W101" s="59"/>
      <c r="X101" s="59"/>
      <c r="Y101" s="59"/>
      <c r="Z101" s="59"/>
      <c r="AA101" s="59"/>
    </row>
    <row r="102" spans="1:27" ht="16" hidden="1">
      <c r="A102" s="69">
        <v>120.8</v>
      </c>
      <c r="B102" s="70" t="s">
        <v>427</v>
      </c>
      <c r="C102" s="57" t="s">
        <v>18</v>
      </c>
      <c r="D102" s="70" t="s">
        <v>18</v>
      </c>
      <c r="E102" s="70" t="str">
        <f t="shared" si="0"/>
        <v>Agress Yes</v>
      </c>
      <c r="F102" s="9" t="s">
        <v>434</v>
      </c>
      <c r="G102" s="71" t="s">
        <v>2047</v>
      </c>
      <c r="H102" s="59"/>
      <c r="I102" s="59"/>
      <c r="J102" s="59"/>
      <c r="K102" s="59"/>
      <c r="L102" s="59"/>
      <c r="M102" s="59"/>
      <c r="N102" s="59"/>
      <c r="O102" s="59"/>
      <c r="P102" s="59"/>
      <c r="Q102" s="59"/>
      <c r="R102" s="59"/>
      <c r="S102" s="59"/>
      <c r="T102" s="59"/>
      <c r="U102" s="59"/>
      <c r="V102" s="59"/>
      <c r="W102" s="59"/>
      <c r="X102" s="59"/>
      <c r="Y102" s="59"/>
      <c r="Z102" s="59"/>
      <c r="AA102" s="59"/>
    </row>
    <row r="103" spans="1:27" ht="409.6" hidden="1">
      <c r="A103" s="69">
        <v>122</v>
      </c>
      <c r="B103" s="70" t="s">
        <v>436</v>
      </c>
      <c r="C103" s="70" t="s">
        <v>18</v>
      </c>
      <c r="D103" s="70" t="s">
        <v>18</v>
      </c>
      <c r="E103" s="70" t="str">
        <f t="shared" si="0"/>
        <v>Agress Yes</v>
      </c>
      <c r="F103" s="9"/>
      <c r="G103" s="71" t="s">
        <v>77</v>
      </c>
      <c r="H103" s="59"/>
      <c r="I103" s="81" t="s">
        <v>2057</v>
      </c>
      <c r="J103" s="82" t="s">
        <v>73</v>
      </c>
      <c r="K103" s="59"/>
      <c r="L103" s="59"/>
      <c r="M103" s="59"/>
      <c r="N103" s="59"/>
      <c r="O103" s="59"/>
      <c r="P103" s="59"/>
      <c r="Q103" s="59"/>
      <c r="R103" s="59"/>
      <c r="S103" s="59"/>
      <c r="T103" s="59"/>
      <c r="U103" s="59"/>
      <c r="V103" s="59"/>
      <c r="W103" s="59"/>
      <c r="X103" s="59"/>
      <c r="Y103" s="59"/>
      <c r="Z103" s="59"/>
      <c r="AA103" s="59"/>
    </row>
    <row r="104" spans="1:27" ht="16" hidden="1">
      <c r="A104" s="69">
        <v>123.2</v>
      </c>
      <c r="B104" s="70" t="s">
        <v>438</v>
      </c>
      <c r="C104" s="57" t="s">
        <v>18</v>
      </c>
      <c r="D104" s="70" t="s">
        <v>18</v>
      </c>
      <c r="E104" s="70" t="str">
        <f t="shared" si="0"/>
        <v>Agress Yes</v>
      </c>
      <c r="F104" s="9" t="s">
        <v>24</v>
      </c>
      <c r="G104" s="71" t="s">
        <v>24</v>
      </c>
      <c r="H104" s="59"/>
      <c r="I104" s="59"/>
      <c r="J104" s="59"/>
      <c r="K104" s="59"/>
      <c r="L104" s="59"/>
      <c r="M104" s="59"/>
      <c r="N104" s="59"/>
      <c r="O104" s="59"/>
      <c r="P104" s="59"/>
      <c r="Q104" s="59"/>
      <c r="R104" s="59"/>
      <c r="S104" s="59"/>
      <c r="T104" s="59"/>
      <c r="U104" s="59"/>
      <c r="V104" s="59"/>
      <c r="W104" s="59"/>
      <c r="X104" s="59"/>
      <c r="Y104" s="59"/>
      <c r="Z104" s="59"/>
      <c r="AA104" s="59"/>
    </row>
    <row r="105" spans="1:27" ht="16" hidden="1">
      <c r="A105" s="69">
        <v>124.4</v>
      </c>
      <c r="B105" s="70" t="s">
        <v>445</v>
      </c>
      <c r="C105" s="57" t="s">
        <v>18</v>
      </c>
      <c r="D105" s="70" t="s">
        <v>18</v>
      </c>
      <c r="E105" s="70" t="str">
        <f t="shared" si="0"/>
        <v>Agress Yes</v>
      </c>
      <c r="F105" s="9" t="s">
        <v>400</v>
      </c>
      <c r="G105" s="71" t="s">
        <v>2047</v>
      </c>
      <c r="H105" s="59"/>
      <c r="I105" s="59"/>
      <c r="J105" s="59"/>
      <c r="K105" s="59"/>
      <c r="L105" s="59"/>
      <c r="M105" s="59"/>
      <c r="N105" s="59"/>
      <c r="O105" s="59"/>
      <c r="P105" s="59"/>
      <c r="Q105" s="59"/>
      <c r="R105" s="59"/>
      <c r="S105" s="59"/>
      <c r="T105" s="59"/>
      <c r="U105" s="59"/>
      <c r="V105" s="59"/>
      <c r="W105" s="59"/>
      <c r="X105" s="59"/>
      <c r="Y105" s="59"/>
      <c r="Z105" s="59"/>
      <c r="AA105" s="59"/>
    </row>
    <row r="106" spans="1:27" ht="16">
      <c r="A106" s="69">
        <v>125.6</v>
      </c>
      <c r="B106" s="70" t="s">
        <v>451</v>
      </c>
      <c r="C106" s="57" t="s">
        <v>26</v>
      </c>
      <c r="D106" s="70" t="s">
        <v>26</v>
      </c>
      <c r="E106" s="70" t="str">
        <f t="shared" si="0"/>
        <v>Agree No</v>
      </c>
      <c r="F106" s="9"/>
      <c r="G106" s="71" t="s">
        <v>2058</v>
      </c>
      <c r="H106" s="59"/>
      <c r="I106" s="59"/>
      <c r="J106" s="59"/>
      <c r="K106" s="59"/>
      <c r="L106" s="59"/>
      <c r="M106" s="59"/>
      <c r="N106" s="59"/>
      <c r="O106" s="59"/>
      <c r="P106" s="59"/>
      <c r="Q106" s="59"/>
      <c r="R106" s="59"/>
      <c r="S106" s="59"/>
      <c r="T106" s="59"/>
      <c r="U106" s="59"/>
      <c r="V106" s="59"/>
      <c r="W106" s="59"/>
      <c r="X106" s="59"/>
      <c r="Y106" s="59"/>
      <c r="Z106" s="59"/>
      <c r="AA106" s="59"/>
    </row>
    <row r="107" spans="1:27" ht="16">
      <c r="A107" s="69">
        <v>126.8</v>
      </c>
      <c r="B107" s="70" t="s">
        <v>455</v>
      </c>
      <c r="C107" s="84" t="s">
        <v>26</v>
      </c>
      <c r="D107" s="70" t="s">
        <v>26</v>
      </c>
      <c r="E107" s="70" t="str">
        <f t="shared" si="0"/>
        <v>Agree No</v>
      </c>
      <c r="F107" s="9"/>
      <c r="G107" s="71" t="s">
        <v>2059</v>
      </c>
      <c r="H107" s="59"/>
      <c r="I107" s="59"/>
      <c r="J107" s="59"/>
      <c r="K107" s="59"/>
      <c r="L107" s="59"/>
      <c r="M107" s="59"/>
      <c r="N107" s="59"/>
      <c r="O107" s="59"/>
      <c r="P107" s="59"/>
      <c r="Q107" s="59"/>
      <c r="R107" s="59"/>
      <c r="S107" s="59"/>
      <c r="T107" s="59"/>
      <c r="U107" s="59"/>
      <c r="V107" s="59"/>
      <c r="W107" s="59"/>
      <c r="X107" s="59"/>
      <c r="Y107" s="59"/>
      <c r="Z107" s="59"/>
      <c r="AA107" s="59"/>
    </row>
    <row r="108" spans="1:27" ht="16">
      <c r="A108" s="69">
        <v>128</v>
      </c>
      <c r="B108" s="70" t="s">
        <v>457</v>
      </c>
      <c r="C108" s="57" t="s">
        <v>26</v>
      </c>
      <c r="D108" s="70" t="s">
        <v>26</v>
      </c>
      <c r="E108" s="70" t="str">
        <f t="shared" si="0"/>
        <v>Agree No</v>
      </c>
      <c r="F108" s="9"/>
      <c r="G108" s="71" t="s">
        <v>89</v>
      </c>
      <c r="H108" s="59"/>
      <c r="I108" s="59"/>
      <c r="J108" s="59"/>
      <c r="K108" s="59"/>
      <c r="L108" s="59"/>
      <c r="M108" s="59"/>
      <c r="N108" s="59"/>
      <c r="O108" s="59"/>
      <c r="P108" s="59"/>
      <c r="Q108" s="59"/>
      <c r="R108" s="59"/>
      <c r="S108" s="59"/>
      <c r="T108" s="59"/>
      <c r="U108" s="59"/>
      <c r="V108" s="59"/>
      <c r="W108" s="59"/>
      <c r="X108" s="59"/>
      <c r="Y108" s="59"/>
      <c r="Z108" s="59"/>
      <c r="AA108" s="59"/>
    </row>
    <row r="109" spans="1:27" ht="16">
      <c r="A109" s="69">
        <v>129.19999999999999</v>
      </c>
      <c r="B109" s="70" t="s">
        <v>461</v>
      </c>
      <c r="C109" s="57" t="s">
        <v>26</v>
      </c>
      <c r="D109" s="70" t="s">
        <v>26</v>
      </c>
      <c r="E109" s="70" t="str">
        <f t="shared" si="0"/>
        <v>Agree No</v>
      </c>
      <c r="F109" s="9"/>
      <c r="G109" s="71" t="s">
        <v>89</v>
      </c>
      <c r="H109" s="59"/>
      <c r="I109" s="59"/>
      <c r="J109" s="59"/>
      <c r="K109" s="59"/>
      <c r="L109" s="59"/>
      <c r="M109" s="59"/>
      <c r="N109" s="59"/>
      <c r="O109" s="59"/>
      <c r="P109" s="59"/>
      <c r="Q109" s="59"/>
      <c r="R109" s="59"/>
      <c r="S109" s="59"/>
      <c r="T109" s="59"/>
      <c r="U109" s="59"/>
      <c r="V109" s="59"/>
      <c r="W109" s="59"/>
      <c r="X109" s="59"/>
      <c r="Y109" s="59"/>
      <c r="Z109" s="59"/>
      <c r="AA109" s="59"/>
    </row>
    <row r="110" spans="1:27" ht="16">
      <c r="A110" s="69">
        <v>130.4</v>
      </c>
      <c r="B110" s="70" t="s">
        <v>461</v>
      </c>
      <c r="C110" s="57" t="s">
        <v>26</v>
      </c>
      <c r="D110" s="70" t="s">
        <v>26</v>
      </c>
      <c r="E110" s="70" t="str">
        <f t="shared" si="0"/>
        <v>Agree No</v>
      </c>
      <c r="F110" s="9"/>
      <c r="G110" s="71" t="s">
        <v>89</v>
      </c>
      <c r="H110" s="59"/>
      <c r="I110" s="59"/>
      <c r="J110" s="59"/>
      <c r="K110" s="59"/>
      <c r="L110" s="59"/>
      <c r="M110" s="59"/>
      <c r="N110" s="59"/>
      <c r="O110" s="59"/>
      <c r="P110" s="59"/>
      <c r="Q110" s="59"/>
      <c r="R110" s="59"/>
      <c r="S110" s="59"/>
      <c r="T110" s="59"/>
      <c r="U110" s="59"/>
      <c r="V110" s="59"/>
      <c r="W110" s="59"/>
      <c r="X110" s="59"/>
      <c r="Y110" s="59"/>
      <c r="Z110" s="59"/>
      <c r="AA110" s="59"/>
    </row>
    <row r="111" spans="1:27" ht="16" hidden="1">
      <c r="A111" s="69">
        <v>131.6</v>
      </c>
      <c r="B111" s="70" t="s">
        <v>464</v>
      </c>
      <c r="C111" s="57" t="s">
        <v>18</v>
      </c>
      <c r="D111" s="70" t="s">
        <v>18</v>
      </c>
      <c r="E111" s="70" t="str">
        <f t="shared" si="0"/>
        <v>Agress Yes</v>
      </c>
      <c r="F111" s="9" t="s">
        <v>400</v>
      </c>
      <c r="G111" s="71" t="s">
        <v>2047</v>
      </c>
      <c r="H111" s="59"/>
      <c r="I111" s="59"/>
      <c r="J111" s="59"/>
      <c r="K111" s="59"/>
      <c r="L111" s="59"/>
      <c r="M111" s="59"/>
      <c r="N111" s="59"/>
      <c r="O111" s="59"/>
      <c r="P111" s="59"/>
      <c r="Q111" s="59"/>
      <c r="R111" s="59"/>
      <c r="S111" s="59"/>
      <c r="T111" s="59"/>
      <c r="U111" s="59"/>
      <c r="V111" s="59"/>
      <c r="W111" s="59"/>
      <c r="X111" s="59"/>
      <c r="Y111" s="59"/>
      <c r="Z111" s="59"/>
      <c r="AA111" s="59"/>
    </row>
    <row r="112" spans="1:27" ht="16" hidden="1">
      <c r="A112" s="69">
        <v>132.80000000000001</v>
      </c>
      <c r="B112" s="70" t="s">
        <v>472</v>
      </c>
      <c r="C112" s="57" t="s">
        <v>18</v>
      </c>
      <c r="D112" s="70" t="s">
        <v>18</v>
      </c>
      <c r="E112" s="70" t="str">
        <f t="shared" si="0"/>
        <v>Agress Yes</v>
      </c>
      <c r="F112" s="9" t="s">
        <v>478</v>
      </c>
      <c r="G112" s="71" t="s">
        <v>89</v>
      </c>
      <c r="H112" s="59"/>
      <c r="I112" s="59"/>
      <c r="J112" s="59"/>
      <c r="K112" s="59"/>
      <c r="L112" s="59"/>
      <c r="M112" s="59"/>
      <c r="N112" s="59"/>
      <c r="O112" s="59"/>
      <c r="P112" s="59"/>
      <c r="Q112" s="59"/>
      <c r="R112" s="59"/>
      <c r="S112" s="59"/>
      <c r="T112" s="59"/>
      <c r="U112" s="59"/>
      <c r="V112" s="59"/>
      <c r="W112" s="59"/>
      <c r="X112" s="59"/>
      <c r="Y112" s="59"/>
      <c r="Z112" s="59"/>
      <c r="AA112" s="59"/>
    </row>
    <row r="113" spans="1:27" ht="208" hidden="1">
      <c r="A113" s="69">
        <v>134</v>
      </c>
      <c r="B113" s="70" t="s">
        <v>480</v>
      </c>
      <c r="C113" s="70" t="s">
        <v>18</v>
      </c>
      <c r="D113" s="70" t="s">
        <v>18</v>
      </c>
      <c r="E113" s="70" t="str">
        <f t="shared" si="0"/>
        <v>Agress Yes</v>
      </c>
      <c r="F113" s="9"/>
      <c r="G113" s="71" t="s">
        <v>77</v>
      </c>
      <c r="H113" s="59"/>
      <c r="I113" s="81" t="s">
        <v>2060</v>
      </c>
      <c r="J113" s="82" t="s">
        <v>2061</v>
      </c>
      <c r="K113" s="59"/>
      <c r="L113" s="59"/>
      <c r="M113" s="59"/>
      <c r="N113" s="59"/>
      <c r="O113" s="59"/>
      <c r="P113" s="59"/>
      <c r="Q113" s="59"/>
      <c r="R113" s="59"/>
      <c r="S113" s="59"/>
      <c r="T113" s="59"/>
      <c r="U113" s="59"/>
      <c r="V113" s="59"/>
      <c r="W113" s="59"/>
      <c r="X113" s="59"/>
      <c r="Y113" s="59"/>
      <c r="Z113" s="59"/>
      <c r="AA113" s="59"/>
    </row>
    <row r="114" spans="1:27" ht="16" hidden="1">
      <c r="A114" s="69">
        <v>135.19999999999999</v>
      </c>
      <c r="B114" s="70" t="s">
        <v>484</v>
      </c>
      <c r="C114" s="57" t="s">
        <v>18</v>
      </c>
      <c r="D114" s="70" t="s">
        <v>18</v>
      </c>
      <c r="E114" s="70" t="str">
        <f t="shared" si="0"/>
        <v>Agress Yes</v>
      </c>
      <c r="F114" s="9"/>
      <c r="G114" s="71" t="s">
        <v>77</v>
      </c>
      <c r="H114" s="59"/>
      <c r="I114" s="59"/>
      <c r="J114" s="59"/>
      <c r="K114" s="59"/>
      <c r="L114" s="59"/>
      <c r="M114" s="59"/>
      <c r="N114" s="59"/>
      <c r="O114" s="59"/>
      <c r="P114" s="59"/>
      <c r="Q114" s="59"/>
      <c r="R114" s="59"/>
      <c r="S114" s="59"/>
      <c r="T114" s="59"/>
      <c r="U114" s="59"/>
      <c r="V114" s="59"/>
      <c r="W114" s="59"/>
      <c r="X114" s="59"/>
      <c r="Y114" s="59"/>
      <c r="Z114" s="59"/>
      <c r="AA114" s="59"/>
    </row>
    <row r="115" spans="1:27" ht="16" hidden="1">
      <c r="A115" s="69">
        <v>136.4</v>
      </c>
      <c r="B115" s="70" t="s">
        <v>484</v>
      </c>
      <c r="C115" s="57" t="s">
        <v>18</v>
      </c>
      <c r="D115" s="70" t="s">
        <v>18</v>
      </c>
      <c r="E115" s="70" t="str">
        <f t="shared" si="0"/>
        <v>Agress Yes</v>
      </c>
      <c r="F115" s="9"/>
      <c r="G115" s="71" t="s">
        <v>77</v>
      </c>
      <c r="H115" s="59"/>
      <c r="I115" s="59"/>
      <c r="J115" s="59"/>
      <c r="K115" s="59"/>
      <c r="L115" s="59"/>
      <c r="M115" s="59"/>
      <c r="N115" s="59"/>
      <c r="O115" s="59"/>
      <c r="P115" s="59"/>
      <c r="Q115" s="59"/>
      <c r="R115" s="59"/>
      <c r="S115" s="59"/>
      <c r="T115" s="59"/>
      <c r="U115" s="59"/>
      <c r="V115" s="59"/>
      <c r="W115" s="59"/>
      <c r="X115" s="59"/>
      <c r="Y115" s="59"/>
      <c r="Z115" s="59"/>
      <c r="AA115" s="59"/>
    </row>
    <row r="116" spans="1:27" ht="16">
      <c r="A116" s="69">
        <v>137.6</v>
      </c>
      <c r="B116" s="70" t="s">
        <v>486</v>
      </c>
      <c r="C116" s="57" t="s">
        <v>26</v>
      </c>
      <c r="D116" s="70" t="s">
        <v>26</v>
      </c>
      <c r="E116" s="70" t="str">
        <f t="shared" si="0"/>
        <v>Agree No</v>
      </c>
      <c r="F116" s="9"/>
      <c r="G116" s="71" t="s">
        <v>2044</v>
      </c>
      <c r="H116" s="59"/>
      <c r="I116" s="59"/>
      <c r="J116" s="59"/>
      <c r="K116" s="59"/>
      <c r="L116" s="59"/>
      <c r="M116" s="59"/>
      <c r="N116" s="59"/>
      <c r="O116" s="59"/>
      <c r="P116" s="59"/>
      <c r="Q116" s="59"/>
      <c r="R116" s="59"/>
      <c r="S116" s="59"/>
      <c r="T116" s="59"/>
      <c r="U116" s="59"/>
      <c r="V116" s="59"/>
      <c r="W116" s="59"/>
      <c r="X116" s="59"/>
      <c r="Y116" s="59"/>
      <c r="Z116" s="59"/>
      <c r="AA116" s="59"/>
    </row>
    <row r="117" spans="1:27" ht="16" hidden="1">
      <c r="A117" s="69">
        <v>138.80000000000001</v>
      </c>
      <c r="B117" s="70" t="s">
        <v>490</v>
      </c>
      <c r="C117" s="57" t="s">
        <v>18</v>
      </c>
      <c r="D117" s="70" t="s">
        <v>18</v>
      </c>
      <c r="E117" s="70" t="str">
        <f t="shared" si="0"/>
        <v>Agress Yes</v>
      </c>
      <c r="F117" s="9"/>
      <c r="G117" s="71" t="s">
        <v>89</v>
      </c>
      <c r="H117" s="59"/>
      <c r="I117" s="59"/>
      <c r="J117" s="59"/>
      <c r="K117" s="59"/>
      <c r="L117" s="59"/>
      <c r="M117" s="59"/>
      <c r="N117" s="59"/>
      <c r="O117" s="59"/>
      <c r="P117" s="59"/>
      <c r="Q117" s="59"/>
      <c r="R117" s="59"/>
      <c r="S117" s="59"/>
      <c r="T117" s="59"/>
      <c r="U117" s="59"/>
      <c r="V117" s="59"/>
      <c r="W117" s="59"/>
      <c r="X117" s="59"/>
      <c r="Y117" s="59"/>
      <c r="Z117" s="59"/>
      <c r="AA117" s="59"/>
    </row>
    <row r="118" spans="1:27" ht="16" hidden="1">
      <c r="A118" s="69">
        <v>140</v>
      </c>
      <c r="B118" s="70" t="s">
        <v>494</v>
      </c>
      <c r="C118" s="57" t="s">
        <v>18</v>
      </c>
      <c r="D118" s="70" t="s">
        <v>18</v>
      </c>
      <c r="E118" s="70" t="str">
        <f t="shared" si="0"/>
        <v>Agress Yes</v>
      </c>
      <c r="F118" s="9" t="s">
        <v>400</v>
      </c>
      <c r="G118" s="71" t="s">
        <v>2040</v>
      </c>
      <c r="H118" s="59"/>
      <c r="I118" s="59"/>
      <c r="J118" s="59"/>
      <c r="K118" s="59"/>
      <c r="L118" s="59"/>
      <c r="M118" s="59"/>
      <c r="N118" s="59"/>
      <c r="O118" s="59"/>
      <c r="P118" s="59"/>
      <c r="Q118" s="59"/>
      <c r="R118" s="59"/>
      <c r="S118" s="59"/>
      <c r="T118" s="59"/>
      <c r="U118" s="59"/>
      <c r="V118" s="59"/>
      <c r="W118" s="59"/>
      <c r="X118" s="59"/>
      <c r="Y118" s="59"/>
      <c r="Z118" s="59"/>
      <c r="AA118" s="59"/>
    </row>
    <row r="119" spans="1:27" ht="16">
      <c r="A119" s="69">
        <v>141.19999999999999</v>
      </c>
      <c r="B119" s="70" t="s">
        <v>502</v>
      </c>
      <c r="C119" s="41" t="s">
        <v>26</v>
      </c>
      <c r="D119" s="70" t="s">
        <v>26</v>
      </c>
      <c r="E119" s="70" t="str">
        <f t="shared" si="0"/>
        <v>Agree No</v>
      </c>
      <c r="F119" s="9"/>
      <c r="G119" s="71" t="s">
        <v>2046</v>
      </c>
      <c r="H119" s="59"/>
      <c r="I119" s="59"/>
      <c r="J119" s="59"/>
      <c r="K119" s="59"/>
      <c r="L119" s="59"/>
      <c r="M119" s="59"/>
      <c r="N119" s="59"/>
      <c r="O119" s="59"/>
      <c r="P119" s="59"/>
      <c r="Q119" s="59"/>
      <c r="R119" s="59"/>
      <c r="S119" s="59"/>
      <c r="T119" s="59"/>
      <c r="U119" s="59"/>
      <c r="V119" s="59"/>
      <c r="W119" s="59"/>
      <c r="X119" s="59"/>
      <c r="Y119" s="59"/>
      <c r="Z119" s="59"/>
      <c r="AA119" s="59"/>
    </row>
    <row r="120" spans="1:27" ht="16">
      <c r="A120" s="69">
        <v>142.4</v>
      </c>
      <c r="B120" s="70" t="s">
        <v>503</v>
      </c>
      <c r="C120" s="57" t="s">
        <v>26</v>
      </c>
      <c r="D120" s="70" t="s">
        <v>26</v>
      </c>
      <c r="E120" s="70" t="str">
        <f t="shared" si="0"/>
        <v>Agree No</v>
      </c>
      <c r="F120" s="9"/>
      <c r="G120" s="71" t="s">
        <v>89</v>
      </c>
      <c r="H120" s="59"/>
      <c r="I120" s="59"/>
      <c r="J120" s="59"/>
      <c r="K120" s="59"/>
      <c r="L120" s="59"/>
      <c r="M120" s="59"/>
      <c r="N120" s="59"/>
      <c r="O120" s="59"/>
      <c r="P120" s="59"/>
      <c r="Q120" s="59"/>
      <c r="R120" s="59"/>
      <c r="S120" s="59"/>
      <c r="T120" s="59"/>
      <c r="U120" s="59"/>
      <c r="V120" s="59"/>
      <c r="W120" s="59"/>
      <c r="X120" s="59"/>
      <c r="Y120" s="59"/>
      <c r="Z120" s="59"/>
      <c r="AA120" s="59"/>
    </row>
    <row r="121" spans="1:27" ht="16">
      <c r="A121" s="69">
        <v>143.6</v>
      </c>
      <c r="B121" s="70" t="s">
        <v>503</v>
      </c>
      <c r="C121" s="57" t="s">
        <v>26</v>
      </c>
      <c r="D121" s="70" t="s">
        <v>26</v>
      </c>
      <c r="E121" s="70" t="str">
        <f t="shared" si="0"/>
        <v>Agree No</v>
      </c>
      <c r="F121" s="9"/>
      <c r="G121" s="71" t="s">
        <v>89</v>
      </c>
      <c r="H121" s="59"/>
      <c r="I121" s="59"/>
      <c r="J121" s="59"/>
      <c r="K121" s="59"/>
      <c r="L121" s="59"/>
      <c r="M121" s="59"/>
      <c r="N121" s="59"/>
      <c r="O121" s="59"/>
      <c r="P121" s="59"/>
      <c r="Q121" s="59"/>
      <c r="R121" s="59"/>
      <c r="S121" s="59"/>
      <c r="T121" s="59"/>
      <c r="U121" s="59"/>
      <c r="V121" s="59"/>
      <c r="W121" s="59"/>
      <c r="X121" s="59"/>
      <c r="Y121" s="59"/>
      <c r="Z121" s="59"/>
      <c r="AA121" s="59"/>
    </row>
    <row r="122" spans="1:27" ht="16" hidden="1">
      <c r="A122" s="69">
        <v>144.80000000000001</v>
      </c>
      <c r="B122" s="70" t="s">
        <v>506</v>
      </c>
      <c r="C122" s="70" t="s">
        <v>18</v>
      </c>
      <c r="D122" s="70" t="s">
        <v>18</v>
      </c>
      <c r="E122" s="70" t="str">
        <f t="shared" si="0"/>
        <v>Agress Yes</v>
      </c>
      <c r="F122" s="9"/>
      <c r="G122" s="71" t="s">
        <v>2047</v>
      </c>
      <c r="H122" s="59"/>
      <c r="I122" s="59"/>
      <c r="J122" s="59"/>
      <c r="K122" s="59"/>
      <c r="L122" s="59"/>
      <c r="M122" s="59"/>
      <c r="N122" s="59"/>
      <c r="O122" s="59"/>
      <c r="P122" s="59"/>
      <c r="Q122" s="59"/>
      <c r="R122" s="59"/>
      <c r="S122" s="59"/>
      <c r="T122" s="59"/>
      <c r="U122" s="59"/>
      <c r="V122" s="59"/>
      <c r="W122" s="59"/>
      <c r="X122" s="59"/>
      <c r="Y122" s="59"/>
      <c r="Z122" s="59"/>
      <c r="AA122" s="59"/>
    </row>
    <row r="123" spans="1:27" ht="16" hidden="1">
      <c r="A123" s="69">
        <v>146</v>
      </c>
      <c r="B123" s="70" t="s">
        <v>510</v>
      </c>
      <c r="C123" s="57" t="s">
        <v>18</v>
      </c>
      <c r="D123" s="70" t="s">
        <v>18</v>
      </c>
      <c r="E123" s="70" t="str">
        <f t="shared" si="0"/>
        <v>Agress Yes</v>
      </c>
      <c r="F123" s="9" t="s">
        <v>400</v>
      </c>
      <c r="G123" s="71" t="s">
        <v>2045</v>
      </c>
      <c r="H123" s="59"/>
      <c r="I123" s="59"/>
      <c r="J123" s="59"/>
      <c r="K123" s="59"/>
      <c r="L123" s="59"/>
      <c r="M123" s="59"/>
      <c r="N123" s="59"/>
      <c r="O123" s="59"/>
      <c r="P123" s="59"/>
      <c r="Q123" s="59"/>
      <c r="R123" s="59"/>
      <c r="S123" s="59"/>
      <c r="T123" s="59"/>
      <c r="U123" s="59"/>
      <c r="V123" s="59"/>
      <c r="W123" s="59"/>
      <c r="X123" s="59"/>
      <c r="Y123" s="59"/>
      <c r="Z123" s="59"/>
      <c r="AA123" s="59"/>
    </row>
    <row r="124" spans="1:27" ht="16" hidden="1">
      <c r="A124" s="69">
        <v>147.19999999999999</v>
      </c>
      <c r="B124" s="70" t="s">
        <v>517</v>
      </c>
      <c r="C124" s="57" t="s">
        <v>18</v>
      </c>
      <c r="D124" s="70" t="s">
        <v>18</v>
      </c>
      <c r="E124" s="70" t="str">
        <f t="shared" si="0"/>
        <v>Agress Yes</v>
      </c>
      <c r="F124" s="9"/>
      <c r="G124" s="71" t="s">
        <v>89</v>
      </c>
      <c r="H124" s="59"/>
      <c r="I124" s="59"/>
      <c r="J124" s="59"/>
      <c r="K124" s="59"/>
      <c r="L124" s="59"/>
      <c r="M124" s="59"/>
      <c r="N124" s="59"/>
      <c r="O124" s="59"/>
      <c r="P124" s="59"/>
      <c r="Q124" s="59"/>
      <c r="R124" s="59"/>
      <c r="S124" s="59"/>
      <c r="T124" s="59"/>
      <c r="U124" s="59"/>
      <c r="V124" s="59"/>
      <c r="W124" s="59"/>
      <c r="X124" s="59"/>
      <c r="Y124" s="59"/>
      <c r="Z124" s="59"/>
      <c r="AA124" s="59"/>
    </row>
    <row r="125" spans="1:27" ht="16">
      <c r="A125" s="69">
        <v>148.4</v>
      </c>
      <c r="B125" s="70" t="s">
        <v>521</v>
      </c>
      <c r="C125" s="57" t="s">
        <v>26</v>
      </c>
      <c r="D125" s="70" t="s">
        <v>26</v>
      </c>
      <c r="E125" s="70" t="str">
        <f t="shared" si="0"/>
        <v>Agree No</v>
      </c>
      <c r="F125" s="9"/>
      <c r="G125" s="71" t="s">
        <v>2044</v>
      </c>
      <c r="H125" s="59"/>
      <c r="I125" s="59"/>
      <c r="J125" s="59"/>
      <c r="K125" s="59"/>
      <c r="L125" s="59"/>
      <c r="M125" s="59"/>
      <c r="N125" s="59"/>
      <c r="O125" s="59"/>
      <c r="P125" s="59"/>
      <c r="Q125" s="59"/>
      <c r="R125" s="59"/>
      <c r="S125" s="59"/>
      <c r="T125" s="59"/>
      <c r="U125" s="59"/>
      <c r="V125" s="59"/>
      <c r="W125" s="59"/>
      <c r="X125" s="59"/>
      <c r="Y125" s="59"/>
      <c r="Z125" s="59"/>
      <c r="AA125" s="59"/>
    </row>
    <row r="126" spans="1:27" ht="16" hidden="1">
      <c r="A126" s="69">
        <v>149.6</v>
      </c>
      <c r="B126" s="70" t="s">
        <v>521</v>
      </c>
      <c r="C126" s="57" t="s">
        <v>18</v>
      </c>
      <c r="D126" s="70" t="s">
        <v>18</v>
      </c>
      <c r="E126" s="70" t="str">
        <f t="shared" si="0"/>
        <v>Agress Yes</v>
      </c>
      <c r="F126" s="9" t="s">
        <v>530</v>
      </c>
      <c r="G126" s="71" t="s">
        <v>162</v>
      </c>
      <c r="H126" s="59"/>
      <c r="I126" s="59"/>
      <c r="J126" s="59"/>
      <c r="K126" s="59"/>
      <c r="L126" s="59"/>
      <c r="M126" s="59"/>
      <c r="N126" s="59"/>
      <c r="O126" s="59"/>
      <c r="P126" s="59"/>
      <c r="Q126" s="59"/>
      <c r="R126" s="59"/>
      <c r="S126" s="59"/>
      <c r="T126" s="59"/>
      <c r="U126" s="59"/>
      <c r="V126" s="59"/>
      <c r="W126" s="59"/>
      <c r="X126" s="59"/>
      <c r="Y126" s="59"/>
      <c r="Z126" s="59"/>
      <c r="AA126" s="59"/>
    </row>
    <row r="127" spans="1:27" ht="16">
      <c r="A127" s="69">
        <v>150.80000000000001</v>
      </c>
      <c r="B127" s="70" t="s">
        <v>532</v>
      </c>
      <c r="C127" s="57" t="s">
        <v>26</v>
      </c>
      <c r="D127" s="70" t="s">
        <v>26</v>
      </c>
      <c r="E127" s="70" t="str">
        <f t="shared" si="0"/>
        <v>Agree No</v>
      </c>
      <c r="F127" s="9"/>
      <c r="G127" s="71" t="s">
        <v>2044</v>
      </c>
      <c r="H127" s="59"/>
      <c r="I127" s="59"/>
      <c r="J127" s="59"/>
      <c r="K127" s="59"/>
      <c r="L127" s="59"/>
      <c r="M127" s="59"/>
      <c r="N127" s="59"/>
      <c r="O127" s="59"/>
      <c r="P127" s="59"/>
      <c r="Q127" s="59"/>
      <c r="R127" s="59"/>
      <c r="S127" s="59"/>
      <c r="T127" s="59"/>
      <c r="U127" s="59"/>
      <c r="V127" s="59"/>
      <c r="W127" s="59"/>
      <c r="X127" s="59"/>
      <c r="Y127" s="59"/>
      <c r="Z127" s="59"/>
      <c r="AA127" s="59"/>
    </row>
    <row r="128" spans="1:27" ht="16">
      <c r="A128" s="69">
        <v>152</v>
      </c>
      <c r="B128" s="70" t="s">
        <v>532</v>
      </c>
      <c r="C128" s="57" t="s">
        <v>26</v>
      </c>
      <c r="D128" s="57" t="s">
        <v>26</v>
      </c>
      <c r="E128" s="70" t="str">
        <f t="shared" si="0"/>
        <v>Agree No</v>
      </c>
      <c r="F128" s="9"/>
      <c r="G128" s="71" t="s">
        <v>77</v>
      </c>
      <c r="H128" s="59"/>
      <c r="I128" s="59"/>
      <c r="J128" s="59"/>
      <c r="K128" s="59"/>
      <c r="L128" s="59"/>
      <c r="M128" s="59"/>
      <c r="N128" s="59"/>
      <c r="O128" s="59"/>
      <c r="P128" s="59"/>
      <c r="Q128" s="59"/>
      <c r="R128" s="59"/>
      <c r="S128" s="59"/>
      <c r="T128" s="59"/>
      <c r="U128" s="59"/>
      <c r="V128" s="59"/>
      <c r="W128" s="59"/>
      <c r="X128" s="59"/>
      <c r="Y128" s="59"/>
      <c r="Z128" s="59"/>
      <c r="AA128" s="59"/>
    </row>
    <row r="129" spans="1:27" ht="16">
      <c r="A129" s="69">
        <v>153.19999999999999</v>
      </c>
      <c r="B129" s="70" t="s">
        <v>532</v>
      </c>
      <c r="C129" s="57" t="s">
        <v>26</v>
      </c>
      <c r="D129" s="70" t="s">
        <v>26</v>
      </c>
      <c r="E129" s="70" t="str">
        <f t="shared" si="0"/>
        <v>Agree No</v>
      </c>
      <c r="F129" s="9"/>
      <c r="G129" s="71" t="s">
        <v>2044</v>
      </c>
      <c r="H129" s="59"/>
      <c r="I129" s="59"/>
      <c r="J129" s="59"/>
      <c r="K129" s="59"/>
      <c r="L129" s="59"/>
      <c r="M129" s="59"/>
      <c r="N129" s="59"/>
      <c r="O129" s="59"/>
      <c r="P129" s="59"/>
      <c r="Q129" s="59"/>
      <c r="R129" s="59"/>
      <c r="S129" s="59"/>
      <c r="T129" s="59"/>
      <c r="U129" s="59"/>
      <c r="V129" s="59"/>
      <c r="W129" s="59"/>
      <c r="X129" s="59"/>
      <c r="Y129" s="59"/>
      <c r="Z129" s="59"/>
      <c r="AA129" s="59"/>
    </row>
    <row r="130" spans="1:27" ht="16">
      <c r="A130" s="69">
        <v>154.4</v>
      </c>
      <c r="B130" s="70" t="s">
        <v>532</v>
      </c>
      <c r="C130" s="57" t="s">
        <v>26</v>
      </c>
      <c r="D130" s="70" t="s">
        <v>26</v>
      </c>
      <c r="E130" s="70" t="str">
        <f t="shared" si="0"/>
        <v>Agree No</v>
      </c>
      <c r="F130" s="9"/>
      <c r="G130" s="71" t="s">
        <v>2044</v>
      </c>
      <c r="H130" s="59"/>
      <c r="I130" s="59"/>
      <c r="J130" s="59"/>
      <c r="K130" s="59"/>
      <c r="L130" s="59"/>
      <c r="M130" s="59"/>
      <c r="N130" s="59"/>
      <c r="O130" s="59"/>
      <c r="P130" s="59"/>
      <c r="Q130" s="59"/>
      <c r="R130" s="59"/>
      <c r="S130" s="59"/>
      <c r="T130" s="59"/>
      <c r="U130" s="59"/>
      <c r="V130" s="59"/>
      <c r="W130" s="59"/>
      <c r="X130" s="59"/>
      <c r="Y130" s="59"/>
      <c r="Z130" s="59"/>
      <c r="AA130" s="59"/>
    </row>
    <row r="131" spans="1:27" ht="16" hidden="1">
      <c r="A131" s="69">
        <v>155.6</v>
      </c>
      <c r="B131" s="70" t="s">
        <v>533</v>
      </c>
      <c r="C131" s="57" t="s">
        <v>18</v>
      </c>
      <c r="D131" s="70" t="s">
        <v>18</v>
      </c>
      <c r="E131" s="70" t="str">
        <f t="shared" si="0"/>
        <v>Agress Yes</v>
      </c>
      <c r="F131" s="9"/>
      <c r="G131" s="71" t="s">
        <v>2047</v>
      </c>
      <c r="H131" s="59"/>
      <c r="I131" s="59"/>
      <c r="J131" s="59"/>
      <c r="K131" s="59"/>
      <c r="L131" s="59"/>
      <c r="M131" s="59"/>
      <c r="N131" s="59"/>
      <c r="O131" s="59"/>
      <c r="P131" s="59"/>
      <c r="Q131" s="59"/>
      <c r="R131" s="59"/>
      <c r="S131" s="59"/>
      <c r="T131" s="59"/>
      <c r="U131" s="59"/>
      <c r="V131" s="59"/>
      <c r="W131" s="59"/>
      <c r="X131" s="59"/>
      <c r="Y131" s="59"/>
      <c r="Z131" s="59"/>
      <c r="AA131" s="59"/>
    </row>
    <row r="132" spans="1:27" ht="16" hidden="1">
      <c r="A132" s="69">
        <v>156.80000000000001</v>
      </c>
      <c r="B132" s="70" t="s">
        <v>537</v>
      </c>
      <c r="C132" s="57" t="s">
        <v>18</v>
      </c>
      <c r="D132" s="70" t="s">
        <v>18</v>
      </c>
      <c r="E132" s="70" t="str">
        <f t="shared" si="0"/>
        <v>Agress Yes</v>
      </c>
      <c r="F132" s="9"/>
      <c r="G132" s="71" t="s">
        <v>77</v>
      </c>
      <c r="H132" s="59"/>
      <c r="I132" s="59"/>
      <c r="J132" s="59"/>
      <c r="K132" s="59"/>
      <c r="L132" s="59"/>
      <c r="M132" s="59"/>
      <c r="N132" s="59"/>
      <c r="O132" s="59"/>
      <c r="P132" s="59"/>
      <c r="Q132" s="59"/>
      <c r="R132" s="59"/>
      <c r="S132" s="59"/>
      <c r="T132" s="59"/>
      <c r="U132" s="59"/>
      <c r="V132" s="59"/>
      <c r="W132" s="59"/>
      <c r="X132" s="59"/>
      <c r="Y132" s="59"/>
      <c r="Z132" s="59"/>
      <c r="AA132" s="59"/>
    </row>
    <row r="133" spans="1:27" ht="16" hidden="1">
      <c r="A133" s="69">
        <v>158</v>
      </c>
      <c r="B133" s="70" t="s">
        <v>537</v>
      </c>
      <c r="C133" s="57" t="s">
        <v>18</v>
      </c>
      <c r="D133" s="70" t="s">
        <v>18</v>
      </c>
      <c r="E133" s="70" t="str">
        <f t="shared" si="0"/>
        <v>Agress Yes</v>
      </c>
      <c r="F133" s="9"/>
      <c r="G133" s="71" t="s">
        <v>77</v>
      </c>
      <c r="H133" s="59"/>
      <c r="I133" s="59"/>
      <c r="J133" s="59"/>
      <c r="K133" s="59"/>
      <c r="L133" s="59"/>
      <c r="M133" s="59"/>
      <c r="N133" s="59"/>
      <c r="O133" s="59"/>
      <c r="P133" s="59"/>
      <c r="Q133" s="59"/>
      <c r="R133" s="59"/>
      <c r="S133" s="59"/>
      <c r="T133" s="59"/>
      <c r="U133" s="59"/>
      <c r="V133" s="59"/>
      <c r="W133" s="59"/>
      <c r="X133" s="59"/>
      <c r="Y133" s="59"/>
      <c r="Z133" s="59"/>
      <c r="AA133" s="59"/>
    </row>
    <row r="134" spans="1:27" ht="16" hidden="1">
      <c r="A134" s="69">
        <v>159.19999999999999</v>
      </c>
      <c r="B134" s="70" t="s">
        <v>537</v>
      </c>
      <c r="C134" s="57" t="s">
        <v>18</v>
      </c>
      <c r="D134" s="70" t="s">
        <v>18</v>
      </c>
      <c r="E134" s="70" t="str">
        <f t="shared" si="0"/>
        <v>Agress Yes</v>
      </c>
      <c r="F134" s="9"/>
      <c r="G134" s="71" t="s">
        <v>77</v>
      </c>
      <c r="H134" s="59"/>
      <c r="I134" s="59"/>
      <c r="J134" s="59"/>
      <c r="K134" s="59"/>
      <c r="L134" s="59"/>
      <c r="M134" s="59"/>
      <c r="N134" s="59"/>
      <c r="O134" s="59"/>
      <c r="P134" s="59"/>
      <c r="Q134" s="59"/>
      <c r="R134" s="59"/>
      <c r="S134" s="59"/>
      <c r="T134" s="59"/>
      <c r="U134" s="59"/>
      <c r="V134" s="59"/>
      <c r="W134" s="59"/>
      <c r="X134" s="59"/>
      <c r="Y134" s="59"/>
      <c r="Z134" s="59"/>
      <c r="AA134" s="59"/>
    </row>
    <row r="135" spans="1:27" ht="16" hidden="1">
      <c r="A135" s="69">
        <v>160.4</v>
      </c>
      <c r="B135" s="70" t="s">
        <v>537</v>
      </c>
      <c r="C135" s="57" t="s">
        <v>18</v>
      </c>
      <c r="D135" s="70" t="s">
        <v>18</v>
      </c>
      <c r="E135" s="70" t="str">
        <f t="shared" si="0"/>
        <v>Agress Yes</v>
      </c>
      <c r="F135" s="9"/>
      <c r="G135" s="71" t="s">
        <v>77</v>
      </c>
      <c r="H135" s="59"/>
      <c r="I135" s="59"/>
      <c r="J135" s="59"/>
      <c r="K135" s="59"/>
      <c r="L135" s="59"/>
      <c r="M135" s="59"/>
      <c r="N135" s="59"/>
      <c r="O135" s="59"/>
      <c r="P135" s="59"/>
      <c r="Q135" s="59"/>
      <c r="R135" s="59"/>
      <c r="S135" s="59"/>
      <c r="T135" s="59"/>
      <c r="U135" s="59"/>
      <c r="V135" s="59"/>
      <c r="W135" s="59"/>
      <c r="X135" s="59"/>
      <c r="Y135" s="59"/>
      <c r="Z135" s="59"/>
      <c r="AA135" s="59"/>
    </row>
    <row r="136" spans="1:27" ht="16" hidden="1">
      <c r="A136" s="69">
        <v>161.6</v>
      </c>
      <c r="B136" s="70" t="s">
        <v>537</v>
      </c>
      <c r="C136" s="57" t="s">
        <v>18</v>
      </c>
      <c r="D136" s="70" t="s">
        <v>18</v>
      </c>
      <c r="E136" s="70" t="str">
        <f t="shared" si="0"/>
        <v>Agress Yes</v>
      </c>
      <c r="F136" s="9"/>
      <c r="G136" s="71" t="s">
        <v>77</v>
      </c>
      <c r="H136" s="59"/>
      <c r="I136" s="59"/>
      <c r="J136" s="59"/>
      <c r="K136" s="59"/>
      <c r="L136" s="59"/>
      <c r="M136" s="59"/>
      <c r="N136" s="59"/>
      <c r="O136" s="59"/>
      <c r="P136" s="59"/>
      <c r="Q136" s="59"/>
      <c r="R136" s="59"/>
      <c r="S136" s="59"/>
      <c r="T136" s="59"/>
      <c r="U136" s="59"/>
      <c r="V136" s="59"/>
      <c r="W136" s="59"/>
      <c r="X136" s="59"/>
      <c r="Y136" s="59"/>
      <c r="Z136" s="59"/>
      <c r="AA136" s="59"/>
    </row>
    <row r="137" spans="1:27" ht="16" hidden="1">
      <c r="A137" s="69">
        <v>162.80000000000001</v>
      </c>
      <c r="B137" s="70" t="s">
        <v>537</v>
      </c>
      <c r="C137" s="57" t="s">
        <v>18</v>
      </c>
      <c r="D137" s="70" t="s">
        <v>18</v>
      </c>
      <c r="E137" s="70" t="str">
        <f t="shared" si="0"/>
        <v>Agress Yes</v>
      </c>
      <c r="F137" s="9"/>
      <c r="G137" s="71" t="s">
        <v>77</v>
      </c>
      <c r="H137" s="59"/>
      <c r="I137" s="59"/>
      <c r="J137" s="59"/>
      <c r="K137" s="59"/>
      <c r="L137" s="59"/>
      <c r="M137" s="59"/>
      <c r="N137" s="59"/>
      <c r="O137" s="59"/>
      <c r="P137" s="59"/>
      <c r="Q137" s="59"/>
      <c r="R137" s="59"/>
      <c r="S137" s="59"/>
      <c r="T137" s="59"/>
      <c r="U137" s="59"/>
      <c r="V137" s="59"/>
      <c r="W137" s="59"/>
      <c r="X137" s="59"/>
      <c r="Y137" s="59"/>
      <c r="Z137" s="59"/>
      <c r="AA137" s="59"/>
    </row>
    <row r="138" spans="1:27" ht="16" hidden="1">
      <c r="A138" s="69">
        <v>164</v>
      </c>
      <c r="B138" s="70" t="s">
        <v>537</v>
      </c>
      <c r="C138" s="57" t="s">
        <v>18</v>
      </c>
      <c r="D138" s="70" t="s">
        <v>18</v>
      </c>
      <c r="E138" s="70" t="str">
        <f t="shared" si="0"/>
        <v>Agress Yes</v>
      </c>
      <c r="F138" s="9"/>
      <c r="G138" s="71" t="s">
        <v>89</v>
      </c>
      <c r="H138" s="59"/>
      <c r="I138" s="59"/>
      <c r="J138" s="59"/>
      <c r="K138" s="59"/>
      <c r="L138" s="59"/>
      <c r="M138" s="59"/>
      <c r="N138" s="59"/>
      <c r="O138" s="59"/>
      <c r="P138" s="59"/>
      <c r="Q138" s="59"/>
      <c r="R138" s="59"/>
      <c r="S138" s="59"/>
      <c r="T138" s="59"/>
      <c r="U138" s="59"/>
      <c r="V138" s="59"/>
      <c r="W138" s="59"/>
      <c r="X138" s="59"/>
      <c r="Y138" s="59"/>
      <c r="Z138" s="59"/>
      <c r="AA138" s="59"/>
    </row>
    <row r="139" spans="1:27" ht="16" hidden="1">
      <c r="A139" s="69">
        <v>165.2</v>
      </c>
      <c r="B139" s="70" t="s">
        <v>537</v>
      </c>
      <c r="C139" s="57" t="s">
        <v>18</v>
      </c>
      <c r="D139" s="70" t="s">
        <v>18</v>
      </c>
      <c r="E139" s="70" t="str">
        <f t="shared" si="0"/>
        <v>Agress Yes</v>
      </c>
      <c r="F139" s="9"/>
      <c r="G139" s="71" t="s">
        <v>89</v>
      </c>
      <c r="H139" s="59"/>
      <c r="I139" s="59"/>
      <c r="J139" s="59"/>
      <c r="K139" s="59"/>
      <c r="L139" s="59"/>
      <c r="M139" s="59"/>
      <c r="N139" s="59"/>
      <c r="O139" s="59"/>
      <c r="P139" s="59"/>
      <c r="Q139" s="59"/>
      <c r="R139" s="59"/>
      <c r="S139" s="59"/>
      <c r="T139" s="59"/>
      <c r="U139" s="59"/>
      <c r="V139" s="59"/>
      <c r="W139" s="59"/>
      <c r="X139" s="59"/>
      <c r="Y139" s="59"/>
      <c r="Z139" s="59"/>
      <c r="AA139" s="59"/>
    </row>
    <row r="140" spans="1:27" ht="16" hidden="1">
      <c r="A140" s="69">
        <v>166.4</v>
      </c>
      <c r="B140" s="70" t="s">
        <v>537</v>
      </c>
      <c r="C140" s="57" t="s">
        <v>18</v>
      </c>
      <c r="D140" s="70" t="s">
        <v>18</v>
      </c>
      <c r="E140" s="70" t="str">
        <f t="shared" si="0"/>
        <v>Agress Yes</v>
      </c>
      <c r="F140" s="9"/>
      <c r="G140" s="71" t="s">
        <v>89</v>
      </c>
      <c r="H140" s="59"/>
      <c r="I140" s="59"/>
      <c r="J140" s="59"/>
      <c r="K140" s="59"/>
      <c r="L140" s="59"/>
      <c r="M140" s="59"/>
      <c r="N140" s="59"/>
      <c r="O140" s="59"/>
      <c r="P140" s="59"/>
      <c r="Q140" s="59"/>
      <c r="R140" s="59"/>
      <c r="S140" s="59"/>
      <c r="T140" s="59"/>
      <c r="U140" s="59"/>
      <c r="V140" s="59"/>
      <c r="W140" s="59"/>
      <c r="X140" s="59"/>
      <c r="Y140" s="59"/>
      <c r="Z140" s="59"/>
      <c r="AA140" s="59"/>
    </row>
    <row r="141" spans="1:27" ht="16">
      <c r="A141" s="69">
        <v>167.6</v>
      </c>
      <c r="B141" s="70" t="s">
        <v>551</v>
      </c>
      <c r="C141" s="84" t="s">
        <v>26</v>
      </c>
      <c r="D141" s="70" t="s">
        <v>26</v>
      </c>
      <c r="E141" s="70" t="str">
        <f t="shared" si="0"/>
        <v>Agree No</v>
      </c>
      <c r="F141" s="9"/>
      <c r="G141" s="71" t="s">
        <v>2062</v>
      </c>
      <c r="H141" s="59"/>
      <c r="I141" s="59"/>
      <c r="J141" s="59"/>
      <c r="K141" s="59"/>
      <c r="L141" s="59"/>
      <c r="M141" s="59"/>
      <c r="N141" s="59"/>
      <c r="O141" s="59"/>
      <c r="P141" s="59"/>
      <c r="Q141" s="59"/>
      <c r="R141" s="59"/>
      <c r="S141" s="59"/>
      <c r="T141" s="59"/>
      <c r="U141" s="59"/>
      <c r="V141" s="59"/>
      <c r="W141" s="59"/>
      <c r="X141" s="59"/>
      <c r="Y141" s="59"/>
      <c r="Z141" s="59"/>
      <c r="AA141" s="59"/>
    </row>
    <row r="142" spans="1:27" ht="16" hidden="1">
      <c r="A142" s="69">
        <v>168.8</v>
      </c>
      <c r="B142" s="70" t="s">
        <v>555</v>
      </c>
      <c r="C142" s="57" t="s">
        <v>18</v>
      </c>
      <c r="D142" s="70" t="s">
        <v>18</v>
      </c>
      <c r="E142" s="70" t="str">
        <f t="shared" si="0"/>
        <v>Agress Yes</v>
      </c>
      <c r="F142" s="9" t="s">
        <v>434</v>
      </c>
      <c r="G142" s="71" t="s">
        <v>2047</v>
      </c>
      <c r="H142" s="59"/>
      <c r="I142" s="59"/>
      <c r="J142" s="59"/>
      <c r="K142" s="59"/>
      <c r="L142" s="59"/>
      <c r="M142" s="59"/>
      <c r="N142" s="59"/>
      <c r="O142" s="59"/>
      <c r="P142" s="59"/>
      <c r="Q142" s="59"/>
      <c r="R142" s="59"/>
      <c r="S142" s="59"/>
      <c r="T142" s="59"/>
      <c r="U142" s="59"/>
      <c r="V142" s="59"/>
      <c r="W142" s="59"/>
      <c r="X142" s="59"/>
      <c r="Y142" s="59"/>
      <c r="Z142" s="59"/>
      <c r="AA142" s="59"/>
    </row>
    <row r="143" spans="1:27" ht="48">
      <c r="A143" s="74">
        <v>170</v>
      </c>
      <c r="B143" s="75" t="s">
        <v>555</v>
      </c>
      <c r="C143" s="83" t="s">
        <v>26</v>
      </c>
      <c r="D143" s="70" t="s">
        <v>26</v>
      </c>
      <c r="E143" s="75" t="str">
        <f t="shared" si="0"/>
        <v>Agree No</v>
      </c>
      <c r="F143" s="77"/>
      <c r="G143" s="78" t="s">
        <v>89</v>
      </c>
      <c r="H143" s="79" t="s">
        <v>2063</v>
      </c>
      <c r="I143" s="59"/>
      <c r="J143" s="59"/>
      <c r="K143" s="59"/>
      <c r="L143" s="59"/>
      <c r="M143" s="59"/>
      <c r="N143" s="59"/>
      <c r="O143" s="59"/>
      <c r="P143" s="59"/>
      <c r="Q143" s="59"/>
      <c r="R143" s="59"/>
      <c r="S143" s="59"/>
      <c r="T143" s="59"/>
      <c r="U143" s="59"/>
      <c r="V143" s="59"/>
      <c r="W143" s="59"/>
      <c r="X143" s="59"/>
      <c r="Y143" s="59"/>
      <c r="Z143" s="59"/>
      <c r="AA143" s="59"/>
    </row>
    <row r="144" spans="1:27" ht="16" hidden="1">
      <c r="A144" s="69">
        <v>171.2</v>
      </c>
      <c r="B144" s="70" t="s">
        <v>555</v>
      </c>
      <c r="C144" s="70" t="s">
        <v>18</v>
      </c>
      <c r="D144" s="70" t="s">
        <v>18</v>
      </c>
      <c r="E144" s="70" t="str">
        <f t="shared" si="0"/>
        <v>Agress Yes</v>
      </c>
      <c r="F144" s="9"/>
      <c r="G144" s="71" t="s">
        <v>2047</v>
      </c>
      <c r="H144" s="59"/>
      <c r="I144" s="59"/>
      <c r="J144" s="59"/>
      <c r="K144" s="59"/>
      <c r="L144" s="59"/>
      <c r="M144" s="59"/>
      <c r="N144" s="59"/>
      <c r="O144" s="59"/>
      <c r="P144" s="59"/>
      <c r="Q144" s="59"/>
      <c r="R144" s="59"/>
      <c r="S144" s="59"/>
      <c r="T144" s="59"/>
      <c r="U144" s="59"/>
      <c r="V144" s="59"/>
      <c r="W144" s="59"/>
      <c r="X144" s="59"/>
      <c r="Y144" s="59"/>
      <c r="Z144" s="59"/>
      <c r="AA144" s="59"/>
    </row>
    <row r="145" spans="1:27" ht="16">
      <c r="A145" s="69">
        <v>172.4</v>
      </c>
      <c r="B145" s="70" t="s">
        <v>555</v>
      </c>
      <c r="C145" s="57" t="s">
        <v>26</v>
      </c>
      <c r="D145" s="70" t="s">
        <v>26</v>
      </c>
      <c r="E145" s="70" t="str">
        <f t="shared" si="0"/>
        <v>Agree No</v>
      </c>
      <c r="F145" s="9"/>
      <c r="G145" s="71" t="s">
        <v>2044</v>
      </c>
      <c r="H145" s="59"/>
      <c r="I145" s="59"/>
      <c r="J145" s="59"/>
      <c r="K145" s="59"/>
      <c r="L145" s="59"/>
      <c r="M145" s="59"/>
      <c r="N145" s="59"/>
      <c r="O145" s="59"/>
      <c r="P145" s="59"/>
      <c r="Q145" s="59"/>
      <c r="R145" s="59"/>
      <c r="S145" s="59"/>
      <c r="T145" s="59"/>
      <c r="U145" s="59"/>
      <c r="V145" s="59"/>
      <c r="W145" s="59"/>
      <c r="X145" s="59"/>
      <c r="Y145" s="59"/>
      <c r="Z145" s="59"/>
      <c r="AA145" s="59"/>
    </row>
    <row r="146" spans="1:27" ht="16" hidden="1">
      <c r="A146" s="69">
        <v>173.6</v>
      </c>
      <c r="B146" s="70" t="s">
        <v>555</v>
      </c>
      <c r="C146" s="57" t="s">
        <v>18</v>
      </c>
      <c r="D146" s="70" t="s">
        <v>18</v>
      </c>
      <c r="E146" s="70" t="str">
        <f t="shared" si="0"/>
        <v>Agress Yes</v>
      </c>
      <c r="F146" s="9" t="s">
        <v>24</v>
      </c>
      <c r="G146" s="71" t="s">
        <v>89</v>
      </c>
      <c r="H146" s="59"/>
      <c r="I146" s="59"/>
      <c r="J146" s="59"/>
      <c r="K146" s="59"/>
      <c r="L146" s="59"/>
      <c r="M146" s="59"/>
      <c r="N146" s="59"/>
      <c r="O146" s="59"/>
      <c r="P146" s="59"/>
      <c r="Q146" s="59"/>
      <c r="R146" s="59"/>
      <c r="S146" s="59"/>
      <c r="T146" s="59"/>
      <c r="U146" s="59"/>
      <c r="V146" s="59"/>
      <c r="W146" s="59"/>
      <c r="X146" s="59"/>
      <c r="Y146" s="59"/>
      <c r="Z146" s="59"/>
      <c r="AA146" s="59"/>
    </row>
    <row r="147" spans="1:27" ht="16">
      <c r="A147" s="69">
        <v>174.8</v>
      </c>
      <c r="B147" s="70" t="s">
        <v>555</v>
      </c>
      <c r="C147" s="70" t="s">
        <v>26</v>
      </c>
      <c r="D147" s="70" t="s">
        <v>26</v>
      </c>
      <c r="E147" s="70" t="str">
        <f t="shared" si="0"/>
        <v>Agree No</v>
      </c>
      <c r="F147" s="9"/>
      <c r="G147" s="71" t="s">
        <v>2050</v>
      </c>
      <c r="H147" s="59"/>
      <c r="I147" s="59"/>
      <c r="J147" s="59"/>
      <c r="K147" s="59"/>
      <c r="L147" s="59"/>
      <c r="M147" s="59"/>
      <c r="N147" s="59"/>
      <c r="O147" s="59"/>
      <c r="P147" s="59"/>
      <c r="Q147" s="59"/>
      <c r="R147" s="59"/>
      <c r="S147" s="59"/>
      <c r="T147" s="59"/>
      <c r="U147" s="59"/>
      <c r="V147" s="59"/>
      <c r="W147" s="59"/>
      <c r="X147" s="59"/>
      <c r="Y147" s="59"/>
      <c r="Z147" s="59"/>
      <c r="AA147" s="59"/>
    </row>
    <row r="148" spans="1:27" ht="16">
      <c r="A148" s="69">
        <v>176</v>
      </c>
      <c r="B148" s="70" t="s">
        <v>555</v>
      </c>
      <c r="C148" s="57" t="s">
        <v>26</v>
      </c>
      <c r="D148" s="70" t="s">
        <v>26</v>
      </c>
      <c r="E148" s="70" t="str">
        <f t="shared" si="0"/>
        <v>Agree No</v>
      </c>
      <c r="F148" s="9"/>
      <c r="G148" s="71" t="s">
        <v>2044</v>
      </c>
      <c r="H148" s="59"/>
      <c r="I148" s="59"/>
      <c r="J148" s="59"/>
      <c r="K148" s="59"/>
      <c r="L148" s="59"/>
      <c r="M148" s="59"/>
      <c r="N148" s="59"/>
      <c r="O148" s="59"/>
      <c r="P148" s="59"/>
      <c r="Q148" s="59"/>
      <c r="R148" s="59"/>
      <c r="S148" s="59"/>
      <c r="T148" s="59"/>
      <c r="U148" s="59"/>
      <c r="V148" s="59"/>
      <c r="W148" s="59"/>
      <c r="X148" s="59"/>
      <c r="Y148" s="59"/>
      <c r="Z148" s="59"/>
      <c r="AA148" s="59"/>
    </row>
    <row r="149" spans="1:27" ht="16" hidden="1">
      <c r="A149" s="69">
        <v>177.2</v>
      </c>
      <c r="B149" s="70" t="s">
        <v>555</v>
      </c>
      <c r="C149" s="70" t="s">
        <v>18</v>
      </c>
      <c r="D149" s="70" t="s">
        <v>18</v>
      </c>
      <c r="E149" s="70" t="str">
        <f t="shared" si="0"/>
        <v>Agress Yes</v>
      </c>
      <c r="F149" s="9"/>
      <c r="G149" s="71" t="s">
        <v>99</v>
      </c>
      <c r="H149" s="59"/>
      <c r="I149" s="59"/>
      <c r="J149" s="59"/>
      <c r="K149" s="59"/>
      <c r="L149" s="59"/>
      <c r="M149" s="59"/>
      <c r="N149" s="59"/>
      <c r="O149" s="59"/>
      <c r="P149" s="59"/>
      <c r="Q149" s="59"/>
      <c r="R149" s="59"/>
      <c r="S149" s="59"/>
      <c r="T149" s="59"/>
      <c r="U149" s="59"/>
      <c r="V149" s="59"/>
      <c r="W149" s="59"/>
      <c r="X149" s="59"/>
      <c r="Y149" s="59"/>
      <c r="Z149" s="59"/>
      <c r="AA149" s="59"/>
    </row>
    <row r="150" spans="1:27" ht="16">
      <c r="A150" s="69">
        <v>178.4</v>
      </c>
      <c r="B150" s="70" t="s">
        <v>555</v>
      </c>
      <c r="C150" s="57" t="s">
        <v>26</v>
      </c>
      <c r="D150" s="70" t="s">
        <v>26</v>
      </c>
      <c r="E150" s="70" t="str">
        <f t="shared" si="0"/>
        <v>Agree No</v>
      </c>
      <c r="F150" s="9"/>
      <c r="G150" s="71" t="s">
        <v>89</v>
      </c>
      <c r="H150" s="59"/>
      <c r="I150" s="59"/>
      <c r="J150" s="59"/>
      <c r="K150" s="59"/>
      <c r="L150" s="59"/>
      <c r="M150" s="59"/>
      <c r="N150" s="59"/>
      <c r="O150" s="59"/>
      <c r="P150" s="59"/>
      <c r="Q150" s="59"/>
      <c r="R150" s="59"/>
      <c r="S150" s="59"/>
      <c r="T150" s="59"/>
      <c r="U150" s="59"/>
      <c r="V150" s="59"/>
      <c r="W150" s="59"/>
      <c r="X150" s="59"/>
      <c r="Y150" s="59"/>
      <c r="Z150" s="59"/>
      <c r="AA150" s="59"/>
    </row>
    <row r="151" spans="1:27" ht="16">
      <c r="A151" s="69">
        <v>179.6</v>
      </c>
      <c r="B151" s="70" t="s">
        <v>555</v>
      </c>
      <c r="C151" s="84" t="s">
        <v>26</v>
      </c>
      <c r="D151" s="70" t="s">
        <v>26</v>
      </c>
      <c r="E151" s="70" t="str">
        <f t="shared" si="0"/>
        <v>Agree No</v>
      </c>
      <c r="F151" s="9"/>
      <c r="G151" s="71" t="s">
        <v>2051</v>
      </c>
      <c r="H151" s="59"/>
      <c r="I151" s="59"/>
      <c r="J151" s="59"/>
      <c r="K151" s="59"/>
      <c r="L151" s="59"/>
      <c r="M151" s="59"/>
      <c r="N151" s="59"/>
      <c r="O151" s="59"/>
      <c r="P151" s="59"/>
      <c r="Q151" s="59"/>
      <c r="R151" s="59"/>
      <c r="S151" s="59"/>
      <c r="T151" s="59"/>
      <c r="U151" s="59"/>
      <c r="V151" s="59"/>
      <c r="W151" s="59"/>
      <c r="X151" s="59"/>
      <c r="Y151" s="59"/>
      <c r="Z151" s="59"/>
      <c r="AA151" s="59"/>
    </row>
    <row r="152" spans="1:27" ht="16">
      <c r="A152" s="69">
        <v>180.8</v>
      </c>
      <c r="B152" s="70" t="s">
        <v>555</v>
      </c>
      <c r="C152" s="57" t="s">
        <v>26</v>
      </c>
      <c r="D152" s="70" t="s">
        <v>26</v>
      </c>
      <c r="E152" s="70" t="str">
        <f t="shared" si="0"/>
        <v>Agree No</v>
      </c>
      <c r="F152" s="9"/>
      <c r="G152" s="71" t="s">
        <v>89</v>
      </c>
      <c r="H152" s="59"/>
      <c r="I152" s="59"/>
      <c r="J152" s="59"/>
      <c r="K152" s="59"/>
      <c r="L152" s="59"/>
      <c r="M152" s="59"/>
      <c r="N152" s="59"/>
      <c r="O152" s="59"/>
      <c r="P152" s="59"/>
      <c r="Q152" s="59"/>
      <c r="R152" s="59"/>
      <c r="S152" s="59"/>
      <c r="T152" s="59"/>
      <c r="U152" s="59"/>
      <c r="V152" s="59"/>
      <c r="W152" s="59"/>
      <c r="X152" s="59"/>
      <c r="Y152" s="59"/>
      <c r="Z152" s="59"/>
      <c r="AA152" s="59"/>
    </row>
    <row r="153" spans="1:27" ht="16">
      <c r="A153" s="69">
        <v>182</v>
      </c>
      <c r="B153" s="70" t="s">
        <v>555</v>
      </c>
      <c r="C153" s="57" t="s">
        <v>26</v>
      </c>
      <c r="D153" s="70" t="s">
        <v>26</v>
      </c>
      <c r="E153" s="70" t="str">
        <f t="shared" si="0"/>
        <v>Agree No</v>
      </c>
      <c r="F153" s="9"/>
      <c r="G153" s="71" t="s">
        <v>89</v>
      </c>
      <c r="H153" s="59"/>
      <c r="I153" s="59"/>
      <c r="J153" s="59"/>
      <c r="K153" s="59"/>
      <c r="L153" s="59"/>
      <c r="M153" s="59"/>
      <c r="N153" s="59"/>
      <c r="O153" s="59"/>
      <c r="P153" s="59"/>
      <c r="Q153" s="59"/>
      <c r="R153" s="59"/>
      <c r="S153" s="59"/>
      <c r="T153" s="59"/>
      <c r="U153" s="59"/>
      <c r="V153" s="59"/>
      <c r="W153" s="59"/>
      <c r="X153" s="59"/>
      <c r="Y153" s="59"/>
      <c r="Z153" s="59"/>
      <c r="AA153" s="59"/>
    </row>
    <row r="154" spans="1:27" ht="16">
      <c r="A154" s="69">
        <v>183.2</v>
      </c>
      <c r="B154" s="70" t="s">
        <v>555</v>
      </c>
      <c r="C154" s="57" t="s">
        <v>26</v>
      </c>
      <c r="D154" s="70" t="s">
        <v>26</v>
      </c>
      <c r="E154" s="70" t="str">
        <f t="shared" si="0"/>
        <v>Agree No</v>
      </c>
      <c r="F154" s="9"/>
      <c r="G154" s="71" t="s">
        <v>89</v>
      </c>
      <c r="H154" s="59"/>
      <c r="I154" s="59"/>
      <c r="J154" s="59"/>
      <c r="K154" s="59"/>
      <c r="L154" s="59"/>
      <c r="M154" s="59"/>
      <c r="N154" s="59"/>
      <c r="O154" s="59"/>
      <c r="P154" s="59"/>
      <c r="Q154" s="59"/>
      <c r="R154" s="59"/>
      <c r="S154" s="59"/>
      <c r="T154" s="59"/>
      <c r="U154" s="59"/>
      <c r="V154" s="59"/>
      <c r="W154" s="59"/>
      <c r="X154" s="59"/>
      <c r="Y154" s="59"/>
      <c r="Z154" s="59"/>
      <c r="AA154" s="59"/>
    </row>
    <row r="155" spans="1:27" ht="16" hidden="1">
      <c r="A155" s="69">
        <v>184.4</v>
      </c>
      <c r="B155" s="70" t="s">
        <v>555</v>
      </c>
      <c r="C155" s="70" t="s">
        <v>18</v>
      </c>
      <c r="D155" s="70" t="s">
        <v>18</v>
      </c>
      <c r="E155" s="70" t="str">
        <f t="shared" si="0"/>
        <v>Agress Yes</v>
      </c>
      <c r="F155" s="9"/>
      <c r="G155" s="71" t="s">
        <v>2047</v>
      </c>
      <c r="H155" s="59"/>
      <c r="I155" s="59"/>
      <c r="J155" s="59"/>
      <c r="K155" s="59"/>
      <c r="L155" s="59"/>
      <c r="M155" s="59"/>
      <c r="N155" s="59"/>
      <c r="O155" s="59"/>
      <c r="P155" s="59"/>
      <c r="Q155" s="59"/>
      <c r="R155" s="59"/>
      <c r="S155" s="59"/>
      <c r="T155" s="59"/>
      <c r="U155" s="59"/>
      <c r="V155" s="59"/>
      <c r="W155" s="59"/>
      <c r="X155" s="59"/>
      <c r="Y155" s="59"/>
      <c r="Z155" s="59"/>
      <c r="AA155" s="59"/>
    </row>
    <row r="156" spans="1:27" ht="16">
      <c r="A156" s="69">
        <v>185.6</v>
      </c>
      <c r="B156" s="70" t="s">
        <v>571</v>
      </c>
      <c r="C156" s="57" t="s">
        <v>26</v>
      </c>
      <c r="D156" s="70" t="s">
        <v>26</v>
      </c>
      <c r="E156" s="70" t="str">
        <f t="shared" si="0"/>
        <v>Agree No</v>
      </c>
      <c r="F156" s="9"/>
      <c r="G156" s="71" t="s">
        <v>89</v>
      </c>
      <c r="H156" s="59"/>
      <c r="I156" s="59"/>
      <c r="J156" s="59"/>
      <c r="K156" s="59"/>
      <c r="L156" s="59"/>
      <c r="M156" s="59"/>
      <c r="N156" s="59"/>
      <c r="O156" s="59"/>
      <c r="P156" s="59"/>
      <c r="Q156" s="59"/>
      <c r="R156" s="59"/>
      <c r="S156" s="59"/>
      <c r="T156" s="59"/>
      <c r="U156" s="59"/>
      <c r="V156" s="59"/>
      <c r="W156" s="59"/>
      <c r="X156" s="59"/>
      <c r="Y156" s="59"/>
      <c r="Z156" s="59"/>
      <c r="AA156" s="59"/>
    </row>
    <row r="157" spans="1:27" ht="16">
      <c r="A157" s="69">
        <v>186.8</v>
      </c>
      <c r="B157" s="70" t="s">
        <v>575</v>
      </c>
      <c r="C157" s="57" t="s">
        <v>26</v>
      </c>
      <c r="D157" s="70" t="s">
        <v>26</v>
      </c>
      <c r="E157" s="70" t="str">
        <f t="shared" si="0"/>
        <v>Agree No</v>
      </c>
      <c r="F157" s="9"/>
      <c r="G157" s="71" t="s">
        <v>2044</v>
      </c>
      <c r="H157" s="59"/>
      <c r="I157" s="59"/>
      <c r="J157" s="59"/>
      <c r="K157" s="59"/>
      <c r="L157" s="59"/>
      <c r="M157" s="59"/>
      <c r="N157" s="59"/>
      <c r="O157" s="59"/>
      <c r="P157" s="59"/>
      <c r="Q157" s="59"/>
      <c r="R157" s="59"/>
      <c r="S157" s="59"/>
      <c r="T157" s="59"/>
      <c r="U157" s="59"/>
      <c r="V157" s="59"/>
      <c r="W157" s="59"/>
      <c r="X157" s="59"/>
      <c r="Y157" s="59"/>
      <c r="Z157" s="59"/>
      <c r="AA157" s="59"/>
    </row>
    <row r="158" spans="1:27" ht="16">
      <c r="A158" s="69">
        <v>188</v>
      </c>
      <c r="B158" s="70" t="s">
        <v>579</v>
      </c>
      <c r="C158" s="57" t="s">
        <v>26</v>
      </c>
      <c r="D158" s="70" t="s">
        <v>26</v>
      </c>
      <c r="E158" s="70" t="str">
        <f t="shared" si="0"/>
        <v>Agree No</v>
      </c>
      <c r="F158" s="9"/>
      <c r="G158" s="71" t="s">
        <v>2044</v>
      </c>
      <c r="H158" s="59"/>
      <c r="I158" s="59"/>
      <c r="J158" s="59"/>
      <c r="K158" s="59"/>
      <c r="L158" s="59"/>
      <c r="M158" s="59"/>
      <c r="N158" s="59"/>
      <c r="O158" s="59"/>
      <c r="P158" s="59"/>
      <c r="Q158" s="59"/>
      <c r="R158" s="59"/>
      <c r="S158" s="59"/>
      <c r="T158" s="59"/>
      <c r="U158" s="59"/>
      <c r="V158" s="59"/>
      <c r="W158" s="59"/>
      <c r="X158" s="59"/>
      <c r="Y158" s="59"/>
      <c r="Z158" s="59"/>
      <c r="AA158" s="59"/>
    </row>
    <row r="159" spans="1:27" ht="16">
      <c r="A159" s="69">
        <v>189.2</v>
      </c>
      <c r="B159" s="70" t="s">
        <v>579</v>
      </c>
      <c r="C159" s="57" t="s">
        <v>26</v>
      </c>
      <c r="D159" s="70" t="s">
        <v>26</v>
      </c>
      <c r="E159" s="70" t="str">
        <f t="shared" si="0"/>
        <v>Agree No</v>
      </c>
      <c r="F159" s="9"/>
      <c r="G159" s="71" t="s">
        <v>2044</v>
      </c>
      <c r="H159" s="59"/>
      <c r="I159" s="59"/>
      <c r="J159" s="59"/>
      <c r="K159" s="59"/>
      <c r="L159" s="59"/>
      <c r="M159" s="59"/>
      <c r="N159" s="59"/>
      <c r="O159" s="59"/>
      <c r="P159" s="59"/>
      <c r="Q159" s="59"/>
      <c r="R159" s="59"/>
      <c r="S159" s="59"/>
      <c r="T159" s="59"/>
      <c r="U159" s="59"/>
      <c r="V159" s="59"/>
      <c r="W159" s="59"/>
      <c r="X159" s="59"/>
      <c r="Y159" s="59"/>
      <c r="Z159" s="59"/>
      <c r="AA159" s="59"/>
    </row>
    <row r="160" spans="1:27" ht="16">
      <c r="A160" s="69">
        <v>190.4</v>
      </c>
      <c r="B160" s="70" t="s">
        <v>581</v>
      </c>
      <c r="C160" s="57" t="s">
        <v>26</v>
      </c>
      <c r="D160" s="70" t="s">
        <v>26</v>
      </c>
      <c r="E160" s="70" t="str">
        <f t="shared" si="0"/>
        <v>Agree No</v>
      </c>
      <c r="F160" s="9"/>
      <c r="G160" s="71" t="s">
        <v>2044</v>
      </c>
      <c r="H160" s="59"/>
      <c r="I160" s="59"/>
      <c r="J160" s="59"/>
      <c r="K160" s="59"/>
      <c r="L160" s="59"/>
      <c r="M160" s="59"/>
      <c r="N160" s="59"/>
      <c r="O160" s="59"/>
      <c r="P160" s="59"/>
      <c r="Q160" s="59"/>
      <c r="R160" s="59"/>
      <c r="S160" s="59"/>
      <c r="T160" s="59"/>
      <c r="U160" s="59"/>
      <c r="V160" s="59"/>
      <c r="W160" s="59"/>
      <c r="X160" s="59"/>
      <c r="Y160" s="59"/>
      <c r="Z160" s="59"/>
      <c r="AA160" s="59"/>
    </row>
    <row r="161" spans="1:27" ht="16">
      <c r="A161" s="69">
        <v>191.6</v>
      </c>
      <c r="B161" s="70" t="s">
        <v>581</v>
      </c>
      <c r="C161" s="57" t="s">
        <v>26</v>
      </c>
      <c r="D161" s="70" t="s">
        <v>26</v>
      </c>
      <c r="E161" s="70" t="str">
        <f t="shared" si="0"/>
        <v>Agree No</v>
      </c>
      <c r="F161" s="9"/>
      <c r="G161" s="71" t="s">
        <v>2064</v>
      </c>
      <c r="H161" s="59"/>
      <c r="I161" s="59"/>
      <c r="J161" s="59"/>
      <c r="K161" s="59"/>
      <c r="L161" s="59"/>
      <c r="M161" s="59"/>
      <c r="N161" s="59"/>
      <c r="O161" s="59"/>
      <c r="P161" s="59"/>
      <c r="Q161" s="59"/>
      <c r="R161" s="59"/>
      <c r="S161" s="59"/>
      <c r="T161" s="59"/>
      <c r="U161" s="59"/>
      <c r="V161" s="59"/>
      <c r="W161" s="59"/>
      <c r="X161" s="59"/>
      <c r="Y161" s="59"/>
      <c r="Z161" s="59"/>
      <c r="AA161" s="59"/>
    </row>
    <row r="162" spans="1:27" ht="16">
      <c r="A162" s="69">
        <v>192.8</v>
      </c>
      <c r="B162" s="70" t="s">
        <v>581</v>
      </c>
      <c r="C162" s="57" t="s">
        <v>26</v>
      </c>
      <c r="D162" s="70" t="s">
        <v>26</v>
      </c>
      <c r="E162" s="70" t="str">
        <f t="shared" si="0"/>
        <v>Agree No</v>
      </c>
      <c r="F162" s="9"/>
      <c r="G162" s="71" t="s">
        <v>2064</v>
      </c>
      <c r="H162" s="59"/>
      <c r="I162" s="59"/>
      <c r="J162" s="59"/>
      <c r="K162" s="59"/>
      <c r="L162" s="59"/>
      <c r="M162" s="59"/>
      <c r="N162" s="59"/>
      <c r="O162" s="59"/>
      <c r="P162" s="59"/>
      <c r="Q162" s="59"/>
      <c r="R162" s="59"/>
      <c r="S162" s="59"/>
      <c r="T162" s="59"/>
      <c r="U162" s="59"/>
      <c r="V162" s="59"/>
      <c r="W162" s="59"/>
      <c r="X162" s="59"/>
      <c r="Y162" s="59"/>
      <c r="Z162" s="59"/>
      <c r="AA162" s="59"/>
    </row>
    <row r="163" spans="1:27" ht="16" hidden="1">
      <c r="A163" s="69">
        <v>194</v>
      </c>
      <c r="B163" s="70" t="s">
        <v>586</v>
      </c>
      <c r="C163" s="57" t="s">
        <v>18</v>
      </c>
      <c r="D163" s="70" t="s">
        <v>18</v>
      </c>
      <c r="E163" s="70" t="str">
        <f t="shared" si="0"/>
        <v>Agress Yes</v>
      </c>
      <c r="F163" s="9" t="s">
        <v>24</v>
      </c>
      <c r="G163" s="71" t="s">
        <v>89</v>
      </c>
      <c r="H163" s="59"/>
      <c r="I163" s="59"/>
      <c r="J163" s="59"/>
      <c r="K163" s="59"/>
      <c r="L163" s="59"/>
      <c r="M163" s="59"/>
      <c r="N163" s="59"/>
      <c r="O163" s="59"/>
      <c r="P163" s="59"/>
      <c r="Q163" s="59"/>
      <c r="R163" s="59"/>
      <c r="S163" s="59"/>
      <c r="T163" s="59"/>
      <c r="U163" s="59"/>
      <c r="V163" s="59"/>
      <c r="W163" s="59"/>
      <c r="X163" s="59"/>
      <c r="Y163" s="59"/>
      <c r="Z163" s="59"/>
      <c r="AA163" s="59"/>
    </row>
    <row r="164" spans="1:27" ht="16" hidden="1">
      <c r="A164" s="69">
        <v>195.2</v>
      </c>
      <c r="B164" s="70" t="s">
        <v>586</v>
      </c>
      <c r="C164" s="57" t="s">
        <v>18</v>
      </c>
      <c r="D164" s="70" t="s">
        <v>18</v>
      </c>
      <c r="E164" s="70" t="str">
        <f t="shared" si="0"/>
        <v>Agress Yes</v>
      </c>
      <c r="F164" s="9" t="s">
        <v>24</v>
      </c>
      <c r="G164" s="71" t="s">
        <v>89</v>
      </c>
      <c r="H164" s="59"/>
      <c r="I164" s="59"/>
      <c r="J164" s="59"/>
      <c r="K164" s="59"/>
      <c r="L164" s="59"/>
      <c r="M164" s="59"/>
      <c r="N164" s="59"/>
      <c r="O164" s="59"/>
      <c r="P164" s="59"/>
      <c r="Q164" s="59"/>
      <c r="R164" s="59"/>
      <c r="S164" s="59"/>
      <c r="T164" s="59"/>
      <c r="U164" s="59"/>
      <c r="V164" s="59"/>
      <c r="W164" s="59"/>
      <c r="X164" s="59"/>
      <c r="Y164" s="59"/>
      <c r="Z164" s="59"/>
      <c r="AA164" s="59"/>
    </row>
    <row r="165" spans="1:27" ht="16" hidden="1">
      <c r="A165" s="69">
        <v>196.4</v>
      </c>
      <c r="B165" s="70" t="s">
        <v>586</v>
      </c>
      <c r="C165" s="70" t="s">
        <v>18</v>
      </c>
      <c r="D165" s="70" t="s">
        <v>18</v>
      </c>
      <c r="E165" s="70" t="str">
        <f t="shared" si="0"/>
        <v>Agress Yes</v>
      </c>
      <c r="F165" s="9"/>
      <c r="G165" s="71" t="s">
        <v>2047</v>
      </c>
      <c r="H165" s="59"/>
      <c r="I165" s="59"/>
      <c r="J165" s="59"/>
      <c r="K165" s="59"/>
      <c r="L165" s="59"/>
      <c r="M165" s="59"/>
      <c r="N165" s="59"/>
      <c r="O165" s="59"/>
      <c r="P165" s="59"/>
      <c r="Q165" s="59"/>
      <c r="R165" s="59"/>
      <c r="S165" s="59"/>
      <c r="T165" s="59"/>
      <c r="U165" s="59"/>
      <c r="V165" s="59"/>
      <c r="W165" s="59"/>
      <c r="X165" s="59"/>
      <c r="Y165" s="59"/>
      <c r="Z165" s="59"/>
      <c r="AA165" s="59"/>
    </row>
    <row r="166" spans="1:27" ht="16">
      <c r="A166" s="69">
        <v>197.6</v>
      </c>
      <c r="B166" s="70" t="s">
        <v>586</v>
      </c>
      <c r="C166" s="57" t="s">
        <v>26</v>
      </c>
      <c r="D166" s="70" t="s">
        <v>26</v>
      </c>
      <c r="E166" s="70" t="str">
        <f t="shared" si="0"/>
        <v>Agree No</v>
      </c>
      <c r="F166" s="9"/>
      <c r="G166" s="71" t="s">
        <v>2044</v>
      </c>
      <c r="H166" s="59"/>
      <c r="I166" s="59"/>
      <c r="J166" s="59"/>
      <c r="K166" s="59"/>
      <c r="L166" s="59"/>
      <c r="M166" s="59"/>
      <c r="N166" s="59"/>
      <c r="O166" s="59"/>
      <c r="P166" s="59"/>
      <c r="Q166" s="59"/>
      <c r="R166" s="59"/>
      <c r="S166" s="59"/>
      <c r="T166" s="59"/>
      <c r="U166" s="59"/>
      <c r="V166" s="59"/>
      <c r="W166" s="59"/>
      <c r="X166" s="59"/>
      <c r="Y166" s="59"/>
      <c r="Z166" s="59"/>
      <c r="AA166" s="59"/>
    </row>
    <row r="167" spans="1:27" ht="16" hidden="1">
      <c r="A167" s="69">
        <v>198.8</v>
      </c>
      <c r="B167" s="70" t="s">
        <v>586</v>
      </c>
      <c r="C167" s="70" t="s">
        <v>18</v>
      </c>
      <c r="D167" s="70" t="s">
        <v>18</v>
      </c>
      <c r="E167" s="70" t="str">
        <f t="shared" si="0"/>
        <v>Agress Yes</v>
      </c>
      <c r="F167" s="9"/>
      <c r="G167" s="71" t="s">
        <v>2047</v>
      </c>
      <c r="H167" s="59"/>
      <c r="I167" s="59"/>
      <c r="J167" s="59"/>
      <c r="K167" s="59"/>
      <c r="L167" s="59"/>
      <c r="M167" s="59"/>
      <c r="N167" s="59"/>
      <c r="O167" s="59"/>
      <c r="P167" s="59"/>
      <c r="Q167" s="59"/>
      <c r="R167" s="59"/>
      <c r="S167" s="59"/>
      <c r="T167" s="59"/>
      <c r="U167" s="59"/>
      <c r="V167" s="59"/>
      <c r="W167" s="59"/>
      <c r="X167" s="59"/>
      <c r="Y167" s="59"/>
      <c r="Z167" s="59"/>
      <c r="AA167" s="59"/>
    </row>
    <row r="168" spans="1:27" ht="16">
      <c r="A168" s="69">
        <v>200</v>
      </c>
      <c r="B168" s="70" t="s">
        <v>599</v>
      </c>
      <c r="C168" s="57" t="s">
        <v>26</v>
      </c>
      <c r="D168" s="70" t="s">
        <v>26</v>
      </c>
      <c r="E168" s="70" t="str">
        <f t="shared" si="0"/>
        <v>Agree No</v>
      </c>
      <c r="F168" s="9"/>
      <c r="G168" s="71" t="s">
        <v>89</v>
      </c>
      <c r="H168" s="59"/>
      <c r="I168" s="59"/>
      <c r="J168" s="59"/>
      <c r="K168" s="59"/>
      <c r="L168" s="59"/>
      <c r="M168" s="59"/>
      <c r="N168" s="59"/>
      <c r="O168" s="59"/>
      <c r="P168" s="59"/>
      <c r="Q168" s="59"/>
      <c r="R168" s="59"/>
      <c r="S168" s="59"/>
      <c r="T168" s="59"/>
      <c r="U168" s="59"/>
      <c r="V168" s="59"/>
      <c r="W168" s="59"/>
      <c r="X168" s="59"/>
      <c r="Y168" s="59"/>
      <c r="Z168" s="59"/>
      <c r="AA168" s="59"/>
    </row>
    <row r="169" spans="1:27" ht="16" hidden="1">
      <c r="A169" s="69">
        <v>201.2</v>
      </c>
      <c r="B169" s="70" t="s">
        <v>603</v>
      </c>
      <c r="C169" s="57" t="s">
        <v>18</v>
      </c>
      <c r="D169" s="70" t="s">
        <v>18</v>
      </c>
      <c r="E169" s="70" t="str">
        <f t="shared" si="0"/>
        <v>Agress Yes</v>
      </c>
      <c r="F169" s="41" t="s">
        <v>24</v>
      </c>
      <c r="G169" s="71" t="s">
        <v>24</v>
      </c>
      <c r="H169" s="59"/>
      <c r="I169" s="59"/>
      <c r="J169" s="59"/>
      <c r="K169" s="59"/>
      <c r="L169" s="59"/>
      <c r="M169" s="59"/>
      <c r="N169" s="59"/>
      <c r="O169" s="59"/>
      <c r="P169" s="59"/>
      <c r="Q169" s="59"/>
      <c r="R169" s="59"/>
      <c r="S169" s="59"/>
      <c r="T169" s="59"/>
      <c r="U169" s="59"/>
      <c r="V169" s="59"/>
      <c r="W169" s="59"/>
      <c r="X169" s="59"/>
      <c r="Y169" s="59"/>
      <c r="Z169" s="59"/>
      <c r="AA169" s="59"/>
    </row>
    <row r="170" spans="1:27" ht="16">
      <c r="A170" s="69">
        <v>202.4</v>
      </c>
      <c r="B170" s="70" t="s">
        <v>609</v>
      </c>
      <c r="C170" s="57" t="s">
        <v>26</v>
      </c>
      <c r="D170" s="70" t="s">
        <v>26</v>
      </c>
      <c r="E170" s="70" t="str">
        <f t="shared" si="0"/>
        <v>Agree No</v>
      </c>
      <c r="F170" s="9"/>
      <c r="G170" s="71" t="s">
        <v>89</v>
      </c>
      <c r="H170" s="59"/>
      <c r="I170" s="59"/>
      <c r="J170" s="59"/>
      <c r="K170" s="59"/>
      <c r="L170" s="59"/>
      <c r="M170" s="59"/>
      <c r="N170" s="59"/>
      <c r="O170" s="59"/>
      <c r="P170" s="59"/>
      <c r="Q170" s="59"/>
      <c r="R170" s="59"/>
      <c r="S170" s="59"/>
      <c r="T170" s="59"/>
      <c r="U170" s="59"/>
      <c r="V170" s="59"/>
      <c r="W170" s="59"/>
      <c r="X170" s="59"/>
      <c r="Y170" s="59"/>
      <c r="Z170" s="59"/>
      <c r="AA170" s="59"/>
    </row>
    <row r="171" spans="1:27" ht="16">
      <c r="A171" s="69">
        <v>203.6</v>
      </c>
      <c r="B171" s="70" t="s">
        <v>609</v>
      </c>
      <c r="C171" s="57" t="s">
        <v>26</v>
      </c>
      <c r="D171" s="70" t="s">
        <v>26</v>
      </c>
      <c r="E171" s="70" t="str">
        <f t="shared" si="0"/>
        <v>Agree No</v>
      </c>
      <c r="F171" s="9"/>
      <c r="G171" s="71" t="s">
        <v>89</v>
      </c>
      <c r="H171" s="59"/>
      <c r="I171" s="59"/>
      <c r="J171" s="59"/>
      <c r="K171" s="59"/>
      <c r="L171" s="59"/>
      <c r="M171" s="59"/>
      <c r="N171" s="59"/>
      <c r="O171" s="59"/>
      <c r="P171" s="59"/>
      <c r="Q171" s="59"/>
      <c r="R171" s="59"/>
      <c r="S171" s="59"/>
      <c r="T171" s="59"/>
      <c r="U171" s="59"/>
      <c r="V171" s="59"/>
      <c r="W171" s="59"/>
      <c r="X171" s="59"/>
      <c r="Y171" s="59"/>
      <c r="Z171" s="59"/>
      <c r="AA171" s="59"/>
    </row>
    <row r="172" spans="1:27" ht="16">
      <c r="A172" s="69">
        <v>204.8</v>
      </c>
      <c r="B172" s="70" t="s">
        <v>611</v>
      </c>
      <c r="C172" s="57" t="s">
        <v>26</v>
      </c>
      <c r="D172" s="70" t="s">
        <v>26</v>
      </c>
      <c r="E172" s="70" t="str">
        <f t="shared" si="0"/>
        <v>Agree No</v>
      </c>
      <c r="F172" s="9"/>
      <c r="G172" s="71" t="s">
        <v>2044</v>
      </c>
      <c r="H172" s="59"/>
      <c r="I172" s="59"/>
      <c r="J172" s="59"/>
      <c r="K172" s="59"/>
      <c r="L172" s="59"/>
      <c r="M172" s="59"/>
      <c r="N172" s="59"/>
      <c r="O172" s="59"/>
      <c r="P172" s="59"/>
      <c r="Q172" s="59"/>
      <c r="R172" s="59"/>
      <c r="S172" s="59"/>
      <c r="T172" s="59"/>
      <c r="U172" s="59"/>
      <c r="V172" s="59"/>
      <c r="W172" s="59"/>
      <c r="X172" s="59"/>
      <c r="Y172" s="59"/>
      <c r="Z172" s="59"/>
      <c r="AA172" s="59"/>
    </row>
    <row r="173" spans="1:27" ht="16">
      <c r="A173" s="69">
        <v>206</v>
      </c>
      <c r="B173" s="70" t="s">
        <v>611</v>
      </c>
      <c r="C173" s="57" t="s">
        <v>26</v>
      </c>
      <c r="D173" s="70" t="s">
        <v>26</v>
      </c>
      <c r="E173" s="70" t="str">
        <f t="shared" si="0"/>
        <v>Agree No</v>
      </c>
      <c r="F173" s="9"/>
      <c r="G173" s="71" t="s">
        <v>2044</v>
      </c>
      <c r="H173" s="59"/>
      <c r="I173" s="59"/>
      <c r="J173" s="59"/>
      <c r="K173" s="59"/>
      <c r="L173" s="59"/>
      <c r="M173" s="59"/>
      <c r="N173" s="59"/>
      <c r="O173" s="59"/>
      <c r="P173" s="59"/>
      <c r="Q173" s="59"/>
      <c r="R173" s="59"/>
      <c r="S173" s="59"/>
      <c r="T173" s="59"/>
      <c r="U173" s="59"/>
      <c r="V173" s="59"/>
      <c r="W173" s="59"/>
      <c r="X173" s="59"/>
      <c r="Y173" s="59"/>
      <c r="Z173" s="59"/>
      <c r="AA173" s="59"/>
    </row>
    <row r="174" spans="1:27" ht="16">
      <c r="A174" s="69">
        <v>207.2</v>
      </c>
      <c r="B174" s="70" t="s">
        <v>614</v>
      </c>
      <c r="C174" s="57" t="s">
        <v>26</v>
      </c>
      <c r="D174" s="70" t="s">
        <v>26</v>
      </c>
      <c r="E174" s="70" t="str">
        <f t="shared" si="0"/>
        <v>Agree No</v>
      </c>
      <c r="F174" s="9"/>
      <c r="G174" s="71" t="s">
        <v>89</v>
      </c>
      <c r="H174" s="59"/>
      <c r="I174" s="59"/>
      <c r="J174" s="59"/>
      <c r="K174" s="59"/>
      <c r="L174" s="59"/>
      <c r="M174" s="59"/>
      <c r="N174" s="59"/>
      <c r="O174" s="59"/>
      <c r="P174" s="59"/>
      <c r="Q174" s="59"/>
      <c r="R174" s="59"/>
      <c r="S174" s="59"/>
      <c r="T174" s="59"/>
      <c r="U174" s="59"/>
      <c r="V174" s="59"/>
      <c r="W174" s="59"/>
      <c r="X174" s="59"/>
      <c r="Y174" s="59"/>
      <c r="Z174" s="59"/>
      <c r="AA174" s="59"/>
    </row>
    <row r="175" spans="1:27" ht="16">
      <c r="A175" s="69">
        <v>208.4</v>
      </c>
      <c r="B175" s="70" t="s">
        <v>618</v>
      </c>
      <c r="C175" s="57" t="s">
        <v>26</v>
      </c>
      <c r="D175" s="57" t="s">
        <v>26</v>
      </c>
      <c r="E175" s="70" t="str">
        <f t="shared" si="0"/>
        <v>Agree No</v>
      </c>
      <c r="F175" s="9"/>
      <c r="G175" s="71" t="s">
        <v>77</v>
      </c>
      <c r="H175" s="59"/>
      <c r="I175" s="59"/>
      <c r="J175" s="59"/>
      <c r="K175" s="59"/>
      <c r="L175" s="59"/>
      <c r="M175" s="59"/>
      <c r="N175" s="59"/>
      <c r="O175" s="59"/>
      <c r="P175" s="59"/>
      <c r="Q175" s="59"/>
      <c r="R175" s="59"/>
      <c r="S175" s="59"/>
      <c r="T175" s="59"/>
      <c r="U175" s="59"/>
      <c r="V175" s="59"/>
      <c r="W175" s="59"/>
      <c r="X175" s="59"/>
      <c r="Y175" s="59"/>
      <c r="Z175" s="59"/>
      <c r="AA175" s="59"/>
    </row>
    <row r="176" spans="1:27" ht="16">
      <c r="A176" s="69">
        <v>209.6</v>
      </c>
      <c r="B176" s="70" t="s">
        <v>618</v>
      </c>
      <c r="C176" s="57" t="s">
        <v>26</v>
      </c>
      <c r="D176" s="70" t="s">
        <v>26</v>
      </c>
      <c r="E176" s="70" t="str">
        <f t="shared" si="0"/>
        <v>Agree No</v>
      </c>
      <c r="F176" s="9"/>
      <c r="G176" s="71" t="s">
        <v>89</v>
      </c>
      <c r="H176" s="59"/>
      <c r="I176" s="59"/>
      <c r="J176" s="59"/>
      <c r="K176" s="59"/>
      <c r="L176" s="59"/>
      <c r="M176" s="59"/>
      <c r="N176" s="59"/>
      <c r="O176" s="59"/>
      <c r="P176" s="59"/>
      <c r="Q176" s="59"/>
      <c r="R176" s="59"/>
      <c r="S176" s="59"/>
      <c r="T176" s="59"/>
      <c r="U176" s="59"/>
      <c r="V176" s="59"/>
      <c r="W176" s="59"/>
      <c r="X176" s="59"/>
      <c r="Y176" s="59"/>
      <c r="Z176" s="59"/>
      <c r="AA176" s="59"/>
    </row>
    <row r="177" spans="1:27" ht="16" hidden="1">
      <c r="A177" s="69">
        <v>210.8</v>
      </c>
      <c r="B177" s="70" t="s">
        <v>622</v>
      </c>
      <c r="C177" s="57" t="s">
        <v>18</v>
      </c>
      <c r="D177" s="70" t="s">
        <v>18</v>
      </c>
      <c r="E177" s="70" t="str">
        <f t="shared" si="0"/>
        <v>Agress Yes</v>
      </c>
      <c r="F177" s="41" t="s">
        <v>24</v>
      </c>
      <c r="G177" s="71" t="s">
        <v>89</v>
      </c>
      <c r="H177" s="59"/>
      <c r="I177" s="59"/>
      <c r="J177" s="59"/>
      <c r="K177" s="59"/>
      <c r="L177" s="59"/>
      <c r="M177" s="59"/>
      <c r="N177" s="59"/>
      <c r="O177" s="59"/>
      <c r="P177" s="59"/>
      <c r="Q177" s="59"/>
      <c r="R177" s="59"/>
      <c r="S177" s="59"/>
      <c r="T177" s="59"/>
      <c r="U177" s="59"/>
      <c r="V177" s="59"/>
      <c r="W177" s="59"/>
      <c r="X177" s="59"/>
      <c r="Y177" s="59"/>
      <c r="Z177" s="59"/>
      <c r="AA177" s="59"/>
    </row>
    <row r="178" spans="1:27" ht="16" hidden="1">
      <c r="A178" s="69">
        <v>212</v>
      </c>
      <c r="B178" s="70" t="s">
        <v>629</v>
      </c>
      <c r="C178" s="57" t="s">
        <v>18</v>
      </c>
      <c r="D178" s="70" t="s">
        <v>18</v>
      </c>
      <c r="E178" s="70" t="str">
        <f t="shared" si="0"/>
        <v>Agress Yes</v>
      </c>
      <c r="F178" s="41" t="s">
        <v>434</v>
      </c>
      <c r="G178" s="71" t="s">
        <v>89</v>
      </c>
      <c r="H178" s="59"/>
      <c r="I178" s="59"/>
      <c r="J178" s="59"/>
      <c r="K178" s="59"/>
      <c r="L178" s="59"/>
      <c r="M178" s="59"/>
      <c r="N178" s="59"/>
      <c r="O178" s="59"/>
      <c r="P178" s="59"/>
      <c r="Q178" s="59"/>
      <c r="R178" s="59"/>
      <c r="S178" s="59"/>
      <c r="T178" s="59"/>
      <c r="U178" s="59"/>
      <c r="V178" s="59"/>
      <c r="W178" s="59"/>
      <c r="X178" s="59"/>
      <c r="Y178" s="59"/>
      <c r="Z178" s="59"/>
      <c r="AA178" s="59"/>
    </row>
    <row r="179" spans="1:27" ht="16">
      <c r="A179" s="69">
        <v>213.2</v>
      </c>
      <c r="B179" s="70" t="s">
        <v>629</v>
      </c>
      <c r="C179" s="84" t="s">
        <v>26</v>
      </c>
      <c r="D179" s="71" t="s">
        <v>26</v>
      </c>
      <c r="E179" s="70" t="str">
        <f t="shared" si="0"/>
        <v>Agree No</v>
      </c>
      <c r="F179" s="41" t="s">
        <v>162</v>
      </c>
      <c r="G179" s="71" t="s">
        <v>24</v>
      </c>
      <c r="H179" s="59"/>
      <c r="I179" s="59"/>
      <c r="J179" s="59"/>
      <c r="K179" s="59"/>
      <c r="L179" s="59"/>
      <c r="M179" s="59"/>
      <c r="N179" s="59"/>
      <c r="O179" s="59"/>
      <c r="P179" s="59"/>
      <c r="Q179" s="59"/>
      <c r="R179" s="59"/>
      <c r="S179" s="59"/>
      <c r="T179" s="59"/>
      <c r="U179" s="59"/>
      <c r="V179" s="59"/>
      <c r="W179" s="59"/>
      <c r="X179" s="59"/>
      <c r="Y179" s="59"/>
      <c r="Z179" s="59"/>
      <c r="AA179" s="59"/>
    </row>
    <row r="180" spans="1:27" ht="16">
      <c r="A180" s="69">
        <v>214.4</v>
      </c>
      <c r="B180" s="70" t="s">
        <v>641</v>
      </c>
      <c r="C180" s="57" t="s">
        <v>26</v>
      </c>
      <c r="D180" s="70" t="s">
        <v>26</v>
      </c>
      <c r="E180" s="70" t="str">
        <f t="shared" si="0"/>
        <v>Agree No</v>
      </c>
      <c r="F180" s="9"/>
      <c r="G180" s="71" t="s">
        <v>89</v>
      </c>
      <c r="H180" s="59"/>
      <c r="I180" s="59"/>
      <c r="J180" s="59"/>
      <c r="K180" s="59"/>
      <c r="L180" s="59"/>
      <c r="M180" s="59"/>
      <c r="N180" s="59"/>
      <c r="O180" s="59"/>
      <c r="P180" s="59"/>
      <c r="Q180" s="59"/>
      <c r="R180" s="59"/>
      <c r="S180" s="59"/>
      <c r="T180" s="59"/>
      <c r="U180" s="59"/>
      <c r="V180" s="59"/>
      <c r="W180" s="59"/>
      <c r="X180" s="59"/>
      <c r="Y180" s="59"/>
      <c r="Z180" s="59"/>
      <c r="AA180" s="59"/>
    </row>
    <row r="181" spans="1:27" ht="16" hidden="1">
      <c r="A181" s="69">
        <v>215.6</v>
      </c>
      <c r="B181" s="70" t="s">
        <v>641</v>
      </c>
      <c r="C181" s="57" t="s">
        <v>18</v>
      </c>
      <c r="D181" s="70" t="s">
        <v>18</v>
      </c>
      <c r="E181" s="70" t="str">
        <f t="shared" si="0"/>
        <v>Agress Yes</v>
      </c>
      <c r="F181" s="9"/>
      <c r="G181" s="71" t="s">
        <v>89</v>
      </c>
      <c r="H181" s="59"/>
      <c r="I181" s="59"/>
      <c r="J181" s="59"/>
      <c r="K181" s="59"/>
      <c r="L181" s="59"/>
      <c r="M181" s="59"/>
      <c r="N181" s="59"/>
      <c r="O181" s="59"/>
      <c r="P181" s="59"/>
      <c r="Q181" s="59"/>
      <c r="R181" s="59"/>
      <c r="S181" s="59"/>
      <c r="T181" s="59"/>
      <c r="U181" s="59"/>
      <c r="V181" s="59"/>
      <c r="W181" s="59"/>
      <c r="X181" s="59"/>
      <c r="Y181" s="59"/>
      <c r="Z181" s="59"/>
      <c r="AA181" s="59"/>
    </row>
    <row r="182" spans="1:27" ht="16">
      <c r="A182" s="69">
        <v>216.8</v>
      </c>
      <c r="B182" s="70" t="s">
        <v>646</v>
      </c>
      <c r="C182" s="84" t="s">
        <v>26</v>
      </c>
      <c r="D182" s="71" t="s">
        <v>26</v>
      </c>
      <c r="E182" s="70" t="str">
        <f t="shared" si="0"/>
        <v>Agree No</v>
      </c>
      <c r="F182" s="41" t="s">
        <v>24</v>
      </c>
      <c r="G182" s="71" t="s">
        <v>24</v>
      </c>
      <c r="H182" s="59"/>
      <c r="I182" s="59"/>
      <c r="J182" s="59"/>
      <c r="K182" s="59"/>
      <c r="L182" s="59"/>
      <c r="M182" s="59"/>
      <c r="N182" s="59"/>
      <c r="O182" s="59"/>
      <c r="P182" s="59"/>
      <c r="Q182" s="59"/>
      <c r="R182" s="59"/>
      <c r="S182" s="59"/>
      <c r="T182" s="59"/>
      <c r="U182" s="59"/>
      <c r="V182" s="59"/>
      <c r="W182" s="59"/>
      <c r="X182" s="59"/>
      <c r="Y182" s="59"/>
      <c r="Z182" s="59"/>
      <c r="AA182" s="59"/>
    </row>
    <row r="183" spans="1:27" ht="16">
      <c r="A183" s="69">
        <v>218</v>
      </c>
      <c r="B183" s="70" t="s">
        <v>646</v>
      </c>
      <c r="C183" s="84" t="s">
        <v>26</v>
      </c>
      <c r="D183" s="71" t="s">
        <v>26</v>
      </c>
      <c r="E183" s="70" t="str">
        <f t="shared" si="0"/>
        <v>Agree No</v>
      </c>
      <c r="F183" s="41" t="s">
        <v>24</v>
      </c>
      <c r="G183" s="71" t="s">
        <v>24</v>
      </c>
      <c r="H183" s="59"/>
      <c r="I183" s="59"/>
      <c r="J183" s="59"/>
      <c r="K183" s="59"/>
      <c r="L183" s="59"/>
      <c r="M183" s="59"/>
      <c r="N183" s="59"/>
      <c r="O183" s="59"/>
      <c r="P183" s="59"/>
      <c r="Q183" s="59"/>
      <c r="R183" s="59"/>
      <c r="S183" s="59"/>
      <c r="T183" s="59"/>
      <c r="U183" s="59"/>
      <c r="V183" s="59"/>
      <c r="W183" s="59"/>
      <c r="X183" s="59"/>
      <c r="Y183" s="59"/>
      <c r="Z183" s="59"/>
      <c r="AA183" s="59"/>
    </row>
    <row r="184" spans="1:27" ht="112">
      <c r="A184" s="74">
        <v>219.2</v>
      </c>
      <c r="B184" s="75" t="s">
        <v>655</v>
      </c>
      <c r="C184" s="83" t="s">
        <v>26</v>
      </c>
      <c r="D184" s="83" t="s">
        <v>26</v>
      </c>
      <c r="E184" s="75" t="str">
        <f t="shared" si="0"/>
        <v>Agree No</v>
      </c>
      <c r="F184" s="77"/>
      <c r="G184" s="78" t="s">
        <v>24</v>
      </c>
      <c r="H184" s="79" t="s">
        <v>2065</v>
      </c>
      <c r="I184" s="59"/>
      <c r="J184" s="59"/>
      <c r="K184" s="59"/>
      <c r="L184" s="59"/>
      <c r="M184" s="59"/>
      <c r="N184" s="59"/>
      <c r="O184" s="59"/>
      <c r="P184" s="59"/>
      <c r="Q184" s="59"/>
      <c r="R184" s="59"/>
      <c r="S184" s="59"/>
      <c r="T184" s="59"/>
      <c r="U184" s="59"/>
      <c r="V184" s="59"/>
      <c r="W184" s="59"/>
      <c r="X184" s="59"/>
      <c r="Y184" s="59"/>
      <c r="Z184" s="59"/>
      <c r="AA184" s="59"/>
    </row>
    <row r="185" spans="1:27" ht="16">
      <c r="A185" s="69">
        <v>220.4</v>
      </c>
      <c r="B185" s="70" t="s">
        <v>659</v>
      </c>
      <c r="C185" s="57" t="s">
        <v>26</v>
      </c>
      <c r="D185" s="70" t="s">
        <v>26</v>
      </c>
      <c r="E185" s="70" t="str">
        <f t="shared" si="0"/>
        <v>Agree No</v>
      </c>
      <c r="F185" s="9"/>
      <c r="G185" s="71" t="s">
        <v>2044</v>
      </c>
      <c r="H185" s="59"/>
      <c r="I185" s="59"/>
      <c r="J185" s="59"/>
      <c r="K185" s="59"/>
      <c r="L185" s="59"/>
      <c r="M185" s="59"/>
      <c r="N185" s="59"/>
      <c r="O185" s="59"/>
      <c r="P185" s="59"/>
      <c r="Q185" s="59"/>
      <c r="R185" s="59"/>
      <c r="S185" s="59"/>
      <c r="T185" s="59"/>
      <c r="U185" s="59"/>
      <c r="V185" s="59"/>
      <c r="W185" s="59"/>
      <c r="X185" s="59"/>
      <c r="Y185" s="59"/>
      <c r="Z185" s="59"/>
      <c r="AA185" s="59"/>
    </row>
    <row r="186" spans="1:27" ht="16">
      <c r="A186" s="69">
        <v>221.6</v>
      </c>
      <c r="B186" s="70" t="s">
        <v>659</v>
      </c>
      <c r="C186" s="57" t="s">
        <v>26</v>
      </c>
      <c r="D186" s="70" t="s">
        <v>26</v>
      </c>
      <c r="E186" s="70" t="str">
        <f t="shared" si="0"/>
        <v>Agree No</v>
      </c>
      <c r="F186" s="9"/>
      <c r="G186" s="71" t="s">
        <v>89</v>
      </c>
      <c r="H186" s="59"/>
      <c r="I186" s="59"/>
      <c r="J186" s="59"/>
      <c r="K186" s="59"/>
      <c r="L186" s="59"/>
      <c r="M186" s="59"/>
      <c r="N186" s="59"/>
      <c r="O186" s="59"/>
      <c r="P186" s="59"/>
      <c r="Q186" s="59"/>
      <c r="R186" s="59"/>
      <c r="S186" s="59"/>
      <c r="T186" s="59"/>
      <c r="U186" s="59"/>
      <c r="V186" s="59"/>
      <c r="W186" s="59"/>
      <c r="X186" s="59"/>
      <c r="Y186" s="59"/>
      <c r="Z186" s="59"/>
      <c r="AA186" s="59"/>
    </row>
    <row r="187" spans="1:27" ht="16" hidden="1">
      <c r="A187" s="69">
        <v>222.8</v>
      </c>
      <c r="B187" s="70" t="s">
        <v>664</v>
      </c>
      <c r="C187" s="57" t="s">
        <v>18</v>
      </c>
      <c r="D187" s="70" t="s">
        <v>18</v>
      </c>
      <c r="E187" s="70" t="str">
        <f t="shared" si="0"/>
        <v>Agress Yes</v>
      </c>
      <c r="F187" s="41" t="s">
        <v>24</v>
      </c>
      <c r="G187" s="71" t="s">
        <v>24</v>
      </c>
      <c r="H187" s="59"/>
      <c r="I187" s="59"/>
      <c r="J187" s="59"/>
      <c r="K187" s="59"/>
      <c r="L187" s="59"/>
      <c r="M187" s="59"/>
      <c r="N187" s="59"/>
      <c r="O187" s="59"/>
      <c r="P187" s="59"/>
      <c r="Q187" s="59"/>
      <c r="R187" s="59"/>
      <c r="S187" s="59"/>
      <c r="T187" s="59"/>
      <c r="U187" s="59"/>
      <c r="V187" s="59"/>
      <c r="W187" s="59"/>
      <c r="X187" s="59"/>
      <c r="Y187" s="59"/>
      <c r="Z187" s="59"/>
      <c r="AA187" s="59"/>
    </row>
    <row r="188" spans="1:27" ht="16">
      <c r="A188" s="69">
        <v>224</v>
      </c>
      <c r="B188" s="70" t="s">
        <v>673</v>
      </c>
      <c r="C188" s="57" t="s">
        <v>26</v>
      </c>
      <c r="D188" s="70" t="s">
        <v>26</v>
      </c>
      <c r="E188" s="70" t="str">
        <f t="shared" si="0"/>
        <v>Agree No</v>
      </c>
      <c r="F188" s="9"/>
      <c r="G188" s="71" t="s">
        <v>2044</v>
      </c>
      <c r="H188" s="59"/>
      <c r="I188" s="59"/>
      <c r="J188" s="59"/>
      <c r="K188" s="59"/>
      <c r="L188" s="59"/>
      <c r="M188" s="59"/>
      <c r="N188" s="59"/>
      <c r="O188" s="59"/>
      <c r="P188" s="59"/>
      <c r="Q188" s="59"/>
      <c r="R188" s="59"/>
      <c r="S188" s="59"/>
      <c r="T188" s="59"/>
      <c r="U188" s="59"/>
      <c r="V188" s="59"/>
      <c r="W188" s="59"/>
      <c r="X188" s="59"/>
      <c r="Y188" s="59"/>
      <c r="Z188" s="59"/>
      <c r="AA188" s="59"/>
    </row>
    <row r="189" spans="1:27" ht="16" hidden="1">
      <c r="A189" s="69">
        <v>225.2</v>
      </c>
      <c r="B189" s="70" t="s">
        <v>673</v>
      </c>
      <c r="C189" s="57" t="s">
        <v>18</v>
      </c>
      <c r="D189" s="70" t="s">
        <v>18</v>
      </c>
      <c r="E189" s="70" t="str">
        <f t="shared" si="0"/>
        <v>Agress Yes</v>
      </c>
      <c r="F189" s="41" t="s">
        <v>683</v>
      </c>
      <c r="G189" s="71" t="s">
        <v>89</v>
      </c>
      <c r="H189" s="59"/>
      <c r="I189" s="59"/>
      <c r="J189" s="59"/>
      <c r="K189" s="59"/>
      <c r="L189" s="59"/>
      <c r="M189" s="59"/>
      <c r="N189" s="59"/>
      <c r="O189" s="59"/>
      <c r="P189" s="59"/>
      <c r="Q189" s="59"/>
      <c r="R189" s="59"/>
      <c r="S189" s="59"/>
      <c r="T189" s="59"/>
      <c r="U189" s="59"/>
      <c r="V189" s="59"/>
      <c r="W189" s="59"/>
      <c r="X189" s="59"/>
      <c r="Y189" s="59"/>
      <c r="Z189" s="59"/>
      <c r="AA189" s="59"/>
    </row>
    <row r="190" spans="1:27" ht="16">
      <c r="A190" s="69">
        <v>226.4</v>
      </c>
      <c r="B190" s="70" t="s">
        <v>673</v>
      </c>
      <c r="C190" s="57" t="s">
        <v>26</v>
      </c>
      <c r="D190" s="70" t="s">
        <v>26</v>
      </c>
      <c r="E190" s="70" t="str">
        <f t="shared" si="0"/>
        <v>Agree No</v>
      </c>
      <c r="F190" s="9"/>
      <c r="G190" s="71" t="s">
        <v>89</v>
      </c>
      <c r="H190" s="59"/>
      <c r="I190" s="59"/>
      <c r="J190" s="59"/>
      <c r="K190" s="59"/>
      <c r="L190" s="59"/>
      <c r="M190" s="59"/>
      <c r="N190" s="59"/>
      <c r="O190" s="59"/>
      <c r="P190" s="59"/>
      <c r="Q190" s="59"/>
      <c r="R190" s="59"/>
      <c r="S190" s="59"/>
      <c r="T190" s="59"/>
      <c r="U190" s="59"/>
      <c r="V190" s="59"/>
      <c r="W190" s="59"/>
      <c r="X190" s="59"/>
      <c r="Y190" s="59"/>
      <c r="Z190" s="59"/>
      <c r="AA190" s="59"/>
    </row>
    <row r="191" spans="1:27" ht="16">
      <c r="A191" s="69">
        <v>227.6</v>
      </c>
      <c r="B191" s="70" t="s">
        <v>673</v>
      </c>
      <c r="C191" s="57" t="s">
        <v>26</v>
      </c>
      <c r="D191" s="70" t="s">
        <v>26</v>
      </c>
      <c r="E191" s="70" t="str">
        <f t="shared" si="0"/>
        <v>Agree No</v>
      </c>
      <c r="F191" s="9"/>
      <c r="G191" s="71" t="s">
        <v>2044</v>
      </c>
      <c r="H191" s="59"/>
      <c r="I191" s="59"/>
      <c r="J191" s="59"/>
      <c r="K191" s="59"/>
      <c r="L191" s="59"/>
      <c r="M191" s="59"/>
      <c r="N191" s="59"/>
      <c r="O191" s="59"/>
      <c r="P191" s="59"/>
      <c r="Q191" s="59"/>
      <c r="R191" s="59"/>
      <c r="S191" s="59"/>
      <c r="T191" s="59"/>
      <c r="U191" s="59"/>
      <c r="V191" s="59"/>
      <c r="W191" s="59"/>
      <c r="X191" s="59"/>
      <c r="Y191" s="59"/>
      <c r="Z191" s="59"/>
      <c r="AA191" s="59"/>
    </row>
    <row r="192" spans="1:27" ht="16" hidden="1">
      <c r="A192" s="69">
        <v>228.8</v>
      </c>
      <c r="B192" s="70" t="s">
        <v>689</v>
      </c>
      <c r="C192" s="57" t="s">
        <v>18</v>
      </c>
      <c r="D192" s="70" t="s">
        <v>18</v>
      </c>
      <c r="E192" s="70" t="str">
        <f t="shared" si="0"/>
        <v>Agress Yes</v>
      </c>
      <c r="F192" s="41"/>
      <c r="G192" s="71" t="s">
        <v>77</v>
      </c>
      <c r="H192" s="59"/>
      <c r="I192" s="59"/>
      <c r="J192" s="59"/>
      <c r="K192" s="59"/>
      <c r="L192" s="59"/>
      <c r="M192" s="59"/>
      <c r="N192" s="59"/>
      <c r="O192" s="59"/>
      <c r="P192" s="59"/>
      <c r="Q192" s="59"/>
      <c r="R192" s="59"/>
      <c r="S192" s="59"/>
      <c r="T192" s="59"/>
      <c r="U192" s="59"/>
      <c r="V192" s="59"/>
      <c r="W192" s="59"/>
      <c r="X192" s="59"/>
      <c r="Y192" s="59"/>
      <c r="Z192" s="59"/>
      <c r="AA192" s="59"/>
    </row>
    <row r="193" spans="1:27" ht="16" hidden="1">
      <c r="A193" s="69">
        <v>230</v>
      </c>
      <c r="B193" s="70" t="s">
        <v>689</v>
      </c>
      <c r="C193" s="57" t="s">
        <v>18</v>
      </c>
      <c r="D193" s="70" t="s">
        <v>18</v>
      </c>
      <c r="E193" s="70" t="str">
        <f t="shared" si="0"/>
        <v>Agress Yes</v>
      </c>
      <c r="F193" s="9"/>
      <c r="G193" s="71" t="s">
        <v>77</v>
      </c>
      <c r="H193" s="59"/>
      <c r="I193" s="59"/>
      <c r="J193" s="59"/>
      <c r="K193" s="59"/>
      <c r="L193" s="59"/>
      <c r="M193" s="59"/>
      <c r="N193" s="59"/>
      <c r="O193" s="59"/>
      <c r="P193" s="59"/>
      <c r="Q193" s="59"/>
      <c r="R193" s="59"/>
      <c r="S193" s="59"/>
      <c r="T193" s="59"/>
      <c r="U193" s="59"/>
      <c r="V193" s="59"/>
      <c r="W193" s="59"/>
      <c r="X193" s="59"/>
      <c r="Y193" s="59"/>
      <c r="Z193" s="59"/>
      <c r="AA193" s="59"/>
    </row>
    <row r="194" spans="1:27" ht="16">
      <c r="A194" s="69">
        <v>231.2</v>
      </c>
      <c r="B194" s="70" t="s">
        <v>689</v>
      </c>
      <c r="C194" s="57" t="s">
        <v>26</v>
      </c>
      <c r="D194" s="70" t="s">
        <v>26</v>
      </c>
      <c r="E194" s="70" t="str">
        <f t="shared" si="0"/>
        <v>Agree No</v>
      </c>
      <c r="F194" s="9"/>
      <c r="G194" s="71" t="s">
        <v>2050</v>
      </c>
      <c r="H194" s="59"/>
      <c r="I194" s="59"/>
      <c r="J194" s="59"/>
      <c r="K194" s="59"/>
      <c r="L194" s="59"/>
      <c r="M194" s="59"/>
      <c r="N194" s="59"/>
      <c r="O194" s="59"/>
      <c r="P194" s="59"/>
      <c r="Q194" s="59"/>
      <c r="R194" s="59"/>
      <c r="S194" s="59"/>
      <c r="T194" s="59"/>
      <c r="U194" s="59"/>
      <c r="V194" s="59"/>
      <c r="W194" s="59"/>
      <c r="X194" s="59"/>
      <c r="Y194" s="59"/>
      <c r="Z194" s="59"/>
      <c r="AA194" s="59"/>
    </row>
    <row r="195" spans="1:27" ht="16" hidden="1">
      <c r="A195" s="69">
        <v>232.4</v>
      </c>
      <c r="B195" s="70" t="s">
        <v>695</v>
      </c>
      <c r="C195" s="57" t="s">
        <v>18</v>
      </c>
      <c r="D195" s="70" t="s">
        <v>18</v>
      </c>
      <c r="E195" s="70" t="str">
        <f t="shared" si="0"/>
        <v>Agress Yes</v>
      </c>
      <c r="F195" s="41" t="s">
        <v>221</v>
      </c>
      <c r="G195" s="71" t="s">
        <v>89</v>
      </c>
      <c r="H195" s="59"/>
      <c r="I195" s="59"/>
      <c r="J195" s="59"/>
      <c r="K195" s="59"/>
      <c r="L195" s="59"/>
      <c r="M195" s="59"/>
      <c r="N195" s="59"/>
      <c r="O195" s="59"/>
      <c r="P195" s="59"/>
      <c r="Q195" s="59"/>
      <c r="R195" s="59"/>
      <c r="S195" s="59"/>
      <c r="T195" s="59"/>
      <c r="U195" s="59"/>
      <c r="V195" s="59"/>
      <c r="W195" s="59"/>
      <c r="X195" s="59"/>
      <c r="Y195" s="59"/>
      <c r="Z195" s="59"/>
      <c r="AA195" s="59"/>
    </row>
    <row r="196" spans="1:27" ht="16" hidden="1">
      <c r="A196" s="69">
        <v>233.6</v>
      </c>
      <c r="B196" s="70" t="s">
        <v>700</v>
      </c>
      <c r="C196" s="57" t="s">
        <v>18</v>
      </c>
      <c r="D196" s="70" t="s">
        <v>18</v>
      </c>
      <c r="E196" s="70" t="str">
        <f t="shared" si="0"/>
        <v>Agress Yes</v>
      </c>
      <c r="F196" s="9"/>
      <c r="G196" s="71" t="s">
        <v>2050</v>
      </c>
      <c r="H196" s="59"/>
      <c r="I196" s="59"/>
      <c r="J196" s="59"/>
      <c r="K196" s="59"/>
      <c r="L196" s="59"/>
      <c r="M196" s="59"/>
      <c r="N196" s="59"/>
      <c r="O196" s="59"/>
      <c r="P196" s="59"/>
      <c r="Q196" s="59"/>
      <c r="R196" s="59"/>
      <c r="S196" s="59"/>
      <c r="T196" s="59"/>
      <c r="U196" s="59"/>
      <c r="V196" s="59"/>
      <c r="W196" s="59"/>
      <c r="X196" s="59"/>
      <c r="Y196" s="59"/>
      <c r="Z196" s="59"/>
      <c r="AA196" s="59"/>
    </row>
    <row r="197" spans="1:27" ht="16" hidden="1">
      <c r="A197" s="69">
        <v>234.8</v>
      </c>
      <c r="B197" s="70" t="s">
        <v>700</v>
      </c>
      <c r="C197" s="57" t="s">
        <v>18</v>
      </c>
      <c r="D197" s="70" t="s">
        <v>18</v>
      </c>
      <c r="E197" s="70" t="str">
        <f t="shared" si="0"/>
        <v>Agress Yes</v>
      </c>
      <c r="F197" s="9"/>
      <c r="G197" s="71" t="s">
        <v>2050</v>
      </c>
      <c r="H197" s="59"/>
      <c r="I197" s="59"/>
      <c r="J197" s="59"/>
      <c r="K197" s="59"/>
      <c r="L197" s="59"/>
      <c r="M197" s="59"/>
      <c r="N197" s="59"/>
      <c r="O197" s="59"/>
      <c r="P197" s="59"/>
      <c r="Q197" s="59"/>
      <c r="R197" s="59"/>
      <c r="S197" s="59"/>
      <c r="T197" s="59"/>
      <c r="U197" s="59"/>
      <c r="V197" s="59"/>
      <c r="W197" s="59"/>
      <c r="X197" s="59"/>
      <c r="Y197" s="59"/>
      <c r="Z197" s="59"/>
      <c r="AA197" s="59"/>
    </row>
    <row r="198" spans="1:27" ht="16" hidden="1">
      <c r="A198" s="69">
        <v>236</v>
      </c>
      <c r="B198" s="70" t="s">
        <v>705</v>
      </c>
      <c r="C198" s="57" t="s">
        <v>18</v>
      </c>
      <c r="D198" s="70" t="s">
        <v>18</v>
      </c>
      <c r="E198" s="70" t="str">
        <f t="shared" si="0"/>
        <v>Agress Yes</v>
      </c>
      <c r="F198" s="41" t="s">
        <v>221</v>
      </c>
      <c r="G198" s="71" t="s">
        <v>89</v>
      </c>
      <c r="H198" s="59"/>
      <c r="I198" s="59"/>
      <c r="J198" s="59"/>
      <c r="K198" s="59"/>
      <c r="L198" s="59"/>
      <c r="M198" s="59"/>
      <c r="N198" s="59"/>
      <c r="O198" s="59"/>
      <c r="P198" s="59"/>
      <c r="Q198" s="59"/>
      <c r="R198" s="59"/>
      <c r="S198" s="59"/>
      <c r="T198" s="59"/>
      <c r="U198" s="59"/>
      <c r="V198" s="59"/>
      <c r="W198" s="59"/>
      <c r="X198" s="59"/>
      <c r="Y198" s="59"/>
      <c r="Z198" s="59"/>
      <c r="AA198" s="59"/>
    </row>
    <row r="199" spans="1:27" ht="16" hidden="1">
      <c r="A199" s="69">
        <v>237.2</v>
      </c>
      <c r="B199" s="70" t="s">
        <v>712</v>
      </c>
      <c r="C199" s="57" t="s">
        <v>18</v>
      </c>
      <c r="D199" s="70" t="s">
        <v>18</v>
      </c>
      <c r="E199" s="70" t="str">
        <f t="shared" si="0"/>
        <v>Agress Yes</v>
      </c>
      <c r="F199" s="9"/>
      <c r="G199" s="71" t="s">
        <v>2050</v>
      </c>
      <c r="H199" s="59"/>
      <c r="I199" s="59"/>
      <c r="J199" s="59"/>
      <c r="K199" s="59"/>
      <c r="L199" s="59"/>
      <c r="M199" s="59"/>
      <c r="N199" s="59"/>
      <c r="O199" s="59"/>
      <c r="P199" s="59"/>
      <c r="Q199" s="59"/>
      <c r="R199" s="59"/>
      <c r="S199" s="59"/>
      <c r="T199" s="59"/>
      <c r="U199" s="59"/>
      <c r="V199" s="59"/>
      <c r="W199" s="59"/>
      <c r="X199" s="59"/>
      <c r="Y199" s="59"/>
      <c r="Z199" s="59"/>
      <c r="AA199" s="59"/>
    </row>
    <row r="200" spans="1:27" ht="16" hidden="1">
      <c r="A200" s="69">
        <v>238.4</v>
      </c>
      <c r="B200" s="70" t="s">
        <v>714</v>
      </c>
      <c r="C200" s="57" t="s">
        <v>18</v>
      </c>
      <c r="D200" s="70" t="s">
        <v>18</v>
      </c>
      <c r="E200" s="70" t="str">
        <f t="shared" si="0"/>
        <v>Agress Yes</v>
      </c>
      <c r="F200" s="41" t="s">
        <v>221</v>
      </c>
      <c r="G200" s="71" t="s">
        <v>162</v>
      </c>
      <c r="H200" s="59"/>
      <c r="I200" s="59"/>
      <c r="J200" s="59"/>
      <c r="K200" s="59"/>
      <c r="L200" s="59"/>
      <c r="M200" s="59"/>
      <c r="N200" s="59"/>
      <c r="O200" s="59"/>
      <c r="P200" s="59"/>
      <c r="Q200" s="59"/>
      <c r="R200" s="59"/>
      <c r="S200" s="59"/>
      <c r="T200" s="59"/>
      <c r="U200" s="59"/>
      <c r="V200" s="59"/>
      <c r="W200" s="59"/>
      <c r="X200" s="59"/>
      <c r="Y200" s="59"/>
      <c r="Z200" s="59"/>
      <c r="AA200" s="59"/>
    </row>
    <row r="201" spans="1:27" ht="16" hidden="1">
      <c r="A201" s="69">
        <v>239.6</v>
      </c>
      <c r="B201" s="70" t="s">
        <v>720</v>
      </c>
      <c r="C201" s="57" t="s">
        <v>18</v>
      </c>
      <c r="D201" s="70" t="s">
        <v>18</v>
      </c>
      <c r="E201" s="70" t="str">
        <f t="shared" si="0"/>
        <v>Agress Yes</v>
      </c>
      <c r="F201" s="41" t="s">
        <v>221</v>
      </c>
      <c r="G201" s="71" t="s">
        <v>89</v>
      </c>
      <c r="H201" s="59"/>
      <c r="I201" s="59"/>
      <c r="J201" s="59"/>
      <c r="K201" s="59"/>
      <c r="L201" s="59"/>
      <c r="M201" s="59"/>
      <c r="N201" s="59"/>
      <c r="O201" s="59"/>
      <c r="P201" s="59"/>
      <c r="Q201" s="59"/>
      <c r="R201" s="59"/>
      <c r="S201" s="59"/>
      <c r="T201" s="59"/>
      <c r="U201" s="59"/>
      <c r="V201" s="59"/>
      <c r="W201" s="59"/>
      <c r="X201" s="59"/>
      <c r="Y201" s="59"/>
      <c r="Z201" s="59"/>
      <c r="AA201" s="59"/>
    </row>
    <row r="202" spans="1:27" ht="16" hidden="1">
      <c r="A202" s="69">
        <v>240.8</v>
      </c>
      <c r="B202" s="70" t="s">
        <v>725</v>
      </c>
      <c r="C202" s="57" t="s">
        <v>18</v>
      </c>
      <c r="D202" s="70" t="s">
        <v>18</v>
      </c>
      <c r="E202" s="70" t="str">
        <f t="shared" si="0"/>
        <v>Agress Yes</v>
      </c>
      <c r="F202" s="41" t="s">
        <v>221</v>
      </c>
      <c r="G202" s="71" t="s">
        <v>89</v>
      </c>
      <c r="H202" s="59"/>
      <c r="I202" s="59"/>
      <c r="J202" s="59"/>
      <c r="K202" s="59"/>
      <c r="L202" s="59"/>
      <c r="M202" s="59"/>
      <c r="N202" s="59"/>
      <c r="O202" s="59"/>
      <c r="P202" s="59"/>
      <c r="Q202" s="59"/>
      <c r="R202" s="59"/>
      <c r="S202" s="59"/>
      <c r="T202" s="59"/>
      <c r="U202" s="59"/>
      <c r="V202" s="59"/>
      <c r="W202" s="59"/>
      <c r="X202" s="59"/>
      <c r="Y202" s="59"/>
      <c r="Z202" s="59"/>
      <c r="AA202" s="59"/>
    </row>
    <row r="203" spans="1:27" ht="16" hidden="1">
      <c r="A203" s="69">
        <v>242</v>
      </c>
      <c r="B203" s="70" t="s">
        <v>729</v>
      </c>
      <c r="C203" s="57" t="s">
        <v>18</v>
      </c>
      <c r="D203" s="70" t="s">
        <v>18</v>
      </c>
      <c r="E203" s="70" t="str">
        <f t="shared" si="0"/>
        <v>Agress Yes</v>
      </c>
      <c r="F203" s="41" t="s">
        <v>221</v>
      </c>
      <c r="G203" s="71" t="s">
        <v>89</v>
      </c>
      <c r="H203" s="59"/>
      <c r="I203" s="59"/>
      <c r="J203" s="59"/>
      <c r="K203" s="59"/>
      <c r="L203" s="59"/>
      <c r="M203" s="59"/>
      <c r="N203" s="59"/>
      <c r="O203" s="59"/>
      <c r="P203" s="59"/>
      <c r="Q203" s="59"/>
      <c r="R203" s="59"/>
      <c r="S203" s="59"/>
      <c r="T203" s="59"/>
      <c r="U203" s="59"/>
      <c r="V203" s="59"/>
      <c r="W203" s="59"/>
      <c r="X203" s="59"/>
      <c r="Y203" s="59"/>
      <c r="Z203" s="59"/>
      <c r="AA203" s="59"/>
    </row>
    <row r="204" spans="1:27" ht="16">
      <c r="A204" s="69">
        <v>243.2</v>
      </c>
      <c r="B204" s="70" t="s">
        <v>733</v>
      </c>
      <c r="C204" s="41" t="s">
        <v>26</v>
      </c>
      <c r="D204" s="70" t="s">
        <v>26</v>
      </c>
      <c r="E204" s="70" t="str">
        <f t="shared" si="0"/>
        <v>Agree No</v>
      </c>
      <c r="F204" s="41" t="s">
        <v>221</v>
      </c>
      <c r="G204" s="71" t="s">
        <v>2046</v>
      </c>
      <c r="H204" s="59"/>
      <c r="I204" s="59"/>
      <c r="J204" s="59"/>
      <c r="K204" s="59"/>
      <c r="L204" s="59"/>
      <c r="M204" s="59"/>
      <c r="N204" s="59"/>
      <c r="O204" s="59"/>
      <c r="P204" s="59"/>
      <c r="Q204" s="59"/>
      <c r="R204" s="59"/>
      <c r="S204" s="59"/>
      <c r="T204" s="59"/>
      <c r="U204" s="59"/>
      <c r="V204" s="59"/>
      <c r="W204" s="59"/>
      <c r="X204" s="59"/>
      <c r="Y204" s="59"/>
      <c r="Z204" s="59"/>
      <c r="AA204" s="59"/>
    </row>
    <row r="205" spans="1:27" ht="16">
      <c r="A205" s="69">
        <v>244.4</v>
      </c>
      <c r="B205" s="70" t="s">
        <v>739</v>
      </c>
      <c r="C205" s="57" t="s">
        <v>26</v>
      </c>
      <c r="D205" s="70" t="s">
        <v>26</v>
      </c>
      <c r="E205" s="70" t="str">
        <f t="shared" si="0"/>
        <v>Agree No</v>
      </c>
      <c r="F205" s="9"/>
      <c r="G205" s="71" t="s">
        <v>89</v>
      </c>
      <c r="H205" s="59"/>
      <c r="I205" s="59"/>
      <c r="J205" s="59"/>
      <c r="K205" s="59"/>
      <c r="L205" s="59"/>
      <c r="M205" s="59"/>
      <c r="N205" s="59"/>
      <c r="O205" s="59"/>
      <c r="P205" s="59"/>
      <c r="Q205" s="59"/>
      <c r="R205" s="59"/>
      <c r="S205" s="59"/>
      <c r="T205" s="59"/>
      <c r="U205" s="59"/>
      <c r="V205" s="59"/>
      <c r="W205" s="59"/>
      <c r="X205" s="59"/>
      <c r="Y205" s="59"/>
      <c r="Z205" s="59"/>
      <c r="AA205" s="59"/>
    </row>
    <row r="206" spans="1:27" ht="16">
      <c r="A206" s="69">
        <v>245.6</v>
      </c>
      <c r="B206" s="70" t="s">
        <v>739</v>
      </c>
      <c r="C206" s="57" t="s">
        <v>26</v>
      </c>
      <c r="D206" s="70" t="s">
        <v>26</v>
      </c>
      <c r="E206" s="70" t="str">
        <f t="shared" si="0"/>
        <v>Agree No</v>
      </c>
      <c r="F206" s="9"/>
      <c r="G206" s="71" t="s">
        <v>89</v>
      </c>
      <c r="H206" s="59"/>
      <c r="I206" s="59"/>
      <c r="J206" s="59"/>
      <c r="K206" s="59"/>
      <c r="L206" s="59"/>
      <c r="M206" s="59"/>
      <c r="N206" s="59"/>
      <c r="O206" s="59"/>
      <c r="P206" s="59"/>
      <c r="Q206" s="59"/>
      <c r="R206" s="59"/>
      <c r="S206" s="59"/>
      <c r="T206" s="59"/>
      <c r="U206" s="59"/>
      <c r="V206" s="59"/>
      <c r="W206" s="59"/>
      <c r="X206" s="59"/>
      <c r="Y206" s="59"/>
      <c r="Z206" s="59"/>
      <c r="AA206" s="59"/>
    </row>
    <row r="207" spans="1:27" ht="16" hidden="1">
      <c r="A207" s="69">
        <v>246.8</v>
      </c>
      <c r="B207" s="70" t="s">
        <v>743</v>
      </c>
      <c r="C207" s="70" t="s">
        <v>18</v>
      </c>
      <c r="D207" s="70" t="s">
        <v>18</v>
      </c>
      <c r="E207" s="70" t="str">
        <f t="shared" si="0"/>
        <v>Agress Yes</v>
      </c>
      <c r="F207" s="9"/>
      <c r="G207" s="71" t="s">
        <v>2047</v>
      </c>
      <c r="H207" s="59"/>
      <c r="I207" s="59"/>
      <c r="J207" s="59"/>
      <c r="K207" s="59"/>
      <c r="L207" s="59"/>
      <c r="M207" s="59"/>
      <c r="N207" s="59"/>
      <c r="O207" s="59"/>
      <c r="P207" s="59"/>
      <c r="Q207" s="59"/>
      <c r="R207" s="59"/>
      <c r="S207" s="59"/>
      <c r="T207" s="59"/>
      <c r="U207" s="59"/>
      <c r="V207" s="59"/>
      <c r="W207" s="59"/>
      <c r="X207" s="59"/>
      <c r="Y207" s="59"/>
      <c r="Z207" s="59"/>
      <c r="AA207" s="59"/>
    </row>
    <row r="208" spans="1:27" ht="16">
      <c r="A208" s="69">
        <v>248</v>
      </c>
      <c r="B208" s="70" t="s">
        <v>747</v>
      </c>
      <c r="C208" s="57" t="s">
        <v>26</v>
      </c>
      <c r="D208" s="70" t="s">
        <v>26</v>
      </c>
      <c r="E208" s="70" t="str">
        <f t="shared" si="0"/>
        <v>Agree No</v>
      </c>
      <c r="F208" s="9"/>
      <c r="G208" s="71" t="s">
        <v>89</v>
      </c>
      <c r="H208" s="59"/>
      <c r="I208" s="59"/>
      <c r="J208" s="59"/>
      <c r="K208" s="59"/>
      <c r="L208" s="59"/>
      <c r="M208" s="59"/>
      <c r="N208" s="59"/>
      <c r="O208" s="59"/>
      <c r="P208" s="59"/>
      <c r="Q208" s="59"/>
      <c r="R208" s="59"/>
      <c r="S208" s="59"/>
      <c r="T208" s="59"/>
      <c r="U208" s="59"/>
      <c r="V208" s="59"/>
      <c r="W208" s="59"/>
      <c r="X208" s="59"/>
      <c r="Y208" s="59"/>
      <c r="Z208" s="59"/>
      <c r="AA208" s="59"/>
    </row>
    <row r="209" spans="1:27" ht="16">
      <c r="A209" s="69">
        <v>249.2</v>
      </c>
      <c r="B209" s="70" t="s">
        <v>751</v>
      </c>
      <c r="C209" s="57" t="s">
        <v>26</v>
      </c>
      <c r="D209" s="70" t="s">
        <v>26</v>
      </c>
      <c r="E209" s="70" t="str">
        <f t="shared" si="0"/>
        <v>Agree No</v>
      </c>
      <c r="F209" s="9"/>
      <c r="G209" s="71" t="s">
        <v>2044</v>
      </c>
      <c r="H209" s="59"/>
      <c r="I209" s="59"/>
      <c r="J209" s="59"/>
      <c r="K209" s="59"/>
      <c r="L209" s="59"/>
      <c r="M209" s="59"/>
      <c r="N209" s="59"/>
      <c r="O209" s="59"/>
      <c r="P209" s="59"/>
      <c r="Q209" s="59"/>
      <c r="R209" s="59"/>
      <c r="S209" s="59"/>
      <c r="T209" s="59"/>
      <c r="U209" s="59"/>
      <c r="V209" s="59"/>
      <c r="W209" s="59"/>
      <c r="X209" s="59"/>
      <c r="Y209" s="59"/>
      <c r="Z209" s="59"/>
      <c r="AA209" s="59"/>
    </row>
    <row r="210" spans="1:27" ht="16">
      <c r="A210" s="69">
        <v>250.4</v>
      </c>
      <c r="B210" s="70" t="s">
        <v>755</v>
      </c>
      <c r="C210" s="57" t="s">
        <v>26</v>
      </c>
      <c r="D210" s="70" t="s">
        <v>26</v>
      </c>
      <c r="E210" s="70" t="str">
        <f t="shared" si="0"/>
        <v>Agree No</v>
      </c>
      <c r="F210" s="9"/>
      <c r="G210" s="71" t="s">
        <v>89</v>
      </c>
      <c r="H210" s="59"/>
      <c r="I210" s="59"/>
      <c r="J210" s="59"/>
      <c r="K210" s="59"/>
      <c r="L210" s="59"/>
      <c r="M210" s="59"/>
      <c r="N210" s="59"/>
      <c r="O210" s="59"/>
      <c r="P210" s="59"/>
      <c r="Q210" s="59"/>
      <c r="R210" s="59"/>
      <c r="S210" s="59"/>
      <c r="T210" s="59"/>
      <c r="U210" s="59"/>
      <c r="V210" s="59"/>
      <c r="W210" s="59"/>
      <c r="X210" s="59"/>
      <c r="Y210" s="59"/>
      <c r="Z210" s="59"/>
      <c r="AA210" s="59"/>
    </row>
    <row r="211" spans="1:27" ht="16" hidden="1">
      <c r="A211" s="69">
        <v>251.6</v>
      </c>
      <c r="B211" s="70" t="s">
        <v>757</v>
      </c>
      <c r="C211" s="57" t="s">
        <v>18</v>
      </c>
      <c r="D211" s="70" t="s">
        <v>18</v>
      </c>
      <c r="E211" s="70" t="str">
        <f t="shared" si="0"/>
        <v>Agress Yes</v>
      </c>
      <c r="F211" s="9"/>
      <c r="G211" s="71" t="s">
        <v>24</v>
      </c>
      <c r="I211" s="59"/>
      <c r="J211" s="59"/>
      <c r="K211" s="59"/>
      <c r="L211" s="59"/>
      <c r="M211" s="59"/>
      <c r="N211" s="59"/>
      <c r="O211" s="59"/>
      <c r="P211" s="59"/>
      <c r="Q211" s="59"/>
      <c r="R211" s="59"/>
      <c r="S211" s="59"/>
      <c r="T211" s="59"/>
      <c r="U211" s="59"/>
      <c r="V211" s="59"/>
      <c r="W211" s="59"/>
      <c r="X211" s="59"/>
      <c r="Y211" s="59"/>
      <c r="Z211" s="59"/>
      <c r="AA211" s="59"/>
    </row>
    <row r="212" spans="1:27" ht="16" hidden="1">
      <c r="A212" s="69">
        <v>252.8</v>
      </c>
      <c r="B212" s="70" t="s">
        <v>759</v>
      </c>
      <c r="C212" s="57" t="s">
        <v>18</v>
      </c>
      <c r="D212" s="70" t="s">
        <v>18</v>
      </c>
      <c r="E212" s="70" t="str">
        <f t="shared" si="0"/>
        <v>Agress Yes</v>
      </c>
      <c r="F212" s="41" t="s">
        <v>221</v>
      </c>
      <c r="G212" s="71" t="s">
        <v>162</v>
      </c>
      <c r="H212" s="59"/>
      <c r="I212" s="59"/>
      <c r="J212" s="59"/>
      <c r="K212" s="59"/>
      <c r="L212" s="59"/>
      <c r="M212" s="59"/>
      <c r="N212" s="59"/>
      <c r="O212" s="59"/>
      <c r="P212" s="59"/>
      <c r="Q212" s="59"/>
      <c r="R212" s="59"/>
      <c r="S212" s="59"/>
      <c r="T212" s="59"/>
      <c r="U212" s="59"/>
      <c r="V212" s="59"/>
      <c r="W212" s="59"/>
      <c r="X212" s="59"/>
      <c r="Y212" s="59"/>
      <c r="Z212" s="59"/>
      <c r="AA212" s="59"/>
    </row>
    <row r="213" spans="1:27" ht="80" hidden="1">
      <c r="A213" s="69">
        <v>254</v>
      </c>
      <c r="B213" s="70" t="s">
        <v>767</v>
      </c>
      <c r="C213" s="57" t="s">
        <v>18</v>
      </c>
      <c r="D213" s="70" t="s">
        <v>18</v>
      </c>
      <c r="E213" s="70" t="str">
        <f t="shared" si="0"/>
        <v>Agress Yes</v>
      </c>
      <c r="F213" s="9"/>
      <c r="G213" s="71" t="s">
        <v>24</v>
      </c>
      <c r="H213" s="79" t="s">
        <v>2066</v>
      </c>
      <c r="I213" s="59"/>
      <c r="J213" s="59"/>
      <c r="K213" s="59"/>
      <c r="L213" s="59"/>
      <c r="M213" s="59"/>
      <c r="N213" s="59"/>
      <c r="O213" s="59"/>
      <c r="P213" s="59"/>
      <c r="Q213" s="59"/>
      <c r="R213" s="59"/>
      <c r="S213" s="59"/>
      <c r="T213" s="59"/>
      <c r="U213" s="59"/>
      <c r="V213" s="59"/>
      <c r="W213" s="59"/>
      <c r="X213" s="59"/>
      <c r="Y213" s="59"/>
      <c r="Z213" s="59"/>
      <c r="AA213" s="59"/>
    </row>
    <row r="214" spans="1:27">
      <c r="A214" s="69">
        <v>255.2</v>
      </c>
      <c r="B214" s="70" t="s">
        <v>769</v>
      </c>
      <c r="C214" s="70" t="s">
        <v>26</v>
      </c>
      <c r="D214" s="70" t="s">
        <v>26</v>
      </c>
      <c r="E214" s="70" t="str">
        <f t="shared" si="0"/>
        <v>Agree No</v>
      </c>
      <c r="F214" s="9"/>
      <c r="G214" s="38"/>
      <c r="H214" s="59"/>
      <c r="I214" s="59"/>
      <c r="J214" s="59"/>
      <c r="K214" s="59"/>
      <c r="L214" s="59"/>
      <c r="M214" s="59"/>
      <c r="N214" s="59"/>
      <c r="O214" s="59"/>
      <c r="P214" s="59"/>
      <c r="Q214" s="59"/>
      <c r="R214" s="59"/>
      <c r="S214" s="59"/>
      <c r="T214" s="59"/>
      <c r="U214" s="59"/>
      <c r="V214" s="59"/>
      <c r="W214" s="59"/>
      <c r="X214" s="59"/>
      <c r="Y214" s="59"/>
      <c r="Z214" s="59"/>
      <c r="AA214" s="59"/>
    </row>
    <row r="215" spans="1:27" ht="16">
      <c r="A215" s="69">
        <v>256.39999999999998</v>
      </c>
      <c r="B215" s="70" t="s">
        <v>771</v>
      </c>
      <c r="C215" s="57" t="s">
        <v>26</v>
      </c>
      <c r="D215" s="70" t="s">
        <v>26</v>
      </c>
      <c r="E215" s="70" t="str">
        <f t="shared" si="0"/>
        <v>Agree No</v>
      </c>
      <c r="F215" s="9"/>
      <c r="G215" s="71" t="s">
        <v>2044</v>
      </c>
      <c r="H215" s="59"/>
      <c r="I215" s="59"/>
      <c r="J215" s="59"/>
      <c r="K215" s="59"/>
      <c r="L215" s="59"/>
      <c r="M215" s="59"/>
      <c r="N215" s="59"/>
      <c r="O215" s="59"/>
      <c r="P215" s="59"/>
      <c r="Q215" s="59"/>
      <c r="R215" s="59"/>
      <c r="S215" s="59"/>
      <c r="T215" s="59"/>
      <c r="U215" s="59"/>
      <c r="V215" s="59"/>
      <c r="W215" s="59"/>
      <c r="X215" s="59"/>
      <c r="Y215" s="59"/>
      <c r="Z215" s="59"/>
      <c r="AA215" s="59"/>
    </row>
    <row r="216" spans="1:27" ht="16">
      <c r="A216" s="69">
        <v>257.60000000000002</v>
      </c>
      <c r="B216" s="70" t="s">
        <v>773</v>
      </c>
      <c r="C216" s="57" t="s">
        <v>26</v>
      </c>
      <c r="D216" s="70" t="s">
        <v>26</v>
      </c>
      <c r="E216" s="70" t="str">
        <f t="shared" si="0"/>
        <v>Agree No</v>
      </c>
      <c r="F216" s="9"/>
      <c r="G216" s="71" t="s">
        <v>89</v>
      </c>
      <c r="H216" s="59"/>
      <c r="I216" s="59"/>
      <c r="J216" s="59"/>
      <c r="K216" s="59"/>
      <c r="L216" s="59"/>
      <c r="M216" s="59"/>
      <c r="N216" s="59"/>
      <c r="O216" s="59"/>
      <c r="P216" s="59"/>
      <c r="Q216" s="59"/>
      <c r="R216" s="59"/>
      <c r="S216" s="59"/>
      <c r="T216" s="59"/>
      <c r="U216" s="59"/>
      <c r="V216" s="59"/>
      <c r="W216" s="59"/>
      <c r="X216" s="59"/>
      <c r="Y216" s="59"/>
      <c r="Z216" s="59"/>
      <c r="AA216" s="59"/>
    </row>
    <row r="217" spans="1:27" ht="16" hidden="1">
      <c r="A217" s="69">
        <v>258.8</v>
      </c>
      <c r="B217" s="70" t="s">
        <v>775</v>
      </c>
      <c r="C217" s="57" t="s">
        <v>18</v>
      </c>
      <c r="D217" s="70" t="s">
        <v>18</v>
      </c>
      <c r="E217" s="70" t="str">
        <f t="shared" si="0"/>
        <v>Agress Yes</v>
      </c>
      <c r="F217" s="41" t="s">
        <v>221</v>
      </c>
      <c r="G217" s="71" t="s">
        <v>89</v>
      </c>
      <c r="H217" s="59"/>
      <c r="I217" s="59"/>
      <c r="J217" s="59"/>
      <c r="K217" s="59"/>
      <c r="L217" s="59"/>
      <c r="M217" s="59"/>
      <c r="N217" s="59"/>
      <c r="O217" s="59"/>
      <c r="P217" s="59"/>
      <c r="Q217" s="59"/>
      <c r="R217" s="59"/>
      <c r="S217" s="59"/>
      <c r="T217" s="59"/>
      <c r="U217" s="59"/>
      <c r="V217" s="59"/>
      <c r="W217" s="59"/>
      <c r="X217" s="59"/>
      <c r="Y217" s="59"/>
      <c r="Z217" s="59"/>
      <c r="AA217" s="59"/>
    </row>
    <row r="218" spans="1:27" ht="16">
      <c r="A218" s="69">
        <v>260</v>
      </c>
      <c r="B218" s="70" t="s">
        <v>782</v>
      </c>
      <c r="C218" s="57" t="s">
        <v>26</v>
      </c>
      <c r="D218" s="70" t="s">
        <v>26</v>
      </c>
      <c r="E218" s="70" t="str">
        <f t="shared" si="0"/>
        <v>Agree No</v>
      </c>
      <c r="F218" s="9"/>
      <c r="G218" s="71" t="s">
        <v>89</v>
      </c>
      <c r="H218" s="59"/>
      <c r="I218" s="59"/>
      <c r="J218" s="59"/>
      <c r="K218" s="59"/>
      <c r="L218" s="59"/>
      <c r="M218" s="59"/>
      <c r="N218" s="59"/>
      <c r="O218" s="59"/>
      <c r="P218" s="59"/>
      <c r="Q218" s="59"/>
      <c r="R218" s="59"/>
      <c r="S218" s="59"/>
      <c r="T218" s="59"/>
      <c r="U218" s="59"/>
      <c r="V218" s="59"/>
      <c r="W218" s="59"/>
      <c r="X218" s="59"/>
      <c r="Y218" s="59"/>
      <c r="Z218" s="59"/>
      <c r="AA218" s="59"/>
    </row>
    <row r="219" spans="1:27" ht="16">
      <c r="A219" s="69">
        <v>261.2</v>
      </c>
      <c r="B219" s="70" t="s">
        <v>786</v>
      </c>
      <c r="C219" s="41" t="s">
        <v>26</v>
      </c>
      <c r="D219" s="70" t="s">
        <v>26</v>
      </c>
      <c r="E219" s="70" t="str">
        <f t="shared" si="0"/>
        <v>Agree No</v>
      </c>
      <c r="F219" s="41" t="s">
        <v>221</v>
      </c>
      <c r="G219" s="71" t="s">
        <v>2046</v>
      </c>
      <c r="H219" s="59"/>
      <c r="I219" s="59"/>
      <c r="J219" s="59"/>
      <c r="K219" s="59"/>
      <c r="L219" s="59"/>
      <c r="M219" s="59"/>
      <c r="N219" s="59"/>
      <c r="O219" s="59"/>
      <c r="P219" s="59"/>
      <c r="Q219" s="59"/>
      <c r="R219" s="59"/>
      <c r="S219" s="59"/>
      <c r="T219" s="59"/>
      <c r="U219" s="59"/>
      <c r="V219" s="59"/>
      <c r="W219" s="59"/>
      <c r="X219" s="59"/>
      <c r="Y219" s="59"/>
      <c r="Z219" s="59"/>
      <c r="AA219" s="59"/>
    </row>
    <row r="220" spans="1:27" ht="16" hidden="1">
      <c r="A220" s="69">
        <v>262.39999999999998</v>
      </c>
      <c r="B220" s="70" t="s">
        <v>786</v>
      </c>
      <c r="C220" s="57" t="s">
        <v>18</v>
      </c>
      <c r="D220" s="70" t="s">
        <v>18</v>
      </c>
      <c r="E220" s="70" t="str">
        <f t="shared" si="0"/>
        <v>Agress Yes</v>
      </c>
      <c r="F220" s="41" t="s">
        <v>221</v>
      </c>
      <c r="G220" s="71" t="s">
        <v>2044</v>
      </c>
      <c r="H220" s="59"/>
      <c r="I220" s="59"/>
      <c r="J220" s="59"/>
      <c r="K220" s="59"/>
      <c r="L220" s="59"/>
      <c r="M220" s="59"/>
      <c r="N220" s="59"/>
      <c r="O220" s="59"/>
      <c r="P220" s="59"/>
      <c r="Q220" s="59"/>
      <c r="R220" s="59"/>
      <c r="S220" s="59"/>
      <c r="T220" s="59"/>
      <c r="U220" s="59"/>
      <c r="V220" s="59"/>
      <c r="W220" s="59"/>
      <c r="X220" s="59"/>
      <c r="Y220" s="59"/>
      <c r="Z220" s="59"/>
      <c r="AA220" s="59"/>
    </row>
    <row r="221" spans="1:27" ht="16" hidden="1">
      <c r="A221" s="69">
        <v>263.60000000000002</v>
      </c>
      <c r="B221" s="70" t="s">
        <v>786</v>
      </c>
      <c r="C221" s="57" t="s">
        <v>18</v>
      </c>
      <c r="D221" s="70" t="s">
        <v>18</v>
      </c>
      <c r="E221" s="70" t="str">
        <f t="shared" si="0"/>
        <v>Agress Yes</v>
      </c>
      <c r="F221" s="41" t="s">
        <v>221</v>
      </c>
      <c r="G221" s="71" t="s">
        <v>2044</v>
      </c>
      <c r="H221" s="59"/>
      <c r="I221" s="59"/>
      <c r="J221" s="59"/>
      <c r="K221" s="59"/>
      <c r="L221" s="59"/>
      <c r="M221" s="59"/>
      <c r="N221" s="59"/>
      <c r="O221" s="59"/>
      <c r="P221" s="59"/>
      <c r="Q221" s="59"/>
      <c r="R221" s="59"/>
      <c r="S221" s="59"/>
      <c r="T221" s="59"/>
      <c r="U221" s="59"/>
      <c r="V221" s="59"/>
      <c r="W221" s="59"/>
      <c r="X221" s="59"/>
      <c r="Y221" s="59"/>
      <c r="Z221" s="59"/>
      <c r="AA221" s="59"/>
    </row>
    <row r="222" spans="1:27" ht="80" hidden="1">
      <c r="A222" s="69">
        <v>264.8</v>
      </c>
      <c r="B222" s="70" t="s">
        <v>803</v>
      </c>
      <c r="C222" s="57" t="s">
        <v>18</v>
      </c>
      <c r="D222" s="70" t="s">
        <v>18</v>
      </c>
      <c r="E222" s="70" t="str">
        <f t="shared" si="0"/>
        <v>Agress Yes</v>
      </c>
      <c r="F222" s="9"/>
      <c r="G222" s="71" t="s">
        <v>24</v>
      </c>
      <c r="H222" s="79" t="s">
        <v>2067</v>
      </c>
      <c r="I222" s="59"/>
      <c r="J222" s="59"/>
      <c r="K222" s="59"/>
      <c r="L222" s="59"/>
      <c r="M222" s="59"/>
      <c r="N222" s="59"/>
      <c r="O222" s="59"/>
      <c r="P222" s="59"/>
      <c r="Q222" s="59"/>
      <c r="R222" s="59"/>
      <c r="S222" s="59"/>
      <c r="T222" s="59"/>
      <c r="U222" s="59"/>
      <c r="V222" s="59"/>
      <c r="W222" s="59"/>
      <c r="X222" s="59"/>
      <c r="Y222" s="59"/>
      <c r="Z222" s="59"/>
      <c r="AA222" s="59"/>
    </row>
    <row r="223" spans="1:27" ht="16" hidden="1">
      <c r="A223" s="69">
        <v>266</v>
      </c>
      <c r="B223" s="70" t="s">
        <v>807</v>
      </c>
      <c r="C223" s="70" t="s">
        <v>18</v>
      </c>
      <c r="D223" s="70" t="s">
        <v>18</v>
      </c>
      <c r="E223" s="70" t="str">
        <f t="shared" si="0"/>
        <v>Agress Yes</v>
      </c>
      <c r="F223" s="9"/>
      <c r="G223" s="71" t="s">
        <v>2047</v>
      </c>
      <c r="H223" s="59"/>
      <c r="I223" s="59"/>
      <c r="J223" s="59"/>
      <c r="K223" s="59"/>
      <c r="L223" s="59"/>
      <c r="M223" s="59"/>
      <c r="N223" s="59"/>
      <c r="O223" s="59"/>
      <c r="P223" s="59"/>
      <c r="Q223" s="59"/>
      <c r="R223" s="59"/>
      <c r="S223" s="59"/>
      <c r="T223" s="59"/>
      <c r="U223" s="59"/>
      <c r="V223" s="59"/>
      <c r="W223" s="59"/>
      <c r="X223" s="59"/>
      <c r="Y223" s="59"/>
      <c r="Z223" s="59"/>
      <c r="AA223" s="59"/>
    </row>
    <row r="224" spans="1:27" ht="16">
      <c r="A224" s="69">
        <v>267.2</v>
      </c>
      <c r="B224" s="70" t="s">
        <v>811</v>
      </c>
      <c r="C224" s="41" t="s">
        <v>26</v>
      </c>
      <c r="D224" s="70" t="s">
        <v>2068</v>
      </c>
      <c r="E224" s="70" t="str">
        <f t="shared" si="0"/>
        <v>Agree No</v>
      </c>
      <c r="F224" s="9"/>
      <c r="G224" s="71" t="s">
        <v>2046</v>
      </c>
      <c r="H224" s="59"/>
      <c r="I224" s="59"/>
      <c r="J224" s="59"/>
      <c r="K224" s="59"/>
      <c r="L224" s="59"/>
      <c r="M224" s="59"/>
      <c r="N224" s="59"/>
      <c r="O224" s="59"/>
      <c r="P224" s="59"/>
      <c r="Q224" s="59"/>
      <c r="R224" s="59"/>
      <c r="S224" s="59"/>
      <c r="T224" s="59"/>
      <c r="U224" s="59"/>
      <c r="V224" s="59"/>
      <c r="W224" s="59"/>
      <c r="X224" s="59"/>
      <c r="Y224" s="59"/>
      <c r="Z224" s="59"/>
      <c r="AA224" s="59"/>
    </row>
    <row r="225" spans="1:27" ht="16">
      <c r="A225" s="69">
        <v>268.39999999999998</v>
      </c>
      <c r="B225" s="70" t="s">
        <v>815</v>
      </c>
      <c r="C225" s="57" t="s">
        <v>26</v>
      </c>
      <c r="D225" s="70" t="s">
        <v>26</v>
      </c>
      <c r="E225" s="70" t="str">
        <f t="shared" si="0"/>
        <v>Agree No</v>
      </c>
      <c r="F225" s="9"/>
      <c r="G225" s="71" t="s">
        <v>89</v>
      </c>
      <c r="H225" s="59"/>
      <c r="I225" s="59"/>
      <c r="J225" s="59"/>
      <c r="K225" s="59"/>
      <c r="L225" s="59"/>
      <c r="M225" s="59"/>
      <c r="N225" s="59"/>
      <c r="O225" s="59"/>
      <c r="P225" s="59"/>
      <c r="Q225" s="59"/>
      <c r="R225" s="59"/>
      <c r="S225" s="59"/>
      <c r="T225" s="59"/>
      <c r="U225" s="59"/>
      <c r="V225" s="59"/>
      <c r="W225" s="59"/>
      <c r="X225" s="59"/>
      <c r="Y225" s="59"/>
      <c r="Z225" s="59"/>
      <c r="AA225" s="59"/>
    </row>
    <row r="226" spans="1:27" ht="16">
      <c r="A226" s="69">
        <v>269.60000000000002</v>
      </c>
      <c r="B226" s="70" t="s">
        <v>817</v>
      </c>
      <c r="C226" s="84" t="s">
        <v>26</v>
      </c>
      <c r="D226" s="70" t="s">
        <v>26</v>
      </c>
      <c r="E226" s="70" t="str">
        <f t="shared" si="0"/>
        <v>Agree No</v>
      </c>
      <c r="F226" s="9"/>
      <c r="G226" s="78" t="s">
        <v>89</v>
      </c>
      <c r="H226" s="59"/>
      <c r="I226" s="59"/>
      <c r="J226" s="59"/>
      <c r="K226" s="59"/>
      <c r="L226" s="59"/>
      <c r="M226" s="59"/>
      <c r="N226" s="59"/>
      <c r="O226" s="59"/>
      <c r="P226" s="59"/>
      <c r="Q226" s="59"/>
      <c r="R226" s="59"/>
      <c r="S226" s="59"/>
      <c r="T226" s="59"/>
      <c r="U226" s="59"/>
      <c r="V226" s="59"/>
      <c r="W226" s="59"/>
      <c r="X226" s="59"/>
      <c r="Y226" s="59"/>
      <c r="Z226" s="59"/>
      <c r="AA226" s="59"/>
    </row>
    <row r="227" spans="1:27" ht="16">
      <c r="A227" s="69">
        <v>270.8</v>
      </c>
      <c r="B227" s="70" t="s">
        <v>817</v>
      </c>
      <c r="C227" s="57" t="s">
        <v>26</v>
      </c>
      <c r="D227" s="70" t="s">
        <v>26</v>
      </c>
      <c r="E227" s="70" t="str">
        <f t="shared" si="0"/>
        <v>Agree No</v>
      </c>
      <c r="F227" s="9"/>
      <c r="G227" s="71" t="s">
        <v>2044</v>
      </c>
      <c r="H227" s="59"/>
      <c r="I227" s="59"/>
      <c r="J227" s="59"/>
      <c r="K227" s="59"/>
      <c r="L227" s="59"/>
      <c r="M227" s="59"/>
      <c r="N227" s="59"/>
      <c r="O227" s="59"/>
      <c r="P227" s="59"/>
      <c r="Q227" s="59"/>
      <c r="R227" s="59"/>
      <c r="S227" s="59"/>
      <c r="T227" s="59"/>
      <c r="U227" s="59"/>
      <c r="V227" s="59"/>
      <c r="W227" s="59"/>
      <c r="X227" s="59"/>
      <c r="Y227" s="59"/>
      <c r="Z227" s="59"/>
      <c r="AA227" s="59"/>
    </row>
    <row r="228" spans="1:27" ht="16">
      <c r="A228" s="69">
        <v>272</v>
      </c>
      <c r="B228" s="70" t="s">
        <v>822</v>
      </c>
      <c r="C228" s="84" t="s">
        <v>26</v>
      </c>
      <c r="D228" s="71" t="s">
        <v>26</v>
      </c>
      <c r="E228" s="70" t="str">
        <f t="shared" si="0"/>
        <v>Agree No</v>
      </c>
      <c r="F228" s="9"/>
      <c r="G228" s="71" t="s">
        <v>2045</v>
      </c>
      <c r="H228" s="59"/>
      <c r="I228" s="59"/>
      <c r="J228" s="59"/>
      <c r="K228" s="59"/>
      <c r="L228" s="59"/>
      <c r="M228" s="59"/>
      <c r="N228" s="59"/>
      <c r="O228" s="59"/>
      <c r="P228" s="59"/>
      <c r="Q228" s="59"/>
      <c r="R228" s="59"/>
      <c r="S228" s="59"/>
      <c r="T228" s="59"/>
      <c r="U228" s="59"/>
      <c r="V228" s="59"/>
      <c r="W228" s="59"/>
      <c r="X228" s="59"/>
      <c r="Y228" s="59"/>
      <c r="Z228" s="59"/>
      <c r="AA228" s="59"/>
    </row>
    <row r="229" spans="1:27" ht="16" hidden="1">
      <c r="A229" s="69">
        <v>273.2</v>
      </c>
      <c r="B229" s="70" t="s">
        <v>824</v>
      </c>
      <c r="C229" s="57" t="s">
        <v>18</v>
      </c>
      <c r="D229" s="70" t="s">
        <v>18</v>
      </c>
      <c r="E229" s="70" t="str">
        <f t="shared" si="0"/>
        <v>Agress Yes</v>
      </c>
      <c r="F229" s="9"/>
      <c r="G229" s="71" t="s">
        <v>24</v>
      </c>
      <c r="H229" s="59"/>
      <c r="I229" s="59"/>
      <c r="J229" s="59"/>
      <c r="K229" s="59"/>
      <c r="L229" s="59"/>
      <c r="M229" s="59"/>
      <c r="N229" s="59"/>
      <c r="O229" s="59"/>
      <c r="P229" s="59"/>
      <c r="Q229" s="59"/>
      <c r="R229" s="59"/>
      <c r="S229" s="59"/>
      <c r="T229" s="59"/>
      <c r="U229" s="59"/>
      <c r="V229" s="59"/>
      <c r="W229" s="59"/>
      <c r="X229" s="59"/>
      <c r="Y229" s="59"/>
      <c r="Z229" s="59"/>
      <c r="AA229" s="59"/>
    </row>
    <row r="230" spans="1:27" ht="16">
      <c r="A230" s="69">
        <v>274.39999999999998</v>
      </c>
      <c r="B230" s="70" t="s">
        <v>828</v>
      </c>
      <c r="C230" s="57" t="s">
        <v>26</v>
      </c>
      <c r="D230" s="70" t="s">
        <v>26</v>
      </c>
      <c r="E230" s="70" t="str">
        <f t="shared" si="0"/>
        <v>Agree No</v>
      </c>
      <c r="F230" s="9"/>
      <c r="G230" s="71" t="s">
        <v>89</v>
      </c>
      <c r="H230" s="59"/>
      <c r="I230" s="59"/>
      <c r="J230" s="59"/>
      <c r="K230" s="59"/>
      <c r="L230" s="59"/>
      <c r="M230" s="59"/>
      <c r="N230" s="59"/>
      <c r="O230" s="59"/>
      <c r="P230" s="59"/>
      <c r="Q230" s="59"/>
      <c r="R230" s="59"/>
      <c r="S230" s="59"/>
      <c r="T230" s="59"/>
      <c r="U230" s="59"/>
      <c r="V230" s="59"/>
      <c r="W230" s="59"/>
      <c r="X230" s="59"/>
      <c r="Y230" s="59"/>
      <c r="Z230" s="59"/>
      <c r="AA230" s="59"/>
    </row>
    <row r="231" spans="1:27" ht="16">
      <c r="A231" s="69">
        <v>275.60000000000002</v>
      </c>
      <c r="B231" s="70" t="s">
        <v>828</v>
      </c>
      <c r="C231" s="84" t="s">
        <v>26</v>
      </c>
      <c r="D231" s="71" t="s">
        <v>26</v>
      </c>
      <c r="E231" s="70" t="str">
        <f t="shared" si="0"/>
        <v>Agree No</v>
      </c>
      <c r="F231" s="9"/>
      <c r="G231" s="71" t="s">
        <v>24</v>
      </c>
      <c r="H231" s="59"/>
      <c r="I231" s="59"/>
      <c r="J231" s="59"/>
      <c r="K231" s="59"/>
      <c r="L231" s="59"/>
      <c r="M231" s="59"/>
      <c r="N231" s="59"/>
      <c r="O231" s="59"/>
      <c r="P231" s="59"/>
      <c r="Q231" s="59"/>
      <c r="R231" s="59"/>
      <c r="S231" s="59"/>
      <c r="T231" s="59"/>
      <c r="U231" s="59"/>
      <c r="V231" s="59"/>
      <c r="W231" s="59"/>
      <c r="X231" s="59"/>
      <c r="Y231" s="59"/>
      <c r="Z231" s="59"/>
      <c r="AA231" s="59"/>
    </row>
    <row r="232" spans="1:27" ht="16">
      <c r="A232" s="69">
        <v>276.8</v>
      </c>
      <c r="B232" s="70" t="s">
        <v>831</v>
      </c>
      <c r="C232" s="57" t="s">
        <v>26</v>
      </c>
      <c r="D232" s="70" t="s">
        <v>26</v>
      </c>
      <c r="E232" s="70" t="str">
        <f t="shared" si="0"/>
        <v>Agree No</v>
      </c>
      <c r="F232" s="9"/>
      <c r="G232" s="71" t="s">
        <v>89</v>
      </c>
      <c r="H232" s="59"/>
      <c r="I232" s="59"/>
      <c r="J232" s="59"/>
      <c r="K232" s="59"/>
      <c r="L232" s="59"/>
      <c r="M232" s="59"/>
      <c r="N232" s="59"/>
      <c r="O232" s="59"/>
      <c r="P232" s="59"/>
      <c r="Q232" s="59"/>
      <c r="R232" s="59"/>
      <c r="S232" s="59"/>
      <c r="T232" s="59"/>
      <c r="U232" s="59"/>
      <c r="V232" s="59"/>
      <c r="W232" s="59"/>
      <c r="X232" s="59"/>
      <c r="Y232" s="59"/>
      <c r="Z232" s="59"/>
      <c r="AA232" s="59"/>
    </row>
    <row r="233" spans="1:27" ht="16">
      <c r="A233" s="69">
        <v>278</v>
      </c>
      <c r="B233" s="70" t="s">
        <v>831</v>
      </c>
      <c r="C233" s="57" t="s">
        <v>26</v>
      </c>
      <c r="D233" s="70" t="s">
        <v>26</v>
      </c>
      <c r="E233" s="70" t="str">
        <f t="shared" si="0"/>
        <v>Agree No</v>
      </c>
      <c r="F233" s="9"/>
      <c r="G233" s="71" t="s">
        <v>89</v>
      </c>
      <c r="H233" s="59"/>
      <c r="I233" s="59"/>
      <c r="J233" s="59"/>
      <c r="K233" s="59"/>
      <c r="L233" s="59"/>
      <c r="M233" s="59"/>
      <c r="N233" s="59"/>
      <c r="O233" s="59"/>
      <c r="P233" s="59"/>
      <c r="Q233" s="59"/>
      <c r="R233" s="59"/>
      <c r="S233" s="59"/>
      <c r="T233" s="59"/>
      <c r="U233" s="59"/>
      <c r="V233" s="59"/>
      <c r="W233" s="59"/>
      <c r="X233" s="59"/>
      <c r="Y233" s="59"/>
      <c r="Z233" s="59"/>
      <c r="AA233" s="59"/>
    </row>
    <row r="234" spans="1:27" ht="16" hidden="1">
      <c r="A234" s="69">
        <v>279.2</v>
      </c>
      <c r="B234" s="70" t="s">
        <v>833</v>
      </c>
      <c r="C234" s="57" t="s">
        <v>18</v>
      </c>
      <c r="D234" s="70" t="s">
        <v>18</v>
      </c>
      <c r="E234" s="70" t="str">
        <f t="shared" si="0"/>
        <v>Agress Yes</v>
      </c>
      <c r="F234" s="9"/>
      <c r="G234" s="71" t="s">
        <v>77</v>
      </c>
      <c r="H234" s="59"/>
      <c r="I234" s="59"/>
      <c r="J234" s="59"/>
      <c r="K234" s="59"/>
      <c r="L234" s="59"/>
      <c r="M234" s="59"/>
      <c r="N234" s="59"/>
      <c r="O234" s="59"/>
      <c r="P234" s="59"/>
      <c r="Q234" s="59"/>
      <c r="R234" s="59"/>
      <c r="S234" s="59"/>
      <c r="T234" s="59"/>
      <c r="U234" s="59"/>
      <c r="V234" s="59"/>
      <c r="W234" s="59"/>
      <c r="X234" s="59"/>
      <c r="Y234" s="59"/>
      <c r="Z234" s="59"/>
      <c r="AA234" s="59"/>
    </row>
    <row r="235" spans="1:27" ht="16" hidden="1">
      <c r="A235" s="69">
        <v>280.39999999999998</v>
      </c>
      <c r="B235" s="70" t="s">
        <v>837</v>
      </c>
      <c r="C235" s="70" t="s">
        <v>18</v>
      </c>
      <c r="D235" s="70" t="s">
        <v>18</v>
      </c>
      <c r="E235" s="70" t="str">
        <f t="shared" si="0"/>
        <v>Agress Yes</v>
      </c>
      <c r="F235" s="9"/>
      <c r="G235" s="71" t="s">
        <v>2047</v>
      </c>
      <c r="H235" s="59"/>
      <c r="I235" s="59"/>
      <c r="J235" s="59"/>
      <c r="K235" s="59"/>
      <c r="L235" s="59"/>
      <c r="M235" s="59"/>
      <c r="N235" s="59"/>
      <c r="O235" s="59"/>
      <c r="P235" s="59"/>
      <c r="Q235" s="59"/>
      <c r="R235" s="59"/>
      <c r="S235" s="59"/>
      <c r="T235" s="59"/>
      <c r="U235" s="59"/>
      <c r="V235" s="59"/>
      <c r="W235" s="59"/>
      <c r="X235" s="59"/>
      <c r="Y235" s="59"/>
      <c r="Z235" s="59"/>
      <c r="AA235" s="59"/>
    </row>
    <row r="236" spans="1:27" ht="16" hidden="1">
      <c r="A236" s="69">
        <v>281.60000000000002</v>
      </c>
      <c r="B236" s="70" t="s">
        <v>841</v>
      </c>
      <c r="C236" s="57" t="s">
        <v>18</v>
      </c>
      <c r="D236" s="70" t="s">
        <v>18</v>
      </c>
      <c r="E236" s="70" t="str">
        <f t="shared" si="0"/>
        <v>Agress Yes</v>
      </c>
      <c r="F236" s="9"/>
      <c r="G236" s="71" t="s">
        <v>2047</v>
      </c>
      <c r="H236" s="59"/>
      <c r="I236" s="59"/>
      <c r="J236" s="59"/>
      <c r="K236" s="59"/>
      <c r="L236" s="59"/>
      <c r="M236" s="59"/>
      <c r="N236" s="59"/>
      <c r="O236" s="59"/>
      <c r="P236" s="59"/>
      <c r="Q236" s="59"/>
      <c r="R236" s="59"/>
      <c r="S236" s="59"/>
      <c r="T236" s="59"/>
      <c r="U236" s="59"/>
      <c r="V236" s="59"/>
      <c r="W236" s="59"/>
      <c r="X236" s="59"/>
      <c r="Y236" s="59"/>
      <c r="Z236" s="59"/>
      <c r="AA236" s="59"/>
    </row>
    <row r="237" spans="1:27" ht="16" hidden="1">
      <c r="A237" s="69">
        <v>282.8</v>
      </c>
      <c r="B237" s="70" t="s">
        <v>845</v>
      </c>
      <c r="C237" s="57" t="s">
        <v>18</v>
      </c>
      <c r="D237" s="70" t="s">
        <v>18</v>
      </c>
      <c r="E237" s="70" t="str">
        <f t="shared" si="0"/>
        <v>Agress Yes</v>
      </c>
      <c r="F237" s="41" t="s">
        <v>848</v>
      </c>
      <c r="G237" s="71" t="s">
        <v>24</v>
      </c>
      <c r="H237" s="59"/>
      <c r="I237" s="59"/>
      <c r="J237" s="59"/>
      <c r="K237" s="59"/>
      <c r="L237" s="59"/>
      <c r="M237" s="59"/>
      <c r="N237" s="59"/>
      <c r="O237" s="59"/>
      <c r="P237" s="59"/>
      <c r="Q237" s="59"/>
      <c r="R237" s="59"/>
      <c r="S237" s="59"/>
      <c r="T237" s="59"/>
      <c r="U237" s="59"/>
      <c r="V237" s="59"/>
      <c r="W237" s="59"/>
      <c r="X237" s="59"/>
      <c r="Y237" s="59"/>
      <c r="Z237" s="59"/>
      <c r="AA237" s="59"/>
    </row>
    <row r="238" spans="1:27" ht="16" hidden="1">
      <c r="A238" s="69">
        <v>284</v>
      </c>
      <c r="B238" s="70" t="s">
        <v>851</v>
      </c>
      <c r="C238" s="57" t="s">
        <v>18</v>
      </c>
      <c r="D238" s="70" t="s">
        <v>18</v>
      </c>
      <c r="E238" s="70" t="str">
        <f t="shared" si="0"/>
        <v>Agress Yes</v>
      </c>
      <c r="F238" s="41" t="s">
        <v>221</v>
      </c>
      <c r="G238" s="71" t="s">
        <v>24</v>
      </c>
      <c r="H238" s="59"/>
      <c r="I238" s="59"/>
      <c r="J238" s="59"/>
      <c r="K238" s="59"/>
      <c r="L238" s="59"/>
      <c r="M238" s="59"/>
      <c r="N238" s="59"/>
      <c r="O238" s="59"/>
      <c r="P238" s="59"/>
      <c r="Q238" s="59"/>
      <c r="R238" s="59"/>
      <c r="S238" s="59"/>
      <c r="T238" s="59"/>
      <c r="U238" s="59"/>
      <c r="V238" s="59"/>
      <c r="W238" s="59"/>
      <c r="X238" s="59"/>
      <c r="Y238" s="59"/>
      <c r="Z238" s="59"/>
      <c r="AA238" s="59"/>
    </row>
    <row r="239" spans="1:27" ht="16" hidden="1">
      <c r="A239" s="69">
        <v>285.2</v>
      </c>
      <c r="B239" s="70" t="s">
        <v>856</v>
      </c>
      <c r="C239" s="70" t="s">
        <v>18</v>
      </c>
      <c r="D239" s="70" t="s">
        <v>18</v>
      </c>
      <c r="E239" s="70" t="str">
        <f t="shared" si="0"/>
        <v>Agress Yes</v>
      </c>
      <c r="F239" s="9"/>
      <c r="G239" s="71" t="s">
        <v>2047</v>
      </c>
      <c r="H239" s="59"/>
      <c r="I239" s="59"/>
      <c r="J239" s="59"/>
      <c r="K239" s="59"/>
      <c r="L239" s="59"/>
      <c r="M239" s="59"/>
      <c r="N239" s="59"/>
      <c r="O239" s="59"/>
      <c r="P239" s="59"/>
      <c r="Q239" s="59"/>
      <c r="R239" s="59"/>
      <c r="S239" s="59"/>
      <c r="T239" s="59"/>
      <c r="U239" s="59"/>
      <c r="V239" s="59"/>
      <c r="W239" s="59"/>
      <c r="X239" s="59"/>
      <c r="Y239" s="59"/>
      <c r="Z239" s="59"/>
      <c r="AA239" s="59"/>
    </row>
    <row r="240" spans="1:27" ht="16" hidden="1">
      <c r="A240" s="69">
        <v>286.39999999999998</v>
      </c>
      <c r="B240" s="70" t="s">
        <v>860</v>
      </c>
      <c r="C240" s="70" t="s">
        <v>18</v>
      </c>
      <c r="D240" s="70" t="s">
        <v>18</v>
      </c>
      <c r="E240" s="70" t="str">
        <f t="shared" si="0"/>
        <v>Agress Yes</v>
      </c>
      <c r="F240" s="9"/>
      <c r="G240" s="71" t="s">
        <v>2047</v>
      </c>
      <c r="H240" s="59"/>
      <c r="I240" s="59"/>
      <c r="J240" s="59"/>
      <c r="K240" s="59"/>
      <c r="L240" s="59"/>
      <c r="M240" s="59"/>
      <c r="N240" s="59"/>
      <c r="O240" s="59"/>
      <c r="P240" s="59"/>
      <c r="Q240" s="59"/>
      <c r="R240" s="59"/>
      <c r="S240" s="59"/>
      <c r="T240" s="59"/>
      <c r="U240" s="59"/>
      <c r="V240" s="59"/>
      <c r="W240" s="59"/>
      <c r="X240" s="59"/>
      <c r="Y240" s="59"/>
      <c r="Z240" s="59"/>
      <c r="AA240" s="59"/>
    </row>
    <row r="241" spans="1:27" ht="16">
      <c r="A241" s="69">
        <v>287.60000000000002</v>
      </c>
      <c r="B241" s="70" t="s">
        <v>862</v>
      </c>
      <c r="C241" s="41" t="s">
        <v>26</v>
      </c>
      <c r="D241" s="70" t="s">
        <v>26</v>
      </c>
      <c r="E241" s="70" t="str">
        <f t="shared" si="0"/>
        <v>Agree No</v>
      </c>
      <c r="F241" s="9"/>
      <c r="G241" s="71" t="s">
        <v>2046</v>
      </c>
      <c r="H241" s="59"/>
      <c r="I241" s="59"/>
      <c r="J241" s="59"/>
      <c r="K241" s="59"/>
      <c r="L241" s="59"/>
      <c r="M241" s="59"/>
      <c r="N241" s="59"/>
      <c r="O241" s="59"/>
      <c r="P241" s="59"/>
      <c r="Q241" s="59"/>
      <c r="R241" s="59"/>
      <c r="S241" s="59"/>
      <c r="T241" s="59"/>
      <c r="U241" s="59"/>
      <c r="V241" s="59"/>
      <c r="W241" s="59"/>
      <c r="X241" s="59"/>
      <c r="Y241" s="59"/>
      <c r="Z241" s="59"/>
      <c r="AA241" s="59"/>
    </row>
    <row r="242" spans="1:27" ht="16">
      <c r="A242" s="69">
        <v>288.8</v>
      </c>
      <c r="B242" s="70" t="s">
        <v>866</v>
      </c>
      <c r="C242" s="57" t="s">
        <v>26</v>
      </c>
      <c r="D242" s="70" t="s">
        <v>26</v>
      </c>
      <c r="E242" s="70" t="str">
        <f t="shared" si="0"/>
        <v>Agree No</v>
      </c>
      <c r="F242" s="9"/>
      <c r="G242" s="71" t="s">
        <v>89</v>
      </c>
      <c r="H242" s="59"/>
      <c r="I242" s="59"/>
      <c r="J242" s="59"/>
      <c r="K242" s="59"/>
      <c r="L242" s="59"/>
      <c r="M242" s="59"/>
      <c r="N242" s="59"/>
      <c r="O242" s="59"/>
      <c r="P242" s="59"/>
      <c r="Q242" s="59"/>
      <c r="R242" s="59"/>
      <c r="S242" s="59"/>
      <c r="T242" s="59"/>
      <c r="U242" s="59"/>
      <c r="V242" s="59"/>
      <c r="W242" s="59"/>
      <c r="X242" s="59"/>
      <c r="Y242" s="59"/>
      <c r="Z242" s="59"/>
      <c r="AA242" s="59"/>
    </row>
    <row r="243" spans="1:27" ht="16" hidden="1">
      <c r="A243" s="69">
        <v>290</v>
      </c>
      <c r="B243" s="70" t="s">
        <v>870</v>
      </c>
      <c r="C243" s="57" t="s">
        <v>18</v>
      </c>
      <c r="D243" s="70" t="s">
        <v>18</v>
      </c>
      <c r="E243" s="70" t="str">
        <f t="shared" si="0"/>
        <v>Agress Yes</v>
      </c>
      <c r="F243" s="9"/>
      <c r="G243" s="71" t="s">
        <v>2047</v>
      </c>
      <c r="H243" s="59"/>
      <c r="I243" s="59"/>
      <c r="J243" s="59"/>
      <c r="K243" s="59"/>
      <c r="L243" s="59"/>
      <c r="M243" s="59"/>
      <c r="N243" s="59"/>
      <c r="O243" s="59"/>
      <c r="P243" s="59"/>
      <c r="Q243" s="59"/>
      <c r="R243" s="59"/>
      <c r="S243" s="59"/>
      <c r="T243" s="59"/>
      <c r="U243" s="59"/>
      <c r="V243" s="59"/>
      <c r="W243" s="59"/>
      <c r="X243" s="59"/>
      <c r="Y243" s="59"/>
      <c r="Z243" s="59"/>
      <c r="AA243" s="59"/>
    </row>
    <row r="244" spans="1:27" ht="16" hidden="1">
      <c r="A244" s="69">
        <v>291.2</v>
      </c>
      <c r="B244" s="70" t="s">
        <v>872</v>
      </c>
      <c r="C244" s="57" t="s">
        <v>18</v>
      </c>
      <c r="D244" s="70" t="s">
        <v>18</v>
      </c>
      <c r="E244" s="70" t="str">
        <f t="shared" si="0"/>
        <v>Agress Yes</v>
      </c>
      <c r="F244" s="41" t="s">
        <v>221</v>
      </c>
      <c r="G244" s="71" t="s">
        <v>2040</v>
      </c>
      <c r="H244" s="59"/>
      <c r="I244" s="59"/>
      <c r="J244" s="59"/>
      <c r="K244" s="59"/>
      <c r="L244" s="59"/>
      <c r="M244" s="59"/>
      <c r="N244" s="59"/>
      <c r="O244" s="59"/>
      <c r="P244" s="59"/>
      <c r="Q244" s="59"/>
      <c r="R244" s="59"/>
      <c r="S244" s="59"/>
      <c r="T244" s="59"/>
      <c r="U244" s="59"/>
      <c r="V244" s="59"/>
      <c r="W244" s="59"/>
      <c r="X244" s="59"/>
      <c r="Y244" s="59"/>
      <c r="Z244" s="59"/>
      <c r="AA244" s="59"/>
    </row>
    <row r="245" spans="1:27" ht="16" hidden="1">
      <c r="A245" s="69">
        <v>292.39999999999998</v>
      </c>
      <c r="B245" s="70" t="s">
        <v>879</v>
      </c>
      <c r="C245" s="57" t="s">
        <v>18</v>
      </c>
      <c r="D245" s="70" t="s">
        <v>18</v>
      </c>
      <c r="E245" s="70" t="str">
        <f t="shared" si="0"/>
        <v>Agress Yes</v>
      </c>
      <c r="F245" s="41" t="s">
        <v>221</v>
      </c>
      <c r="G245" s="71" t="s">
        <v>89</v>
      </c>
      <c r="H245" s="59"/>
      <c r="I245" s="59"/>
      <c r="J245" s="59"/>
      <c r="K245" s="59"/>
      <c r="L245" s="59"/>
      <c r="M245" s="59"/>
      <c r="N245" s="59"/>
      <c r="O245" s="59"/>
      <c r="P245" s="59"/>
      <c r="Q245" s="59"/>
      <c r="R245" s="59"/>
      <c r="S245" s="59"/>
      <c r="T245" s="59"/>
      <c r="U245" s="59"/>
      <c r="V245" s="59"/>
      <c r="W245" s="59"/>
      <c r="X245" s="59"/>
      <c r="Y245" s="59"/>
      <c r="Z245" s="59"/>
      <c r="AA245" s="59"/>
    </row>
    <row r="246" spans="1:27" ht="16">
      <c r="A246" s="69">
        <v>293.60000000000002</v>
      </c>
      <c r="B246" s="70" t="s">
        <v>888</v>
      </c>
      <c r="C246" s="41" t="s">
        <v>26</v>
      </c>
      <c r="D246" s="70" t="s">
        <v>26</v>
      </c>
      <c r="E246" s="70" t="str">
        <f t="shared" si="0"/>
        <v>Agree No</v>
      </c>
      <c r="F246" s="9"/>
      <c r="G246" s="71" t="s">
        <v>2046</v>
      </c>
      <c r="H246" s="59"/>
      <c r="I246" s="59"/>
      <c r="J246" s="59"/>
      <c r="K246" s="59"/>
      <c r="L246" s="59"/>
      <c r="M246" s="59"/>
      <c r="N246" s="59"/>
      <c r="O246" s="59"/>
      <c r="P246" s="59"/>
      <c r="Q246" s="59"/>
      <c r="R246" s="59"/>
      <c r="S246" s="59"/>
      <c r="T246" s="59"/>
      <c r="U246" s="59"/>
      <c r="V246" s="59"/>
      <c r="W246" s="59"/>
      <c r="X246" s="59"/>
      <c r="Y246" s="59"/>
      <c r="Z246" s="59"/>
      <c r="AA246" s="59"/>
    </row>
    <row r="247" spans="1:27" ht="16" hidden="1">
      <c r="A247" s="69">
        <v>294.8</v>
      </c>
      <c r="B247" s="70" t="s">
        <v>888</v>
      </c>
      <c r="C247" s="70" t="s">
        <v>18</v>
      </c>
      <c r="D247" s="70" t="s">
        <v>18</v>
      </c>
      <c r="E247" s="70" t="str">
        <f t="shared" si="0"/>
        <v>Agress Yes</v>
      </c>
      <c r="F247" s="9"/>
      <c r="G247" s="71" t="s">
        <v>2047</v>
      </c>
      <c r="H247" s="59"/>
      <c r="I247" s="59"/>
      <c r="J247" s="59"/>
      <c r="K247" s="59"/>
      <c r="L247" s="59"/>
      <c r="M247" s="59"/>
      <c r="N247" s="59"/>
      <c r="O247" s="59"/>
      <c r="P247" s="59"/>
      <c r="Q247" s="59"/>
      <c r="R247" s="59"/>
      <c r="S247" s="59"/>
      <c r="T247" s="59"/>
      <c r="U247" s="59"/>
      <c r="V247" s="59"/>
      <c r="W247" s="59"/>
      <c r="X247" s="59"/>
      <c r="Y247" s="59"/>
      <c r="Z247" s="59"/>
      <c r="AA247" s="59"/>
    </row>
    <row r="248" spans="1:27" ht="16" hidden="1">
      <c r="A248" s="69">
        <v>296</v>
      </c>
      <c r="B248" s="70" t="s">
        <v>895</v>
      </c>
      <c r="C248" s="57" t="s">
        <v>18</v>
      </c>
      <c r="D248" s="70" t="s">
        <v>18</v>
      </c>
      <c r="E248" s="70" t="str">
        <f t="shared" si="0"/>
        <v>Agress Yes</v>
      </c>
      <c r="F248" s="9"/>
      <c r="G248" s="71" t="s">
        <v>24</v>
      </c>
      <c r="H248" s="59"/>
      <c r="I248" s="59"/>
      <c r="J248" s="59"/>
      <c r="K248" s="59"/>
      <c r="L248" s="59"/>
      <c r="M248" s="59"/>
      <c r="N248" s="59"/>
      <c r="O248" s="59"/>
      <c r="P248" s="59"/>
      <c r="Q248" s="59"/>
      <c r="R248" s="59"/>
      <c r="S248" s="59"/>
      <c r="T248" s="59"/>
      <c r="U248" s="59"/>
      <c r="V248" s="59"/>
      <c r="W248" s="59"/>
      <c r="X248" s="59"/>
      <c r="Y248" s="59"/>
      <c r="Z248" s="59"/>
      <c r="AA248" s="59"/>
    </row>
    <row r="249" spans="1:27" ht="16" hidden="1">
      <c r="A249" s="69">
        <v>297.2</v>
      </c>
      <c r="B249" s="70" t="s">
        <v>897</v>
      </c>
      <c r="C249" s="57" t="s">
        <v>18</v>
      </c>
      <c r="D249" s="70" t="s">
        <v>18</v>
      </c>
      <c r="E249" s="70" t="str">
        <f t="shared" si="0"/>
        <v>Agress Yes</v>
      </c>
      <c r="F249" s="9"/>
      <c r="G249" s="71" t="s">
        <v>2044</v>
      </c>
      <c r="H249" s="59"/>
      <c r="I249" s="59"/>
      <c r="J249" s="59"/>
      <c r="K249" s="59"/>
      <c r="L249" s="59"/>
      <c r="M249" s="59"/>
      <c r="N249" s="59"/>
      <c r="O249" s="59"/>
      <c r="P249" s="59"/>
      <c r="Q249" s="59"/>
      <c r="R249" s="59"/>
      <c r="S249" s="59"/>
      <c r="T249" s="59"/>
      <c r="U249" s="59"/>
      <c r="V249" s="59"/>
      <c r="W249" s="59"/>
      <c r="X249" s="59"/>
      <c r="Y249" s="59"/>
      <c r="Z249" s="59"/>
      <c r="AA249" s="59"/>
    </row>
    <row r="250" spans="1:27" ht="16" hidden="1">
      <c r="A250" s="69">
        <v>298.39999999999998</v>
      </c>
      <c r="B250" s="70" t="s">
        <v>901</v>
      </c>
      <c r="C250" s="70" t="s">
        <v>18</v>
      </c>
      <c r="D250" s="70" t="s">
        <v>18</v>
      </c>
      <c r="E250" s="70" t="str">
        <f t="shared" si="0"/>
        <v>Agress Yes</v>
      </c>
      <c r="F250" s="9"/>
      <c r="G250" s="71" t="s">
        <v>99</v>
      </c>
      <c r="H250" s="59"/>
      <c r="I250" s="59"/>
      <c r="J250" s="59"/>
      <c r="K250" s="59"/>
      <c r="L250" s="59"/>
      <c r="M250" s="59"/>
      <c r="N250" s="59"/>
      <c r="O250" s="59"/>
      <c r="P250" s="59"/>
      <c r="Q250" s="59"/>
      <c r="R250" s="59"/>
      <c r="S250" s="59"/>
      <c r="T250" s="59"/>
      <c r="U250" s="59"/>
      <c r="V250" s="59"/>
      <c r="W250" s="59"/>
      <c r="X250" s="59"/>
      <c r="Y250" s="59"/>
      <c r="Z250" s="59"/>
      <c r="AA250" s="59"/>
    </row>
    <row r="251" spans="1:27" ht="16" hidden="1">
      <c r="A251" s="69">
        <v>299.60000000000002</v>
      </c>
      <c r="B251" s="70" t="s">
        <v>905</v>
      </c>
      <c r="C251" s="70" t="s">
        <v>18</v>
      </c>
      <c r="D251" s="70" t="s">
        <v>18</v>
      </c>
      <c r="E251" s="70" t="str">
        <f t="shared" si="0"/>
        <v>Agress Yes</v>
      </c>
      <c r="F251" s="9"/>
      <c r="G251" s="71" t="s">
        <v>2047</v>
      </c>
      <c r="H251" s="59"/>
      <c r="I251" s="59"/>
      <c r="J251" s="59"/>
      <c r="K251" s="59"/>
      <c r="L251" s="59"/>
      <c r="M251" s="59"/>
      <c r="N251" s="59"/>
      <c r="O251" s="59"/>
      <c r="P251" s="59"/>
      <c r="Q251" s="59"/>
      <c r="R251" s="59"/>
      <c r="S251" s="59"/>
      <c r="T251" s="59"/>
      <c r="U251" s="59"/>
      <c r="V251" s="59"/>
      <c r="W251" s="59"/>
      <c r="X251" s="59"/>
      <c r="Y251" s="59"/>
      <c r="Z251" s="59"/>
      <c r="AA251" s="59"/>
    </row>
    <row r="252" spans="1:27" ht="16" hidden="1">
      <c r="A252" s="69">
        <v>300.8</v>
      </c>
      <c r="B252" s="70" t="s">
        <v>905</v>
      </c>
      <c r="C252" s="57" t="s">
        <v>18</v>
      </c>
      <c r="D252" s="70" t="s">
        <v>18</v>
      </c>
      <c r="E252" s="70" t="str">
        <f t="shared" si="0"/>
        <v>Agress Yes</v>
      </c>
      <c r="F252" s="41" t="s">
        <v>221</v>
      </c>
      <c r="G252" s="71" t="s">
        <v>89</v>
      </c>
      <c r="H252" s="59"/>
      <c r="I252" s="59"/>
      <c r="J252" s="59"/>
      <c r="K252" s="59"/>
      <c r="L252" s="59"/>
      <c r="M252" s="59"/>
      <c r="N252" s="59"/>
      <c r="O252" s="59"/>
      <c r="P252" s="59"/>
      <c r="Q252" s="59"/>
      <c r="R252" s="59"/>
      <c r="S252" s="59"/>
      <c r="T252" s="59"/>
      <c r="U252" s="59"/>
      <c r="V252" s="59"/>
      <c r="W252" s="59"/>
      <c r="X252" s="59"/>
      <c r="Y252" s="59"/>
      <c r="Z252" s="59"/>
      <c r="AA252" s="59"/>
    </row>
    <row r="253" spans="1:27" ht="16" hidden="1">
      <c r="A253" s="69">
        <v>302</v>
      </c>
      <c r="B253" s="70" t="s">
        <v>905</v>
      </c>
      <c r="C253" s="57" t="s">
        <v>18</v>
      </c>
      <c r="D253" s="70" t="s">
        <v>18</v>
      </c>
      <c r="E253" s="70" t="str">
        <f t="shared" si="0"/>
        <v>Agress Yes</v>
      </c>
      <c r="F253" s="41" t="s">
        <v>221</v>
      </c>
      <c r="G253" s="71" t="s">
        <v>2044</v>
      </c>
      <c r="H253" s="59"/>
      <c r="I253" s="59"/>
      <c r="J253" s="59"/>
      <c r="K253" s="59"/>
      <c r="L253" s="59"/>
      <c r="M253" s="59"/>
      <c r="N253" s="59"/>
      <c r="O253" s="59"/>
      <c r="P253" s="59"/>
      <c r="Q253" s="59"/>
      <c r="R253" s="59"/>
      <c r="S253" s="59"/>
      <c r="T253" s="59"/>
      <c r="U253" s="59"/>
      <c r="V253" s="59"/>
      <c r="W253" s="59"/>
      <c r="X253" s="59"/>
      <c r="Y253" s="59"/>
      <c r="Z253" s="59"/>
      <c r="AA253" s="59"/>
    </row>
    <row r="254" spans="1:27" ht="16">
      <c r="A254" s="69">
        <v>303.2</v>
      </c>
      <c r="B254" s="70" t="s">
        <v>905</v>
      </c>
      <c r="C254" s="84" t="s">
        <v>26</v>
      </c>
      <c r="D254" s="70" t="s">
        <v>26</v>
      </c>
      <c r="E254" s="70" t="str">
        <f t="shared" si="0"/>
        <v>Agree No</v>
      </c>
      <c r="F254" s="9"/>
      <c r="G254" s="71" t="s">
        <v>2046</v>
      </c>
      <c r="H254" s="59"/>
      <c r="I254" s="59"/>
      <c r="J254" s="59"/>
      <c r="K254" s="59"/>
      <c r="L254" s="59"/>
      <c r="M254" s="59"/>
      <c r="N254" s="59"/>
      <c r="O254" s="59"/>
      <c r="P254" s="59"/>
      <c r="Q254" s="59"/>
      <c r="R254" s="59"/>
      <c r="S254" s="59"/>
      <c r="T254" s="59"/>
      <c r="U254" s="59"/>
      <c r="V254" s="59"/>
      <c r="W254" s="59"/>
      <c r="X254" s="59"/>
      <c r="Y254" s="59"/>
      <c r="Z254" s="59"/>
      <c r="AA254" s="59"/>
    </row>
    <row r="255" spans="1:27" ht="16">
      <c r="A255" s="69">
        <v>304.39999999999998</v>
      </c>
      <c r="B255" s="70" t="s">
        <v>905</v>
      </c>
      <c r="C255" s="57" t="s">
        <v>26</v>
      </c>
      <c r="D255" s="70" t="s">
        <v>26</v>
      </c>
      <c r="E255" s="70" t="str">
        <f t="shared" si="0"/>
        <v>Agree No</v>
      </c>
      <c r="F255" s="9"/>
      <c r="G255" s="71" t="s">
        <v>2044</v>
      </c>
      <c r="H255" s="59"/>
      <c r="I255" s="59"/>
      <c r="J255" s="59"/>
      <c r="K255" s="59"/>
      <c r="L255" s="59"/>
      <c r="M255" s="59"/>
      <c r="N255" s="59"/>
      <c r="O255" s="59"/>
      <c r="P255" s="59"/>
      <c r="Q255" s="59"/>
      <c r="R255" s="59"/>
      <c r="S255" s="59"/>
      <c r="T255" s="59"/>
      <c r="U255" s="59"/>
      <c r="V255" s="59"/>
      <c r="W255" s="59"/>
      <c r="X255" s="59"/>
      <c r="Y255" s="59"/>
      <c r="Z255" s="59"/>
      <c r="AA255" s="59"/>
    </row>
    <row r="256" spans="1:27" ht="16" hidden="1">
      <c r="A256" s="69">
        <v>305.60000000000002</v>
      </c>
      <c r="B256" s="70" t="s">
        <v>905</v>
      </c>
      <c r="C256" s="57" t="s">
        <v>18</v>
      </c>
      <c r="D256" s="70" t="s">
        <v>18</v>
      </c>
      <c r="E256" s="70" t="str">
        <f t="shared" si="0"/>
        <v>Agress Yes</v>
      </c>
      <c r="F256" s="9"/>
      <c r="G256" s="71" t="s">
        <v>2069</v>
      </c>
      <c r="H256" s="59"/>
      <c r="I256" s="59"/>
      <c r="J256" s="59"/>
      <c r="K256" s="59"/>
      <c r="L256" s="59"/>
      <c r="M256" s="59"/>
      <c r="N256" s="59"/>
      <c r="O256" s="59"/>
      <c r="P256" s="59"/>
      <c r="Q256" s="59"/>
      <c r="R256" s="59"/>
      <c r="S256" s="59"/>
      <c r="T256" s="59"/>
      <c r="U256" s="59"/>
      <c r="V256" s="59"/>
      <c r="W256" s="59"/>
      <c r="X256" s="59"/>
      <c r="Y256" s="59"/>
      <c r="Z256" s="59"/>
      <c r="AA256" s="59"/>
    </row>
    <row r="257" spans="1:27" ht="16">
      <c r="A257" s="69">
        <v>306.8</v>
      </c>
      <c r="B257" s="70" t="s">
        <v>905</v>
      </c>
      <c r="C257" s="84" t="s">
        <v>26</v>
      </c>
      <c r="D257" s="70" t="s">
        <v>26</v>
      </c>
      <c r="E257" s="70" t="str">
        <f t="shared" ref="E257:E511" si="1">IF(AND(C257="Yes",D257="Yes"), "Agress Yes", IF(C257&lt;&gt;D257, "Disagree","Agree No"))</f>
        <v>Agree No</v>
      </c>
      <c r="F257" s="9"/>
      <c r="G257" s="71" t="s">
        <v>2046</v>
      </c>
      <c r="H257" s="59"/>
      <c r="I257" s="59"/>
      <c r="J257" s="59"/>
      <c r="K257" s="59"/>
      <c r="L257" s="59"/>
      <c r="M257" s="59"/>
      <c r="N257" s="59"/>
      <c r="O257" s="59"/>
      <c r="P257" s="59"/>
      <c r="Q257" s="59"/>
      <c r="R257" s="59"/>
      <c r="S257" s="59"/>
      <c r="T257" s="59"/>
      <c r="U257" s="59"/>
      <c r="V257" s="59"/>
      <c r="W257" s="59"/>
      <c r="X257" s="59"/>
      <c r="Y257" s="59"/>
      <c r="Z257" s="59"/>
      <c r="AA257" s="59"/>
    </row>
    <row r="258" spans="1:27" ht="16" hidden="1">
      <c r="A258" s="69">
        <v>308</v>
      </c>
      <c r="B258" s="70" t="s">
        <v>905</v>
      </c>
      <c r="C258" s="57" t="s">
        <v>18</v>
      </c>
      <c r="D258" s="70" t="s">
        <v>18</v>
      </c>
      <c r="E258" s="70" t="str">
        <f t="shared" si="1"/>
        <v>Agress Yes</v>
      </c>
      <c r="F258" s="9"/>
      <c r="G258" s="71" t="s">
        <v>2069</v>
      </c>
      <c r="H258" s="59"/>
      <c r="I258" s="59"/>
      <c r="J258" s="59"/>
      <c r="K258" s="59"/>
      <c r="L258" s="59"/>
      <c r="M258" s="59"/>
      <c r="N258" s="59"/>
      <c r="O258" s="59"/>
      <c r="P258" s="59"/>
      <c r="Q258" s="59"/>
      <c r="R258" s="59"/>
      <c r="S258" s="59"/>
      <c r="T258" s="59"/>
      <c r="U258" s="59"/>
      <c r="V258" s="59"/>
      <c r="W258" s="59"/>
      <c r="X258" s="59"/>
      <c r="Y258" s="59"/>
      <c r="Z258" s="59"/>
      <c r="AA258" s="59"/>
    </row>
    <row r="259" spans="1:27" ht="16" hidden="1">
      <c r="A259" s="69">
        <v>309.2</v>
      </c>
      <c r="B259" s="70" t="s">
        <v>905</v>
      </c>
      <c r="C259" s="57" t="s">
        <v>18</v>
      </c>
      <c r="D259" s="70" t="s">
        <v>18</v>
      </c>
      <c r="E259" s="70" t="str">
        <f t="shared" si="1"/>
        <v>Agress Yes</v>
      </c>
      <c r="F259" s="9"/>
      <c r="G259" s="71" t="s">
        <v>2044</v>
      </c>
      <c r="H259" s="59"/>
      <c r="I259" s="59"/>
      <c r="J259" s="59"/>
      <c r="K259" s="59"/>
      <c r="L259" s="59"/>
      <c r="M259" s="59"/>
      <c r="N259" s="59"/>
      <c r="O259" s="59"/>
      <c r="P259" s="59"/>
      <c r="Q259" s="59"/>
      <c r="R259" s="59"/>
      <c r="S259" s="59"/>
      <c r="T259" s="59"/>
      <c r="U259" s="59"/>
      <c r="V259" s="59"/>
      <c r="W259" s="59"/>
      <c r="X259" s="59"/>
      <c r="Y259" s="59"/>
      <c r="Z259" s="59"/>
      <c r="AA259" s="59"/>
    </row>
    <row r="260" spans="1:27" ht="16" hidden="1">
      <c r="A260" s="69">
        <v>310.39999999999998</v>
      </c>
      <c r="B260" s="70" t="s">
        <v>905</v>
      </c>
      <c r="C260" s="57" t="s">
        <v>18</v>
      </c>
      <c r="D260" s="70" t="s">
        <v>18</v>
      </c>
      <c r="E260" s="70" t="str">
        <f t="shared" si="1"/>
        <v>Agress Yes</v>
      </c>
      <c r="F260" s="9"/>
      <c r="G260" s="71" t="s">
        <v>2044</v>
      </c>
      <c r="H260" s="59"/>
      <c r="I260" s="59"/>
      <c r="J260" s="59"/>
      <c r="K260" s="59"/>
      <c r="L260" s="59"/>
      <c r="M260" s="59"/>
      <c r="N260" s="59"/>
      <c r="O260" s="59"/>
      <c r="P260" s="59"/>
      <c r="Q260" s="59"/>
      <c r="R260" s="59"/>
      <c r="S260" s="59"/>
      <c r="T260" s="59"/>
      <c r="U260" s="59"/>
      <c r="V260" s="59"/>
      <c r="W260" s="59"/>
      <c r="X260" s="59"/>
      <c r="Y260" s="59"/>
      <c r="Z260" s="59"/>
      <c r="AA260" s="59"/>
    </row>
    <row r="261" spans="1:27" ht="16" hidden="1">
      <c r="A261" s="69">
        <v>311.60000000000002</v>
      </c>
      <c r="B261" s="70" t="s">
        <v>905</v>
      </c>
      <c r="C261" s="57" t="s">
        <v>18</v>
      </c>
      <c r="D261" s="70" t="s">
        <v>18</v>
      </c>
      <c r="E261" s="70" t="str">
        <f t="shared" si="1"/>
        <v>Agress Yes</v>
      </c>
      <c r="F261" s="9"/>
      <c r="G261" s="71" t="s">
        <v>2070</v>
      </c>
      <c r="H261" s="59"/>
      <c r="I261" s="59"/>
      <c r="J261" s="59"/>
      <c r="K261" s="59"/>
      <c r="L261" s="59"/>
      <c r="M261" s="59"/>
      <c r="N261" s="59"/>
      <c r="O261" s="59"/>
      <c r="P261" s="59"/>
      <c r="Q261" s="59"/>
      <c r="R261" s="59"/>
      <c r="S261" s="59"/>
      <c r="T261" s="59"/>
      <c r="U261" s="59"/>
      <c r="V261" s="59"/>
      <c r="W261" s="59"/>
      <c r="X261" s="59"/>
      <c r="Y261" s="59"/>
      <c r="Z261" s="59"/>
      <c r="AA261" s="59"/>
    </row>
    <row r="262" spans="1:27" ht="16" hidden="1">
      <c r="A262" s="69">
        <v>312.8</v>
      </c>
      <c r="B262" s="70" t="s">
        <v>905</v>
      </c>
      <c r="C262" s="57" t="s">
        <v>18</v>
      </c>
      <c r="D262" s="70" t="s">
        <v>18</v>
      </c>
      <c r="E262" s="70" t="str">
        <f t="shared" si="1"/>
        <v>Agress Yes</v>
      </c>
      <c r="F262" s="9"/>
      <c r="G262" s="71" t="s">
        <v>2070</v>
      </c>
      <c r="H262" s="59"/>
      <c r="I262" s="59"/>
      <c r="J262" s="59"/>
      <c r="K262" s="59"/>
      <c r="L262" s="59"/>
      <c r="M262" s="59"/>
      <c r="N262" s="59"/>
      <c r="O262" s="59"/>
      <c r="P262" s="59"/>
      <c r="Q262" s="59"/>
      <c r="R262" s="59"/>
      <c r="S262" s="59"/>
      <c r="T262" s="59"/>
      <c r="U262" s="59"/>
      <c r="V262" s="59"/>
      <c r="W262" s="59"/>
      <c r="X262" s="59"/>
      <c r="Y262" s="59"/>
      <c r="Z262" s="59"/>
      <c r="AA262" s="59"/>
    </row>
    <row r="263" spans="1:27" ht="16" hidden="1">
      <c r="A263" s="69">
        <v>314</v>
      </c>
      <c r="B263" s="70" t="s">
        <v>905</v>
      </c>
      <c r="C263" s="57" t="s">
        <v>18</v>
      </c>
      <c r="D263" s="70" t="s">
        <v>18</v>
      </c>
      <c r="E263" s="70" t="str">
        <f t="shared" si="1"/>
        <v>Agress Yes</v>
      </c>
      <c r="F263" s="9"/>
      <c r="G263" s="71" t="s">
        <v>2070</v>
      </c>
      <c r="H263" s="59"/>
      <c r="I263" s="59"/>
      <c r="J263" s="59"/>
      <c r="K263" s="59"/>
      <c r="L263" s="59"/>
      <c r="M263" s="59"/>
      <c r="N263" s="59"/>
      <c r="O263" s="59"/>
      <c r="P263" s="59"/>
      <c r="Q263" s="59"/>
      <c r="R263" s="59"/>
      <c r="S263" s="59"/>
      <c r="T263" s="59"/>
      <c r="U263" s="59"/>
      <c r="V263" s="59"/>
      <c r="W263" s="59"/>
      <c r="X263" s="59"/>
      <c r="Y263" s="59"/>
      <c r="Z263" s="59"/>
      <c r="AA263" s="59"/>
    </row>
    <row r="264" spans="1:27" ht="16" hidden="1">
      <c r="A264" s="69">
        <v>315.2</v>
      </c>
      <c r="B264" s="70" t="s">
        <v>905</v>
      </c>
      <c r="C264" s="57" t="s">
        <v>18</v>
      </c>
      <c r="D264" s="70" t="s">
        <v>18</v>
      </c>
      <c r="E264" s="70" t="str">
        <f t="shared" si="1"/>
        <v>Agress Yes</v>
      </c>
      <c r="F264" s="41" t="s">
        <v>221</v>
      </c>
      <c r="G264" s="71" t="s">
        <v>2044</v>
      </c>
      <c r="H264" s="59"/>
      <c r="I264" s="59"/>
      <c r="J264" s="59"/>
      <c r="K264" s="59"/>
      <c r="L264" s="59"/>
      <c r="M264" s="59"/>
      <c r="N264" s="59"/>
      <c r="O264" s="59"/>
      <c r="P264" s="59"/>
      <c r="Q264" s="59"/>
      <c r="R264" s="59"/>
      <c r="S264" s="59"/>
      <c r="T264" s="59"/>
      <c r="U264" s="59"/>
      <c r="V264" s="59"/>
      <c r="W264" s="59"/>
      <c r="X264" s="59"/>
      <c r="Y264" s="59"/>
      <c r="Z264" s="59"/>
      <c r="AA264" s="59"/>
    </row>
    <row r="265" spans="1:27" ht="16">
      <c r="A265" s="69">
        <v>316.39999999999998</v>
      </c>
      <c r="B265" s="70" t="s">
        <v>905</v>
      </c>
      <c r="C265" s="57" t="s">
        <v>26</v>
      </c>
      <c r="D265" s="70" t="s">
        <v>26</v>
      </c>
      <c r="E265" s="70" t="str">
        <f t="shared" si="1"/>
        <v>Agree No</v>
      </c>
      <c r="F265" s="9"/>
      <c r="G265" s="71" t="s">
        <v>2069</v>
      </c>
      <c r="H265" s="59"/>
      <c r="I265" s="59"/>
      <c r="J265" s="59"/>
      <c r="K265" s="59"/>
      <c r="L265" s="59"/>
      <c r="M265" s="59"/>
      <c r="N265" s="59"/>
      <c r="O265" s="59"/>
      <c r="P265" s="59"/>
      <c r="Q265" s="59"/>
      <c r="R265" s="59"/>
      <c r="S265" s="59"/>
      <c r="T265" s="59"/>
      <c r="U265" s="59"/>
      <c r="V265" s="59"/>
      <c r="W265" s="59"/>
      <c r="X265" s="59"/>
      <c r="Y265" s="59"/>
      <c r="Z265" s="59"/>
      <c r="AA265" s="59"/>
    </row>
    <row r="266" spans="1:27" ht="16">
      <c r="A266" s="69">
        <v>317.60000000000002</v>
      </c>
      <c r="B266" s="70" t="s">
        <v>905</v>
      </c>
      <c r="C266" s="57" t="s">
        <v>26</v>
      </c>
      <c r="D266" s="70" t="s">
        <v>26</v>
      </c>
      <c r="E266" s="70" t="str">
        <f t="shared" si="1"/>
        <v>Agree No</v>
      </c>
      <c r="F266" s="9"/>
      <c r="G266" s="71" t="s">
        <v>2069</v>
      </c>
      <c r="H266" s="59"/>
      <c r="I266" s="59"/>
      <c r="J266" s="59"/>
      <c r="K266" s="59"/>
      <c r="L266" s="59"/>
      <c r="M266" s="59"/>
      <c r="N266" s="59"/>
      <c r="O266" s="59"/>
      <c r="P266" s="59"/>
      <c r="Q266" s="59"/>
      <c r="R266" s="59"/>
      <c r="S266" s="59"/>
      <c r="T266" s="59"/>
      <c r="U266" s="59"/>
      <c r="V266" s="59"/>
      <c r="W266" s="59"/>
      <c r="X266" s="59"/>
      <c r="Y266" s="59"/>
      <c r="Z266" s="59"/>
      <c r="AA266" s="59"/>
    </row>
    <row r="267" spans="1:27" ht="16" hidden="1">
      <c r="A267" s="69">
        <v>318.8</v>
      </c>
      <c r="B267" s="70" t="s">
        <v>937</v>
      </c>
      <c r="C267" s="57" t="s">
        <v>18</v>
      </c>
      <c r="D267" s="70" t="s">
        <v>18</v>
      </c>
      <c r="E267" s="70" t="str">
        <f t="shared" si="1"/>
        <v>Agress Yes</v>
      </c>
      <c r="F267" s="9"/>
      <c r="G267" s="71" t="s">
        <v>89</v>
      </c>
      <c r="H267" s="59"/>
      <c r="I267" s="59"/>
      <c r="J267" s="59"/>
      <c r="K267" s="59"/>
      <c r="L267" s="59"/>
      <c r="M267" s="59"/>
      <c r="N267" s="59"/>
      <c r="O267" s="59"/>
      <c r="P267" s="59"/>
      <c r="Q267" s="59"/>
      <c r="R267" s="59"/>
      <c r="S267" s="59"/>
      <c r="T267" s="59"/>
      <c r="U267" s="59"/>
      <c r="V267" s="59"/>
      <c r="W267" s="59"/>
      <c r="X267" s="59"/>
      <c r="Y267" s="59"/>
      <c r="Z267" s="59"/>
      <c r="AA267" s="59"/>
    </row>
    <row r="268" spans="1:27" ht="16">
      <c r="A268" s="69">
        <v>320</v>
      </c>
      <c r="B268" s="70" t="s">
        <v>938</v>
      </c>
      <c r="C268" s="41" t="s">
        <v>26</v>
      </c>
      <c r="D268" s="70" t="s">
        <v>26</v>
      </c>
      <c r="E268" s="70" t="str">
        <f t="shared" si="1"/>
        <v>Agree No</v>
      </c>
      <c r="F268" s="9"/>
      <c r="G268" s="71" t="s">
        <v>2046</v>
      </c>
      <c r="H268" s="59"/>
      <c r="I268" s="59"/>
      <c r="J268" s="59"/>
      <c r="K268" s="59"/>
      <c r="L268" s="59"/>
      <c r="M268" s="59"/>
      <c r="N268" s="59"/>
      <c r="O268" s="59"/>
      <c r="P268" s="59"/>
      <c r="Q268" s="59"/>
      <c r="R268" s="59"/>
      <c r="S268" s="59"/>
      <c r="T268" s="59"/>
      <c r="U268" s="59"/>
      <c r="V268" s="59"/>
      <c r="W268" s="59"/>
      <c r="X268" s="59"/>
      <c r="Y268" s="59"/>
      <c r="Z268" s="59"/>
      <c r="AA268" s="59"/>
    </row>
    <row r="269" spans="1:27" ht="16" hidden="1">
      <c r="A269" s="69">
        <v>321.2</v>
      </c>
      <c r="B269" s="70" t="s">
        <v>938</v>
      </c>
      <c r="C269" s="70" t="s">
        <v>18</v>
      </c>
      <c r="D269" s="70" t="s">
        <v>18</v>
      </c>
      <c r="E269" s="70" t="str">
        <f t="shared" si="1"/>
        <v>Agress Yes</v>
      </c>
      <c r="F269" s="9"/>
      <c r="G269" s="71" t="s">
        <v>99</v>
      </c>
      <c r="H269" s="59"/>
      <c r="I269" s="59"/>
      <c r="J269" s="59"/>
      <c r="K269" s="59"/>
      <c r="L269" s="59"/>
      <c r="M269" s="59"/>
      <c r="N269" s="59"/>
      <c r="O269" s="59"/>
      <c r="P269" s="59"/>
      <c r="Q269" s="59"/>
      <c r="R269" s="59"/>
      <c r="S269" s="59"/>
      <c r="T269" s="59"/>
      <c r="U269" s="59"/>
      <c r="V269" s="59"/>
      <c r="W269" s="59"/>
      <c r="X269" s="59"/>
      <c r="Y269" s="59"/>
      <c r="Z269" s="59"/>
      <c r="AA269" s="59"/>
    </row>
    <row r="270" spans="1:27" ht="16" hidden="1">
      <c r="A270" s="69">
        <v>322.39999999999998</v>
      </c>
      <c r="B270" s="70" t="s">
        <v>938</v>
      </c>
      <c r="C270" s="57" t="s">
        <v>18</v>
      </c>
      <c r="D270" s="70" t="s">
        <v>18</v>
      </c>
      <c r="E270" s="70" t="str">
        <f t="shared" si="1"/>
        <v>Agress Yes</v>
      </c>
      <c r="F270" s="9"/>
      <c r="G270" s="71" t="s">
        <v>89</v>
      </c>
      <c r="H270" s="59"/>
      <c r="I270" s="59"/>
      <c r="J270" s="59"/>
      <c r="K270" s="59"/>
      <c r="L270" s="59"/>
      <c r="M270" s="59"/>
      <c r="N270" s="59"/>
      <c r="O270" s="59"/>
      <c r="P270" s="59"/>
      <c r="Q270" s="59"/>
      <c r="R270" s="59"/>
      <c r="S270" s="59"/>
      <c r="T270" s="59"/>
      <c r="U270" s="59"/>
      <c r="V270" s="59"/>
      <c r="W270" s="59"/>
      <c r="X270" s="59"/>
      <c r="Y270" s="59"/>
      <c r="Z270" s="59"/>
      <c r="AA270" s="59"/>
    </row>
    <row r="271" spans="1:27" ht="16">
      <c r="A271" s="69">
        <v>323.60000000000002</v>
      </c>
      <c r="B271" s="70" t="s">
        <v>938</v>
      </c>
      <c r="C271" s="41" t="s">
        <v>26</v>
      </c>
      <c r="D271" s="70" t="s">
        <v>26</v>
      </c>
      <c r="E271" s="70" t="str">
        <f t="shared" si="1"/>
        <v>Agree No</v>
      </c>
      <c r="F271" s="9"/>
      <c r="G271" s="71" t="s">
        <v>2046</v>
      </c>
      <c r="H271" s="59"/>
      <c r="I271" s="59"/>
      <c r="J271" s="59"/>
      <c r="K271" s="59"/>
      <c r="L271" s="59"/>
      <c r="M271" s="59"/>
      <c r="N271" s="59"/>
      <c r="O271" s="59"/>
      <c r="P271" s="59"/>
      <c r="Q271" s="59"/>
      <c r="R271" s="59"/>
      <c r="S271" s="59"/>
      <c r="T271" s="59"/>
      <c r="U271" s="59"/>
      <c r="V271" s="59"/>
      <c r="W271" s="59"/>
      <c r="X271" s="59"/>
      <c r="Y271" s="59"/>
      <c r="Z271" s="59"/>
      <c r="AA271" s="59"/>
    </row>
    <row r="272" spans="1:27" ht="16" hidden="1">
      <c r="A272" s="69">
        <v>324.8</v>
      </c>
      <c r="B272" s="70" t="s">
        <v>938</v>
      </c>
      <c r="C272" s="70" t="s">
        <v>18</v>
      </c>
      <c r="D272" s="70" t="s">
        <v>18</v>
      </c>
      <c r="E272" s="70" t="str">
        <f t="shared" si="1"/>
        <v>Agress Yes</v>
      </c>
      <c r="F272" s="9"/>
      <c r="G272" s="71" t="s">
        <v>2047</v>
      </c>
      <c r="H272" s="59"/>
      <c r="I272" s="59"/>
      <c r="J272" s="59"/>
      <c r="K272" s="59"/>
      <c r="L272" s="59"/>
      <c r="M272" s="59"/>
      <c r="N272" s="59"/>
      <c r="O272" s="59"/>
      <c r="P272" s="59"/>
      <c r="Q272" s="59"/>
      <c r="R272" s="59"/>
      <c r="S272" s="59"/>
      <c r="T272" s="59"/>
      <c r="U272" s="59"/>
      <c r="V272" s="59"/>
      <c r="W272" s="59"/>
      <c r="X272" s="59"/>
      <c r="Y272" s="59"/>
      <c r="Z272" s="59"/>
      <c r="AA272" s="59"/>
    </row>
    <row r="273" spans="1:27" ht="16">
      <c r="A273" s="69">
        <v>326</v>
      </c>
      <c r="B273" s="70" t="s">
        <v>938</v>
      </c>
      <c r="C273" s="41" t="s">
        <v>26</v>
      </c>
      <c r="D273" s="70" t="s">
        <v>26</v>
      </c>
      <c r="E273" s="70" t="str">
        <f t="shared" si="1"/>
        <v>Agree No</v>
      </c>
      <c r="F273" s="9"/>
      <c r="G273" s="71" t="s">
        <v>2046</v>
      </c>
      <c r="H273" s="59"/>
      <c r="I273" s="59"/>
      <c r="J273" s="59"/>
      <c r="K273" s="59"/>
      <c r="L273" s="59"/>
      <c r="M273" s="59"/>
      <c r="N273" s="59"/>
      <c r="O273" s="59"/>
      <c r="P273" s="59"/>
      <c r="Q273" s="59"/>
      <c r="R273" s="59"/>
      <c r="S273" s="59"/>
      <c r="T273" s="59"/>
      <c r="U273" s="59"/>
      <c r="V273" s="59"/>
      <c r="W273" s="59"/>
      <c r="X273" s="59"/>
      <c r="Y273" s="59"/>
      <c r="Z273" s="59"/>
      <c r="AA273" s="59"/>
    </row>
    <row r="274" spans="1:27" ht="16">
      <c r="A274" s="69">
        <v>327.2</v>
      </c>
      <c r="B274" s="70" t="s">
        <v>949</v>
      </c>
      <c r="C274" s="84" t="s">
        <v>26</v>
      </c>
      <c r="D274" s="70" t="s">
        <v>26</v>
      </c>
      <c r="E274" s="70" t="str">
        <f t="shared" si="1"/>
        <v>Agree No</v>
      </c>
      <c r="F274" s="9"/>
      <c r="G274" s="71" t="s">
        <v>2051</v>
      </c>
      <c r="H274" s="59"/>
      <c r="I274" s="59"/>
      <c r="J274" s="59"/>
      <c r="K274" s="59"/>
      <c r="L274" s="59"/>
      <c r="M274" s="59"/>
      <c r="N274" s="59"/>
      <c r="O274" s="59"/>
      <c r="P274" s="59"/>
      <c r="Q274" s="59"/>
      <c r="R274" s="59"/>
      <c r="S274" s="59"/>
      <c r="T274" s="59"/>
      <c r="U274" s="59"/>
      <c r="V274" s="59"/>
      <c r="W274" s="59"/>
      <c r="X274" s="59"/>
      <c r="Y274" s="59"/>
      <c r="Z274" s="59"/>
      <c r="AA274" s="59"/>
    </row>
    <row r="275" spans="1:27" ht="16">
      <c r="A275" s="69">
        <v>328.4</v>
      </c>
      <c r="B275" s="70" t="s">
        <v>950</v>
      </c>
      <c r="C275" s="41" t="s">
        <v>26</v>
      </c>
      <c r="D275" s="70" t="s">
        <v>26</v>
      </c>
      <c r="E275" s="70" t="str">
        <f t="shared" si="1"/>
        <v>Agree No</v>
      </c>
      <c r="F275" s="9"/>
      <c r="G275" s="71" t="s">
        <v>2071</v>
      </c>
      <c r="H275" s="59"/>
      <c r="I275" s="59"/>
      <c r="J275" s="59"/>
      <c r="K275" s="59"/>
      <c r="L275" s="59"/>
      <c r="M275" s="59"/>
      <c r="N275" s="59"/>
      <c r="O275" s="59"/>
      <c r="P275" s="59"/>
      <c r="Q275" s="59"/>
      <c r="R275" s="59"/>
      <c r="S275" s="59"/>
      <c r="T275" s="59"/>
      <c r="U275" s="59"/>
      <c r="V275" s="59"/>
      <c r="W275" s="59"/>
      <c r="X275" s="59"/>
      <c r="Y275" s="59"/>
      <c r="Z275" s="59"/>
      <c r="AA275" s="59"/>
    </row>
    <row r="276" spans="1:27" ht="16">
      <c r="A276" s="69">
        <v>329.6</v>
      </c>
      <c r="B276" s="70" t="s">
        <v>950</v>
      </c>
      <c r="C276" s="41" t="s">
        <v>26</v>
      </c>
      <c r="D276" s="70" t="s">
        <v>26</v>
      </c>
      <c r="E276" s="70" t="str">
        <f t="shared" si="1"/>
        <v>Agree No</v>
      </c>
      <c r="F276" s="9"/>
      <c r="G276" s="71" t="s">
        <v>2071</v>
      </c>
      <c r="H276" s="59"/>
      <c r="I276" s="59"/>
      <c r="J276" s="59"/>
      <c r="K276" s="59"/>
      <c r="L276" s="59"/>
      <c r="M276" s="59"/>
      <c r="N276" s="59"/>
      <c r="O276" s="59"/>
      <c r="P276" s="59"/>
      <c r="Q276" s="59"/>
      <c r="R276" s="59"/>
      <c r="S276" s="59"/>
      <c r="T276" s="59"/>
      <c r="U276" s="59"/>
      <c r="V276" s="59"/>
      <c r="W276" s="59"/>
      <c r="X276" s="59"/>
      <c r="Y276" s="59"/>
      <c r="Z276" s="59"/>
      <c r="AA276" s="59"/>
    </row>
    <row r="277" spans="1:27" ht="16">
      <c r="A277" s="69">
        <v>330.8</v>
      </c>
      <c r="B277" s="70" t="s">
        <v>950</v>
      </c>
      <c r="C277" s="41" t="s">
        <v>26</v>
      </c>
      <c r="D277" s="70" t="s">
        <v>26</v>
      </c>
      <c r="E277" s="70" t="str">
        <f t="shared" si="1"/>
        <v>Agree No</v>
      </c>
      <c r="F277" s="9"/>
      <c r="G277" s="71" t="s">
        <v>2071</v>
      </c>
      <c r="H277" s="59"/>
      <c r="I277" s="59"/>
      <c r="J277" s="59"/>
      <c r="K277" s="59"/>
      <c r="L277" s="59"/>
      <c r="M277" s="59"/>
      <c r="N277" s="59"/>
      <c r="O277" s="59"/>
      <c r="P277" s="59"/>
      <c r="Q277" s="59"/>
      <c r="R277" s="59"/>
      <c r="S277" s="59"/>
      <c r="T277" s="59"/>
      <c r="U277" s="59"/>
      <c r="V277" s="59"/>
      <c r="W277" s="59"/>
      <c r="X277" s="59"/>
      <c r="Y277" s="59"/>
      <c r="Z277" s="59"/>
      <c r="AA277" s="59"/>
    </row>
    <row r="278" spans="1:27" ht="16">
      <c r="A278" s="69">
        <v>332</v>
      </c>
      <c r="B278" s="70" t="s">
        <v>951</v>
      </c>
      <c r="C278" s="57" t="s">
        <v>26</v>
      </c>
      <c r="D278" s="70" t="s">
        <v>26</v>
      </c>
      <c r="E278" s="70" t="str">
        <f t="shared" si="1"/>
        <v>Agree No</v>
      </c>
      <c r="F278" s="9"/>
      <c r="G278" s="71" t="s">
        <v>2069</v>
      </c>
      <c r="H278" s="59"/>
      <c r="I278" s="59"/>
      <c r="J278" s="59"/>
      <c r="K278" s="59"/>
      <c r="L278" s="59"/>
      <c r="M278" s="59"/>
      <c r="N278" s="59"/>
      <c r="O278" s="59"/>
      <c r="P278" s="59"/>
      <c r="Q278" s="59"/>
      <c r="R278" s="59"/>
      <c r="S278" s="59"/>
      <c r="T278" s="59"/>
      <c r="U278" s="59"/>
      <c r="V278" s="59"/>
      <c r="W278" s="59"/>
      <c r="X278" s="59"/>
      <c r="Y278" s="59"/>
      <c r="Z278" s="59"/>
      <c r="AA278" s="59"/>
    </row>
    <row r="279" spans="1:27" ht="16">
      <c r="A279" s="69">
        <v>333.2</v>
      </c>
      <c r="B279" s="70" t="s">
        <v>955</v>
      </c>
      <c r="C279" s="57" t="s">
        <v>26</v>
      </c>
      <c r="D279" s="70" t="s">
        <v>26</v>
      </c>
      <c r="E279" s="70" t="str">
        <f t="shared" si="1"/>
        <v>Agree No</v>
      </c>
      <c r="F279" s="9"/>
      <c r="G279" s="71" t="s">
        <v>89</v>
      </c>
      <c r="H279" s="59"/>
      <c r="I279" s="59"/>
      <c r="J279" s="59"/>
      <c r="K279" s="59"/>
      <c r="L279" s="59"/>
      <c r="M279" s="59"/>
      <c r="N279" s="59"/>
      <c r="O279" s="59"/>
      <c r="P279" s="59"/>
      <c r="Q279" s="59"/>
      <c r="R279" s="59"/>
      <c r="S279" s="59"/>
      <c r="T279" s="59"/>
      <c r="U279" s="59"/>
      <c r="V279" s="59"/>
      <c r="W279" s="59"/>
      <c r="X279" s="59"/>
      <c r="Y279" s="59"/>
      <c r="Z279" s="59"/>
      <c r="AA279" s="59"/>
    </row>
    <row r="280" spans="1:27" ht="16" hidden="1">
      <c r="A280" s="69">
        <v>334.4</v>
      </c>
      <c r="B280" s="70" t="s">
        <v>957</v>
      </c>
      <c r="C280" s="57" t="s">
        <v>18</v>
      </c>
      <c r="D280" s="70" t="s">
        <v>18</v>
      </c>
      <c r="E280" s="70" t="str">
        <f t="shared" si="1"/>
        <v>Agress Yes</v>
      </c>
      <c r="F280" s="41" t="s">
        <v>221</v>
      </c>
      <c r="G280" s="71" t="s">
        <v>2044</v>
      </c>
      <c r="H280" s="59"/>
      <c r="I280" s="59"/>
      <c r="J280" s="59"/>
      <c r="K280" s="59"/>
      <c r="L280" s="59"/>
      <c r="M280" s="59"/>
      <c r="N280" s="59"/>
      <c r="O280" s="59"/>
      <c r="P280" s="59"/>
      <c r="Q280" s="59"/>
      <c r="R280" s="59"/>
      <c r="S280" s="59"/>
      <c r="T280" s="59"/>
      <c r="U280" s="59"/>
      <c r="V280" s="59"/>
      <c r="W280" s="59"/>
      <c r="X280" s="59"/>
      <c r="Y280" s="59"/>
      <c r="Z280" s="59"/>
      <c r="AA280" s="59"/>
    </row>
    <row r="281" spans="1:27" ht="16">
      <c r="A281" s="69">
        <v>335.6</v>
      </c>
      <c r="B281" s="70" t="s">
        <v>966</v>
      </c>
      <c r="C281" s="57" t="s">
        <v>26</v>
      </c>
      <c r="D281" s="70" t="s">
        <v>26</v>
      </c>
      <c r="E281" s="70" t="str">
        <f t="shared" si="1"/>
        <v>Agree No</v>
      </c>
      <c r="F281" s="9"/>
      <c r="G281" s="71" t="s">
        <v>2044</v>
      </c>
      <c r="H281" s="59"/>
      <c r="I281" s="59"/>
      <c r="J281" s="59"/>
      <c r="K281" s="59"/>
      <c r="L281" s="59"/>
      <c r="M281" s="59"/>
      <c r="N281" s="59"/>
      <c r="O281" s="59"/>
      <c r="P281" s="59"/>
      <c r="Q281" s="59"/>
      <c r="R281" s="59"/>
      <c r="S281" s="59"/>
      <c r="T281" s="59"/>
      <c r="U281" s="59"/>
      <c r="V281" s="59"/>
      <c r="W281" s="59"/>
      <c r="X281" s="59"/>
      <c r="Y281" s="59"/>
      <c r="Z281" s="59"/>
      <c r="AA281" s="59"/>
    </row>
    <row r="282" spans="1:27" ht="16" hidden="1">
      <c r="A282" s="69">
        <v>336.8</v>
      </c>
      <c r="B282" s="70" t="s">
        <v>966</v>
      </c>
      <c r="C282" s="57" t="s">
        <v>18</v>
      </c>
      <c r="D282" s="70" t="s">
        <v>18</v>
      </c>
      <c r="E282" s="70" t="str">
        <f t="shared" si="1"/>
        <v>Agress Yes</v>
      </c>
      <c r="F282" s="41" t="s">
        <v>848</v>
      </c>
      <c r="G282" s="71" t="s">
        <v>2044</v>
      </c>
      <c r="H282" s="59"/>
      <c r="I282" s="59"/>
      <c r="J282" s="59"/>
      <c r="K282" s="59"/>
      <c r="L282" s="59"/>
      <c r="M282" s="59"/>
      <c r="N282" s="59"/>
      <c r="O282" s="59"/>
      <c r="P282" s="59"/>
      <c r="Q282" s="59"/>
      <c r="R282" s="59"/>
      <c r="S282" s="59"/>
      <c r="T282" s="59"/>
      <c r="U282" s="59"/>
      <c r="V282" s="59"/>
      <c r="W282" s="59"/>
      <c r="X282" s="59"/>
      <c r="Y282" s="59"/>
      <c r="Z282" s="59"/>
      <c r="AA282" s="59"/>
    </row>
    <row r="283" spans="1:27" ht="16">
      <c r="A283" s="69">
        <v>338</v>
      </c>
      <c r="B283" s="70" t="s">
        <v>966</v>
      </c>
      <c r="C283" s="84" t="s">
        <v>26</v>
      </c>
      <c r="D283" s="70" t="s">
        <v>26</v>
      </c>
      <c r="E283" s="70" t="str">
        <f t="shared" si="1"/>
        <v>Agree No</v>
      </c>
      <c r="F283" s="9"/>
      <c r="G283" s="71" t="s">
        <v>2072</v>
      </c>
      <c r="H283" s="59"/>
      <c r="I283" s="59"/>
      <c r="J283" s="59"/>
      <c r="K283" s="59"/>
      <c r="L283" s="59"/>
      <c r="M283" s="59"/>
      <c r="N283" s="59"/>
      <c r="O283" s="59"/>
      <c r="P283" s="59"/>
      <c r="Q283" s="59"/>
      <c r="R283" s="59"/>
      <c r="S283" s="59"/>
      <c r="T283" s="59"/>
      <c r="U283" s="59"/>
      <c r="V283" s="59"/>
      <c r="W283" s="59"/>
      <c r="X283" s="59"/>
      <c r="Y283" s="59"/>
      <c r="Z283" s="59"/>
      <c r="AA283" s="59"/>
    </row>
    <row r="284" spans="1:27" ht="16" hidden="1">
      <c r="A284" s="69">
        <v>339.2</v>
      </c>
      <c r="B284" s="70" t="s">
        <v>980</v>
      </c>
      <c r="C284" s="57" t="s">
        <v>18</v>
      </c>
      <c r="D284" s="70" t="s">
        <v>18</v>
      </c>
      <c r="E284" s="70" t="str">
        <f t="shared" si="1"/>
        <v>Agress Yes</v>
      </c>
      <c r="F284" s="9"/>
      <c r="G284" s="71" t="s">
        <v>24</v>
      </c>
      <c r="H284" s="59"/>
      <c r="I284" s="59"/>
      <c r="J284" s="59"/>
      <c r="K284" s="59"/>
      <c r="L284" s="59"/>
      <c r="M284" s="59"/>
      <c r="N284" s="59"/>
      <c r="O284" s="59"/>
      <c r="P284" s="59"/>
      <c r="Q284" s="59"/>
      <c r="R284" s="59"/>
      <c r="S284" s="59"/>
      <c r="T284" s="59"/>
      <c r="U284" s="59"/>
      <c r="V284" s="59"/>
      <c r="W284" s="59"/>
      <c r="X284" s="59"/>
      <c r="Y284" s="59"/>
      <c r="Z284" s="59"/>
      <c r="AA284" s="59"/>
    </row>
    <row r="285" spans="1:27" ht="16" hidden="1">
      <c r="A285" s="69">
        <v>340.4</v>
      </c>
      <c r="B285" s="70" t="s">
        <v>980</v>
      </c>
      <c r="C285" s="57" t="s">
        <v>18</v>
      </c>
      <c r="D285" s="70" t="s">
        <v>18</v>
      </c>
      <c r="E285" s="70" t="str">
        <f t="shared" si="1"/>
        <v>Agress Yes</v>
      </c>
      <c r="F285" s="9"/>
      <c r="G285" s="71" t="s">
        <v>24</v>
      </c>
      <c r="H285" s="59"/>
      <c r="I285" s="59"/>
      <c r="J285" s="59"/>
      <c r="K285" s="59"/>
      <c r="L285" s="59"/>
      <c r="M285" s="59"/>
      <c r="N285" s="59"/>
      <c r="O285" s="59"/>
      <c r="P285" s="59"/>
      <c r="Q285" s="59"/>
      <c r="R285" s="59"/>
      <c r="S285" s="59"/>
      <c r="T285" s="59"/>
      <c r="U285" s="59"/>
      <c r="V285" s="59"/>
      <c r="W285" s="59"/>
      <c r="X285" s="59"/>
      <c r="Y285" s="59"/>
      <c r="Z285" s="59"/>
      <c r="AA285" s="59"/>
    </row>
    <row r="286" spans="1:27" ht="16" hidden="1">
      <c r="A286" s="69">
        <v>341.6</v>
      </c>
      <c r="B286" s="70" t="s">
        <v>982</v>
      </c>
      <c r="C286" s="57" t="s">
        <v>18</v>
      </c>
      <c r="D286" s="70" t="s">
        <v>18</v>
      </c>
      <c r="E286" s="70" t="str">
        <f t="shared" si="1"/>
        <v>Agress Yes</v>
      </c>
      <c r="F286" s="9"/>
      <c r="G286" s="71" t="s">
        <v>2044</v>
      </c>
      <c r="H286" s="59"/>
      <c r="I286" s="59"/>
      <c r="J286" s="59"/>
      <c r="K286" s="59"/>
      <c r="L286" s="59"/>
      <c r="M286" s="59"/>
      <c r="N286" s="59"/>
      <c r="O286" s="59"/>
      <c r="P286" s="59"/>
      <c r="Q286" s="59"/>
      <c r="R286" s="59"/>
      <c r="S286" s="59"/>
      <c r="T286" s="59"/>
      <c r="U286" s="59"/>
      <c r="V286" s="59"/>
      <c r="W286" s="59"/>
      <c r="X286" s="59"/>
      <c r="Y286" s="59"/>
      <c r="Z286" s="59"/>
      <c r="AA286" s="59"/>
    </row>
    <row r="287" spans="1:27" ht="16" hidden="1">
      <c r="A287" s="69">
        <v>342.8</v>
      </c>
      <c r="B287" s="70" t="s">
        <v>982</v>
      </c>
      <c r="C287" s="57" t="s">
        <v>18</v>
      </c>
      <c r="D287" s="70" t="s">
        <v>18</v>
      </c>
      <c r="E287" s="70" t="str">
        <f t="shared" si="1"/>
        <v>Agress Yes</v>
      </c>
      <c r="F287" s="41" t="s">
        <v>221</v>
      </c>
      <c r="G287" s="71" t="s">
        <v>2044</v>
      </c>
      <c r="H287" s="59"/>
      <c r="I287" s="59"/>
      <c r="J287" s="59"/>
      <c r="K287" s="59"/>
      <c r="L287" s="59"/>
      <c r="M287" s="59"/>
      <c r="N287" s="59"/>
      <c r="O287" s="59"/>
      <c r="P287" s="59"/>
      <c r="Q287" s="59"/>
      <c r="R287" s="59"/>
      <c r="S287" s="59"/>
      <c r="T287" s="59"/>
      <c r="U287" s="59"/>
      <c r="V287" s="59"/>
      <c r="W287" s="59"/>
      <c r="X287" s="59"/>
      <c r="Y287" s="59"/>
      <c r="Z287" s="59"/>
      <c r="AA287" s="59"/>
    </row>
    <row r="288" spans="1:27" ht="16" hidden="1">
      <c r="A288" s="69">
        <v>344</v>
      </c>
      <c r="B288" s="70" t="s">
        <v>982</v>
      </c>
      <c r="C288" s="57" t="s">
        <v>18</v>
      </c>
      <c r="D288" s="70" t="s">
        <v>18</v>
      </c>
      <c r="E288" s="70" t="str">
        <f t="shared" si="1"/>
        <v>Agress Yes</v>
      </c>
      <c r="F288" s="41"/>
      <c r="G288" s="71" t="s">
        <v>2044</v>
      </c>
      <c r="H288" s="59"/>
      <c r="I288" s="59"/>
      <c r="J288" s="59"/>
      <c r="K288" s="59"/>
      <c r="L288" s="59"/>
      <c r="M288" s="59"/>
      <c r="N288" s="59"/>
      <c r="O288" s="59"/>
      <c r="P288" s="59"/>
      <c r="Q288" s="59"/>
      <c r="R288" s="59"/>
      <c r="S288" s="59"/>
      <c r="T288" s="59"/>
      <c r="U288" s="59"/>
      <c r="V288" s="59"/>
      <c r="W288" s="59"/>
      <c r="X288" s="59"/>
      <c r="Y288" s="59"/>
      <c r="Z288" s="59"/>
      <c r="AA288" s="59"/>
    </row>
    <row r="289" spans="1:27" ht="16" hidden="1">
      <c r="A289" s="69">
        <v>345.2</v>
      </c>
      <c r="B289" s="70" t="s">
        <v>982</v>
      </c>
      <c r="C289" s="57" t="s">
        <v>18</v>
      </c>
      <c r="D289" s="70" t="s">
        <v>18</v>
      </c>
      <c r="E289" s="70" t="str">
        <f t="shared" si="1"/>
        <v>Agress Yes</v>
      </c>
      <c r="F289" s="9"/>
      <c r="G289" s="71" t="s">
        <v>2044</v>
      </c>
      <c r="H289" s="59"/>
      <c r="I289" s="59"/>
      <c r="J289" s="59"/>
      <c r="K289" s="59"/>
      <c r="L289" s="59"/>
      <c r="M289" s="59"/>
      <c r="N289" s="59"/>
      <c r="O289" s="59"/>
      <c r="P289" s="59"/>
      <c r="Q289" s="59"/>
      <c r="R289" s="59"/>
      <c r="S289" s="59"/>
      <c r="T289" s="59"/>
      <c r="U289" s="59"/>
      <c r="V289" s="59"/>
      <c r="W289" s="59"/>
      <c r="X289" s="59"/>
      <c r="Y289" s="59"/>
      <c r="Z289" s="59"/>
      <c r="AA289" s="59"/>
    </row>
    <row r="290" spans="1:27" ht="16">
      <c r="A290" s="69">
        <v>346.4</v>
      </c>
      <c r="B290" s="70" t="s">
        <v>982</v>
      </c>
      <c r="C290" s="84" t="s">
        <v>26</v>
      </c>
      <c r="D290" s="70" t="s">
        <v>26</v>
      </c>
      <c r="E290" s="70" t="str">
        <f t="shared" si="1"/>
        <v>Agree No</v>
      </c>
      <c r="F290" s="9"/>
      <c r="G290" s="71" t="s">
        <v>2073</v>
      </c>
      <c r="H290" s="59"/>
      <c r="I290" s="59"/>
      <c r="J290" s="59"/>
      <c r="K290" s="59"/>
      <c r="L290" s="59"/>
      <c r="M290" s="59"/>
      <c r="N290" s="59"/>
      <c r="O290" s="59"/>
      <c r="P290" s="59"/>
      <c r="Q290" s="59"/>
      <c r="R290" s="59"/>
      <c r="S290" s="59"/>
      <c r="T290" s="59"/>
      <c r="U290" s="59"/>
      <c r="V290" s="59"/>
      <c r="W290" s="59"/>
      <c r="X290" s="59"/>
      <c r="Y290" s="59"/>
      <c r="Z290" s="59"/>
      <c r="AA290" s="59"/>
    </row>
    <row r="291" spans="1:27" ht="16" hidden="1">
      <c r="A291" s="69">
        <v>347.6</v>
      </c>
      <c r="B291" s="70" t="s">
        <v>982</v>
      </c>
      <c r="C291" s="57" t="s">
        <v>18</v>
      </c>
      <c r="D291" s="70" t="s">
        <v>18</v>
      </c>
      <c r="E291" s="70" t="str">
        <f t="shared" si="1"/>
        <v>Agress Yes</v>
      </c>
      <c r="F291" s="9"/>
      <c r="G291" s="71" t="s">
        <v>2044</v>
      </c>
      <c r="H291" s="59"/>
      <c r="I291" s="59"/>
      <c r="J291" s="59"/>
      <c r="K291" s="59"/>
      <c r="L291" s="59"/>
      <c r="M291" s="59"/>
      <c r="N291" s="59"/>
      <c r="O291" s="59"/>
      <c r="P291" s="59"/>
      <c r="Q291" s="59"/>
      <c r="R291" s="59"/>
      <c r="S291" s="59"/>
      <c r="T291" s="59"/>
      <c r="U291" s="59"/>
      <c r="V291" s="59"/>
      <c r="W291" s="59"/>
      <c r="X291" s="59"/>
      <c r="Y291" s="59"/>
      <c r="Z291" s="59"/>
      <c r="AA291" s="59"/>
    </row>
    <row r="292" spans="1:27" ht="16" hidden="1">
      <c r="A292" s="69">
        <v>348.8</v>
      </c>
      <c r="B292" s="70" t="s">
        <v>982</v>
      </c>
      <c r="C292" s="57" t="s">
        <v>18</v>
      </c>
      <c r="D292" s="70" t="s">
        <v>18</v>
      </c>
      <c r="E292" s="70" t="str">
        <f t="shared" si="1"/>
        <v>Agress Yes</v>
      </c>
      <c r="F292" s="9"/>
      <c r="G292" s="71" t="s">
        <v>2044</v>
      </c>
      <c r="H292" s="59"/>
      <c r="I292" s="59"/>
      <c r="J292" s="59"/>
      <c r="K292" s="59"/>
      <c r="L292" s="59"/>
      <c r="M292" s="59"/>
      <c r="N292" s="59"/>
      <c r="O292" s="59"/>
      <c r="P292" s="59"/>
      <c r="Q292" s="59"/>
      <c r="R292" s="59"/>
      <c r="S292" s="59"/>
      <c r="T292" s="59"/>
      <c r="U292" s="59"/>
      <c r="V292" s="59"/>
      <c r="W292" s="59"/>
      <c r="X292" s="59"/>
      <c r="Y292" s="59"/>
      <c r="Z292" s="59"/>
      <c r="AA292" s="59"/>
    </row>
    <row r="293" spans="1:27" ht="16" hidden="1">
      <c r="A293" s="69">
        <v>350</v>
      </c>
      <c r="B293" s="70" t="s">
        <v>982</v>
      </c>
      <c r="C293" s="57" t="s">
        <v>18</v>
      </c>
      <c r="D293" s="70" t="s">
        <v>18</v>
      </c>
      <c r="E293" s="70" t="str">
        <f t="shared" si="1"/>
        <v>Agress Yes</v>
      </c>
      <c r="F293" s="9"/>
      <c r="G293" s="71" t="s">
        <v>2044</v>
      </c>
      <c r="H293" s="59"/>
      <c r="I293" s="59"/>
      <c r="J293" s="59"/>
      <c r="K293" s="59"/>
      <c r="L293" s="59"/>
      <c r="M293" s="59"/>
      <c r="N293" s="59"/>
      <c r="O293" s="59"/>
      <c r="P293" s="59"/>
      <c r="Q293" s="59"/>
      <c r="R293" s="59"/>
      <c r="S293" s="59"/>
      <c r="T293" s="59"/>
      <c r="U293" s="59"/>
      <c r="V293" s="59"/>
      <c r="W293" s="59"/>
      <c r="X293" s="59"/>
      <c r="Y293" s="59"/>
      <c r="Z293" s="59"/>
      <c r="AA293" s="59"/>
    </row>
    <row r="294" spans="1:27" ht="16" hidden="1">
      <c r="A294" s="69">
        <v>351.2</v>
      </c>
      <c r="B294" s="70" t="s">
        <v>982</v>
      </c>
      <c r="C294" s="57" t="s">
        <v>18</v>
      </c>
      <c r="D294" s="70" t="s">
        <v>18</v>
      </c>
      <c r="E294" s="70" t="str">
        <f t="shared" si="1"/>
        <v>Agress Yes</v>
      </c>
      <c r="F294" s="41" t="s">
        <v>221</v>
      </c>
      <c r="G294" s="71" t="s">
        <v>2044</v>
      </c>
      <c r="H294" s="59"/>
      <c r="I294" s="59"/>
      <c r="J294" s="59"/>
      <c r="K294" s="59"/>
      <c r="L294" s="59"/>
      <c r="M294" s="59"/>
      <c r="N294" s="59"/>
      <c r="O294" s="59"/>
      <c r="P294" s="59"/>
      <c r="Q294" s="59"/>
      <c r="R294" s="59"/>
      <c r="S294" s="59"/>
      <c r="T294" s="59"/>
      <c r="U294" s="59"/>
      <c r="V294" s="59"/>
      <c r="W294" s="59"/>
      <c r="X294" s="59"/>
      <c r="Y294" s="59"/>
      <c r="Z294" s="59"/>
      <c r="AA294" s="59"/>
    </row>
    <row r="295" spans="1:27" ht="16">
      <c r="A295" s="69">
        <v>352.4</v>
      </c>
      <c r="B295" s="70" t="s">
        <v>982</v>
      </c>
      <c r="C295" s="84" t="s">
        <v>26</v>
      </c>
      <c r="D295" s="70" t="s">
        <v>26</v>
      </c>
      <c r="E295" s="70" t="str">
        <f t="shared" si="1"/>
        <v>Agree No</v>
      </c>
      <c r="F295" s="9"/>
      <c r="G295" s="71" t="s">
        <v>2073</v>
      </c>
      <c r="H295" s="59"/>
      <c r="I295" s="59"/>
      <c r="J295" s="59"/>
      <c r="K295" s="59"/>
      <c r="L295" s="59"/>
      <c r="M295" s="59"/>
      <c r="N295" s="59"/>
      <c r="O295" s="59"/>
      <c r="P295" s="59"/>
      <c r="Q295" s="59"/>
      <c r="R295" s="59"/>
      <c r="S295" s="59"/>
      <c r="T295" s="59"/>
      <c r="U295" s="59"/>
      <c r="V295" s="59"/>
      <c r="W295" s="59"/>
      <c r="X295" s="59"/>
      <c r="Y295" s="59"/>
      <c r="Z295" s="59"/>
      <c r="AA295" s="59"/>
    </row>
    <row r="296" spans="1:27" ht="16" hidden="1">
      <c r="A296" s="69">
        <v>353.6</v>
      </c>
      <c r="B296" s="70" t="s">
        <v>998</v>
      </c>
      <c r="C296" s="57" t="s">
        <v>18</v>
      </c>
      <c r="D296" s="70" t="s">
        <v>18</v>
      </c>
      <c r="E296" s="70" t="str">
        <f t="shared" si="1"/>
        <v>Agress Yes</v>
      </c>
      <c r="F296" s="41" t="s">
        <v>221</v>
      </c>
      <c r="G296" s="71" t="s">
        <v>2047</v>
      </c>
      <c r="H296" s="59"/>
      <c r="I296" s="59"/>
      <c r="J296" s="59"/>
      <c r="K296" s="59"/>
      <c r="L296" s="59"/>
      <c r="M296" s="59"/>
      <c r="N296" s="59"/>
      <c r="O296" s="59"/>
      <c r="P296" s="59"/>
      <c r="Q296" s="59"/>
      <c r="R296" s="59"/>
      <c r="S296" s="59"/>
      <c r="T296" s="59"/>
      <c r="U296" s="59"/>
      <c r="V296" s="59"/>
      <c r="W296" s="59"/>
      <c r="X296" s="59"/>
      <c r="Y296" s="59"/>
      <c r="Z296" s="59"/>
      <c r="AA296" s="59"/>
    </row>
    <row r="297" spans="1:27" ht="16">
      <c r="A297" s="69">
        <v>354.8</v>
      </c>
      <c r="B297" s="70" t="s">
        <v>998</v>
      </c>
      <c r="C297" s="57" t="s">
        <v>26</v>
      </c>
      <c r="D297" s="70" t="s">
        <v>26</v>
      </c>
      <c r="E297" s="70" t="str">
        <f t="shared" si="1"/>
        <v>Agree No</v>
      </c>
      <c r="F297" s="9"/>
      <c r="G297" s="71" t="s">
        <v>89</v>
      </c>
      <c r="H297" s="59"/>
      <c r="I297" s="59"/>
      <c r="J297" s="59"/>
      <c r="K297" s="59"/>
      <c r="L297" s="59"/>
      <c r="M297" s="59"/>
      <c r="N297" s="59"/>
      <c r="O297" s="59"/>
      <c r="P297" s="59"/>
      <c r="Q297" s="59"/>
      <c r="R297" s="59"/>
      <c r="S297" s="59"/>
      <c r="T297" s="59"/>
      <c r="U297" s="59"/>
      <c r="V297" s="59"/>
      <c r="W297" s="59"/>
      <c r="X297" s="59"/>
      <c r="Y297" s="59"/>
      <c r="Z297" s="59"/>
      <c r="AA297" s="59"/>
    </row>
    <row r="298" spans="1:27" ht="16">
      <c r="A298" s="69">
        <v>356</v>
      </c>
      <c r="B298" s="70" t="s">
        <v>998</v>
      </c>
      <c r="C298" s="57" t="s">
        <v>26</v>
      </c>
      <c r="D298" s="70" t="s">
        <v>26</v>
      </c>
      <c r="E298" s="70" t="str">
        <f t="shared" si="1"/>
        <v>Agree No</v>
      </c>
      <c r="F298" s="9"/>
      <c r="G298" s="71" t="s">
        <v>2044</v>
      </c>
      <c r="H298" s="59"/>
      <c r="I298" s="59"/>
      <c r="J298" s="59"/>
      <c r="K298" s="59"/>
      <c r="L298" s="59"/>
      <c r="M298" s="59"/>
      <c r="N298" s="59"/>
      <c r="O298" s="59"/>
      <c r="P298" s="59"/>
      <c r="Q298" s="59"/>
      <c r="R298" s="59"/>
      <c r="S298" s="59"/>
      <c r="T298" s="59"/>
      <c r="U298" s="59"/>
      <c r="V298" s="59"/>
      <c r="W298" s="59"/>
      <c r="X298" s="59"/>
      <c r="Y298" s="59"/>
      <c r="Z298" s="59"/>
      <c r="AA298" s="59"/>
    </row>
    <row r="299" spans="1:27" ht="16" hidden="1">
      <c r="A299" s="69">
        <v>357.2</v>
      </c>
      <c r="B299" s="70" t="s">
        <v>998</v>
      </c>
      <c r="C299" s="57" t="s">
        <v>18</v>
      </c>
      <c r="D299" s="70" t="s">
        <v>18</v>
      </c>
      <c r="E299" s="70" t="str">
        <f t="shared" si="1"/>
        <v>Agress Yes</v>
      </c>
      <c r="F299" s="9"/>
      <c r="G299" s="71" t="s">
        <v>2069</v>
      </c>
      <c r="H299" s="59"/>
      <c r="I299" s="59"/>
      <c r="J299" s="59"/>
      <c r="K299" s="59"/>
      <c r="L299" s="59"/>
      <c r="M299" s="59"/>
      <c r="N299" s="59"/>
      <c r="O299" s="59"/>
      <c r="P299" s="59"/>
      <c r="Q299" s="59"/>
      <c r="R299" s="59"/>
      <c r="S299" s="59"/>
      <c r="T299" s="59"/>
      <c r="U299" s="59"/>
      <c r="V299" s="59"/>
      <c r="W299" s="59"/>
      <c r="X299" s="59"/>
      <c r="Y299" s="59"/>
      <c r="Z299" s="59"/>
      <c r="AA299" s="59"/>
    </row>
    <row r="300" spans="1:27" ht="16">
      <c r="A300" s="69">
        <v>358.4</v>
      </c>
      <c r="B300" s="70" t="s">
        <v>998</v>
      </c>
      <c r="C300" s="84" t="s">
        <v>26</v>
      </c>
      <c r="D300" s="70" t="s">
        <v>26</v>
      </c>
      <c r="E300" s="70" t="str">
        <f t="shared" si="1"/>
        <v>Agree No</v>
      </c>
      <c r="F300" s="9"/>
      <c r="G300" s="71" t="s">
        <v>2071</v>
      </c>
      <c r="H300" s="59"/>
      <c r="I300" s="59"/>
      <c r="J300" s="59"/>
      <c r="K300" s="59"/>
      <c r="L300" s="59"/>
      <c r="M300" s="59"/>
      <c r="N300" s="59"/>
      <c r="O300" s="59"/>
      <c r="P300" s="59"/>
      <c r="Q300" s="59"/>
      <c r="R300" s="59"/>
      <c r="S300" s="59"/>
      <c r="T300" s="59"/>
      <c r="U300" s="59"/>
      <c r="V300" s="59"/>
      <c r="W300" s="59"/>
      <c r="X300" s="59"/>
      <c r="Y300" s="59"/>
      <c r="Z300" s="59"/>
      <c r="AA300" s="59"/>
    </row>
    <row r="301" spans="1:27" ht="16" hidden="1">
      <c r="A301" s="69">
        <v>359.6</v>
      </c>
      <c r="B301" s="70" t="s">
        <v>998</v>
      </c>
      <c r="C301" s="57" t="s">
        <v>18</v>
      </c>
      <c r="D301" s="70" t="s">
        <v>18</v>
      </c>
      <c r="E301" s="70" t="str">
        <f t="shared" si="1"/>
        <v>Agress Yes</v>
      </c>
      <c r="F301" s="9"/>
      <c r="G301" s="71" t="s">
        <v>2069</v>
      </c>
      <c r="H301" s="59"/>
      <c r="I301" s="59"/>
      <c r="J301" s="59"/>
      <c r="K301" s="59"/>
      <c r="L301" s="59"/>
      <c r="M301" s="59"/>
      <c r="N301" s="59"/>
      <c r="O301" s="59"/>
      <c r="P301" s="59"/>
      <c r="Q301" s="59"/>
      <c r="R301" s="59"/>
      <c r="S301" s="59"/>
      <c r="T301" s="59"/>
      <c r="U301" s="59"/>
      <c r="V301" s="59"/>
      <c r="W301" s="59"/>
      <c r="X301" s="59"/>
      <c r="Y301" s="59"/>
      <c r="Z301" s="59"/>
      <c r="AA301" s="59"/>
    </row>
    <row r="302" spans="1:27" ht="16" hidden="1">
      <c r="A302" s="69">
        <v>360.8</v>
      </c>
      <c r="B302" s="70" t="s">
        <v>998</v>
      </c>
      <c r="C302" s="57" t="s">
        <v>18</v>
      </c>
      <c r="D302" s="70" t="s">
        <v>18</v>
      </c>
      <c r="E302" s="70" t="str">
        <f t="shared" si="1"/>
        <v>Agress Yes</v>
      </c>
      <c r="F302" s="41" t="s">
        <v>221</v>
      </c>
      <c r="G302" s="71" t="s">
        <v>2044</v>
      </c>
      <c r="H302" s="59"/>
      <c r="I302" s="59"/>
      <c r="J302" s="59"/>
      <c r="K302" s="59"/>
      <c r="L302" s="59"/>
      <c r="M302" s="59"/>
      <c r="N302" s="59"/>
      <c r="O302" s="59"/>
      <c r="P302" s="59"/>
      <c r="Q302" s="59"/>
      <c r="R302" s="59"/>
      <c r="S302" s="59"/>
      <c r="T302" s="59"/>
      <c r="U302" s="59"/>
      <c r="V302" s="59"/>
      <c r="W302" s="59"/>
      <c r="X302" s="59"/>
      <c r="Y302" s="59"/>
      <c r="Z302" s="59"/>
      <c r="AA302" s="59"/>
    </row>
    <row r="303" spans="1:27" ht="16">
      <c r="A303" s="69">
        <v>362</v>
      </c>
      <c r="B303" s="70" t="s">
        <v>998</v>
      </c>
      <c r="C303" s="84" t="s">
        <v>26</v>
      </c>
      <c r="D303" s="70" t="s">
        <v>26</v>
      </c>
      <c r="E303" s="70" t="str">
        <f t="shared" si="1"/>
        <v>Agree No</v>
      </c>
      <c r="F303" s="9"/>
      <c r="G303" s="71" t="s">
        <v>2071</v>
      </c>
      <c r="H303" s="59"/>
      <c r="I303" s="59"/>
      <c r="J303" s="59"/>
      <c r="K303" s="59"/>
      <c r="L303" s="59"/>
      <c r="M303" s="59"/>
      <c r="N303" s="59"/>
      <c r="O303" s="59"/>
      <c r="P303" s="59"/>
      <c r="Q303" s="59"/>
      <c r="R303" s="59"/>
      <c r="S303" s="59"/>
      <c r="T303" s="59"/>
      <c r="U303" s="59"/>
      <c r="V303" s="59"/>
      <c r="W303" s="59"/>
      <c r="X303" s="59"/>
      <c r="Y303" s="59"/>
      <c r="Z303" s="59"/>
      <c r="AA303" s="59"/>
    </row>
    <row r="304" spans="1:27" ht="16">
      <c r="A304" s="69">
        <v>363.2</v>
      </c>
      <c r="B304" s="70" t="s">
        <v>998</v>
      </c>
      <c r="C304" s="57" t="s">
        <v>26</v>
      </c>
      <c r="D304" s="70" t="s">
        <v>26</v>
      </c>
      <c r="E304" s="70" t="str">
        <f t="shared" si="1"/>
        <v>Agree No</v>
      </c>
      <c r="F304" s="9"/>
      <c r="G304" s="71" t="s">
        <v>2044</v>
      </c>
      <c r="H304" s="59"/>
      <c r="I304" s="59"/>
      <c r="J304" s="59"/>
      <c r="K304" s="59"/>
      <c r="L304" s="59"/>
      <c r="M304" s="59"/>
      <c r="N304" s="59"/>
      <c r="O304" s="59"/>
      <c r="P304" s="59"/>
      <c r="Q304" s="59"/>
      <c r="R304" s="59"/>
      <c r="S304" s="59"/>
      <c r="T304" s="59"/>
      <c r="U304" s="59"/>
      <c r="V304" s="59"/>
      <c r="W304" s="59"/>
      <c r="X304" s="59"/>
      <c r="Y304" s="59"/>
      <c r="Z304" s="59"/>
      <c r="AA304" s="59"/>
    </row>
    <row r="305" spans="1:27" ht="16" hidden="1">
      <c r="A305" s="69">
        <v>364.4</v>
      </c>
      <c r="B305" s="70" t="s">
        <v>998</v>
      </c>
      <c r="C305" s="70" t="s">
        <v>18</v>
      </c>
      <c r="D305" s="70" t="s">
        <v>18</v>
      </c>
      <c r="E305" s="70" t="str">
        <f t="shared" si="1"/>
        <v>Agress Yes</v>
      </c>
      <c r="F305" s="9"/>
      <c r="G305" s="71" t="s">
        <v>99</v>
      </c>
      <c r="H305" s="59"/>
      <c r="I305" s="59"/>
      <c r="J305" s="59"/>
      <c r="K305" s="59"/>
      <c r="L305" s="59"/>
      <c r="M305" s="59"/>
      <c r="N305" s="59"/>
      <c r="O305" s="59"/>
      <c r="P305" s="59"/>
      <c r="Q305" s="59"/>
      <c r="R305" s="59"/>
      <c r="S305" s="59"/>
      <c r="T305" s="59"/>
      <c r="U305" s="59"/>
      <c r="V305" s="59"/>
      <c r="W305" s="59"/>
      <c r="X305" s="59"/>
      <c r="Y305" s="59"/>
      <c r="Z305" s="59"/>
      <c r="AA305" s="59"/>
    </row>
    <row r="306" spans="1:27" ht="16">
      <c r="A306" s="69">
        <v>365.6</v>
      </c>
      <c r="B306" s="70" t="s">
        <v>998</v>
      </c>
      <c r="C306" s="57" t="s">
        <v>26</v>
      </c>
      <c r="D306" s="70" t="s">
        <v>26</v>
      </c>
      <c r="E306" s="70" t="str">
        <f t="shared" si="1"/>
        <v>Agree No</v>
      </c>
      <c r="F306" s="9"/>
      <c r="G306" s="71" t="s">
        <v>89</v>
      </c>
      <c r="H306" s="59"/>
      <c r="I306" s="59"/>
      <c r="J306" s="59"/>
      <c r="K306" s="59"/>
      <c r="L306" s="59"/>
      <c r="M306" s="59"/>
      <c r="N306" s="59"/>
      <c r="O306" s="59"/>
      <c r="P306" s="59"/>
      <c r="Q306" s="59"/>
      <c r="R306" s="59"/>
      <c r="S306" s="59"/>
      <c r="T306" s="59"/>
      <c r="U306" s="59"/>
      <c r="V306" s="59"/>
      <c r="W306" s="59"/>
      <c r="X306" s="59"/>
      <c r="Y306" s="59"/>
      <c r="Z306" s="59"/>
      <c r="AA306" s="59"/>
    </row>
    <row r="307" spans="1:27" ht="16">
      <c r="A307" s="69">
        <v>366.8</v>
      </c>
      <c r="B307" s="70" t="s">
        <v>998</v>
      </c>
      <c r="C307" s="57" t="s">
        <v>26</v>
      </c>
      <c r="D307" s="70" t="s">
        <v>26</v>
      </c>
      <c r="E307" s="70" t="str">
        <f t="shared" si="1"/>
        <v>Agree No</v>
      </c>
      <c r="F307" s="9"/>
      <c r="G307" s="71" t="s">
        <v>89</v>
      </c>
      <c r="H307" s="59"/>
      <c r="I307" s="59"/>
      <c r="J307" s="59"/>
      <c r="K307" s="59"/>
      <c r="L307" s="59"/>
      <c r="M307" s="59"/>
      <c r="N307" s="59"/>
      <c r="O307" s="59"/>
      <c r="P307" s="59"/>
      <c r="Q307" s="59"/>
      <c r="R307" s="59"/>
      <c r="S307" s="59"/>
      <c r="T307" s="59"/>
      <c r="U307" s="59"/>
      <c r="V307" s="59"/>
      <c r="W307" s="59"/>
      <c r="X307" s="59"/>
      <c r="Y307" s="59"/>
      <c r="Z307" s="59"/>
      <c r="AA307" s="59"/>
    </row>
    <row r="308" spans="1:27" ht="16" hidden="1">
      <c r="A308" s="69">
        <v>368</v>
      </c>
      <c r="B308" s="70" t="s">
        <v>998</v>
      </c>
      <c r="C308" s="57" t="s">
        <v>18</v>
      </c>
      <c r="D308" s="70" t="s">
        <v>18</v>
      </c>
      <c r="E308" s="70" t="str">
        <f t="shared" si="1"/>
        <v>Agress Yes</v>
      </c>
      <c r="F308" s="9"/>
      <c r="G308" s="71" t="s">
        <v>89</v>
      </c>
      <c r="H308" s="59"/>
      <c r="I308" s="59"/>
      <c r="J308" s="59"/>
      <c r="K308" s="59"/>
      <c r="L308" s="59"/>
      <c r="M308" s="59"/>
      <c r="N308" s="59"/>
      <c r="O308" s="59"/>
      <c r="P308" s="59"/>
      <c r="Q308" s="59"/>
      <c r="R308" s="59"/>
      <c r="S308" s="59"/>
      <c r="T308" s="59"/>
      <c r="U308" s="59"/>
      <c r="V308" s="59"/>
      <c r="W308" s="59"/>
      <c r="X308" s="59"/>
      <c r="Y308" s="59"/>
      <c r="Z308" s="59"/>
      <c r="AA308" s="59"/>
    </row>
    <row r="309" spans="1:27" ht="16">
      <c r="A309" s="69">
        <v>369.2</v>
      </c>
      <c r="B309" s="70" t="s">
        <v>998</v>
      </c>
      <c r="C309" s="84" t="s">
        <v>26</v>
      </c>
      <c r="D309" s="70" t="s">
        <v>26</v>
      </c>
      <c r="E309" s="70" t="str">
        <f t="shared" si="1"/>
        <v>Agree No</v>
      </c>
      <c r="F309" s="9"/>
      <c r="G309" s="71" t="s">
        <v>2051</v>
      </c>
      <c r="H309" s="59"/>
      <c r="I309" s="59"/>
      <c r="J309" s="59"/>
      <c r="K309" s="59"/>
      <c r="L309" s="59"/>
      <c r="M309" s="59"/>
      <c r="N309" s="59"/>
      <c r="O309" s="59"/>
      <c r="P309" s="59"/>
      <c r="Q309" s="59"/>
      <c r="R309" s="59"/>
      <c r="S309" s="59"/>
      <c r="T309" s="59"/>
      <c r="U309" s="59"/>
      <c r="V309" s="59"/>
      <c r="W309" s="59"/>
      <c r="X309" s="59"/>
      <c r="Y309" s="59"/>
      <c r="Z309" s="59"/>
      <c r="AA309" s="59"/>
    </row>
    <row r="310" spans="1:27" ht="16">
      <c r="A310" s="69">
        <v>370.4</v>
      </c>
      <c r="B310" s="70" t="s">
        <v>998</v>
      </c>
      <c r="C310" s="57" t="s">
        <v>26</v>
      </c>
      <c r="D310" s="70" t="s">
        <v>26</v>
      </c>
      <c r="E310" s="70" t="str">
        <f t="shared" si="1"/>
        <v>Agree No</v>
      </c>
      <c r="F310" s="9"/>
      <c r="G310" s="71" t="s">
        <v>89</v>
      </c>
      <c r="H310" s="59"/>
      <c r="I310" s="59"/>
      <c r="J310" s="59"/>
      <c r="K310" s="59"/>
      <c r="L310" s="59"/>
      <c r="M310" s="59"/>
      <c r="N310" s="59"/>
      <c r="O310" s="59"/>
      <c r="P310" s="59"/>
      <c r="Q310" s="59"/>
      <c r="R310" s="59"/>
      <c r="S310" s="59"/>
      <c r="T310" s="59"/>
      <c r="U310" s="59"/>
      <c r="V310" s="59"/>
      <c r="W310" s="59"/>
      <c r="X310" s="59"/>
      <c r="Y310" s="59"/>
      <c r="Z310" s="59"/>
      <c r="AA310" s="59"/>
    </row>
    <row r="311" spans="1:27" ht="16">
      <c r="A311" s="69">
        <v>371.6</v>
      </c>
      <c r="B311" s="70" t="s">
        <v>998</v>
      </c>
      <c r="C311" s="57" t="s">
        <v>26</v>
      </c>
      <c r="D311" s="70" t="s">
        <v>26</v>
      </c>
      <c r="E311" s="70" t="str">
        <f t="shared" si="1"/>
        <v>Agree No</v>
      </c>
      <c r="F311" s="9"/>
      <c r="G311" s="71" t="s">
        <v>89</v>
      </c>
      <c r="H311" s="59"/>
      <c r="I311" s="59"/>
      <c r="J311" s="59"/>
      <c r="K311" s="59"/>
      <c r="L311" s="59"/>
      <c r="M311" s="59"/>
      <c r="N311" s="59"/>
      <c r="O311" s="59"/>
      <c r="P311" s="59"/>
      <c r="Q311" s="59"/>
      <c r="R311" s="59"/>
      <c r="S311" s="59"/>
      <c r="T311" s="59"/>
      <c r="U311" s="59"/>
      <c r="V311" s="59"/>
      <c r="W311" s="59"/>
      <c r="X311" s="59"/>
      <c r="Y311" s="59"/>
      <c r="Z311" s="59"/>
      <c r="AA311" s="59"/>
    </row>
    <row r="312" spans="1:27" ht="16">
      <c r="A312" s="69">
        <v>372.8</v>
      </c>
      <c r="B312" s="70" t="s">
        <v>998</v>
      </c>
      <c r="C312" s="57" t="s">
        <v>26</v>
      </c>
      <c r="D312" s="70" t="s">
        <v>26</v>
      </c>
      <c r="E312" s="70" t="str">
        <f t="shared" si="1"/>
        <v>Agree No</v>
      </c>
      <c r="F312" s="9"/>
      <c r="G312" s="71" t="s">
        <v>89</v>
      </c>
      <c r="H312" s="59"/>
      <c r="I312" s="59"/>
      <c r="J312" s="59"/>
      <c r="K312" s="59"/>
      <c r="L312" s="59"/>
      <c r="M312" s="59"/>
      <c r="N312" s="59"/>
      <c r="O312" s="59"/>
      <c r="P312" s="59"/>
      <c r="Q312" s="59"/>
      <c r="R312" s="59"/>
      <c r="S312" s="59"/>
      <c r="T312" s="59"/>
      <c r="U312" s="59"/>
      <c r="V312" s="59"/>
      <c r="W312" s="59"/>
      <c r="X312" s="59"/>
      <c r="Y312" s="59"/>
      <c r="Z312" s="59"/>
      <c r="AA312" s="59"/>
    </row>
    <row r="313" spans="1:27" ht="16">
      <c r="A313" s="69">
        <v>374</v>
      </c>
      <c r="B313" s="70" t="s">
        <v>998</v>
      </c>
      <c r="C313" s="57" t="s">
        <v>26</v>
      </c>
      <c r="D313" s="70" t="s">
        <v>26</v>
      </c>
      <c r="E313" s="70" t="str">
        <f t="shared" si="1"/>
        <v>Agree No</v>
      </c>
      <c r="F313" s="9"/>
      <c r="G313" s="71" t="s">
        <v>89</v>
      </c>
      <c r="H313" s="59"/>
      <c r="I313" s="59"/>
      <c r="J313" s="59"/>
      <c r="K313" s="59"/>
      <c r="L313" s="59"/>
      <c r="M313" s="59"/>
      <c r="N313" s="59"/>
      <c r="O313" s="59"/>
      <c r="P313" s="59"/>
      <c r="Q313" s="59"/>
      <c r="R313" s="59"/>
      <c r="S313" s="59"/>
      <c r="T313" s="59"/>
      <c r="U313" s="59"/>
      <c r="V313" s="59"/>
      <c r="W313" s="59"/>
      <c r="X313" s="59"/>
      <c r="Y313" s="59"/>
      <c r="Z313" s="59"/>
      <c r="AA313" s="59"/>
    </row>
    <row r="314" spans="1:27" ht="16" hidden="1">
      <c r="A314" s="69">
        <v>375.2</v>
      </c>
      <c r="B314" s="70" t="s">
        <v>998</v>
      </c>
      <c r="C314" s="70" t="s">
        <v>18</v>
      </c>
      <c r="D314" s="70" t="s">
        <v>18</v>
      </c>
      <c r="E314" s="70" t="str">
        <f t="shared" si="1"/>
        <v>Agress Yes</v>
      </c>
      <c r="F314" s="9"/>
      <c r="G314" s="71" t="s">
        <v>2047</v>
      </c>
      <c r="H314" s="59"/>
      <c r="I314" s="59"/>
      <c r="J314" s="59"/>
      <c r="K314" s="59"/>
      <c r="L314" s="59"/>
      <c r="M314" s="59"/>
      <c r="N314" s="59"/>
      <c r="O314" s="59"/>
      <c r="P314" s="59"/>
      <c r="Q314" s="59"/>
      <c r="R314" s="59"/>
      <c r="S314" s="59"/>
      <c r="T314" s="59"/>
      <c r="U314" s="59"/>
      <c r="V314" s="59"/>
      <c r="W314" s="59"/>
      <c r="X314" s="59"/>
      <c r="Y314" s="59"/>
      <c r="Z314" s="59"/>
      <c r="AA314" s="59"/>
    </row>
    <row r="315" spans="1:27" ht="16" hidden="1">
      <c r="A315" s="69">
        <v>376.4</v>
      </c>
      <c r="B315" s="70" t="s">
        <v>1010</v>
      </c>
      <c r="C315" s="57" t="s">
        <v>18</v>
      </c>
      <c r="D315" s="70" t="s">
        <v>18</v>
      </c>
      <c r="E315" s="70" t="str">
        <f t="shared" si="1"/>
        <v>Agress Yes</v>
      </c>
      <c r="F315" s="9"/>
      <c r="G315" s="71" t="s">
        <v>24</v>
      </c>
      <c r="H315" s="59"/>
      <c r="I315" s="59"/>
      <c r="J315" s="59"/>
      <c r="K315" s="59"/>
      <c r="L315" s="59"/>
      <c r="M315" s="59"/>
      <c r="N315" s="59"/>
      <c r="O315" s="59"/>
      <c r="P315" s="59"/>
      <c r="Q315" s="59"/>
      <c r="R315" s="59"/>
      <c r="S315" s="59"/>
      <c r="T315" s="59"/>
      <c r="U315" s="59"/>
      <c r="V315" s="59"/>
      <c r="W315" s="59"/>
      <c r="X315" s="59"/>
      <c r="Y315" s="59"/>
      <c r="Z315" s="59"/>
      <c r="AA315" s="59"/>
    </row>
    <row r="316" spans="1:27" ht="16">
      <c r="A316" s="69">
        <v>377.6</v>
      </c>
      <c r="B316" s="70" t="s">
        <v>1012</v>
      </c>
      <c r="C316" s="57" t="s">
        <v>26</v>
      </c>
      <c r="D316" s="70" t="s">
        <v>26</v>
      </c>
      <c r="E316" s="70" t="str">
        <f t="shared" si="1"/>
        <v>Agree No</v>
      </c>
      <c r="F316" s="9"/>
      <c r="G316" s="71" t="s">
        <v>2044</v>
      </c>
      <c r="H316" s="59"/>
      <c r="I316" s="59"/>
      <c r="J316" s="59"/>
      <c r="K316" s="59"/>
      <c r="L316" s="59"/>
      <c r="M316" s="59"/>
      <c r="N316" s="59"/>
      <c r="O316" s="59"/>
      <c r="P316" s="59"/>
      <c r="Q316" s="59"/>
      <c r="R316" s="59"/>
      <c r="S316" s="59"/>
      <c r="T316" s="59"/>
      <c r="U316" s="59"/>
      <c r="V316" s="59"/>
      <c r="W316" s="59"/>
      <c r="X316" s="59"/>
      <c r="Y316" s="59"/>
      <c r="Z316" s="59"/>
      <c r="AA316" s="59"/>
    </row>
    <row r="317" spans="1:27" ht="16" hidden="1">
      <c r="A317" s="69">
        <v>378.8</v>
      </c>
      <c r="B317" s="70" t="s">
        <v>1012</v>
      </c>
      <c r="C317" s="57" t="s">
        <v>18</v>
      </c>
      <c r="D317" s="70" t="s">
        <v>18</v>
      </c>
      <c r="E317" s="70" t="str">
        <f t="shared" si="1"/>
        <v>Agress Yes</v>
      </c>
      <c r="F317" s="41" t="s">
        <v>221</v>
      </c>
      <c r="G317" s="71" t="s">
        <v>2069</v>
      </c>
      <c r="H317" s="59"/>
      <c r="I317" s="59"/>
      <c r="J317" s="59"/>
      <c r="K317" s="59"/>
      <c r="L317" s="59"/>
      <c r="M317" s="59"/>
      <c r="N317" s="59"/>
      <c r="O317" s="59"/>
      <c r="P317" s="59"/>
      <c r="Q317" s="59"/>
      <c r="R317" s="59"/>
      <c r="S317" s="59"/>
      <c r="T317" s="59"/>
      <c r="U317" s="59"/>
      <c r="V317" s="59"/>
      <c r="W317" s="59"/>
      <c r="X317" s="59"/>
      <c r="Y317" s="59"/>
      <c r="Z317" s="59"/>
      <c r="AA317" s="59"/>
    </row>
    <row r="318" spans="1:27" ht="16">
      <c r="A318" s="69">
        <v>380</v>
      </c>
      <c r="B318" s="70" t="s">
        <v>1012</v>
      </c>
      <c r="C318" s="84" t="s">
        <v>26</v>
      </c>
      <c r="D318" s="70" t="s">
        <v>26</v>
      </c>
      <c r="E318" s="70" t="str">
        <f t="shared" si="1"/>
        <v>Agree No</v>
      </c>
      <c r="F318" s="9"/>
      <c r="G318" s="71" t="s">
        <v>2071</v>
      </c>
      <c r="H318" s="59"/>
      <c r="I318" s="59"/>
      <c r="J318" s="59"/>
      <c r="K318" s="59"/>
      <c r="L318" s="59"/>
      <c r="M318" s="59"/>
      <c r="N318" s="59"/>
      <c r="O318" s="59"/>
      <c r="P318" s="59"/>
      <c r="Q318" s="59"/>
      <c r="R318" s="59"/>
      <c r="S318" s="59"/>
      <c r="T318" s="59"/>
      <c r="U318" s="59"/>
      <c r="V318" s="59"/>
      <c r="W318" s="59"/>
      <c r="X318" s="59"/>
      <c r="Y318" s="59"/>
      <c r="Z318" s="59"/>
      <c r="AA318" s="59"/>
    </row>
    <row r="319" spans="1:27" ht="16">
      <c r="A319" s="69">
        <v>381.2</v>
      </c>
      <c r="B319" s="70" t="s">
        <v>1012</v>
      </c>
      <c r="C319" s="57" t="s">
        <v>26</v>
      </c>
      <c r="D319" s="70" t="s">
        <v>26</v>
      </c>
      <c r="E319" s="70" t="str">
        <f t="shared" si="1"/>
        <v>Agree No</v>
      </c>
      <c r="F319" s="9"/>
      <c r="G319" s="71" t="s">
        <v>2044</v>
      </c>
      <c r="H319" s="59"/>
      <c r="I319" s="59"/>
      <c r="J319" s="59"/>
      <c r="K319" s="59"/>
      <c r="L319" s="59"/>
      <c r="M319" s="59"/>
      <c r="N319" s="59"/>
      <c r="O319" s="59"/>
      <c r="P319" s="59"/>
      <c r="Q319" s="59"/>
      <c r="R319" s="59"/>
      <c r="S319" s="59"/>
      <c r="T319" s="59"/>
      <c r="U319" s="59"/>
      <c r="V319" s="59"/>
      <c r="W319" s="59"/>
      <c r="X319" s="59"/>
      <c r="Y319" s="59"/>
      <c r="Z319" s="59"/>
      <c r="AA319" s="59"/>
    </row>
    <row r="320" spans="1:27" ht="16" hidden="1">
      <c r="A320" s="69">
        <v>382.4</v>
      </c>
      <c r="B320" s="70" t="s">
        <v>1012</v>
      </c>
      <c r="C320" s="57" t="s">
        <v>18</v>
      </c>
      <c r="D320" s="70" t="s">
        <v>18</v>
      </c>
      <c r="E320" s="70" t="str">
        <f t="shared" si="1"/>
        <v>Agress Yes</v>
      </c>
      <c r="F320" s="9"/>
      <c r="G320" s="71" t="s">
        <v>2069</v>
      </c>
      <c r="H320" s="59"/>
      <c r="I320" s="59"/>
      <c r="J320" s="59"/>
      <c r="K320" s="59"/>
      <c r="L320" s="59"/>
      <c r="M320" s="59"/>
      <c r="N320" s="59"/>
      <c r="O320" s="59"/>
      <c r="P320" s="59"/>
      <c r="Q320" s="59"/>
      <c r="R320" s="59"/>
      <c r="S320" s="59"/>
      <c r="T320" s="59"/>
      <c r="U320" s="59"/>
      <c r="V320" s="59"/>
      <c r="W320" s="59"/>
      <c r="X320" s="59"/>
      <c r="Y320" s="59"/>
      <c r="Z320" s="59"/>
      <c r="AA320" s="59"/>
    </row>
    <row r="321" spans="1:27" ht="16" hidden="1">
      <c r="A321" s="69">
        <v>383.6</v>
      </c>
      <c r="B321" s="70" t="s">
        <v>1012</v>
      </c>
      <c r="C321" s="57" t="s">
        <v>18</v>
      </c>
      <c r="D321" s="70" t="s">
        <v>18</v>
      </c>
      <c r="E321" s="70" t="str">
        <f t="shared" si="1"/>
        <v>Agress Yes</v>
      </c>
      <c r="F321" s="41" t="s">
        <v>221</v>
      </c>
      <c r="G321" s="71" t="s">
        <v>2044</v>
      </c>
      <c r="H321" s="59"/>
      <c r="I321" s="59"/>
      <c r="J321" s="59"/>
      <c r="K321" s="59"/>
      <c r="L321" s="59"/>
      <c r="M321" s="59"/>
      <c r="N321" s="59"/>
      <c r="O321" s="59"/>
      <c r="P321" s="59"/>
      <c r="Q321" s="59"/>
      <c r="R321" s="59"/>
      <c r="S321" s="59"/>
      <c r="T321" s="59"/>
      <c r="U321" s="59"/>
      <c r="V321" s="59"/>
      <c r="W321" s="59"/>
      <c r="X321" s="59"/>
      <c r="Y321" s="59"/>
      <c r="Z321" s="59"/>
      <c r="AA321" s="59"/>
    </row>
    <row r="322" spans="1:27" ht="16">
      <c r="A322" s="69">
        <v>384.8</v>
      </c>
      <c r="B322" s="70" t="s">
        <v>1012</v>
      </c>
      <c r="C322" s="84" t="s">
        <v>26</v>
      </c>
      <c r="D322" s="70" t="s">
        <v>26</v>
      </c>
      <c r="E322" s="70" t="str">
        <f t="shared" si="1"/>
        <v>Agree No</v>
      </c>
      <c r="F322" s="9"/>
      <c r="G322" s="71" t="s">
        <v>2071</v>
      </c>
      <c r="H322" s="59"/>
      <c r="I322" s="59"/>
      <c r="J322" s="59"/>
      <c r="K322" s="59"/>
      <c r="L322" s="59"/>
      <c r="M322" s="59"/>
      <c r="N322" s="59"/>
      <c r="O322" s="59"/>
      <c r="P322" s="59"/>
      <c r="Q322" s="59"/>
      <c r="R322" s="59"/>
      <c r="S322" s="59"/>
      <c r="T322" s="59"/>
      <c r="U322" s="59"/>
      <c r="V322" s="59"/>
      <c r="W322" s="59"/>
      <c r="X322" s="59"/>
      <c r="Y322" s="59"/>
      <c r="Z322" s="59"/>
      <c r="AA322" s="59"/>
    </row>
    <row r="323" spans="1:27" ht="16" hidden="1">
      <c r="A323" s="69">
        <v>386</v>
      </c>
      <c r="B323" s="70" t="s">
        <v>1023</v>
      </c>
      <c r="C323" s="57" t="s">
        <v>18</v>
      </c>
      <c r="D323" s="70" t="s">
        <v>18</v>
      </c>
      <c r="E323" s="70" t="str">
        <f t="shared" si="1"/>
        <v>Agress Yes</v>
      </c>
      <c r="F323" s="9"/>
      <c r="G323" s="71" t="s">
        <v>77</v>
      </c>
      <c r="H323" s="59"/>
      <c r="I323" s="59"/>
      <c r="J323" s="59"/>
      <c r="K323" s="59"/>
      <c r="L323" s="59"/>
      <c r="M323" s="59"/>
      <c r="N323" s="59"/>
      <c r="O323" s="59"/>
      <c r="P323" s="59"/>
      <c r="Q323" s="59"/>
      <c r="R323" s="59"/>
      <c r="S323" s="59"/>
      <c r="T323" s="59"/>
      <c r="U323" s="59"/>
      <c r="V323" s="59"/>
      <c r="W323" s="59"/>
      <c r="X323" s="59"/>
      <c r="Y323" s="59"/>
      <c r="Z323" s="59"/>
      <c r="AA323" s="59"/>
    </row>
    <row r="324" spans="1:27" ht="16" hidden="1">
      <c r="A324" s="69">
        <v>387.2</v>
      </c>
      <c r="B324" s="70" t="s">
        <v>1025</v>
      </c>
      <c r="C324" s="57" t="s">
        <v>18</v>
      </c>
      <c r="D324" s="70" t="s">
        <v>18</v>
      </c>
      <c r="E324" s="70" t="str">
        <f t="shared" si="1"/>
        <v>Agress Yes</v>
      </c>
      <c r="F324" s="9"/>
      <c r="G324" s="71" t="s">
        <v>77</v>
      </c>
      <c r="H324" s="59"/>
      <c r="I324" s="59"/>
      <c r="J324" s="59"/>
      <c r="K324" s="59"/>
      <c r="L324" s="59"/>
      <c r="M324" s="59"/>
      <c r="N324" s="59"/>
      <c r="O324" s="59"/>
      <c r="P324" s="59"/>
      <c r="Q324" s="59"/>
      <c r="R324" s="59"/>
      <c r="S324" s="59"/>
      <c r="T324" s="59"/>
      <c r="U324" s="59"/>
      <c r="V324" s="59"/>
      <c r="W324" s="59"/>
      <c r="X324" s="59"/>
      <c r="Y324" s="59"/>
      <c r="Z324" s="59"/>
      <c r="AA324" s="59"/>
    </row>
    <row r="325" spans="1:27" ht="16" hidden="1">
      <c r="A325" s="69">
        <v>388.4</v>
      </c>
      <c r="B325" s="70" t="s">
        <v>1027</v>
      </c>
      <c r="C325" s="57" t="s">
        <v>18</v>
      </c>
      <c r="D325" s="70" t="s">
        <v>18</v>
      </c>
      <c r="E325" s="70" t="str">
        <f t="shared" si="1"/>
        <v>Agress Yes</v>
      </c>
      <c r="F325" s="41" t="s">
        <v>221</v>
      </c>
      <c r="G325" s="71" t="s">
        <v>24</v>
      </c>
      <c r="H325" s="59"/>
      <c r="I325" s="59"/>
      <c r="J325" s="59"/>
      <c r="K325" s="59"/>
      <c r="L325" s="59"/>
      <c r="M325" s="59"/>
      <c r="N325" s="59"/>
      <c r="O325" s="59"/>
      <c r="P325" s="59"/>
      <c r="Q325" s="59"/>
      <c r="R325" s="59"/>
      <c r="S325" s="59"/>
      <c r="T325" s="59"/>
      <c r="U325" s="59"/>
      <c r="V325" s="59"/>
      <c r="W325" s="59"/>
      <c r="X325" s="59"/>
      <c r="Y325" s="59"/>
      <c r="Z325" s="59"/>
      <c r="AA325" s="59"/>
    </row>
    <row r="326" spans="1:27" ht="16">
      <c r="A326" s="69">
        <v>389.6</v>
      </c>
      <c r="B326" s="70" t="s">
        <v>1036</v>
      </c>
      <c r="C326" s="41" t="s">
        <v>26</v>
      </c>
      <c r="D326" s="70" t="s">
        <v>26</v>
      </c>
      <c r="E326" s="70" t="str">
        <f t="shared" si="1"/>
        <v>Agree No</v>
      </c>
      <c r="F326" s="9"/>
      <c r="G326" s="71" t="s">
        <v>2071</v>
      </c>
      <c r="H326" s="59"/>
      <c r="I326" s="59"/>
      <c r="J326" s="59"/>
      <c r="K326" s="59"/>
      <c r="L326" s="59"/>
      <c r="M326" s="59"/>
      <c r="N326" s="59"/>
      <c r="O326" s="59"/>
      <c r="P326" s="59"/>
      <c r="Q326" s="59"/>
      <c r="R326" s="59"/>
      <c r="S326" s="59"/>
      <c r="T326" s="59"/>
      <c r="U326" s="59"/>
      <c r="V326" s="59"/>
      <c r="W326" s="59"/>
      <c r="X326" s="59"/>
      <c r="Y326" s="59"/>
      <c r="Z326" s="59"/>
      <c r="AA326" s="59"/>
    </row>
    <row r="327" spans="1:27" ht="16" hidden="1">
      <c r="A327" s="69">
        <v>390.8</v>
      </c>
      <c r="B327" s="70" t="s">
        <v>1037</v>
      </c>
      <c r="C327" s="70" t="s">
        <v>18</v>
      </c>
      <c r="D327" s="70" t="s">
        <v>18</v>
      </c>
      <c r="E327" s="70" t="str">
        <f t="shared" si="1"/>
        <v>Agress Yes</v>
      </c>
      <c r="F327" s="9"/>
      <c r="G327" s="71" t="s">
        <v>2047</v>
      </c>
      <c r="H327" s="59"/>
      <c r="I327" s="59"/>
      <c r="J327" s="59"/>
      <c r="K327" s="59"/>
      <c r="L327" s="59"/>
      <c r="M327" s="59"/>
      <c r="N327" s="59"/>
      <c r="O327" s="59"/>
      <c r="P327" s="59"/>
      <c r="Q327" s="59"/>
      <c r="R327" s="59"/>
      <c r="S327" s="59"/>
      <c r="T327" s="59"/>
      <c r="U327" s="59"/>
      <c r="V327" s="59"/>
      <c r="W327" s="59"/>
      <c r="X327" s="59"/>
      <c r="Y327" s="59"/>
      <c r="Z327" s="59"/>
      <c r="AA327" s="59"/>
    </row>
    <row r="328" spans="1:27" ht="16">
      <c r="A328" s="69">
        <v>392</v>
      </c>
      <c r="B328" s="70" t="s">
        <v>1041</v>
      </c>
      <c r="C328" s="41" t="s">
        <v>26</v>
      </c>
      <c r="D328" s="70" t="s">
        <v>26</v>
      </c>
      <c r="E328" s="70" t="str">
        <f t="shared" si="1"/>
        <v>Agree No</v>
      </c>
      <c r="F328" s="9"/>
      <c r="G328" s="71" t="s">
        <v>2071</v>
      </c>
      <c r="H328" s="59"/>
      <c r="I328" s="59"/>
      <c r="J328" s="59"/>
      <c r="K328" s="59"/>
      <c r="L328" s="59"/>
      <c r="M328" s="59"/>
      <c r="N328" s="59"/>
      <c r="O328" s="59"/>
      <c r="P328" s="59"/>
      <c r="Q328" s="59"/>
      <c r="R328" s="59"/>
      <c r="S328" s="59"/>
      <c r="T328" s="59"/>
      <c r="U328" s="59"/>
      <c r="V328" s="59"/>
      <c r="W328" s="59"/>
      <c r="X328" s="59"/>
      <c r="Y328" s="59"/>
      <c r="Z328" s="59"/>
      <c r="AA328" s="59"/>
    </row>
    <row r="329" spans="1:27" ht="16" hidden="1">
      <c r="A329" s="69">
        <v>393.2</v>
      </c>
      <c r="B329" s="70" t="s">
        <v>1043</v>
      </c>
      <c r="C329" s="57" t="s">
        <v>18</v>
      </c>
      <c r="D329" s="70" t="s">
        <v>18</v>
      </c>
      <c r="E329" s="70" t="str">
        <f t="shared" si="1"/>
        <v>Agress Yes</v>
      </c>
      <c r="F329" s="41" t="s">
        <v>221</v>
      </c>
      <c r="G329" s="71" t="s">
        <v>89</v>
      </c>
      <c r="H329" s="59"/>
      <c r="I329" s="59"/>
      <c r="J329" s="59"/>
      <c r="K329" s="59"/>
      <c r="L329" s="59"/>
      <c r="M329" s="59"/>
      <c r="N329" s="59"/>
      <c r="O329" s="59"/>
      <c r="P329" s="59"/>
      <c r="Q329" s="59"/>
      <c r="R329" s="59"/>
      <c r="S329" s="59"/>
      <c r="T329" s="59"/>
      <c r="U329" s="59"/>
      <c r="V329" s="59"/>
      <c r="W329" s="59"/>
      <c r="X329" s="59"/>
      <c r="Y329" s="59"/>
      <c r="Z329" s="59"/>
      <c r="AA329" s="59"/>
    </row>
    <row r="330" spans="1:27" ht="16" hidden="1">
      <c r="A330" s="69">
        <v>394.4</v>
      </c>
      <c r="B330" s="70" t="s">
        <v>1052</v>
      </c>
      <c r="C330" s="57" t="s">
        <v>18</v>
      </c>
      <c r="D330" s="70" t="s">
        <v>18</v>
      </c>
      <c r="E330" s="70" t="str">
        <f t="shared" si="1"/>
        <v>Agress Yes</v>
      </c>
      <c r="F330" s="41" t="s">
        <v>221</v>
      </c>
      <c r="G330" s="71" t="s">
        <v>89</v>
      </c>
      <c r="H330" s="59"/>
      <c r="I330" s="59"/>
      <c r="J330" s="59"/>
      <c r="K330" s="59"/>
      <c r="L330" s="59"/>
      <c r="M330" s="59"/>
      <c r="N330" s="59"/>
      <c r="O330" s="59"/>
      <c r="P330" s="59"/>
      <c r="Q330" s="59"/>
      <c r="R330" s="59"/>
      <c r="S330" s="59"/>
      <c r="T330" s="59"/>
      <c r="U330" s="59"/>
      <c r="V330" s="59"/>
      <c r="W330" s="59"/>
      <c r="X330" s="59"/>
      <c r="Y330" s="59"/>
      <c r="Z330" s="59"/>
      <c r="AA330" s="59"/>
    </row>
    <row r="331" spans="1:27" ht="16" hidden="1">
      <c r="A331" s="69">
        <v>395.6</v>
      </c>
      <c r="B331" s="70" t="s">
        <v>1060</v>
      </c>
      <c r="C331" s="57" t="s">
        <v>18</v>
      </c>
      <c r="D331" s="70" t="s">
        <v>18</v>
      </c>
      <c r="E331" s="70" t="str">
        <f t="shared" si="1"/>
        <v>Agress Yes</v>
      </c>
      <c r="F331" s="9"/>
      <c r="G331" s="71" t="s">
        <v>2047</v>
      </c>
      <c r="H331" s="59"/>
      <c r="I331" s="59"/>
      <c r="J331" s="59"/>
      <c r="K331" s="59"/>
      <c r="L331" s="59"/>
      <c r="M331" s="59"/>
      <c r="N331" s="59"/>
      <c r="O331" s="59"/>
      <c r="P331" s="59"/>
      <c r="Q331" s="59"/>
      <c r="R331" s="59"/>
      <c r="S331" s="59"/>
      <c r="T331" s="59"/>
      <c r="U331" s="59"/>
      <c r="V331" s="59"/>
      <c r="W331" s="59"/>
      <c r="X331" s="59"/>
      <c r="Y331" s="59"/>
      <c r="Z331" s="59"/>
      <c r="AA331" s="59"/>
    </row>
    <row r="332" spans="1:27" ht="16">
      <c r="A332" s="69">
        <v>396.8</v>
      </c>
      <c r="B332" s="70" t="s">
        <v>1064</v>
      </c>
      <c r="C332" s="57" t="s">
        <v>26</v>
      </c>
      <c r="D332" s="70" t="s">
        <v>26</v>
      </c>
      <c r="E332" s="70" t="str">
        <f t="shared" si="1"/>
        <v>Agree No</v>
      </c>
      <c r="F332" s="9"/>
      <c r="G332" s="71" t="s">
        <v>2044</v>
      </c>
      <c r="H332" s="59"/>
      <c r="I332" s="59"/>
      <c r="J332" s="59"/>
      <c r="K332" s="59"/>
      <c r="L332" s="59"/>
      <c r="M332" s="59"/>
      <c r="N332" s="59"/>
      <c r="O332" s="59"/>
      <c r="P332" s="59"/>
      <c r="Q332" s="59"/>
      <c r="R332" s="59"/>
      <c r="S332" s="59"/>
      <c r="T332" s="59"/>
      <c r="U332" s="59"/>
      <c r="V332" s="59"/>
      <c r="W332" s="59"/>
      <c r="X332" s="59"/>
      <c r="Y332" s="59"/>
      <c r="Z332" s="59"/>
      <c r="AA332" s="59"/>
    </row>
    <row r="333" spans="1:27" ht="16" hidden="1">
      <c r="A333" s="69">
        <v>398</v>
      </c>
      <c r="B333" s="70" t="s">
        <v>1064</v>
      </c>
      <c r="C333" s="57" t="s">
        <v>18</v>
      </c>
      <c r="D333" s="70" t="s">
        <v>18</v>
      </c>
      <c r="E333" s="70" t="str">
        <f t="shared" si="1"/>
        <v>Agress Yes</v>
      </c>
      <c r="F333" s="9"/>
      <c r="G333" s="71" t="s">
        <v>2050</v>
      </c>
      <c r="H333" s="59"/>
      <c r="I333" s="59"/>
      <c r="J333" s="59"/>
      <c r="K333" s="59"/>
      <c r="L333" s="59"/>
      <c r="M333" s="59"/>
      <c r="N333" s="59"/>
      <c r="O333" s="59"/>
      <c r="P333" s="59"/>
      <c r="Q333" s="59"/>
      <c r="R333" s="59"/>
      <c r="S333" s="59"/>
      <c r="T333" s="59"/>
      <c r="U333" s="59"/>
      <c r="V333" s="59"/>
      <c r="W333" s="59"/>
      <c r="X333" s="59"/>
      <c r="Y333" s="59"/>
      <c r="Z333" s="59"/>
      <c r="AA333" s="59"/>
    </row>
    <row r="334" spans="1:27" ht="16" hidden="1">
      <c r="A334" s="69">
        <v>399.2</v>
      </c>
      <c r="B334" s="70" t="s">
        <v>1064</v>
      </c>
      <c r="C334" s="57" t="s">
        <v>18</v>
      </c>
      <c r="D334" s="70" t="s">
        <v>18</v>
      </c>
      <c r="E334" s="70" t="str">
        <f t="shared" si="1"/>
        <v>Agress Yes</v>
      </c>
      <c r="F334" s="9"/>
      <c r="G334" s="71" t="s">
        <v>2050</v>
      </c>
      <c r="H334" s="59"/>
      <c r="I334" s="59"/>
      <c r="J334" s="59"/>
      <c r="K334" s="59"/>
      <c r="L334" s="59"/>
      <c r="M334" s="59"/>
      <c r="N334" s="59"/>
      <c r="O334" s="59"/>
      <c r="P334" s="59"/>
      <c r="Q334" s="59"/>
      <c r="R334" s="59"/>
      <c r="S334" s="59"/>
      <c r="T334" s="59"/>
      <c r="U334" s="59"/>
      <c r="V334" s="59"/>
      <c r="W334" s="59"/>
      <c r="X334" s="59"/>
      <c r="Y334" s="59"/>
      <c r="Z334" s="59"/>
      <c r="AA334" s="59"/>
    </row>
    <row r="335" spans="1:27" ht="16" hidden="1">
      <c r="A335" s="69">
        <v>400.4</v>
      </c>
      <c r="B335" s="70" t="s">
        <v>1064</v>
      </c>
      <c r="C335" s="57" t="s">
        <v>18</v>
      </c>
      <c r="D335" s="70" t="s">
        <v>18</v>
      </c>
      <c r="E335" s="70" t="str">
        <f t="shared" si="1"/>
        <v>Agress Yes</v>
      </c>
      <c r="F335" s="9"/>
      <c r="G335" s="71" t="s">
        <v>2050</v>
      </c>
      <c r="H335" s="59"/>
      <c r="I335" s="59"/>
      <c r="J335" s="59"/>
      <c r="K335" s="59"/>
      <c r="L335" s="59"/>
      <c r="M335" s="59"/>
      <c r="N335" s="59"/>
      <c r="O335" s="59"/>
      <c r="P335" s="59"/>
      <c r="Q335" s="59"/>
      <c r="R335" s="59"/>
      <c r="S335" s="59"/>
      <c r="T335" s="59"/>
      <c r="U335" s="59"/>
      <c r="V335" s="59"/>
      <c r="W335" s="59"/>
      <c r="X335" s="59"/>
      <c r="Y335" s="59"/>
      <c r="Z335" s="59"/>
      <c r="AA335" s="59"/>
    </row>
    <row r="336" spans="1:27" ht="16" hidden="1">
      <c r="A336" s="69">
        <v>401.6</v>
      </c>
      <c r="B336" s="70" t="s">
        <v>1064</v>
      </c>
      <c r="C336" s="57" t="s">
        <v>18</v>
      </c>
      <c r="D336" s="70" t="s">
        <v>18</v>
      </c>
      <c r="E336" s="70" t="str">
        <f t="shared" si="1"/>
        <v>Agress Yes</v>
      </c>
      <c r="F336" s="9"/>
      <c r="G336" s="71" t="s">
        <v>2050</v>
      </c>
      <c r="H336" s="59"/>
      <c r="I336" s="59"/>
      <c r="J336" s="59"/>
      <c r="K336" s="59"/>
      <c r="L336" s="59"/>
      <c r="M336" s="59"/>
      <c r="N336" s="59"/>
      <c r="O336" s="59"/>
      <c r="P336" s="59"/>
      <c r="Q336" s="59"/>
      <c r="R336" s="59"/>
      <c r="S336" s="59"/>
      <c r="T336" s="59"/>
      <c r="U336" s="59"/>
      <c r="V336" s="59"/>
      <c r="W336" s="59"/>
      <c r="X336" s="59"/>
      <c r="Y336" s="59"/>
      <c r="Z336" s="59"/>
      <c r="AA336" s="59"/>
    </row>
    <row r="337" spans="1:27" ht="16" hidden="1">
      <c r="A337" s="69">
        <v>402.8</v>
      </c>
      <c r="B337" s="70" t="s">
        <v>1064</v>
      </c>
      <c r="C337" s="57" t="s">
        <v>18</v>
      </c>
      <c r="D337" s="70" t="s">
        <v>18</v>
      </c>
      <c r="E337" s="70" t="str">
        <f t="shared" si="1"/>
        <v>Agress Yes</v>
      </c>
      <c r="F337" s="9"/>
      <c r="G337" s="71" t="s">
        <v>2044</v>
      </c>
      <c r="H337" s="59"/>
      <c r="I337" s="59"/>
      <c r="J337" s="59"/>
      <c r="K337" s="59"/>
      <c r="L337" s="59"/>
      <c r="M337" s="59"/>
      <c r="N337" s="59"/>
      <c r="O337" s="59"/>
      <c r="P337" s="59"/>
      <c r="Q337" s="59"/>
      <c r="R337" s="59"/>
      <c r="S337" s="59"/>
      <c r="T337" s="59"/>
      <c r="U337" s="59"/>
      <c r="V337" s="59"/>
      <c r="W337" s="59"/>
      <c r="X337" s="59"/>
      <c r="Y337" s="59"/>
      <c r="Z337" s="59"/>
      <c r="AA337" s="59"/>
    </row>
    <row r="338" spans="1:27" ht="16" hidden="1">
      <c r="A338" s="69">
        <v>404</v>
      </c>
      <c r="B338" s="70" t="s">
        <v>1064</v>
      </c>
      <c r="C338" s="57" t="s">
        <v>18</v>
      </c>
      <c r="D338" s="70" t="s">
        <v>18</v>
      </c>
      <c r="E338" s="70" t="str">
        <f t="shared" si="1"/>
        <v>Agress Yes</v>
      </c>
      <c r="F338" s="9"/>
      <c r="G338" s="71" t="s">
        <v>77</v>
      </c>
      <c r="H338" s="59"/>
      <c r="I338" s="59"/>
      <c r="J338" s="59"/>
      <c r="K338" s="59"/>
      <c r="L338" s="59"/>
      <c r="M338" s="59"/>
      <c r="N338" s="59"/>
      <c r="O338" s="59"/>
      <c r="P338" s="59"/>
      <c r="Q338" s="59"/>
      <c r="R338" s="59"/>
      <c r="S338" s="59"/>
      <c r="T338" s="59"/>
      <c r="U338" s="59"/>
      <c r="V338" s="59"/>
      <c r="W338" s="59"/>
      <c r="X338" s="59"/>
      <c r="Y338" s="59"/>
      <c r="Z338" s="59"/>
      <c r="AA338" s="59"/>
    </row>
    <row r="339" spans="1:27" ht="16" hidden="1">
      <c r="A339" s="69">
        <v>405.2</v>
      </c>
      <c r="B339" s="70" t="s">
        <v>1064</v>
      </c>
      <c r="C339" s="57" t="s">
        <v>18</v>
      </c>
      <c r="D339" s="70" t="s">
        <v>18</v>
      </c>
      <c r="E339" s="70" t="str">
        <f t="shared" si="1"/>
        <v>Agress Yes</v>
      </c>
      <c r="F339" s="41" t="s">
        <v>221</v>
      </c>
      <c r="G339" s="71" t="s">
        <v>2044</v>
      </c>
      <c r="H339" s="59"/>
      <c r="I339" s="59"/>
      <c r="J339" s="59"/>
      <c r="K339" s="59"/>
      <c r="L339" s="59"/>
      <c r="M339" s="59"/>
      <c r="N339" s="59"/>
      <c r="O339" s="59"/>
      <c r="P339" s="59"/>
      <c r="Q339" s="59"/>
      <c r="R339" s="59"/>
      <c r="S339" s="59"/>
      <c r="T339" s="59"/>
      <c r="U339" s="59"/>
      <c r="V339" s="59"/>
      <c r="W339" s="59"/>
      <c r="X339" s="59"/>
      <c r="Y339" s="59"/>
      <c r="Z339" s="59"/>
      <c r="AA339" s="59"/>
    </row>
    <row r="340" spans="1:27" ht="16">
      <c r="A340" s="69">
        <v>406.4</v>
      </c>
      <c r="B340" s="70" t="s">
        <v>1064</v>
      </c>
      <c r="C340" s="84" t="s">
        <v>26</v>
      </c>
      <c r="D340" s="70" t="s">
        <v>26</v>
      </c>
      <c r="E340" s="70" t="str">
        <f t="shared" si="1"/>
        <v>Agree No</v>
      </c>
      <c r="F340" s="9"/>
      <c r="G340" s="71" t="s">
        <v>2071</v>
      </c>
      <c r="H340" s="59"/>
      <c r="I340" s="59"/>
      <c r="J340" s="59"/>
      <c r="K340" s="59"/>
      <c r="L340" s="59"/>
      <c r="M340" s="59"/>
      <c r="N340" s="59"/>
      <c r="O340" s="59"/>
      <c r="P340" s="59"/>
      <c r="Q340" s="59"/>
      <c r="R340" s="59"/>
      <c r="S340" s="59"/>
      <c r="T340" s="59"/>
      <c r="U340" s="59"/>
      <c r="V340" s="59"/>
      <c r="W340" s="59"/>
      <c r="X340" s="59"/>
      <c r="Y340" s="59"/>
      <c r="Z340" s="59"/>
      <c r="AA340" s="59"/>
    </row>
    <row r="341" spans="1:27" ht="16">
      <c r="A341" s="69">
        <v>407.6</v>
      </c>
      <c r="B341" s="70" t="s">
        <v>1064</v>
      </c>
      <c r="C341" s="57" t="s">
        <v>26</v>
      </c>
      <c r="D341" s="70" t="s">
        <v>26</v>
      </c>
      <c r="E341" s="70" t="str">
        <f t="shared" si="1"/>
        <v>Agree No</v>
      </c>
      <c r="F341" s="9"/>
      <c r="G341" s="71" t="s">
        <v>2044</v>
      </c>
      <c r="H341" s="59"/>
      <c r="I341" s="59"/>
      <c r="J341" s="59"/>
      <c r="K341" s="59"/>
      <c r="L341" s="59"/>
      <c r="M341" s="59"/>
      <c r="N341" s="59"/>
      <c r="O341" s="59"/>
      <c r="P341" s="59"/>
      <c r="Q341" s="59"/>
      <c r="R341" s="59"/>
      <c r="S341" s="59"/>
      <c r="T341" s="59"/>
      <c r="U341" s="59"/>
      <c r="V341" s="59"/>
      <c r="W341" s="59"/>
      <c r="X341" s="59"/>
      <c r="Y341" s="59"/>
      <c r="Z341" s="59"/>
      <c r="AA341" s="59"/>
    </row>
    <row r="342" spans="1:27" ht="16" hidden="1">
      <c r="A342" s="69">
        <v>408.8</v>
      </c>
      <c r="B342" s="70" t="s">
        <v>1064</v>
      </c>
      <c r="C342" s="70" t="s">
        <v>18</v>
      </c>
      <c r="D342" s="70" t="s">
        <v>18</v>
      </c>
      <c r="E342" s="70" t="str">
        <f t="shared" si="1"/>
        <v>Agress Yes</v>
      </c>
      <c r="F342" s="9"/>
      <c r="G342" s="71" t="s">
        <v>99</v>
      </c>
      <c r="H342" s="59"/>
      <c r="I342" s="59"/>
      <c r="J342" s="59"/>
      <c r="K342" s="59"/>
      <c r="L342" s="59"/>
      <c r="M342" s="59"/>
      <c r="N342" s="59"/>
      <c r="O342" s="59"/>
      <c r="P342" s="59"/>
      <c r="Q342" s="59"/>
      <c r="R342" s="59"/>
      <c r="S342" s="59"/>
      <c r="T342" s="59"/>
      <c r="U342" s="59"/>
      <c r="V342" s="59"/>
      <c r="W342" s="59"/>
      <c r="X342" s="59"/>
      <c r="Y342" s="59"/>
      <c r="Z342" s="59"/>
      <c r="AA342" s="59"/>
    </row>
    <row r="343" spans="1:27">
      <c r="A343" s="69">
        <v>410</v>
      </c>
      <c r="B343" s="70" t="s">
        <v>1073</v>
      </c>
      <c r="C343" s="57" t="s">
        <v>26</v>
      </c>
      <c r="D343" s="70" t="s">
        <v>26</v>
      </c>
      <c r="E343" s="70" t="str">
        <f t="shared" si="1"/>
        <v>Agree No</v>
      </c>
      <c r="F343" s="9"/>
      <c r="G343" s="9"/>
      <c r="H343" s="59"/>
      <c r="I343" s="59"/>
      <c r="J343" s="59"/>
      <c r="K343" s="59"/>
      <c r="L343" s="59"/>
      <c r="M343" s="59"/>
      <c r="N343" s="59"/>
      <c r="O343" s="59"/>
      <c r="P343" s="59"/>
      <c r="Q343" s="59"/>
      <c r="R343" s="59"/>
      <c r="S343" s="59"/>
      <c r="T343" s="59"/>
      <c r="U343" s="59"/>
      <c r="V343" s="59"/>
      <c r="W343" s="59"/>
      <c r="X343" s="59"/>
      <c r="Y343" s="59"/>
      <c r="Z343" s="59"/>
      <c r="AA343" s="59"/>
    </row>
    <row r="344" spans="1:27" ht="16" hidden="1">
      <c r="A344" s="69">
        <v>411.2</v>
      </c>
      <c r="B344" s="70" t="s">
        <v>1075</v>
      </c>
      <c r="C344" s="57" t="s">
        <v>18</v>
      </c>
      <c r="D344" s="70" t="s">
        <v>18</v>
      </c>
      <c r="E344" s="70" t="str">
        <f t="shared" si="1"/>
        <v>Agress Yes</v>
      </c>
      <c r="F344" s="9"/>
      <c r="G344" s="71" t="s">
        <v>2040</v>
      </c>
      <c r="H344" s="59"/>
      <c r="I344" s="59"/>
      <c r="J344" s="59"/>
      <c r="K344" s="59"/>
      <c r="L344" s="59"/>
      <c r="M344" s="59"/>
      <c r="N344" s="59"/>
      <c r="O344" s="59"/>
      <c r="P344" s="59"/>
      <c r="Q344" s="59"/>
      <c r="R344" s="59"/>
      <c r="S344" s="59"/>
      <c r="T344" s="59"/>
      <c r="U344" s="59"/>
      <c r="V344" s="59"/>
      <c r="W344" s="59"/>
      <c r="X344" s="59"/>
      <c r="Y344" s="59"/>
      <c r="Z344" s="59"/>
      <c r="AA344" s="59"/>
    </row>
    <row r="345" spans="1:27" ht="16" hidden="1">
      <c r="A345" s="69">
        <v>412.4</v>
      </c>
      <c r="B345" s="70" t="s">
        <v>1077</v>
      </c>
      <c r="C345" s="57" t="s">
        <v>18</v>
      </c>
      <c r="D345" s="70" t="s">
        <v>18</v>
      </c>
      <c r="E345" s="70" t="str">
        <f t="shared" si="1"/>
        <v>Agress Yes</v>
      </c>
      <c r="F345" s="41" t="s">
        <v>221</v>
      </c>
      <c r="G345" s="71" t="s">
        <v>2044</v>
      </c>
      <c r="H345" s="59"/>
      <c r="I345" s="59"/>
      <c r="J345" s="59"/>
      <c r="K345" s="59"/>
      <c r="L345" s="59"/>
      <c r="M345" s="59"/>
      <c r="N345" s="59"/>
      <c r="O345" s="59"/>
      <c r="P345" s="59"/>
      <c r="Q345" s="59"/>
      <c r="R345" s="59"/>
      <c r="S345" s="59"/>
      <c r="T345" s="59"/>
      <c r="U345" s="59"/>
      <c r="V345" s="59"/>
      <c r="W345" s="59"/>
      <c r="X345" s="59"/>
      <c r="Y345" s="59"/>
      <c r="Z345" s="59"/>
      <c r="AA345" s="59"/>
    </row>
    <row r="346" spans="1:27" ht="16" hidden="1">
      <c r="A346" s="69">
        <v>413.6</v>
      </c>
      <c r="B346" s="70" t="s">
        <v>1084</v>
      </c>
      <c r="C346" s="57" t="s">
        <v>18</v>
      </c>
      <c r="D346" s="70" t="s">
        <v>18</v>
      </c>
      <c r="E346" s="70" t="str">
        <f t="shared" si="1"/>
        <v>Agress Yes</v>
      </c>
      <c r="F346" s="9"/>
      <c r="G346" s="71" t="s">
        <v>2047</v>
      </c>
      <c r="H346" s="59"/>
      <c r="I346" s="59"/>
      <c r="J346" s="59"/>
      <c r="K346" s="59"/>
      <c r="L346" s="59"/>
      <c r="M346" s="59"/>
      <c r="N346" s="59"/>
      <c r="O346" s="59"/>
      <c r="P346" s="59"/>
      <c r="Q346" s="59"/>
      <c r="R346" s="59"/>
      <c r="S346" s="59"/>
      <c r="T346" s="59"/>
      <c r="U346" s="59"/>
      <c r="V346" s="59"/>
      <c r="W346" s="59"/>
      <c r="X346" s="59"/>
      <c r="Y346" s="59"/>
      <c r="Z346" s="59"/>
      <c r="AA346" s="59"/>
    </row>
    <row r="347" spans="1:27" ht="16" hidden="1">
      <c r="A347" s="69">
        <v>414.8</v>
      </c>
      <c r="B347" s="70" t="s">
        <v>1084</v>
      </c>
      <c r="C347" s="57" t="s">
        <v>18</v>
      </c>
      <c r="D347" s="70" t="s">
        <v>18</v>
      </c>
      <c r="E347" s="70" t="str">
        <f t="shared" si="1"/>
        <v>Agress Yes</v>
      </c>
      <c r="F347" s="9"/>
      <c r="G347" s="71" t="s">
        <v>2047</v>
      </c>
      <c r="H347" s="59"/>
      <c r="I347" s="59"/>
      <c r="J347" s="59"/>
      <c r="K347" s="59"/>
      <c r="L347" s="59"/>
      <c r="M347" s="59"/>
      <c r="N347" s="59"/>
      <c r="O347" s="59"/>
      <c r="P347" s="59"/>
      <c r="Q347" s="59"/>
      <c r="R347" s="59"/>
      <c r="S347" s="59"/>
      <c r="T347" s="59"/>
      <c r="U347" s="59"/>
      <c r="V347" s="59"/>
      <c r="W347" s="59"/>
      <c r="X347" s="59"/>
      <c r="Y347" s="59"/>
      <c r="Z347" s="59"/>
      <c r="AA347" s="59"/>
    </row>
    <row r="348" spans="1:27" ht="16" hidden="1">
      <c r="A348" s="69">
        <v>416</v>
      </c>
      <c r="B348" s="70" t="s">
        <v>1090</v>
      </c>
      <c r="C348" s="57" t="s">
        <v>18</v>
      </c>
      <c r="D348" s="70" t="s">
        <v>18</v>
      </c>
      <c r="E348" s="70" t="str">
        <f t="shared" si="1"/>
        <v>Agress Yes</v>
      </c>
      <c r="F348" s="41" t="s">
        <v>221</v>
      </c>
      <c r="G348" s="71" t="s">
        <v>89</v>
      </c>
      <c r="H348" s="59"/>
      <c r="I348" s="59"/>
      <c r="J348" s="59"/>
      <c r="K348" s="59"/>
      <c r="L348" s="59"/>
      <c r="M348" s="59"/>
      <c r="N348" s="59"/>
      <c r="O348" s="59"/>
      <c r="P348" s="59"/>
      <c r="Q348" s="59"/>
      <c r="R348" s="59"/>
      <c r="S348" s="59"/>
      <c r="T348" s="59"/>
      <c r="U348" s="59"/>
      <c r="V348" s="59"/>
      <c r="W348" s="59"/>
      <c r="X348" s="59"/>
      <c r="Y348" s="59"/>
      <c r="Z348" s="59"/>
      <c r="AA348" s="59"/>
    </row>
    <row r="349" spans="1:27" ht="16">
      <c r="A349" s="69">
        <v>417.2</v>
      </c>
      <c r="B349" s="70" t="s">
        <v>1097</v>
      </c>
      <c r="C349" s="57" t="s">
        <v>26</v>
      </c>
      <c r="D349" s="70" t="s">
        <v>26</v>
      </c>
      <c r="E349" s="70" t="str">
        <f t="shared" si="1"/>
        <v>Agree No</v>
      </c>
      <c r="F349" s="9"/>
      <c r="G349" s="71" t="s">
        <v>2044</v>
      </c>
      <c r="H349" s="59"/>
      <c r="I349" s="59"/>
      <c r="J349" s="59"/>
      <c r="K349" s="59"/>
      <c r="L349" s="59"/>
      <c r="M349" s="59"/>
      <c r="N349" s="59"/>
      <c r="O349" s="59"/>
      <c r="P349" s="59"/>
      <c r="Q349" s="59"/>
      <c r="R349" s="59"/>
      <c r="S349" s="59"/>
      <c r="T349" s="59"/>
      <c r="U349" s="59"/>
      <c r="V349" s="59"/>
      <c r="W349" s="59"/>
      <c r="X349" s="59"/>
      <c r="Y349" s="59"/>
      <c r="Z349" s="59"/>
      <c r="AA349" s="59"/>
    </row>
    <row r="350" spans="1:27" ht="16" hidden="1">
      <c r="A350" s="69">
        <v>418.4</v>
      </c>
      <c r="B350" s="70" t="s">
        <v>1099</v>
      </c>
      <c r="C350" s="57" t="s">
        <v>18</v>
      </c>
      <c r="D350" s="70" t="s">
        <v>18</v>
      </c>
      <c r="E350" s="70" t="str">
        <f t="shared" si="1"/>
        <v>Agress Yes</v>
      </c>
      <c r="F350" s="41" t="s">
        <v>221</v>
      </c>
      <c r="G350" s="71" t="s">
        <v>2047</v>
      </c>
      <c r="H350" s="59"/>
      <c r="I350" s="59"/>
      <c r="J350" s="59"/>
      <c r="K350" s="59"/>
      <c r="L350" s="59"/>
      <c r="M350" s="59"/>
      <c r="N350" s="59"/>
      <c r="O350" s="59"/>
      <c r="P350" s="59"/>
      <c r="Q350" s="59"/>
      <c r="R350" s="59"/>
      <c r="S350" s="59"/>
      <c r="T350" s="59"/>
      <c r="U350" s="59"/>
      <c r="V350" s="59"/>
      <c r="W350" s="59"/>
      <c r="X350" s="59"/>
      <c r="Y350" s="59"/>
      <c r="Z350" s="59"/>
      <c r="AA350" s="59"/>
    </row>
    <row r="351" spans="1:27" ht="16">
      <c r="A351" s="69">
        <v>419.6</v>
      </c>
      <c r="B351" s="70" t="s">
        <v>1104</v>
      </c>
      <c r="C351" s="57" t="s">
        <v>26</v>
      </c>
      <c r="D351" s="57" t="s">
        <v>26</v>
      </c>
      <c r="E351" s="70" t="str">
        <f t="shared" si="1"/>
        <v>Agree No</v>
      </c>
      <c r="F351" s="9"/>
      <c r="G351" s="71" t="s">
        <v>77</v>
      </c>
      <c r="H351" s="59"/>
      <c r="I351" s="59"/>
      <c r="J351" s="59"/>
      <c r="K351" s="59"/>
      <c r="L351" s="59"/>
      <c r="M351" s="59"/>
      <c r="N351" s="59"/>
      <c r="O351" s="59"/>
      <c r="P351" s="59"/>
      <c r="Q351" s="59"/>
      <c r="R351" s="59"/>
      <c r="S351" s="59"/>
      <c r="T351" s="59"/>
      <c r="U351" s="59"/>
      <c r="V351" s="59"/>
      <c r="W351" s="59"/>
      <c r="X351" s="59"/>
      <c r="Y351" s="59"/>
      <c r="Z351" s="59"/>
      <c r="AA351" s="59"/>
    </row>
    <row r="352" spans="1:27" ht="16">
      <c r="A352" s="69">
        <v>420.8</v>
      </c>
      <c r="B352" s="70" t="s">
        <v>1106</v>
      </c>
      <c r="C352" s="57" t="s">
        <v>26</v>
      </c>
      <c r="D352" s="70" t="s">
        <v>26</v>
      </c>
      <c r="E352" s="70" t="str">
        <f t="shared" si="1"/>
        <v>Agree No</v>
      </c>
      <c r="F352" s="9"/>
      <c r="G352" s="71" t="s">
        <v>2044</v>
      </c>
      <c r="H352" s="59"/>
      <c r="I352" s="59"/>
      <c r="J352" s="59"/>
      <c r="K352" s="59"/>
      <c r="L352" s="59"/>
      <c r="M352" s="59"/>
      <c r="N352" s="59"/>
      <c r="O352" s="59"/>
      <c r="P352" s="59"/>
      <c r="Q352" s="59"/>
      <c r="R352" s="59"/>
      <c r="S352" s="59"/>
      <c r="T352" s="59"/>
      <c r="U352" s="59"/>
      <c r="V352" s="59"/>
      <c r="W352" s="59"/>
      <c r="X352" s="59"/>
      <c r="Y352" s="59"/>
      <c r="Z352" s="59"/>
      <c r="AA352" s="59"/>
    </row>
    <row r="353" spans="1:27">
      <c r="A353" s="69">
        <v>422</v>
      </c>
      <c r="B353" s="70" t="s">
        <v>1110</v>
      </c>
      <c r="C353" s="57" t="s">
        <v>26</v>
      </c>
      <c r="D353" s="70" t="s">
        <v>26</v>
      </c>
      <c r="E353" s="70" t="str">
        <f t="shared" si="1"/>
        <v>Agree No</v>
      </c>
      <c r="F353" s="9"/>
      <c r="G353" s="9"/>
      <c r="H353" s="59"/>
      <c r="I353" s="59"/>
      <c r="J353" s="59"/>
      <c r="K353" s="59"/>
      <c r="L353" s="59"/>
      <c r="M353" s="59"/>
      <c r="N353" s="59"/>
      <c r="O353" s="59"/>
      <c r="P353" s="59"/>
      <c r="Q353" s="59"/>
      <c r="R353" s="59"/>
      <c r="S353" s="59"/>
      <c r="T353" s="59"/>
      <c r="U353" s="59"/>
      <c r="V353" s="59"/>
      <c r="W353" s="59"/>
      <c r="X353" s="59"/>
      <c r="Y353" s="59"/>
      <c r="Z353" s="59"/>
      <c r="AA353" s="59"/>
    </row>
    <row r="354" spans="1:27" ht="16" hidden="1">
      <c r="A354" s="69">
        <v>423.2</v>
      </c>
      <c r="B354" s="70" t="s">
        <v>1113</v>
      </c>
      <c r="C354" s="57" t="s">
        <v>18</v>
      </c>
      <c r="D354" s="70" t="s">
        <v>18</v>
      </c>
      <c r="E354" s="70" t="str">
        <f t="shared" si="1"/>
        <v>Agress Yes</v>
      </c>
      <c r="F354" s="41" t="s">
        <v>221</v>
      </c>
      <c r="G354" s="71" t="s">
        <v>89</v>
      </c>
      <c r="H354" s="59"/>
      <c r="I354" s="59"/>
      <c r="J354" s="59"/>
      <c r="K354" s="59"/>
      <c r="L354" s="59"/>
      <c r="M354" s="59"/>
      <c r="N354" s="59"/>
      <c r="O354" s="59"/>
      <c r="P354" s="59"/>
      <c r="Q354" s="59"/>
      <c r="R354" s="59"/>
      <c r="S354" s="59"/>
      <c r="T354" s="59"/>
      <c r="U354" s="59"/>
      <c r="V354" s="59"/>
      <c r="W354" s="59"/>
      <c r="X354" s="59"/>
      <c r="Y354" s="59"/>
      <c r="Z354" s="59"/>
      <c r="AA354" s="59"/>
    </row>
    <row r="355" spans="1:27" ht="16" hidden="1">
      <c r="A355" s="69">
        <v>424.4</v>
      </c>
      <c r="B355" s="70" t="s">
        <v>1118</v>
      </c>
      <c r="C355" s="57" t="s">
        <v>18</v>
      </c>
      <c r="D355" s="70" t="s">
        <v>18</v>
      </c>
      <c r="E355" s="70" t="str">
        <f t="shared" si="1"/>
        <v>Agress Yes</v>
      </c>
      <c r="F355" s="9"/>
      <c r="G355" s="71" t="s">
        <v>2040</v>
      </c>
      <c r="H355" s="59"/>
      <c r="I355" s="59"/>
      <c r="J355" s="59"/>
      <c r="K355" s="59"/>
      <c r="L355" s="59"/>
      <c r="M355" s="59"/>
      <c r="N355" s="59"/>
      <c r="O355" s="59"/>
      <c r="P355" s="59"/>
      <c r="Q355" s="59"/>
      <c r="R355" s="59"/>
      <c r="S355" s="59"/>
      <c r="T355" s="59"/>
      <c r="U355" s="59"/>
      <c r="V355" s="59"/>
      <c r="W355" s="59"/>
      <c r="X355" s="59"/>
      <c r="Y355" s="59"/>
      <c r="Z355" s="59"/>
      <c r="AA355" s="59"/>
    </row>
    <row r="356" spans="1:27" ht="16">
      <c r="A356" s="69">
        <v>425.6</v>
      </c>
      <c r="B356" s="70" t="s">
        <v>1119</v>
      </c>
      <c r="C356" s="84" t="s">
        <v>26</v>
      </c>
      <c r="D356" s="70" t="s">
        <v>26</v>
      </c>
      <c r="E356" s="70" t="str">
        <f t="shared" si="1"/>
        <v>Agree No</v>
      </c>
      <c r="F356" s="9"/>
      <c r="G356" s="71" t="s">
        <v>2074</v>
      </c>
      <c r="H356" s="59"/>
      <c r="I356" s="59"/>
      <c r="J356" s="59"/>
      <c r="K356" s="59"/>
      <c r="L356" s="59"/>
      <c r="M356" s="59"/>
      <c r="N356" s="59"/>
      <c r="O356" s="59"/>
      <c r="P356" s="59"/>
      <c r="Q356" s="59"/>
      <c r="R356" s="59"/>
      <c r="S356" s="59"/>
      <c r="T356" s="59"/>
      <c r="U356" s="59"/>
      <c r="V356" s="59"/>
      <c r="W356" s="59"/>
      <c r="X356" s="59"/>
      <c r="Y356" s="59"/>
      <c r="Z356" s="59"/>
      <c r="AA356" s="59"/>
    </row>
    <row r="357" spans="1:27" ht="16" hidden="1">
      <c r="A357" s="69">
        <v>426.8</v>
      </c>
      <c r="B357" s="70" t="s">
        <v>1121</v>
      </c>
      <c r="C357" s="57" t="s">
        <v>18</v>
      </c>
      <c r="D357" s="70" t="s">
        <v>18</v>
      </c>
      <c r="E357" s="70" t="str">
        <f t="shared" si="1"/>
        <v>Agress Yes</v>
      </c>
      <c r="F357" s="9"/>
      <c r="G357" s="71" t="s">
        <v>2047</v>
      </c>
      <c r="H357" s="59"/>
      <c r="I357" s="59"/>
      <c r="J357" s="59"/>
      <c r="K357" s="59"/>
      <c r="L357" s="59"/>
      <c r="M357" s="59"/>
      <c r="N357" s="59"/>
      <c r="O357" s="59"/>
      <c r="P357" s="59"/>
      <c r="Q357" s="59"/>
      <c r="R357" s="59"/>
      <c r="S357" s="59"/>
      <c r="T357" s="59"/>
      <c r="U357" s="59"/>
      <c r="V357" s="59"/>
      <c r="W357" s="59"/>
      <c r="X357" s="59"/>
      <c r="Y357" s="59"/>
      <c r="Z357" s="59"/>
      <c r="AA357" s="59"/>
    </row>
    <row r="358" spans="1:27" ht="16">
      <c r="A358" s="69">
        <v>428</v>
      </c>
      <c r="B358" s="70" t="s">
        <v>1121</v>
      </c>
      <c r="C358" s="57" t="s">
        <v>26</v>
      </c>
      <c r="D358" s="70" t="s">
        <v>26</v>
      </c>
      <c r="E358" s="70" t="str">
        <f t="shared" si="1"/>
        <v>Agree No</v>
      </c>
      <c r="F358" s="9"/>
      <c r="G358" s="71" t="s">
        <v>89</v>
      </c>
      <c r="H358" s="59"/>
      <c r="I358" s="59"/>
      <c r="J358" s="59"/>
      <c r="K358" s="59"/>
      <c r="L358" s="59"/>
      <c r="M358" s="59"/>
      <c r="N358" s="59"/>
      <c r="O358" s="59"/>
      <c r="P358" s="59"/>
      <c r="Q358" s="59"/>
      <c r="R358" s="59"/>
      <c r="S358" s="59"/>
      <c r="T358" s="59"/>
      <c r="U358" s="59"/>
      <c r="V358" s="59"/>
      <c r="W358" s="59"/>
      <c r="X358" s="59"/>
      <c r="Y358" s="59"/>
      <c r="Z358" s="59"/>
      <c r="AA358" s="59"/>
    </row>
    <row r="359" spans="1:27" ht="16">
      <c r="A359" s="69">
        <v>429.2</v>
      </c>
      <c r="B359" s="70" t="s">
        <v>1121</v>
      </c>
      <c r="C359" s="57" t="s">
        <v>26</v>
      </c>
      <c r="D359" s="70" t="s">
        <v>26</v>
      </c>
      <c r="E359" s="70" t="str">
        <f t="shared" si="1"/>
        <v>Agree No</v>
      </c>
      <c r="F359" s="9"/>
      <c r="G359" s="71" t="s">
        <v>2044</v>
      </c>
      <c r="H359" s="59"/>
      <c r="I359" s="59"/>
      <c r="J359" s="59"/>
      <c r="K359" s="59"/>
      <c r="L359" s="59"/>
      <c r="M359" s="59"/>
      <c r="N359" s="59"/>
      <c r="O359" s="59"/>
      <c r="P359" s="59"/>
      <c r="Q359" s="59"/>
      <c r="R359" s="59"/>
      <c r="S359" s="59"/>
      <c r="T359" s="59"/>
      <c r="U359" s="59"/>
      <c r="V359" s="59"/>
      <c r="W359" s="59"/>
      <c r="X359" s="59"/>
      <c r="Y359" s="59"/>
      <c r="Z359" s="59"/>
      <c r="AA359" s="59"/>
    </row>
    <row r="360" spans="1:27" ht="16" hidden="1">
      <c r="A360" s="69">
        <v>430.4</v>
      </c>
      <c r="B360" s="70" t="s">
        <v>1121</v>
      </c>
      <c r="C360" s="57" t="s">
        <v>18</v>
      </c>
      <c r="D360" s="70" t="s">
        <v>18</v>
      </c>
      <c r="E360" s="70" t="str">
        <f t="shared" si="1"/>
        <v>Agress Yes</v>
      </c>
      <c r="F360" s="9"/>
      <c r="G360" s="71" t="s">
        <v>2069</v>
      </c>
      <c r="H360" s="59"/>
      <c r="I360" s="59"/>
      <c r="J360" s="59"/>
      <c r="K360" s="59"/>
      <c r="L360" s="59"/>
      <c r="M360" s="59"/>
      <c r="N360" s="59"/>
      <c r="O360" s="59"/>
      <c r="P360" s="59"/>
      <c r="Q360" s="59"/>
      <c r="R360" s="59"/>
      <c r="S360" s="59"/>
      <c r="T360" s="59"/>
      <c r="U360" s="59"/>
      <c r="V360" s="59"/>
      <c r="W360" s="59"/>
      <c r="X360" s="59"/>
      <c r="Y360" s="59"/>
      <c r="Z360" s="59"/>
      <c r="AA360" s="59"/>
    </row>
    <row r="361" spans="1:27" ht="16">
      <c r="A361" s="69">
        <v>431.6</v>
      </c>
      <c r="B361" s="70" t="s">
        <v>1121</v>
      </c>
      <c r="C361" s="84" t="s">
        <v>26</v>
      </c>
      <c r="D361" s="70" t="s">
        <v>26</v>
      </c>
      <c r="E361" s="70" t="str">
        <f t="shared" si="1"/>
        <v>Agree No</v>
      </c>
      <c r="F361" s="9"/>
      <c r="G361" s="71" t="s">
        <v>2071</v>
      </c>
      <c r="H361" s="59"/>
      <c r="I361" s="59"/>
      <c r="J361" s="59"/>
      <c r="K361" s="59"/>
      <c r="L361" s="59"/>
      <c r="M361" s="59"/>
      <c r="N361" s="59"/>
      <c r="O361" s="59"/>
      <c r="P361" s="59"/>
      <c r="Q361" s="59"/>
      <c r="R361" s="59"/>
      <c r="S361" s="59"/>
      <c r="T361" s="59"/>
      <c r="U361" s="59"/>
      <c r="V361" s="59"/>
      <c r="W361" s="59"/>
      <c r="X361" s="59"/>
      <c r="Y361" s="59"/>
      <c r="Z361" s="59"/>
      <c r="AA361" s="59"/>
    </row>
    <row r="362" spans="1:27" ht="16" hidden="1">
      <c r="A362" s="69">
        <v>432.8</v>
      </c>
      <c r="B362" s="70" t="s">
        <v>1121</v>
      </c>
      <c r="C362" s="57" t="s">
        <v>18</v>
      </c>
      <c r="D362" s="70" t="s">
        <v>18</v>
      </c>
      <c r="E362" s="70" t="str">
        <f t="shared" si="1"/>
        <v>Agress Yes</v>
      </c>
      <c r="F362" s="9"/>
      <c r="G362" s="71" t="s">
        <v>2069</v>
      </c>
      <c r="H362" s="59"/>
      <c r="I362" s="59"/>
      <c r="J362" s="59"/>
      <c r="K362" s="59"/>
      <c r="L362" s="59"/>
      <c r="M362" s="59"/>
      <c r="N362" s="59"/>
      <c r="O362" s="59"/>
      <c r="P362" s="59"/>
      <c r="Q362" s="59"/>
      <c r="R362" s="59"/>
      <c r="S362" s="59"/>
      <c r="T362" s="59"/>
      <c r="U362" s="59"/>
      <c r="V362" s="59"/>
      <c r="W362" s="59"/>
      <c r="X362" s="59"/>
      <c r="Y362" s="59"/>
      <c r="Z362" s="59"/>
      <c r="AA362" s="59"/>
    </row>
    <row r="363" spans="1:27" ht="16" hidden="1">
      <c r="A363" s="69">
        <v>434</v>
      </c>
      <c r="B363" s="70" t="s">
        <v>1121</v>
      </c>
      <c r="C363" s="57" t="s">
        <v>18</v>
      </c>
      <c r="D363" s="70" t="s">
        <v>18</v>
      </c>
      <c r="E363" s="70" t="str">
        <f t="shared" si="1"/>
        <v>Agress Yes</v>
      </c>
      <c r="F363" s="41" t="s">
        <v>221</v>
      </c>
      <c r="G363" s="71" t="s">
        <v>2044</v>
      </c>
      <c r="H363" s="59"/>
      <c r="I363" s="59"/>
      <c r="J363" s="59"/>
      <c r="K363" s="59"/>
      <c r="L363" s="59"/>
      <c r="M363" s="59"/>
      <c r="N363" s="59"/>
      <c r="O363" s="59"/>
      <c r="P363" s="59"/>
      <c r="Q363" s="59"/>
      <c r="R363" s="59"/>
      <c r="S363" s="59"/>
      <c r="T363" s="59"/>
      <c r="U363" s="59"/>
      <c r="V363" s="59"/>
      <c r="W363" s="59"/>
      <c r="X363" s="59"/>
      <c r="Y363" s="59"/>
      <c r="Z363" s="59"/>
      <c r="AA363" s="59"/>
    </row>
    <row r="364" spans="1:27" ht="16">
      <c r="A364" s="69">
        <v>435.2</v>
      </c>
      <c r="B364" s="70" t="s">
        <v>1121</v>
      </c>
      <c r="C364" s="84" t="s">
        <v>26</v>
      </c>
      <c r="D364" s="70" t="s">
        <v>26</v>
      </c>
      <c r="E364" s="70" t="str">
        <f t="shared" si="1"/>
        <v>Agree No</v>
      </c>
      <c r="F364" s="9"/>
      <c r="G364" s="71" t="s">
        <v>2071</v>
      </c>
      <c r="H364" s="59"/>
      <c r="I364" s="59"/>
      <c r="J364" s="59"/>
      <c r="K364" s="59"/>
      <c r="L364" s="59"/>
      <c r="M364" s="59"/>
      <c r="N364" s="59"/>
      <c r="O364" s="59"/>
      <c r="P364" s="59"/>
      <c r="Q364" s="59"/>
      <c r="R364" s="59"/>
      <c r="S364" s="59"/>
      <c r="T364" s="59"/>
      <c r="U364" s="59"/>
      <c r="V364" s="59"/>
      <c r="W364" s="59"/>
      <c r="X364" s="59"/>
      <c r="Y364" s="59"/>
      <c r="Z364" s="59"/>
      <c r="AA364" s="59"/>
    </row>
    <row r="365" spans="1:27" ht="16">
      <c r="A365" s="69">
        <v>436.4</v>
      </c>
      <c r="B365" s="70" t="s">
        <v>1121</v>
      </c>
      <c r="C365" s="57" t="s">
        <v>26</v>
      </c>
      <c r="D365" s="70" t="s">
        <v>26</v>
      </c>
      <c r="E365" s="70" t="str">
        <f t="shared" si="1"/>
        <v>Agree No</v>
      </c>
      <c r="F365" s="9"/>
      <c r="G365" s="71" t="s">
        <v>2044</v>
      </c>
      <c r="H365" s="59"/>
      <c r="I365" s="59"/>
      <c r="J365" s="59"/>
      <c r="K365" s="59"/>
      <c r="L365" s="59"/>
      <c r="M365" s="59"/>
      <c r="N365" s="59"/>
      <c r="O365" s="59"/>
      <c r="P365" s="59"/>
      <c r="Q365" s="59"/>
      <c r="R365" s="59"/>
      <c r="S365" s="59"/>
      <c r="T365" s="59"/>
      <c r="U365" s="59"/>
      <c r="V365" s="59"/>
      <c r="W365" s="59"/>
      <c r="X365" s="59"/>
      <c r="Y365" s="59"/>
      <c r="Z365" s="59"/>
      <c r="AA365" s="59"/>
    </row>
    <row r="366" spans="1:27" ht="16" hidden="1">
      <c r="A366" s="69">
        <v>437.6</v>
      </c>
      <c r="B366" s="70" t="s">
        <v>1121</v>
      </c>
      <c r="C366" s="70" t="s">
        <v>18</v>
      </c>
      <c r="D366" s="70" t="s">
        <v>18</v>
      </c>
      <c r="E366" s="70" t="str">
        <f t="shared" si="1"/>
        <v>Agress Yes</v>
      </c>
      <c r="F366" s="9"/>
      <c r="G366" s="71" t="s">
        <v>99</v>
      </c>
      <c r="H366" s="59"/>
      <c r="I366" s="59"/>
      <c r="J366" s="59"/>
      <c r="K366" s="59"/>
      <c r="L366" s="59"/>
      <c r="M366" s="59"/>
      <c r="N366" s="59"/>
      <c r="O366" s="59"/>
      <c r="P366" s="59"/>
      <c r="Q366" s="59"/>
      <c r="R366" s="59"/>
      <c r="S366" s="59"/>
      <c r="T366" s="59"/>
      <c r="U366" s="59"/>
      <c r="V366" s="59"/>
      <c r="W366" s="59"/>
      <c r="X366" s="59"/>
      <c r="Y366" s="59"/>
      <c r="Z366" s="59"/>
      <c r="AA366" s="59"/>
    </row>
    <row r="367" spans="1:27" ht="16">
      <c r="A367" s="69">
        <v>438.8</v>
      </c>
      <c r="B367" s="70" t="s">
        <v>1121</v>
      </c>
      <c r="C367" s="57" t="s">
        <v>26</v>
      </c>
      <c r="D367" s="70" t="s">
        <v>26</v>
      </c>
      <c r="E367" s="70" t="str">
        <f t="shared" si="1"/>
        <v>Agree No</v>
      </c>
      <c r="F367" s="9"/>
      <c r="G367" s="71" t="s">
        <v>89</v>
      </c>
      <c r="H367" s="59"/>
      <c r="I367" s="59"/>
      <c r="J367" s="59"/>
      <c r="K367" s="59"/>
      <c r="L367" s="59"/>
      <c r="M367" s="59"/>
      <c r="N367" s="59"/>
      <c r="O367" s="59"/>
      <c r="P367" s="59"/>
      <c r="Q367" s="59"/>
      <c r="R367" s="59"/>
      <c r="S367" s="59"/>
      <c r="T367" s="59"/>
      <c r="U367" s="59"/>
      <c r="V367" s="59"/>
      <c r="W367" s="59"/>
      <c r="X367" s="59"/>
      <c r="Y367" s="59"/>
      <c r="Z367" s="59"/>
      <c r="AA367" s="59"/>
    </row>
    <row r="368" spans="1:27" ht="16">
      <c r="A368" s="69">
        <v>440</v>
      </c>
      <c r="B368" s="70" t="s">
        <v>1121</v>
      </c>
      <c r="C368" s="57" t="s">
        <v>26</v>
      </c>
      <c r="D368" s="70" t="s">
        <v>26</v>
      </c>
      <c r="E368" s="70" t="str">
        <f t="shared" si="1"/>
        <v>Agree No</v>
      </c>
      <c r="F368" s="9"/>
      <c r="G368" s="71" t="s">
        <v>89</v>
      </c>
      <c r="H368" s="59"/>
      <c r="I368" s="59"/>
      <c r="J368" s="59"/>
      <c r="K368" s="59"/>
      <c r="L368" s="59"/>
      <c r="M368" s="59"/>
      <c r="N368" s="59"/>
      <c r="O368" s="59"/>
      <c r="P368" s="59"/>
      <c r="Q368" s="59"/>
      <c r="R368" s="59"/>
      <c r="S368" s="59"/>
      <c r="T368" s="59"/>
      <c r="U368" s="59"/>
      <c r="V368" s="59"/>
      <c r="W368" s="59"/>
      <c r="X368" s="59"/>
      <c r="Y368" s="59"/>
      <c r="Z368" s="59"/>
      <c r="AA368" s="59"/>
    </row>
    <row r="369" spans="1:27" ht="16" hidden="1">
      <c r="A369" s="69">
        <v>441.2</v>
      </c>
      <c r="B369" s="70" t="s">
        <v>1121</v>
      </c>
      <c r="C369" s="57" t="s">
        <v>18</v>
      </c>
      <c r="D369" s="70" t="s">
        <v>18</v>
      </c>
      <c r="E369" s="70" t="str">
        <f t="shared" si="1"/>
        <v>Agress Yes</v>
      </c>
      <c r="F369" s="41" t="s">
        <v>221</v>
      </c>
      <c r="G369" s="71" t="s">
        <v>89</v>
      </c>
      <c r="H369" s="59"/>
      <c r="I369" s="59"/>
      <c r="J369" s="59"/>
      <c r="K369" s="59"/>
      <c r="L369" s="59"/>
      <c r="M369" s="59"/>
      <c r="N369" s="59"/>
      <c r="O369" s="59"/>
      <c r="P369" s="59"/>
      <c r="Q369" s="59"/>
      <c r="R369" s="59"/>
      <c r="S369" s="59"/>
      <c r="T369" s="59"/>
      <c r="U369" s="59"/>
      <c r="V369" s="59"/>
      <c r="W369" s="59"/>
      <c r="X369" s="59"/>
      <c r="Y369" s="59"/>
      <c r="Z369" s="59"/>
      <c r="AA369" s="59"/>
    </row>
    <row r="370" spans="1:27" ht="16">
      <c r="A370" s="69">
        <v>442.4</v>
      </c>
      <c r="B370" s="70" t="s">
        <v>1121</v>
      </c>
      <c r="C370" s="84" t="s">
        <v>26</v>
      </c>
      <c r="D370" s="70" t="s">
        <v>26</v>
      </c>
      <c r="E370" s="70" t="str">
        <f t="shared" si="1"/>
        <v>Agree No</v>
      </c>
      <c r="F370" s="9"/>
      <c r="G370" s="71" t="s">
        <v>2051</v>
      </c>
      <c r="H370" s="59"/>
      <c r="I370" s="59"/>
      <c r="J370" s="59"/>
      <c r="K370" s="59"/>
      <c r="L370" s="59"/>
      <c r="M370" s="59"/>
      <c r="N370" s="59"/>
      <c r="O370" s="59"/>
      <c r="P370" s="59"/>
      <c r="Q370" s="59"/>
      <c r="R370" s="59"/>
      <c r="S370" s="59"/>
      <c r="T370" s="59"/>
      <c r="U370" s="59"/>
      <c r="V370" s="59"/>
      <c r="W370" s="59"/>
      <c r="X370" s="59"/>
      <c r="Y370" s="59"/>
      <c r="Z370" s="59"/>
      <c r="AA370" s="59"/>
    </row>
    <row r="371" spans="1:27" ht="16">
      <c r="A371" s="69">
        <v>443.6</v>
      </c>
      <c r="B371" s="70" t="s">
        <v>1121</v>
      </c>
      <c r="C371" s="57" t="s">
        <v>26</v>
      </c>
      <c r="D371" s="70" t="s">
        <v>26</v>
      </c>
      <c r="E371" s="70" t="str">
        <f t="shared" si="1"/>
        <v>Agree No</v>
      </c>
      <c r="F371" s="9"/>
      <c r="G371" s="71" t="s">
        <v>89</v>
      </c>
      <c r="H371" s="59"/>
      <c r="I371" s="59"/>
      <c r="J371" s="59"/>
      <c r="K371" s="59"/>
      <c r="L371" s="59"/>
      <c r="M371" s="59"/>
      <c r="N371" s="59"/>
      <c r="O371" s="59"/>
      <c r="P371" s="59"/>
      <c r="Q371" s="59"/>
      <c r="R371" s="59"/>
      <c r="S371" s="59"/>
      <c r="T371" s="59"/>
      <c r="U371" s="59"/>
      <c r="V371" s="59"/>
      <c r="W371" s="59"/>
      <c r="X371" s="59"/>
      <c r="Y371" s="59"/>
      <c r="Z371" s="59"/>
      <c r="AA371" s="59"/>
    </row>
    <row r="372" spans="1:27" ht="16">
      <c r="A372" s="69">
        <v>444.8</v>
      </c>
      <c r="B372" s="70" t="s">
        <v>1121</v>
      </c>
      <c r="C372" s="57" t="s">
        <v>26</v>
      </c>
      <c r="D372" s="70" t="s">
        <v>26</v>
      </c>
      <c r="E372" s="70" t="str">
        <f t="shared" si="1"/>
        <v>Agree No</v>
      </c>
      <c r="F372" s="9"/>
      <c r="G372" s="71" t="s">
        <v>89</v>
      </c>
      <c r="H372" s="59"/>
      <c r="I372" s="59"/>
      <c r="J372" s="59"/>
      <c r="K372" s="59"/>
      <c r="L372" s="59"/>
      <c r="M372" s="59"/>
      <c r="N372" s="59"/>
      <c r="O372" s="59"/>
      <c r="P372" s="59"/>
      <c r="Q372" s="59"/>
      <c r="R372" s="59"/>
      <c r="S372" s="59"/>
      <c r="T372" s="59"/>
      <c r="U372" s="59"/>
      <c r="V372" s="59"/>
      <c r="W372" s="59"/>
      <c r="X372" s="59"/>
      <c r="Y372" s="59"/>
      <c r="Z372" s="59"/>
      <c r="AA372" s="59"/>
    </row>
    <row r="373" spans="1:27" ht="16">
      <c r="A373" s="69">
        <v>446</v>
      </c>
      <c r="B373" s="70" t="s">
        <v>1121</v>
      </c>
      <c r="C373" s="57" t="s">
        <v>26</v>
      </c>
      <c r="D373" s="70" t="s">
        <v>26</v>
      </c>
      <c r="E373" s="70" t="str">
        <f t="shared" si="1"/>
        <v>Agree No</v>
      </c>
      <c r="F373" s="9"/>
      <c r="G373" s="71" t="s">
        <v>89</v>
      </c>
      <c r="H373" s="59"/>
      <c r="I373" s="59"/>
      <c r="J373" s="59"/>
      <c r="K373" s="59"/>
      <c r="L373" s="59"/>
      <c r="M373" s="59"/>
      <c r="N373" s="59"/>
      <c r="O373" s="59"/>
      <c r="P373" s="59"/>
      <c r="Q373" s="59"/>
      <c r="R373" s="59"/>
      <c r="S373" s="59"/>
      <c r="T373" s="59"/>
      <c r="U373" s="59"/>
      <c r="V373" s="59"/>
      <c r="W373" s="59"/>
      <c r="X373" s="59"/>
      <c r="Y373" s="59"/>
      <c r="Z373" s="59"/>
      <c r="AA373" s="59"/>
    </row>
    <row r="374" spans="1:27" ht="16">
      <c r="A374" s="69">
        <v>447.2</v>
      </c>
      <c r="B374" s="70" t="s">
        <v>1121</v>
      </c>
      <c r="C374" s="57" t="s">
        <v>26</v>
      </c>
      <c r="D374" s="70" t="s">
        <v>26</v>
      </c>
      <c r="E374" s="70" t="str">
        <f t="shared" si="1"/>
        <v>Agree No</v>
      </c>
      <c r="F374" s="9"/>
      <c r="G374" s="71" t="s">
        <v>89</v>
      </c>
      <c r="H374" s="59"/>
      <c r="I374" s="59"/>
      <c r="J374" s="59"/>
      <c r="K374" s="59"/>
      <c r="L374" s="59"/>
      <c r="M374" s="59"/>
      <c r="N374" s="59"/>
      <c r="O374" s="59"/>
      <c r="P374" s="59"/>
      <c r="Q374" s="59"/>
      <c r="R374" s="59"/>
      <c r="S374" s="59"/>
      <c r="T374" s="59"/>
      <c r="U374" s="59"/>
      <c r="V374" s="59"/>
      <c r="W374" s="59"/>
      <c r="X374" s="59"/>
      <c r="Y374" s="59"/>
      <c r="Z374" s="59"/>
      <c r="AA374" s="59"/>
    </row>
    <row r="375" spans="1:27" ht="16" hidden="1">
      <c r="A375" s="69">
        <v>448.4</v>
      </c>
      <c r="B375" s="70" t="s">
        <v>1121</v>
      </c>
      <c r="C375" s="70" t="s">
        <v>18</v>
      </c>
      <c r="D375" s="70" t="s">
        <v>18</v>
      </c>
      <c r="E375" s="70" t="str">
        <f t="shared" si="1"/>
        <v>Agress Yes</v>
      </c>
      <c r="F375" s="9"/>
      <c r="G375" s="71" t="s">
        <v>2047</v>
      </c>
      <c r="H375" s="59"/>
      <c r="I375" s="59"/>
      <c r="J375" s="59"/>
      <c r="K375" s="59"/>
      <c r="L375" s="59"/>
      <c r="M375" s="59"/>
      <c r="N375" s="59"/>
      <c r="O375" s="59"/>
      <c r="P375" s="59"/>
      <c r="Q375" s="59"/>
      <c r="R375" s="59"/>
      <c r="S375" s="59"/>
      <c r="T375" s="59"/>
      <c r="U375" s="59"/>
      <c r="V375" s="59"/>
      <c r="W375" s="59"/>
      <c r="X375" s="59"/>
      <c r="Y375" s="59"/>
      <c r="Z375" s="59"/>
      <c r="AA375" s="59"/>
    </row>
    <row r="376" spans="1:27" ht="16">
      <c r="A376" s="69">
        <v>449.6</v>
      </c>
      <c r="B376" s="70" t="s">
        <v>1121</v>
      </c>
      <c r="C376" s="57" t="s">
        <v>26</v>
      </c>
      <c r="D376" s="70" t="s">
        <v>26</v>
      </c>
      <c r="E376" s="70" t="str">
        <f t="shared" si="1"/>
        <v>Agree No</v>
      </c>
      <c r="F376" s="9"/>
      <c r="G376" s="71" t="s">
        <v>2044</v>
      </c>
      <c r="H376" s="59"/>
      <c r="I376" s="59"/>
      <c r="J376" s="59"/>
      <c r="K376" s="59"/>
      <c r="L376" s="59"/>
      <c r="M376" s="59"/>
      <c r="N376" s="59"/>
      <c r="O376" s="59"/>
      <c r="P376" s="59"/>
      <c r="Q376" s="59"/>
      <c r="R376" s="59"/>
      <c r="S376" s="59"/>
      <c r="T376" s="59"/>
      <c r="U376" s="59"/>
      <c r="V376" s="59"/>
      <c r="W376" s="59"/>
      <c r="X376" s="59"/>
      <c r="Y376" s="59"/>
      <c r="Z376" s="59"/>
      <c r="AA376" s="59"/>
    </row>
    <row r="377" spans="1:27" ht="16">
      <c r="A377" s="69">
        <v>450.8</v>
      </c>
      <c r="B377" s="70" t="s">
        <v>1121</v>
      </c>
      <c r="C377" s="57" t="s">
        <v>26</v>
      </c>
      <c r="D377" s="70" t="s">
        <v>26</v>
      </c>
      <c r="E377" s="70" t="str">
        <f t="shared" si="1"/>
        <v>Agree No</v>
      </c>
      <c r="F377" s="9"/>
      <c r="G377" s="71" t="s">
        <v>89</v>
      </c>
      <c r="H377" s="59"/>
      <c r="I377" s="59"/>
      <c r="J377" s="59"/>
      <c r="K377" s="59"/>
      <c r="L377" s="59"/>
      <c r="M377" s="59"/>
      <c r="N377" s="59"/>
      <c r="O377" s="59"/>
      <c r="P377" s="59"/>
      <c r="Q377" s="59"/>
      <c r="R377" s="59"/>
      <c r="S377" s="59"/>
      <c r="T377" s="59"/>
      <c r="U377" s="59"/>
      <c r="V377" s="59"/>
      <c r="W377" s="59"/>
      <c r="X377" s="59"/>
      <c r="Y377" s="59"/>
      <c r="Z377" s="59"/>
      <c r="AA377" s="59"/>
    </row>
    <row r="378" spans="1:27" ht="16">
      <c r="A378" s="69">
        <v>452</v>
      </c>
      <c r="B378" s="70" t="s">
        <v>1121</v>
      </c>
      <c r="C378" s="57" t="s">
        <v>26</v>
      </c>
      <c r="D378" s="70" t="s">
        <v>26</v>
      </c>
      <c r="E378" s="70" t="str">
        <f t="shared" si="1"/>
        <v>Agree No</v>
      </c>
      <c r="F378" s="9"/>
      <c r="G378" s="71" t="s">
        <v>2044</v>
      </c>
      <c r="H378" s="59"/>
      <c r="I378" s="59"/>
      <c r="J378" s="59"/>
      <c r="K378" s="59"/>
      <c r="L378" s="59"/>
      <c r="M378" s="59"/>
      <c r="N378" s="59"/>
      <c r="O378" s="59"/>
      <c r="P378" s="59"/>
      <c r="Q378" s="59"/>
      <c r="R378" s="59"/>
      <c r="S378" s="59"/>
      <c r="T378" s="59"/>
      <c r="U378" s="59"/>
      <c r="V378" s="59"/>
      <c r="W378" s="59"/>
      <c r="X378" s="59"/>
      <c r="Y378" s="59"/>
      <c r="Z378" s="59"/>
      <c r="AA378" s="59"/>
    </row>
    <row r="379" spans="1:27" ht="16" hidden="1">
      <c r="A379" s="69">
        <v>453.2</v>
      </c>
      <c r="B379" s="70" t="s">
        <v>1121</v>
      </c>
      <c r="C379" s="57" t="s">
        <v>18</v>
      </c>
      <c r="D379" s="70" t="s">
        <v>18</v>
      </c>
      <c r="E379" s="70" t="str">
        <f t="shared" si="1"/>
        <v>Agress Yes</v>
      </c>
      <c r="F379" s="9"/>
      <c r="G379" s="71" t="s">
        <v>2069</v>
      </c>
      <c r="H379" s="59"/>
      <c r="I379" s="59"/>
      <c r="J379" s="59"/>
      <c r="K379" s="59"/>
      <c r="L379" s="59"/>
      <c r="M379" s="59"/>
      <c r="N379" s="59"/>
      <c r="O379" s="59"/>
      <c r="P379" s="59"/>
      <c r="Q379" s="59"/>
      <c r="R379" s="59"/>
      <c r="S379" s="59"/>
      <c r="T379" s="59"/>
      <c r="U379" s="59"/>
      <c r="V379" s="59"/>
      <c r="W379" s="59"/>
      <c r="X379" s="59"/>
      <c r="Y379" s="59"/>
      <c r="Z379" s="59"/>
      <c r="AA379" s="59"/>
    </row>
    <row r="380" spans="1:27" ht="16">
      <c r="A380" s="69">
        <v>454.4</v>
      </c>
      <c r="B380" s="70" t="s">
        <v>1121</v>
      </c>
      <c r="C380" s="84" t="s">
        <v>26</v>
      </c>
      <c r="D380" s="70" t="s">
        <v>26</v>
      </c>
      <c r="E380" s="70" t="str">
        <f t="shared" si="1"/>
        <v>Agree No</v>
      </c>
      <c r="F380" s="9"/>
      <c r="G380" s="71" t="s">
        <v>2071</v>
      </c>
      <c r="H380" s="59"/>
      <c r="I380" s="59"/>
      <c r="J380" s="59"/>
      <c r="K380" s="59"/>
      <c r="L380" s="59"/>
      <c r="M380" s="59"/>
      <c r="N380" s="59"/>
      <c r="O380" s="59"/>
      <c r="P380" s="59"/>
      <c r="Q380" s="59"/>
      <c r="R380" s="59"/>
      <c r="S380" s="59"/>
      <c r="T380" s="59"/>
      <c r="U380" s="59"/>
      <c r="V380" s="59"/>
      <c r="W380" s="59"/>
      <c r="X380" s="59"/>
      <c r="Y380" s="59"/>
      <c r="Z380" s="59"/>
      <c r="AA380" s="59"/>
    </row>
    <row r="381" spans="1:27" ht="16">
      <c r="A381" s="69">
        <v>455.6</v>
      </c>
      <c r="B381" s="70" t="s">
        <v>1121</v>
      </c>
      <c r="C381" s="57" t="s">
        <v>26</v>
      </c>
      <c r="D381" s="70" t="s">
        <v>26</v>
      </c>
      <c r="E381" s="70" t="str">
        <f t="shared" si="1"/>
        <v>Agree No</v>
      </c>
      <c r="F381" s="9"/>
      <c r="G381" s="71" t="s">
        <v>2044</v>
      </c>
      <c r="H381" s="59"/>
      <c r="I381" s="59"/>
      <c r="J381" s="59"/>
      <c r="K381" s="59"/>
      <c r="L381" s="59"/>
      <c r="M381" s="59"/>
      <c r="N381" s="59"/>
      <c r="O381" s="59"/>
      <c r="P381" s="59"/>
      <c r="Q381" s="59"/>
      <c r="R381" s="59"/>
      <c r="S381" s="59"/>
      <c r="T381" s="59"/>
      <c r="U381" s="59"/>
      <c r="V381" s="59"/>
      <c r="W381" s="59"/>
      <c r="X381" s="59"/>
      <c r="Y381" s="59"/>
      <c r="Z381" s="59"/>
      <c r="AA381" s="59"/>
    </row>
    <row r="382" spans="1:27" ht="16">
      <c r="A382" s="69">
        <v>456.8</v>
      </c>
      <c r="B382" s="70" t="s">
        <v>1121</v>
      </c>
      <c r="C382" s="70" t="s">
        <v>26</v>
      </c>
      <c r="D382" s="70" t="s">
        <v>26</v>
      </c>
      <c r="E382" s="70" t="str">
        <f t="shared" si="1"/>
        <v>Agree No</v>
      </c>
      <c r="F382" s="9"/>
      <c r="G382" s="71" t="s">
        <v>2050</v>
      </c>
      <c r="H382" s="59"/>
      <c r="I382" s="59"/>
      <c r="J382" s="59"/>
      <c r="K382" s="59"/>
      <c r="L382" s="59"/>
      <c r="M382" s="59"/>
      <c r="N382" s="59"/>
      <c r="O382" s="59"/>
      <c r="P382" s="59"/>
      <c r="Q382" s="59"/>
      <c r="R382" s="59"/>
      <c r="S382" s="59"/>
      <c r="T382" s="59"/>
      <c r="U382" s="59"/>
      <c r="V382" s="59"/>
      <c r="W382" s="59"/>
      <c r="X382" s="59"/>
      <c r="Y382" s="59"/>
      <c r="Z382" s="59"/>
      <c r="AA382" s="59"/>
    </row>
    <row r="383" spans="1:27" ht="16" hidden="1">
      <c r="A383" s="69">
        <v>458</v>
      </c>
      <c r="B383" s="70" t="s">
        <v>1121</v>
      </c>
      <c r="C383" s="57" t="s">
        <v>18</v>
      </c>
      <c r="D383" s="70" t="s">
        <v>18</v>
      </c>
      <c r="E383" s="70" t="str">
        <f t="shared" si="1"/>
        <v>Agress Yes</v>
      </c>
      <c r="F383" s="41" t="s">
        <v>221</v>
      </c>
      <c r="G383" s="71" t="s">
        <v>2044</v>
      </c>
      <c r="H383" s="59"/>
      <c r="I383" s="59"/>
      <c r="J383" s="59"/>
      <c r="K383" s="59"/>
      <c r="L383" s="59"/>
      <c r="M383" s="59"/>
      <c r="N383" s="59"/>
      <c r="O383" s="59"/>
      <c r="P383" s="59"/>
      <c r="Q383" s="59"/>
      <c r="R383" s="59"/>
      <c r="S383" s="59"/>
      <c r="T383" s="59"/>
      <c r="U383" s="59"/>
      <c r="V383" s="59"/>
      <c r="W383" s="59"/>
      <c r="X383" s="59"/>
      <c r="Y383" s="59"/>
      <c r="Z383" s="59"/>
      <c r="AA383" s="59"/>
    </row>
    <row r="384" spans="1:27" ht="16">
      <c r="A384" s="69">
        <v>459.2</v>
      </c>
      <c r="B384" s="70" t="s">
        <v>1121</v>
      </c>
      <c r="C384" s="84" t="s">
        <v>26</v>
      </c>
      <c r="D384" s="70" t="s">
        <v>26</v>
      </c>
      <c r="E384" s="70" t="str">
        <f t="shared" si="1"/>
        <v>Agree No</v>
      </c>
      <c r="F384" s="9"/>
      <c r="G384" s="71" t="s">
        <v>2071</v>
      </c>
      <c r="H384" s="59"/>
      <c r="I384" s="59"/>
      <c r="J384" s="59"/>
      <c r="K384" s="59"/>
      <c r="L384" s="59"/>
      <c r="M384" s="59"/>
      <c r="N384" s="59"/>
      <c r="O384" s="59"/>
      <c r="P384" s="59"/>
      <c r="Q384" s="59"/>
      <c r="R384" s="59"/>
      <c r="S384" s="59"/>
      <c r="T384" s="59"/>
      <c r="U384" s="59"/>
      <c r="V384" s="59"/>
      <c r="W384" s="59"/>
      <c r="X384" s="59"/>
      <c r="Y384" s="59"/>
      <c r="Z384" s="59"/>
      <c r="AA384" s="59"/>
    </row>
    <row r="385" spans="1:27" ht="16">
      <c r="A385" s="69">
        <v>460.4</v>
      </c>
      <c r="B385" s="70" t="s">
        <v>1121</v>
      </c>
      <c r="C385" s="57" t="s">
        <v>26</v>
      </c>
      <c r="D385" s="70" t="s">
        <v>26</v>
      </c>
      <c r="E385" s="70" t="str">
        <f t="shared" si="1"/>
        <v>Agree No</v>
      </c>
      <c r="F385" s="9"/>
      <c r="G385" s="71" t="s">
        <v>89</v>
      </c>
      <c r="H385" s="59"/>
      <c r="I385" s="59"/>
      <c r="J385" s="59"/>
      <c r="K385" s="59"/>
      <c r="L385" s="59"/>
      <c r="M385" s="59"/>
      <c r="N385" s="59"/>
      <c r="O385" s="59"/>
      <c r="P385" s="59"/>
      <c r="Q385" s="59"/>
      <c r="R385" s="59"/>
      <c r="S385" s="59"/>
      <c r="T385" s="59"/>
      <c r="U385" s="59"/>
      <c r="V385" s="59"/>
      <c r="W385" s="59"/>
      <c r="X385" s="59"/>
      <c r="Y385" s="59"/>
      <c r="Z385" s="59"/>
      <c r="AA385" s="59"/>
    </row>
    <row r="386" spans="1:27" ht="16">
      <c r="A386" s="69">
        <v>461.6</v>
      </c>
      <c r="B386" s="70" t="s">
        <v>1121</v>
      </c>
      <c r="C386" s="57" t="s">
        <v>26</v>
      </c>
      <c r="D386" s="70" t="s">
        <v>26</v>
      </c>
      <c r="E386" s="70" t="str">
        <f t="shared" si="1"/>
        <v>Agree No</v>
      </c>
      <c r="F386" s="9"/>
      <c r="G386" s="71" t="s">
        <v>89</v>
      </c>
      <c r="H386" s="59"/>
      <c r="I386" s="59"/>
      <c r="J386" s="59"/>
      <c r="K386" s="59"/>
      <c r="L386" s="59"/>
      <c r="M386" s="59"/>
      <c r="N386" s="59"/>
      <c r="O386" s="59"/>
      <c r="P386" s="59"/>
      <c r="Q386" s="59"/>
      <c r="R386" s="59"/>
      <c r="S386" s="59"/>
      <c r="T386" s="59"/>
      <c r="U386" s="59"/>
      <c r="V386" s="59"/>
      <c r="W386" s="59"/>
      <c r="X386" s="59"/>
      <c r="Y386" s="59"/>
      <c r="Z386" s="59"/>
      <c r="AA386" s="59"/>
    </row>
    <row r="387" spans="1:27" ht="16">
      <c r="A387" s="69">
        <v>462.8</v>
      </c>
      <c r="B387" s="70" t="s">
        <v>1121</v>
      </c>
      <c r="C387" s="57" t="s">
        <v>26</v>
      </c>
      <c r="D387" s="70" t="s">
        <v>26</v>
      </c>
      <c r="E387" s="70" t="str">
        <f t="shared" si="1"/>
        <v>Agree No</v>
      </c>
      <c r="F387" s="9"/>
      <c r="G387" s="71" t="s">
        <v>89</v>
      </c>
      <c r="H387" s="59"/>
      <c r="I387" s="59"/>
      <c r="J387" s="59"/>
      <c r="K387" s="59"/>
      <c r="L387" s="59"/>
      <c r="M387" s="59"/>
      <c r="N387" s="59"/>
      <c r="O387" s="59"/>
      <c r="P387" s="59"/>
      <c r="Q387" s="59"/>
      <c r="R387" s="59"/>
      <c r="S387" s="59"/>
      <c r="T387" s="59"/>
      <c r="U387" s="59"/>
      <c r="V387" s="59"/>
      <c r="W387" s="59"/>
      <c r="X387" s="59"/>
      <c r="Y387" s="59"/>
      <c r="Z387" s="59"/>
      <c r="AA387" s="59"/>
    </row>
    <row r="388" spans="1:27" ht="16" hidden="1">
      <c r="A388" s="69">
        <v>464</v>
      </c>
      <c r="B388" s="70" t="s">
        <v>1121</v>
      </c>
      <c r="C388" s="57" t="s">
        <v>18</v>
      </c>
      <c r="D388" s="70" t="s">
        <v>18</v>
      </c>
      <c r="E388" s="70" t="str">
        <f t="shared" si="1"/>
        <v>Agress Yes</v>
      </c>
      <c r="F388" s="9"/>
      <c r="G388" s="71" t="s">
        <v>89</v>
      </c>
      <c r="H388" s="59"/>
      <c r="I388" s="59"/>
      <c r="J388" s="59"/>
      <c r="K388" s="59"/>
      <c r="L388" s="59"/>
      <c r="M388" s="59"/>
      <c r="N388" s="59"/>
      <c r="O388" s="59"/>
      <c r="P388" s="59"/>
      <c r="Q388" s="59"/>
      <c r="R388" s="59"/>
      <c r="S388" s="59"/>
      <c r="T388" s="59"/>
      <c r="U388" s="59"/>
      <c r="V388" s="59"/>
      <c r="W388" s="59"/>
      <c r="X388" s="59"/>
      <c r="Y388" s="59"/>
      <c r="Z388" s="59"/>
      <c r="AA388" s="59"/>
    </row>
    <row r="389" spans="1:27" ht="16">
      <c r="A389" s="69">
        <v>465.2</v>
      </c>
      <c r="B389" s="70" t="s">
        <v>1121</v>
      </c>
      <c r="C389" s="84" t="s">
        <v>26</v>
      </c>
      <c r="D389" s="70" t="s">
        <v>26</v>
      </c>
      <c r="E389" s="70" t="str">
        <f t="shared" si="1"/>
        <v>Agree No</v>
      </c>
      <c r="F389" s="9"/>
      <c r="G389" s="71" t="s">
        <v>2051</v>
      </c>
      <c r="H389" s="59"/>
      <c r="I389" s="59"/>
      <c r="J389" s="59"/>
      <c r="K389" s="59"/>
      <c r="L389" s="59"/>
      <c r="M389" s="59"/>
      <c r="N389" s="59"/>
      <c r="O389" s="59"/>
      <c r="P389" s="59"/>
      <c r="Q389" s="59"/>
      <c r="R389" s="59"/>
      <c r="S389" s="59"/>
      <c r="T389" s="59"/>
      <c r="U389" s="59"/>
      <c r="V389" s="59"/>
      <c r="W389" s="59"/>
      <c r="X389" s="59"/>
      <c r="Y389" s="59"/>
      <c r="Z389" s="59"/>
      <c r="AA389" s="59"/>
    </row>
    <row r="390" spans="1:27" ht="16">
      <c r="A390" s="69">
        <v>466.4</v>
      </c>
      <c r="B390" s="70" t="s">
        <v>1121</v>
      </c>
      <c r="C390" s="57" t="s">
        <v>26</v>
      </c>
      <c r="D390" s="70" t="s">
        <v>26</v>
      </c>
      <c r="E390" s="70" t="str">
        <f t="shared" si="1"/>
        <v>Agree No</v>
      </c>
      <c r="F390" s="9"/>
      <c r="G390" s="71" t="s">
        <v>89</v>
      </c>
      <c r="H390" s="59"/>
      <c r="I390" s="59"/>
      <c r="J390" s="59"/>
      <c r="K390" s="59"/>
      <c r="L390" s="59"/>
      <c r="M390" s="59"/>
      <c r="N390" s="59"/>
      <c r="O390" s="59"/>
      <c r="P390" s="59"/>
      <c r="Q390" s="59"/>
      <c r="R390" s="59"/>
      <c r="S390" s="59"/>
      <c r="T390" s="59"/>
      <c r="U390" s="59"/>
      <c r="V390" s="59"/>
      <c r="W390" s="59"/>
      <c r="X390" s="59"/>
      <c r="Y390" s="59"/>
      <c r="Z390" s="59"/>
      <c r="AA390" s="59"/>
    </row>
    <row r="391" spans="1:27" ht="16">
      <c r="A391" s="69">
        <v>467.6</v>
      </c>
      <c r="B391" s="70" t="s">
        <v>1121</v>
      </c>
      <c r="C391" s="57" t="s">
        <v>26</v>
      </c>
      <c r="D391" s="70" t="s">
        <v>26</v>
      </c>
      <c r="E391" s="70" t="str">
        <f t="shared" si="1"/>
        <v>Agree No</v>
      </c>
      <c r="F391" s="9"/>
      <c r="G391" s="71" t="s">
        <v>89</v>
      </c>
      <c r="H391" s="59"/>
      <c r="I391" s="59"/>
      <c r="J391" s="59"/>
      <c r="K391" s="59"/>
      <c r="L391" s="59"/>
      <c r="M391" s="59"/>
      <c r="N391" s="59"/>
      <c r="O391" s="59"/>
      <c r="P391" s="59"/>
      <c r="Q391" s="59"/>
      <c r="R391" s="59"/>
      <c r="S391" s="59"/>
      <c r="T391" s="59"/>
      <c r="U391" s="59"/>
      <c r="V391" s="59"/>
      <c r="W391" s="59"/>
      <c r="X391" s="59"/>
      <c r="Y391" s="59"/>
      <c r="Z391" s="59"/>
      <c r="AA391" s="59"/>
    </row>
    <row r="392" spans="1:27" ht="16">
      <c r="A392" s="69">
        <v>468.8</v>
      </c>
      <c r="B392" s="70" t="s">
        <v>1121</v>
      </c>
      <c r="C392" s="57" t="s">
        <v>26</v>
      </c>
      <c r="D392" s="70" t="s">
        <v>26</v>
      </c>
      <c r="E392" s="70" t="str">
        <f t="shared" si="1"/>
        <v>Agree No</v>
      </c>
      <c r="F392" s="9"/>
      <c r="G392" s="71" t="s">
        <v>89</v>
      </c>
      <c r="H392" s="59"/>
      <c r="I392" s="59"/>
      <c r="J392" s="59"/>
      <c r="K392" s="59"/>
      <c r="L392" s="59"/>
      <c r="M392" s="59"/>
      <c r="N392" s="59"/>
      <c r="O392" s="59"/>
      <c r="P392" s="59"/>
      <c r="Q392" s="59"/>
      <c r="R392" s="59"/>
      <c r="S392" s="59"/>
      <c r="T392" s="59"/>
      <c r="U392" s="59"/>
      <c r="V392" s="59"/>
      <c r="W392" s="59"/>
      <c r="X392" s="59"/>
      <c r="Y392" s="59"/>
      <c r="Z392" s="59"/>
      <c r="AA392" s="59"/>
    </row>
    <row r="393" spans="1:27" ht="16">
      <c r="A393" s="69">
        <v>470</v>
      </c>
      <c r="B393" s="70" t="s">
        <v>1121</v>
      </c>
      <c r="C393" s="57" t="s">
        <v>26</v>
      </c>
      <c r="D393" s="70" t="s">
        <v>26</v>
      </c>
      <c r="E393" s="70" t="str">
        <f t="shared" si="1"/>
        <v>Agree No</v>
      </c>
      <c r="F393" s="9"/>
      <c r="G393" s="71" t="s">
        <v>89</v>
      </c>
      <c r="H393" s="59"/>
      <c r="I393" s="59"/>
      <c r="J393" s="59"/>
      <c r="K393" s="59"/>
      <c r="L393" s="59"/>
      <c r="M393" s="59"/>
      <c r="N393" s="59"/>
      <c r="O393" s="59"/>
      <c r="P393" s="59"/>
      <c r="Q393" s="59"/>
      <c r="R393" s="59"/>
      <c r="S393" s="59"/>
      <c r="T393" s="59"/>
      <c r="U393" s="59"/>
      <c r="V393" s="59"/>
      <c r="W393" s="59"/>
      <c r="X393" s="59"/>
      <c r="Y393" s="59"/>
      <c r="Z393" s="59"/>
      <c r="AA393" s="59"/>
    </row>
    <row r="394" spans="1:27" ht="16">
      <c r="A394" s="69">
        <v>471.2</v>
      </c>
      <c r="B394" s="70" t="s">
        <v>1121</v>
      </c>
      <c r="C394" s="57" t="s">
        <v>26</v>
      </c>
      <c r="D394" s="70" t="s">
        <v>26</v>
      </c>
      <c r="E394" s="70" t="str">
        <f t="shared" si="1"/>
        <v>Agree No</v>
      </c>
      <c r="F394" s="9"/>
      <c r="G394" s="71" t="s">
        <v>89</v>
      </c>
      <c r="H394" s="59"/>
      <c r="I394" s="59"/>
      <c r="J394" s="59"/>
      <c r="K394" s="59"/>
      <c r="L394" s="59"/>
      <c r="M394" s="59"/>
      <c r="N394" s="59"/>
      <c r="O394" s="59"/>
      <c r="P394" s="59"/>
      <c r="Q394" s="59"/>
      <c r="R394" s="59"/>
      <c r="S394" s="59"/>
      <c r="T394" s="59"/>
      <c r="U394" s="59"/>
      <c r="V394" s="59"/>
      <c r="W394" s="59"/>
      <c r="X394" s="59"/>
      <c r="Y394" s="59"/>
      <c r="Z394" s="59"/>
      <c r="AA394" s="59"/>
    </row>
    <row r="395" spans="1:27" ht="16">
      <c r="A395" s="69">
        <v>472.4</v>
      </c>
      <c r="B395" s="70" t="s">
        <v>1121</v>
      </c>
      <c r="C395" s="84" t="s">
        <v>26</v>
      </c>
      <c r="D395" s="70" t="s">
        <v>26</v>
      </c>
      <c r="E395" s="70" t="str">
        <f t="shared" si="1"/>
        <v>Agree No</v>
      </c>
      <c r="F395" s="9"/>
      <c r="G395" s="71" t="s">
        <v>2074</v>
      </c>
      <c r="H395" s="59"/>
      <c r="I395" s="59"/>
      <c r="J395" s="59"/>
      <c r="K395" s="59"/>
      <c r="L395" s="59"/>
      <c r="M395" s="59"/>
      <c r="N395" s="59"/>
      <c r="O395" s="59"/>
      <c r="P395" s="59"/>
      <c r="Q395" s="59"/>
      <c r="R395" s="59"/>
      <c r="S395" s="59"/>
      <c r="T395" s="59"/>
      <c r="U395" s="59"/>
      <c r="V395" s="59"/>
      <c r="W395" s="59"/>
      <c r="X395" s="59"/>
      <c r="Y395" s="59"/>
      <c r="Z395" s="59"/>
      <c r="AA395" s="59"/>
    </row>
    <row r="396" spans="1:27" ht="16" hidden="1">
      <c r="A396" s="69">
        <v>473.6</v>
      </c>
      <c r="B396" s="70" t="s">
        <v>1121</v>
      </c>
      <c r="C396" s="70" t="s">
        <v>18</v>
      </c>
      <c r="D396" s="70" t="s">
        <v>18</v>
      </c>
      <c r="E396" s="70" t="str">
        <f t="shared" si="1"/>
        <v>Agress Yes</v>
      </c>
      <c r="F396" s="9"/>
      <c r="G396" s="71" t="s">
        <v>2047</v>
      </c>
      <c r="H396" s="59"/>
      <c r="I396" s="59"/>
      <c r="J396" s="59"/>
      <c r="K396" s="59"/>
      <c r="L396" s="59"/>
      <c r="M396" s="59"/>
      <c r="N396" s="59"/>
      <c r="O396" s="59"/>
      <c r="P396" s="59"/>
      <c r="Q396" s="59"/>
      <c r="R396" s="59"/>
      <c r="S396" s="59"/>
      <c r="T396" s="59"/>
      <c r="U396" s="59"/>
      <c r="V396" s="59"/>
      <c r="W396" s="59"/>
      <c r="X396" s="59"/>
      <c r="Y396" s="59"/>
      <c r="Z396" s="59"/>
      <c r="AA396" s="59"/>
    </row>
    <row r="397" spans="1:27" ht="16" hidden="1">
      <c r="A397" s="69">
        <v>474.8</v>
      </c>
      <c r="B397" s="70" t="s">
        <v>1134</v>
      </c>
      <c r="C397" s="57" t="s">
        <v>18</v>
      </c>
      <c r="D397" s="70" t="s">
        <v>18</v>
      </c>
      <c r="E397" s="70" t="str">
        <f t="shared" si="1"/>
        <v>Agress Yes</v>
      </c>
      <c r="F397" s="9"/>
      <c r="G397" s="71" t="s">
        <v>2040</v>
      </c>
      <c r="H397" s="59"/>
      <c r="I397" s="59"/>
      <c r="J397" s="59"/>
      <c r="K397" s="59"/>
      <c r="L397" s="59"/>
      <c r="M397" s="59"/>
      <c r="N397" s="59"/>
      <c r="O397" s="59"/>
      <c r="P397" s="59"/>
      <c r="Q397" s="59"/>
      <c r="R397" s="59"/>
      <c r="S397" s="59"/>
      <c r="T397" s="59"/>
      <c r="U397" s="59"/>
      <c r="V397" s="59"/>
      <c r="W397" s="59"/>
      <c r="X397" s="59"/>
      <c r="Y397" s="59"/>
      <c r="Z397" s="59"/>
      <c r="AA397" s="59"/>
    </row>
    <row r="398" spans="1:27" ht="16" hidden="1">
      <c r="A398" s="69">
        <v>476</v>
      </c>
      <c r="B398" s="70" t="s">
        <v>1136</v>
      </c>
      <c r="C398" s="57" t="s">
        <v>18</v>
      </c>
      <c r="D398" s="70" t="s">
        <v>18</v>
      </c>
      <c r="E398" s="70" t="str">
        <f t="shared" si="1"/>
        <v>Agress Yes</v>
      </c>
      <c r="F398" s="41" t="s">
        <v>221</v>
      </c>
      <c r="G398" s="71" t="s">
        <v>89</v>
      </c>
      <c r="H398" s="59"/>
      <c r="I398" s="59"/>
      <c r="J398" s="59"/>
      <c r="K398" s="59"/>
      <c r="L398" s="59"/>
      <c r="M398" s="59"/>
      <c r="N398" s="59"/>
      <c r="O398" s="59"/>
      <c r="P398" s="59"/>
      <c r="Q398" s="59"/>
      <c r="R398" s="59"/>
      <c r="S398" s="59"/>
      <c r="T398" s="59"/>
      <c r="U398" s="59"/>
      <c r="V398" s="59"/>
      <c r="W398" s="59"/>
      <c r="X398" s="59"/>
      <c r="Y398" s="59"/>
      <c r="Z398" s="59"/>
      <c r="AA398" s="59"/>
    </row>
    <row r="399" spans="1:27" ht="16">
      <c r="A399" s="69">
        <v>477.2</v>
      </c>
      <c r="B399" s="70" t="s">
        <v>1145</v>
      </c>
      <c r="C399" s="57" t="s">
        <v>26</v>
      </c>
      <c r="D399" s="70" t="s">
        <v>26</v>
      </c>
      <c r="E399" s="70" t="str">
        <f t="shared" si="1"/>
        <v>Agree No</v>
      </c>
      <c r="F399" s="9"/>
      <c r="G399" s="71" t="s">
        <v>89</v>
      </c>
      <c r="H399" s="59"/>
      <c r="I399" s="59"/>
      <c r="J399" s="59"/>
      <c r="K399" s="59"/>
      <c r="L399" s="59"/>
      <c r="M399" s="59"/>
      <c r="N399" s="59"/>
      <c r="O399" s="59"/>
      <c r="P399" s="59"/>
      <c r="Q399" s="59"/>
      <c r="R399" s="59"/>
      <c r="S399" s="59"/>
      <c r="T399" s="59"/>
      <c r="U399" s="59"/>
      <c r="V399" s="59"/>
      <c r="W399" s="59"/>
      <c r="X399" s="59"/>
      <c r="Y399" s="59"/>
      <c r="Z399" s="59"/>
      <c r="AA399" s="59"/>
    </row>
    <row r="400" spans="1:27" ht="16">
      <c r="A400" s="69">
        <v>478.4</v>
      </c>
      <c r="B400" s="70" t="s">
        <v>1145</v>
      </c>
      <c r="C400" s="57" t="s">
        <v>26</v>
      </c>
      <c r="D400" s="70" t="s">
        <v>26</v>
      </c>
      <c r="E400" s="70" t="str">
        <f t="shared" si="1"/>
        <v>Agree No</v>
      </c>
      <c r="F400" s="9"/>
      <c r="G400" s="71" t="s">
        <v>89</v>
      </c>
      <c r="H400" s="59"/>
      <c r="I400" s="59"/>
      <c r="J400" s="59"/>
      <c r="K400" s="59"/>
      <c r="L400" s="59"/>
      <c r="M400" s="59"/>
      <c r="N400" s="59"/>
      <c r="O400" s="59"/>
      <c r="P400" s="59"/>
      <c r="Q400" s="59"/>
      <c r="R400" s="59"/>
      <c r="S400" s="59"/>
      <c r="T400" s="59"/>
      <c r="U400" s="59"/>
      <c r="V400" s="59"/>
      <c r="W400" s="59"/>
      <c r="X400" s="59"/>
      <c r="Y400" s="59"/>
      <c r="Z400" s="59"/>
      <c r="AA400" s="59"/>
    </row>
    <row r="401" spans="1:27" ht="16">
      <c r="A401" s="74">
        <v>479.6</v>
      </c>
      <c r="B401" s="75" t="s">
        <v>1150</v>
      </c>
      <c r="C401" s="85" t="s">
        <v>26</v>
      </c>
      <c r="D401" s="75" t="s">
        <v>26</v>
      </c>
      <c r="E401" s="75" t="str">
        <f t="shared" si="1"/>
        <v>Agree No</v>
      </c>
      <c r="F401" s="77"/>
      <c r="G401" s="78" t="s">
        <v>2051</v>
      </c>
      <c r="H401" s="86" t="s">
        <v>2075</v>
      </c>
      <c r="I401" s="59"/>
      <c r="J401" s="59"/>
      <c r="K401" s="59"/>
      <c r="L401" s="59"/>
      <c r="M401" s="59"/>
      <c r="N401" s="59"/>
      <c r="O401" s="59"/>
      <c r="P401" s="59"/>
      <c r="Q401" s="59"/>
      <c r="R401" s="59"/>
      <c r="S401" s="59"/>
      <c r="T401" s="59"/>
      <c r="U401" s="59"/>
      <c r="V401" s="59"/>
      <c r="W401" s="59"/>
      <c r="X401" s="59"/>
      <c r="Y401" s="59"/>
      <c r="Z401" s="59"/>
      <c r="AA401" s="59"/>
    </row>
    <row r="402" spans="1:27" ht="16">
      <c r="A402" s="69">
        <v>480.8</v>
      </c>
      <c r="B402" s="70" t="s">
        <v>1152</v>
      </c>
      <c r="C402" s="84" t="s">
        <v>26</v>
      </c>
      <c r="D402" s="71" t="s">
        <v>26</v>
      </c>
      <c r="E402" s="70" t="str">
        <f t="shared" si="1"/>
        <v>Agree No</v>
      </c>
      <c r="F402" s="9"/>
      <c r="G402" s="71" t="s">
        <v>2071</v>
      </c>
      <c r="H402" s="59"/>
      <c r="I402" s="59"/>
      <c r="J402" s="59"/>
      <c r="K402" s="59"/>
      <c r="L402" s="59"/>
      <c r="M402" s="59"/>
      <c r="N402" s="59"/>
      <c r="O402" s="59"/>
      <c r="P402" s="59"/>
      <c r="Q402" s="59"/>
      <c r="R402" s="59"/>
      <c r="S402" s="59"/>
      <c r="T402" s="59"/>
      <c r="U402" s="59"/>
      <c r="V402" s="59"/>
      <c r="W402" s="59"/>
      <c r="X402" s="59"/>
      <c r="Y402" s="59"/>
      <c r="Z402" s="59"/>
      <c r="AA402" s="59"/>
    </row>
    <row r="403" spans="1:27" ht="16" hidden="1">
      <c r="A403" s="69">
        <v>482</v>
      </c>
      <c r="B403" s="70" t="s">
        <v>1154</v>
      </c>
      <c r="C403" s="71" t="s">
        <v>18</v>
      </c>
      <c r="D403" s="71" t="s">
        <v>18</v>
      </c>
      <c r="E403" s="70" t="str">
        <f t="shared" si="1"/>
        <v>Agress Yes</v>
      </c>
      <c r="F403" s="9"/>
      <c r="G403" s="71" t="s">
        <v>2047</v>
      </c>
      <c r="H403" s="59"/>
      <c r="I403" s="59"/>
      <c r="J403" s="59"/>
      <c r="K403" s="59"/>
      <c r="L403" s="59"/>
      <c r="M403" s="59"/>
      <c r="N403" s="59"/>
      <c r="O403" s="59"/>
      <c r="P403" s="59"/>
      <c r="Q403" s="59"/>
      <c r="R403" s="59"/>
      <c r="S403" s="59"/>
      <c r="T403" s="59"/>
      <c r="U403" s="59"/>
      <c r="V403" s="59"/>
      <c r="W403" s="59"/>
      <c r="X403" s="59"/>
      <c r="Y403" s="59"/>
      <c r="Z403" s="59"/>
      <c r="AA403" s="59"/>
    </row>
    <row r="404" spans="1:27" ht="16" hidden="1">
      <c r="A404" s="69">
        <v>483.2</v>
      </c>
      <c r="B404" s="70" t="s">
        <v>1156</v>
      </c>
      <c r="C404" s="57" t="s">
        <v>18</v>
      </c>
      <c r="D404" s="71" t="s">
        <v>18</v>
      </c>
      <c r="E404" s="70" t="str">
        <f t="shared" si="1"/>
        <v>Agress Yes</v>
      </c>
      <c r="F404" s="41" t="s">
        <v>221</v>
      </c>
      <c r="G404" s="71" t="s">
        <v>2047</v>
      </c>
      <c r="H404" s="59"/>
      <c r="I404" s="59"/>
      <c r="J404" s="59"/>
      <c r="K404" s="59"/>
      <c r="L404" s="59"/>
      <c r="M404" s="59"/>
      <c r="N404" s="59"/>
      <c r="O404" s="59"/>
      <c r="P404" s="59"/>
      <c r="Q404" s="59"/>
      <c r="R404" s="59"/>
      <c r="S404" s="59"/>
      <c r="T404" s="59"/>
      <c r="U404" s="59"/>
      <c r="V404" s="59"/>
      <c r="W404" s="59"/>
      <c r="X404" s="59"/>
      <c r="Y404" s="59"/>
      <c r="Z404" s="59"/>
      <c r="AA404" s="59"/>
    </row>
    <row r="405" spans="1:27" ht="16" hidden="1">
      <c r="A405" s="69">
        <v>484.4</v>
      </c>
      <c r="B405" s="70" t="s">
        <v>1156</v>
      </c>
      <c r="C405" s="57" t="s">
        <v>18</v>
      </c>
      <c r="D405" s="71" t="s">
        <v>18</v>
      </c>
      <c r="E405" s="70" t="str">
        <f t="shared" si="1"/>
        <v>Agress Yes</v>
      </c>
      <c r="F405" s="41" t="s">
        <v>221</v>
      </c>
      <c r="G405" s="71" t="s">
        <v>2047</v>
      </c>
      <c r="H405" s="59"/>
      <c r="I405" s="59"/>
      <c r="J405" s="59"/>
      <c r="K405" s="59"/>
      <c r="L405" s="59"/>
      <c r="M405" s="59"/>
      <c r="N405" s="59"/>
      <c r="O405" s="59"/>
      <c r="P405" s="59"/>
      <c r="Q405" s="59"/>
      <c r="R405" s="59"/>
      <c r="S405" s="59"/>
      <c r="T405" s="59"/>
      <c r="U405" s="59"/>
      <c r="V405" s="59"/>
      <c r="W405" s="59"/>
      <c r="X405" s="59"/>
      <c r="Y405" s="59"/>
      <c r="Z405" s="59"/>
      <c r="AA405" s="59"/>
    </row>
    <row r="406" spans="1:27" ht="16" hidden="1">
      <c r="A406" s="69">
        <v>485.6</v>
      </c>
      <c r="B406" s="70" t="s">
        <v>1171</v>
      </c>
      <c r="C406" s="57" t="s">
        <v>18</v>
      </c>
      <c r="D406" s="71" t="s">
        <v>18</v>
      </c>
      <c r="E406" s="70" t="str">
        <f t="shared" si="1"/>
        <v>Agress Yes</v>
      </c>
      <c r="F406" s="41" t="s">
        <v>848</v>
      </c>
      <c r="G406" s="71" t="s">
        <v>2047</v>
      </c>
      <c r="H406" s="59"/>
      <c r="I406" s="59"/>
      <c r="J406" s="59"/>
      <c r="K406" s="59"/>
      <c r="L406" s="59"/>
      <c r="M406" s="59"/>
      <c r="N406" s="59"/>
      <c r="O406" s="59"/>
      <c r="P406" s="59"/>
      <c r="Q406" s="59"/>
      <c r="R406" s="59"/>
      <c r="S406" s="59"/>
      <c r="T406" s="59"/>
      <c r="U406" s="59"/>
      <c r="V406" s="59"/>
      <c r="W406" s="59"/>
      <c r="X406" s="59"/>
      <c r="Y406" s="59"/>
      <c r="Z406" s="59"/>
      <c r="AA406" s="59"/>
    </row>
    <row r="407" spans="1:27" ht="16" hidden="1">
      <c r="A407" s="69">
        <v>486.8</v>
      </c>
      <c r="B407" s="70" t="s">
        <v>1179</v>
      </c>
      <c r="C407" s="57" t="s">
        <v>18</v>
      </c>
      <c r="D407" s="71" t="s">
        <v>18</v>
      </c>
      <c r="E407" s="70" t="str">
        <f t="shared" si="1"/>
        <v>Agress Yes</v>
      </c>
      <c r="F407" s="9"/>
      <c r="G407" s="71" t="s">
        <v>2044</v>
      </c>
      <c r="H407" s="59"/>
      <c r="I407" s="59"/>
      <c r="J407" s="59"/>
      <c r="K407" s="59"/>
      <c r="L407" s="59"/>
      <c r="M407" s="59"/>
      <c r="N407" s="59"/>
      <c r="O407" s="59"/>
      <c r="P407" s="59"/>
      <c r="Q407" s="59"/>
      <c r="R407" s="59"/>
      <c r="S407" s="59"/>
      <c r="T407" s="59"/>
      <c r="U407" s="59"/>
      <c r="V407" s="59"/>
      <c r="W407" s="59"/>
      <c r="X407" s="59"/>
      <c r="Y407" s="59"/>
      <c r="Z407" s="59"/>
      <c r="AA407" s="59"/>
    </row>
    <row r="408" spans="1:27" ht="16">
      <c r="A408" s="69">
        <v>488</v>
      </c>
      <c r="B408" s="70" t="s">
        <v>1179</v>
      </c>
      <c r="C408" s="84" t="s">
        <v>26</v>
      </c>
      <c r="D408" s="71" t="s">
        <v>26</v>
      </c>
      <c r="E408" s="70" t="str">
        <f t="shared" si="1"/>
        <v>Agree No</v>
      </c>
      <c r="F408" s="9"/>
      <c r="G408" s="71" t="s">
        <v>2076</v>
      </c>
      <c r="H408" s="59"/>
      <c r="I408" s="59"/>
      <c r="J408" s="59"/>
      <c r="K408" s="59"/>
      <c r="L408" s="59"/>
      <c r="M408" s="59"/>
      <c r="N408" s="59"/>
      <c r="O408" s="59"/>
      <c r="P408" s="59"/>
      <c r="Q408" s="59"/>
      <c r="R408" s="59"/>
      <c r="S408" s="59"/>
      <c r="T408" s="59"/>
      <c r="U408" s="59"/>
      <c r="V408" s="59"/>
      <c r="W408" s="59"/>
      <c r="X408" s="59"/>
      <c r="Y408" s="59"/>
      <c r="Z408" s="59"/>
      <c r="AA408" s="59"/>
    </row>
    <row r="409" spans="1:27" ht="16">
      <c r="A409" s="69">
        <v>489.2</v>
      </c>
      <c r="B409" s="70" t="s">
        <v>1185</v>
      </c>
      <c r="C409" s="71" t="s">
        <v>26</v>
      </c>
      <c r="D409" s="71" t="s">
        <v>26</v>
      </c>
      <c r="E409" s="70" t="str">
        <f t="shared" si="1"/>
        <v>Agree No</v>
      </c>
      <c r="F409" s="9"/>
      <c r="G409" s="71" t="s">
        <v>2077</v>
      </c>
      <c r="H409" s="59"/>
      <c r="I409" s="59"/>
      <c r="J409" s="59"/>
      <c r="K409" s="59"/>
      <c r="L409" s="59"/>
      <c r="M409" s="59"/>
      <c r="N409" s="59"/>
      <c r="O409" s="59"/>
      <c r="P409" s="59"/>
      <c r="Q409" s="59"/>
      <c r="R409" s="59"/>
      <c r="S409" s="59"/>
      <c r="T409" s="59"/>
      <c r="U409" s="59"/>
      <c r="V409" s="59"/>
      <c r="W409" s="59"/>
      <c r="X409" s="59"/>
      <c r="Y409" s="59"/>
      <c r="Z409" s="59"/>
      <c r="AA409" s="59"/>
    </row>
    <row r="410" spans="1:27" ht="16" hidden="1">
      <c r="A410" s="69">
        <v>490.4</v>
      </c>
      <c r="B410" s="70" t="s">
        <v>1186</v>
      </c>
      <c r="C410" s="71" t="s">
        <v>18</v>
      </c>
      <c r="D410" s="71" t="s">
        <v>18</v>
      </c>
      <c r="E410" s="70" t="str">
        <f t="shared" si="1"/>
        <v>Agress Yes</v>
      </c>
      <c r="F410" s="9"/>
      <c r="G410" s="71" t="s">
        <v>2047</v>
      </c>
      <c r="H410" s="59"/>
      <c r="I410" s="59"/>
      <c r="J410" s="59"/>
      <c r="K410" s="59"/>
      <c r="L410" s="59"/>
      <c r="M410" s="59"/>
      <c r="N410" s="59"/>
      <c r="O410" s="59"/>
      <c r="P410" s="59"/>
      <c r="Q410" s="59"/>
      <c r="R410" s="59"/>
      <c r="S410" s="59"/>
      <c r="T410" s="59"/>
      <c r="U410" s="59"/>
      <c r="V410" s="59"/>
      <c r="W410" s="59"/>
      <c r="X410" s="59"/>
      <c r="Y410" s="59"/>
      <c r="Z410" s="59"/>
      <c r="AA410" s="59"/>
    </row>
    <row r="411" spans="1:27" ht="16">
      <c r="A411" s="69">
        <v>491.6</v>
      </c>
      <c r="B411" s="70" t="s">
        <v>1190</v>
      </c>
      <c r="C411" s="71" t="s">
        <v>26</v>
      </c>
      <c r="D411" s="71" t="s">
        <v>26</v>
      </c>
      <c r="E411" s="70" t="str">
        <f t="shared" si="1"/>
        <v>Agree No</v>
      </c>
      <c r="F411" s="9"/>
      <c r="G411" s="71" t="s">
        <v>2077</v>
      </c>
      <c r="H411" s="59"/>
      <c r="I411" s="59"/>
      <c r="J411" s="59"/>
      <c r="K411" s="59"/>
      <c r="L411" s="59"/>
      <c r="M411" s="59"/>
      <c r="N411" s="59"/>
      <c r="O411" s="59"/>
      <c r="P411" s="59"/>
      <c r="Q411" s="59"/>
      <c r="R411" s="59"/>
      <c r="S411" s="59"/>
      <c r="T411" s="59"/>
      <c r="U411" s="59"/>
      <c r="V411" s="59"/>
      <c r="W411" s="59"/>
      <c r="X411" s="59"/>
      <c r="Y411" s="59"/>
      <c r="Z411" s="59"/>
      <c r="AA411" s="59"/>
    </row>
    <row r="412" spans="1:27" ht="16">
      <c r="A412" s="69">
        <v>492.8</v>
      </c>
      <c r="B412" s="70" t="s">
        <v>1190</v>
      </c>
      <c r="C412" s="84" t="s">
        <v>26</v>
      </c>
      <c r="D412" s="84" t="s">
        <v>26</v>
      </c>
      <c r="E412" s="70" t="str">
        <f t="shared" si="1"/>
        <v>Agree No</v>
      </c>
      <c r="F412" s="9"/>
      <c r="G412" s="71" t="s">
        <v>2044</v>
      </c>
      <c r="H412" s="59"/>
      <c r="I412" s="59"/>
      <c r="J412" s="59"/>
      <c r="K412" s="59"/>
      <c r="L412" s="59"/>
      <c r="M412" s="59"/>
      <c r="N412" s="59"/>
      <c r="O412" s="59"/>
      <c r="P412" s="59"/>
      <c r="Q412" s="59"/>
      <c r="R412" s="59"/>
      <c r="S412" s="59"/>
      <c r="T412" s="59"/>
      <c r="U412" s="59"/>
      <c r="V412" s="59"/>
      <c r="W412" s="59"/>
      <c r="X412" s="59"/>
      <c r="Y412" s="59"/>
      <c r="Z412" s="59"/>
      <c r="AA412" s="59"/>
    </row>
    <row r="413" spans="1:27" ht="32">
      <c r="A413" s="69">
        <v>494</v>
      </c>
      <c r="B413" s="70" t="s">
        <v>1197</v>
      </c>
      <c r="C413" s="71" t="s">
        <v>26</v>
      </c>
      <c r="D413" s="71" t="s">
        <v>26</v>
      </c>
      <c r="E413" s="70" t="str">
        <f t="shared" si="1"/>
        <v>Agree No</v>
      </c>
      <c r="F413" s="41" t="s">
        <v>221</v>
      </c>
      <c r="G413" s="71" t="s">
        <v>2078</v>
      </c>
      <c r="H413" s="59"/>
      <c r="I413" s="59"/>
      <c r="J413" s="59"/>
      <c r="K413" s="59"/>
      <c r="L413" s="59"/>
      <c r="M413" s="59"/>
      <c r="N413" s="59"/>
      <c r="O413" s="59"/>
      <c r="P413" s="59"/>
      <c r="Q413" s="59"/>
      <c r="R413" s="59"/>
      <c r="S413" s="59"/>
      <c r="T413" s="59"/>
      <c r="U413" s="59"/>
      <c r="V413" s="59"/>
      <c r="W413" s="59"/>
      <c r="X413" s="59"/>
      <c r="Y413" s="59"/>
      <c r="Z413" s="59"/>
      <c r="AA413" s="59"/>
    </row>
    <row r="414" spans="1:27" ht="16" hidden="1">
      <c r="A414" s="69">
        <v>495.2</v>
      </c>
      <c r="B414" s="70" t="s">
        <v>1206</v>
      </c>
      <c r="C414" s="57" t="s">
        <v>18</v>
      </c>
      <c r="D414" s="71" t="s">
        <v>18</v>
      </c>
      <c r="E414" s="70" t="str">
        <f t="shared" si="1"/>
        <v>Agress Yes</v>
      </c>
      <c r="F414" s="9"/>
      <c r="G414" s="71" t="s">
        <v>2040</v>
      </c>
      <c r="H414" s="59"/>
      <c r="I414" s="59"/>
      <c r="J414" s="59"/>
      <c r="K414" s="59"/>
      <c r="L414" s="59"/>
      <c r="M414" s="59"/>
      <c r="N414" s="59"/>
      <c r="O414" s="59"/>
      <c r="P414" s="59"/>
      <c r="Q414" s="59"/>
      <c r="R414" s="59"/>
      <c r="S414" s="59"/>
      <c r="T414" s="59"/>
      <c r="U414" s="59"/>
      <c r="V414" s="59"/>
      <c r="W414" s="59"/>
      <c r="X414" s="59"/>
      <c r="Y414" s="59"/>
      <c r="Z414" s="59"/>
      <c r="AA414" s="59"/>
    </row>
    <row r="415" spans="1:27" ht="16" hidden="1">
      <c r="A415" s="69">
        <v>496.4</v>
      </c>
      <c r="B415" s="70" t="s">
        <v>1208</v>
      </c>
      <c r="C415" s="57" t="s">
        <v>18</v>
      </c>
      <c r="D415" s="71" t="s">
        <v>18</v>
      </c>
      <c r="E415" s="70" t="str">
        <f t="shared" si="1"/>
        <v>Agress Yes</v>
      </c>
      <c r="F415" s="41" t="s">
        <v>221</v>
      </c>
      <c r="G415" s="71" t="s">
        <v>89</v>
      </c>
      <c r="H415" s="59"/>
      <c r="I415" s="59"/>
      <c r="J415" s="59"/>
      <c r="K415" s="59"/>
      <c r="L415" s="59"/>
      <c r="M415" s="59"/>
      <c r="N415" s="59"/>
      <c r="O415" s="59"/>
      <c r="P415" s="59"/>
      <c r="Q415" s="59"/>
      <c r="R415" s="59"/>
      <c r="S415" s="59"/>
      <c r="T415" s="59"/>
      <c r="U415" s="59"/>
      <c r="V415" s="59"/>
      <c r="W415" s="59"/>
      <c r="X415" s="59"/>
      <c r="Y415" s="59"/>
      <c r="Z415" s="59"/>
      <c r="AA415" s="59"/>
    </row>
    <row r="416" spans="1:27" ht="16">
      <c r="A416" s="69">
        <v>497.6</v>
      </c>
      <c r="B416" s="70" t="s">
        <v>1215</v>
      </c>
      <c r="C416" s="71" t="s">
        <v>26</v>
      </c>
      <c r="D416" s="71" t="s">
        <v>26</v>
      </c>
      <c r="E416" s="70" t="str">
        <f t="shared" si="1"/>
        <v>Agree No</v>
      </c>
      <c r="F416" s="9"/>
      <c r="G416" s="38"/>
      <c r="H416" s="59"/>
      <c r="I416" s="59"/>
      <c r="J416" s="59"/>
      <c r="K416" s="59"/>
      <c r="L416" s="59"/>
      <c r="M416" s="59"/>
      <c r="N416" s="59"/>
      <c r="O416" s="59"/>
      <c r="P416" s="59"/>
      <c r="Q416" s="59"/>
      <c r="R416" s="59"/>
      <c r="S416" s="59"/>
      <c r="T416" s="59"/>
      <c r="U416" s="59"/>
      <c r="V416" s="59"/>
      <c r="W416" s="59"/>
      <c r="X416" s="59"/>
      <c r="Y416" s="59"/>
      <c r="Z416" s="59"/>
      <c r="AA416" s="59"/>
    </row>
    <row r="417" spans="1:27" ht="16">
      <c r="A417" s="69">
        <v>498.8</v>
      </c>
      <c r="B417" s="70" t="s">
        <v>1217</v>
      </c>
      <c r="C417" s="57" t="s">
        <v>26</v>
      </c>
      <c r="D417" s="71" t="s">
        <v>26</v>
      </c>
      <c r="E417" s="70" t="str">
        <f t="shared" si="1"/>
        <v>Agree No</v>
      </c>
      <c r="F417" s="9" t="s">
        <v>2046</v>
      </c>
      <c r="G417" s="71" t="s">
        <v>2071</v>
      </c>
      <c r="H417" s="59"/>
      <c r="I417" s="59"/>
      <c r="J417" s="59"/>
      <c r="K417" s="59"/>
      <c r="L417" s="59"/>
      <c r="M417" s="59"/>
      <c r="N417" s="59"/>
      <c r="O417" s="59"/>
      <c r="P417" s="59"/>
      <c r="Q417" s="59"/>
      <c r="R417" s="59"/>
      <c r="S417" s="59"/>
      <c r="T417" s="59"/>
      <c r="U417" s="59"/>
      <c r="V417" s="59"/>
      <c r="W417" s="59"/>
      <c r="X417" s="59"/>
      <c r="Y417" s="59"/>
      <c r="Z417" s="59"/>
      <c r="AA417" s="59"/>
    </row>
    <row r="418" spans="1:27" ht="16">
      <c r="A418" s="69">
        <v>500</v>
      </c>
      <c r="B418" s="70" t="s">
        <v>1219</v>
      </c>
      <c r="C418" s="84" t="s">
        <v>26</v>
      </c>
      <c r="D418" s="71" t="s">
        <v>26</v>
      </c>
      <c r="E418" s="70" t="str">
        <f t="shared" si="1"/>
        <v>Agree No</v>
      </c>
      <c r="F418" s="9"/>
      <c r="G418" s="71" t="s">
        <v>2074</v>
      </c>
      <c r="H418" s="59"/>
      <c r="I418" s="59"/>
      <c r="J418" s="59"/>
      <c r="K418" s="59"/>
      <c r="L418" s="59"/>
      <c r="M418" s="59"/>
      <c r="N418" s="59"/>
      <c r="O418" s="59"/>
      <c r="P418" s="59"/>
      <c r="Q418" s="59"/>
      <c r="R418" s="59"/>
      <c r="S418" s="59"/>
      <c r="T418" s="59"/>
      <c r="U418" s="59"/>
      <c r="V418" s="59"/>
      <c r="W418" s="59"/>
      <c r="X418" s="59"/>
      <c r="Y418" s="59"/>
      <c r="Z418" s="59"/>
      <c r="AA418" s="59"/>
    </row>
    <row r="419" spans="1:27" ht="16">
      <c r="A419" s="69">
        <v>501.2</v>
      </c>
      <c r="B419" s="70" t="s">
        <v>1221</v>
      </c>
      <c r="C419" s="84" t="s">
        <v>26</v>
      </c>
      <c r="D419" s="84" t="s">
        <v>26</v>
      </c>
      <c r="E419" s="70" t="str">
        <f t="shared" si="1"/>
        <v>Agree No</v>
      </c>
      <c r="F419" s="9"/>
      <c r="G419" s="71" t="s">
        <v>2044</v>
      </c>
      <c r="H419" s="59"/>
      <c r="I419" s="59"/>
      <c r="J419" s="59"/>
      <c r="K419" s="59"/>
      <c r="L419" s="59"/>
      <c r="M419" s="59"/>
      <c r="N419" s="59"/>
      <c r="O419" s="59"/>
      <c r="P419" s="59"/>
      <c r="Q419" s="59"/>
      <c r="R419" s="59"/>
      <c r="S419" s="59"/>
      <c r="T419" s="59"/>
      <c r="U419" s="59"/>
      <c r="V419" s="59"/>
      <c r="W419" s="59"/>
      <c r="X419" s="59"/>
      <c r="Y419" s="59"/>
      <c r="Z419" s="59"/>
      <c r="AA419" s="59"/>
    </row>
    <row r="420" spans="1:27" ht="16">
      <c r="A420" s="69">
        <v>502.4</v>
      </c>
      <c r="B420" s="70" t="s">
        <v>1221</v>
      </c>
      <c r="C420" s="84" t="s">
        <v>26</v>
      </c>
      <c r="D420" s="84" t="s">
        <v>26</v>
      </c>
      <c r="E420" s="70" t="str">
        <f t="shared" si="1"/>
        <v>Agree No</v>
      </c>
      <c r="F420" s="9"/>
      <c r="G420" s="71" t="s">
        <v>2044</v>
      </c>
      <c r="H420" s="59"/>
      <c r="I420" s="59"/>
      <c r="J420" s="59"/>
      <c r="K420" s="59"/>
      <c r="L420" s="59"/>
      <c r="M420" s="59"/>
      <c r="N420" s="59"/>
      <c r="O420" s="59"/>
      <c r="P420" s="59"/>
      <c r="Q420" s="59"/>
      <c r="R420" s="59"/>
      <c r="S420" s="59"/>
      <c r="T420" s="59"/>
      <c r="U420" s="59"/>
      <c r="V420" s="59"/>
      <c r="W420" s="59"/>
      <c r="X420" s="59"/>
      <c r="Y420" s="59"/>
      <c r="Z420" s="59"/>
      <c r="AA420" s="59"/>
    </row>
    <row r="421" spans="1:27" ht="16" hidden="1">
      <c r="A421" s="69">
        <v>503.6</v>
      </c>
      <c r="B421" s="70" t="s">
        <v>1223</v>
      </c>
      <c r="C421" s="57" t="s">
        <v>18</v>
      </c>
      <c r="D421" s="71" t="s">
        <v>18</v>
      </c>
      <c r="E421" s="70" t="str">
        <f t="shared" si="1"/>
        <v>Agress Yes</v>
      </c>
      <c r="F421" s="9"/>
      <c r="G421" s="71" t="s">
        <v>89</v>
      </c>
      <c r="H421" s="59"/>
      <c r="I421" s="59"/>
      <c r="J421" s="59"/>
      <c r="K421" s="59"/>
      <c r="L421" s="59"/>
      <c r="M421" s="59"/>
      <c r="N421" s="59"/>
      <c r="O421" s="59"/>
      <c r="P421" s="59"/>
      <c r="Q421" s="59"/>
      <c r="R421" s="59"/>
      <c r="S421" s="59"/>
      <c r="T421" s="59"/>
      <c r="U421" s="59"/>
      <c r="V421" s="59"/>
      <c r="W421" s="59"/>
      <c r="X421" s="59"/>
      <c r="Y421" s="59"/>
      <c r="Z421" s="59"/>
      <c r="AA421" s="59"/>
    </row>
    <row r="422" spans="1:27" ht="16" hidden="1">
      <c r="A422" s="69">
        <v>504.8</v>
      </c>
      <c r="B422" s="70" t="s">
        <v>1225</v>
      </c>
      <c r="C422" s="71" t="s">
        <v>18</v>
      </c>
      <c r="D422" s="71" t="s">
        <v>18</v>
      </c>
      <c r="E422" s="70" t="str">
        <f t="shared" si="1"/>
        <v>Agress Yes</v>
      </c>
      <c r="F422" s="9"/>
      <c r="G422" s="71" t="s">
        <v>2047</v>
      </c>
      <c r="H422" s="59"/>
      <c r="I422" s="59"/>
      <c r="J422" s="59"/>
      <c r="K422" s="59"/>
      <c r="L422" s="59"/>
      <c r="M422" s="59"/>
      <c r="N422" s="59"/>
      <c r="O422" s="59"/>
      <c r="P422" s="59"/>
      <c r="Q422" s="59"/>
      <c r="R422" s="59"/>
      <c r="S422" s="59"/>
      <c r="T422" s="59"/>
      <c r="U422" s="59"/>
      <c r="V422" s="59"/>
      <c r="W422" s="59"/>
      <c r="X422" s="59"/>
      <c r="Y422" s="59"/>
      <c r="Z422" s="59"/>
      <c r="AA422" s="59"/>
    </row>
    <row r="423" spans="1:27" ht="16" hidden="1">
      <c r="A423" s="69">
        <v>506</v>
      </c>
      <c r="B423" s="70" t="s">
        <v>1225</v>
      </c>
      <c r="C423" s="57" t="s">
        <v>18</v>
      </c>
      <c r="D423" s="71" t="s">
        <v>18</v>
      </c>
      <c r="E423" s="70" t="str">
        <f t="shared" si="1"/>
        <v>Agress Yes</v>
      </c>
      <c r="F423" s="9"/>
      <c r="G423" s="71" t="s">
        <v>24</v>
      </c>
      <c r="H423" s="59"/>
      <c r="I423" s="59"/>
      <c r="J423" s="59"/>
      <c r="K423" s="59"/>
      <c r="L423" s="59"/>
      <c r="M423" s="59"/>
      <c r="N423" s="59"/>
      <c r="O423" s="59"/>
      <c r="P423" s="59"/>
      <c r="Q423" s="59"/>
      <c r="R423" s="59"/>
      <c r="S423" s="59"/>
      <c r="T423" s="59"/>
      <c r="U423" s="59"/>
      <c r="V423" s="59"/>
      <c r="W423" s="59"/>
      <c r="X423" s="59"/>
      <c r="Y423" s="59"/>
      <c r="Z423" s="59"/>
      <c r="AA423" s="59"/>
    </row>
    <row r="424" spans="1:27" ht="16" hidden="1">
      <c r="A424" s="69">
        <v>507.2</v>
      </c>
      <c r="B424" s="70" t="s">
        <v>1232</v>
      </c>
      <c r="C424" s="71" t="s">
        <v>18</v>
      </c>
      <c r="D424" s="71" t="s">
        <v>18</v>
      </c>
      <c r="E424" s="70" t="str">
        <f t="shared" si="1"/>
        <v>Agress Yes</v>
      </c>
      <c r="F424" s="9"/>
      <c r="G424" s="71" t="s">
        <v>2047</v>
      </c>
      <c r="H424" s="59"/>
      <c r="I424" s="59"/>
      <c r="J424" s="59"/>
      <c r="K424" s="59"/>
      <c r="L424" s="59"/>
      <c r="M424" s="59"/>
      <c r="N424" s="59"/>
      <c r="O424" s="59"/>
      <c r="P424" s="59"/>
      <c r="Q424" s="59"/>
      <c r="R424" s="59"/>
      <c r="S424" s="59"/>
      <c r="T424" s="59"/>
      <c r="U424" s="59"/>
      <c r="V424" s="59"/>
      <c r="W424" s="59"/>
      <c r="X424" s="59"/>
      <c r="Y424" s="59"/>
      <c r="Z424" s="59"/>
      <c r="AA424" s="59"/>
    </row>
    <row r="425" spans="1:27" ht="16">
      <c r="A425" s="69">
        <v>508.4</v>
      </c>
      <c r="B425" s="70" t="s">
        <v>1232</v>
      </c>
      <c r="C425" s="84" t="s">
        <v>26</v>
      </c>
      <c r="D425" s="84" t="s">
        <v>26</v>
      </c>
      <c r="E425" s="70" t="str">
        <f t="shared" si="1"/>
        <v>Agree No</v>
      </c>
      <c r="F425" s="9"/>
      <c r="G425" s="71" t="s">
        <v>2044</v>
      </c>
      <c r="H425" s="59"/>
      <c r="I425" s="59"/>
      <c r="J425" s="59"/>
      <c r="K425" s="59"/>
      <c r="L425" s="59"/>
      <c r="M425" s="59"/>
      <c r="N425" s="59"/>
      <c r="O425" s="59"/>
      <c r="P425" s="59"/>
      <c r="Q425" s="59"/>
      <c r="R425" s="59"/>
      <c r="S425" s="59"/>
      <c r="T425" s="59"/>
      <c r="U425" s="59"/>
      <c r="V425" s="59"/>
      <c r="W425" s="59"/>
      <c r="X425" s="59"/>
      <c r="Y425" s="59"/>
      <c r="Z425" s="59"/>
      <c r="AA425" s="59"/>
    </row>
    <row r="426" spans="1:27" ht="16">
      <c r="A426" s="69">
        <v>509.6</v>
      </c>
      <c r="B426" s="70" t="s">
        <v>1232</v>
      </c>
      <c r="C426" s="84" t="s">
        <v>26</v>
      </c>
      <c r="D426" s="71" t="s">
        <v>26</v>
      </c>
      <c r="E426" s="70" t="str">
        <f t="shared" si="1"/>
        <v>Agree No</v>
      </c>
      <c r="F426" s="9"/>
      <c r="G426" s="71" t="s">
        <v>2050</v>
      </c>
      <c r="H426" s="59"/>
      <c r="I426" s="59"/>
      <c r="J426" s="59"/>
      <c r="K426" s="59"/>
      <c r="L426" s="59"/>
      <c r="M426" s="59"/>
      <c r="N426" s="59"/>
      <c r="O426" s="59"/>
      <c r="P426" s="59"/>
      <c r="Q426" s="59"/>
      <c r="R426" s="59"/>
      <c r="S426" s="59"/>
      <c r="T426" s="59"/>
      <c r="U426" s="59"/>
      <c r="V426" s="59"/>
      <c r="W426" s="59"/>
      <c r="X426" s="59"/>
      <c r="Y426" s="59"/>
      <c r="Z426" s="59"/>
      <c r="AA426" s="59"/>
    </row>
    <row r="427" spans="1:27" ht="16" hidden="1">
      <c r="A427" s="69">
        <v>510.8</v>
      </c>
      <c r="B427" s="70" t="s">
        <v>1232</v>
      </c>
      <c r="C427" s="57" t="s">
        <v>18</v>
      </c>
      <c r="D427" s="71" t="s">
        <v>18</v>
      </c>
      <c r="E427" s="70" t="str">
        <f t="shared" si="1"/>
        <v>Agress Yes</v>
      </c>
      <c r="F427" s="9"/>
      <c r="G427" s="71" t="s">
        <v>2079</v>
      </c>
      <c r="H427" s="59"/>
      <c r="I427" s="59"/>
      <c r="J427" s="59"/>
      <c r="K427" s="59"/>
      <c r="L427" s="59"/>
      <c r="M427" s="59"/>
      <c r="N427" s="59"/>
      <c r="O427" s="59"/>
      <c r="P427" s="59"/>
      <c r="Q427" s="59"/>
      <c r="R427" s="59"/>
      <c r="S427" s="59"/>
      <c r="T427" s="59"/>
      <c r="U427" s="59"/>
      <c r="V427" s="59"/>
      <c r="W427" s="59"/>
      <c r="X427" s="59"/>
      <c r="Y427" s="59"/>
      <c r="Z427" s="59"/>
      <c r="AA427" s="59"/>
    </row>
    <row r="428" spans="1:27" ht="16" hidden="1">
      <c r="A428" s="69">
        <v>512</v>
      </c>
      <c r="B428" s="70" t="s">
        <v>1237</v>
      </c>
      <c r="C428" s="57" t="s">
        <v>18</v>
      </c>
      <c r="D428" s="71" t="s">
        <v>18</v>
      </c>
      <c r="E428" s="70" t="str">
        <f t="shared" si="1"/>
        <v>Agress Yes</v>
      </c>
      <c r="F428" s="9"/>
      <c r="G428" s="71" t="s">
        <v>2044</v>
      </c>
      <c r="H428" s="59"/>
      <c r="I428" s="59"/>
      <c r="J428" s="59"/>
      <c r="K428" s="59"/>
      <c r="L428" s="59"/>
      <c r="M428" s="59"/>
      <c r="N428" s="59"/>
      <c r="O428" s="59"/>
      <c r="P428" s="59"/>
      <c r="Q428" s="59"/>
      <c r="R428" s="59"/>
      <c r="S428" s="59"/>
      <c r="T428" s="59"/>
      <c r="U428" s="59"/>
      <c r="V428" s="59"/>
      <c r="W428" s="59"/>
      <c r="X428" s="59"/>
      <c r="Y428" s="59"/>
      <c r="Z428" s="59"/>
      <c r="AA428" s="59"/>
    </row>
    <row r="429" spans="1:27" ht="16">
      <c r="A429" s="69">
        <v>513.20000000000005</v>
      </c>
      <c r="B429" s="70" t="s">
        <v>1239</v>
      </c>
      <c r="C429" s="71" t="s">
        <v>26</v>
      </c>
      <c r="D429" s="71" t="s">
        <v>26</v>
      </c>
      <c r="E429" s="70" t="str">
        <f t="shared" si="1"/>
        <v>Agree No</v>
      </c>
      <c r="F429" s="9"/>
      <c r="G429" s="38"/>
      <c r="H429" s="59"/>
      <c r="I429" s="59"/>
      <c r="J429" s="59"/>
      <c r="K429" s="59"/>
      <c r="L429" s="59"/>
      <c r="M429" s="59"/>
      <c r="N429" s="59"/>
      <c r="O429" s="59"/>
      <c r="P429" s="59"/>
      <c r="Q429" s="59"/>
      <c r="R429" s="59"/>
      <c r="S429" s="59"/>
      <c r="T429" s="59"/>
      <c r="U429" s="59"/>
      <c r="V429" s="59"/>
      <c r="W429" s="59"/>
      <c r="X429" s="59"/>
      <c r="Y429" s="59"/>
      <c r="Z429" s="59"/>
      <c r="AA429" s="59"/>
    </row>
    <row r="430" spans="1:27" ht="16">
      <c r="A430" s="69">
        <v>514.4</v>
      </c>
      <c r="B430" s="70" t="s">
        <v>1241</v>
      </c>
      <c r="C430" s="84" t="s">
        <v>26</v>
      </c>
      <c r="D430" s="71" t="s">
        <v>26</v>
      </c>
      <c r="E430" s="70" t="str">
        <f t="shared" si="1"/>
        <v>Agree No</v>
      </c>
      <c r="F430" s="9"/>
      <c r="G430" s="71" t="s">
        <v>2071</v>
      </c>
      <c r="H430" s="59"/>
      <c r="I430" s="59"/>
      <c r="J430" s="59"/>
      <c r="K430" s="59"/>
      <c r="L430" s="59"/>
      <c r="M430" s="59"/>
      <c r="N430" s="59"/>
      <c r="O430" s="59"/>
      <c r="P430" s="59"/>
      <c r="Q430" s="59"/>
      <c r="R430" s="59"/>
      <c r="S430" s="59"/>
      <c r="T430" s="59"/>
      <c r="U430" s="59"/>
      <c r="V430" s="59"/>
      <c r="W430" s="59"/>
      <c r="X430" s="59"/>
      <c r="Y430" s="59"/>
      <c r="Z430" s="59"/>
      <c r="AA430" s="59"/>
    </row>
    <row r="431" spans="1:27" ht="16">
      <c r="A431" s="69">
        <v>515.6</v>
      </c>
      <c r="B431" s="70" t="s">
        <v>1245</v>
      </c>
      <c r="C431" s="84" t="s">
        <v>26</v>
      </c>
      <c r="D431" s="84" t="s">
        <v>26</v>
      </c>
      <c r="E431" s="70" t="str">
        <f t="shared" si="1"/>
        <v>Agree No</v>
      </c>
      <c r="F431" s="9"/>
      <c r="G431" s="71" t="s">
        <v>2044</v>
      </c>
      <c r="H431" s="59"/>
      <c r="I431" s="59"/>
      <c r="J431" s="59"/>
      <c r="K431" s="59"/>
      <c r="L431" s="59"/>
      <c r="M431" s="59"/>
      <c r="N431" s="59"/>
      <c r="O431" s="59"/>
      <c r="P431" s="59"/>
      <c r="Q431" s="59"/>
      <c r="R431" s="59"/>
      <c r="S431" s="59"/>
      <c r="T431" s="59"/>
      <c r="U431" s="59"/>
      <c r="V431" s="59"/>
      <c r="W431" s="59"/>
      <c r="X431" s="59"/>
      <c r="Y431" s="59"/>
      <c r="Z431" s="59"/>
      <c r="AA431" s="59"/>
    </row>
    <row r="432" spans="1:27" ht="16">
      <c r="A432" s="69">
        <v>516.79999999999995</v>
      </c>
      <c r="B432" s="70" t="s">
        <v>1247</v>
      </c>
      <c r="C432" s="84" t="s">
        <v>26</v>
      </c>
      <c r="D432" s="84" t="s">
        <v>26</v>
      </c>
      <c r="E432" s="70" t="str">
        <f t="shared" si="1"/>
        <v>Agree No</v>
      </c>
      <c r="F432" s="9"/>
      <c r="G432" s="71" t="s">
        <v>89</v>
      </c>
      <c r="H432" s="59"/>
      <c r="I432" s="59"/>
      <c r="J432" s="59"/>
      <c r="K432" s="59"/>
      <c r="L432" s="59"/>
      <c r="M432" s="59"/>
      <c r="N432" s="59"/>
      <c r="O432" s="59"/>
      <c r="P432" s="59"/>
      <c r="Q432" s="59"/>
      <c r="R432" s="59"/>
      <c r="S432" s="59"/>
      <c r="T432" s="59"/>
      <c r="U432" s="59"/>
      <c r="V432" s="59"/>
      <c r="W432" s="59"/>
      <c r="X432" s="59"/>
      <c r="Y432" s="59"/>
      <c r="Z432" s="59"/>
      <c r="AA432" s="59"/>
    </row>
    <row r="433" spans="1:27" ht="16">
      <c r="A433" s="69">
        <v>518</v>
      </c>
      <c r="B433" s="70" t="s">
        <v>1251</v>
      </c>
      <c r="C433" s="84" t="s">
        <v>26</v>
      </c>
      <c r="D433" s="84" t="s">
        <v>26</v>
      </c>
      <c r="E433" s="70" t="str">
        <f t="shared" si="1"/>
        <v>Agree No</v>
      </c>
      <c r="F433" s="9"/>
      <c r="G433" s="71" t="s">
        <v>89</v>
      </c>
      <c r="H433" s="59"/>
      <c r="I433" s="59"/>
      <c r="J433" s="59"/>
      <c r="K433" s="59"/>
      <c r="L433" s="59"/>
      <c r="M433" s="59"/>
      <c r="N433" s="59"/>
      <c r="O433" s="59"/>
      <c r="P433" s="59"/>
      <c r="Q433" s="59"/>
      <c r="R433" s="59"/>
      <c r="S433" s="59"/>
      <c r="T433" s="59"/>
      <c r="U433" s="59"/>
      <c r="V433" s="59"/>
      <c r="W433" s="59"/>
      <c r="X433" s="59"/>
      <c r="Y433" s="59"/>
      <c r="Z433" s="59"/>
      <c r="AA433" s="59"/>
    </row>
    <row r="434" spans="1:27" ht="16">
      <c r="A434" s="69">
        <v>519.20000000000005</v>
      </c>
      <c r="B434" s="70" t="s">
        <v>1251</v>
      </c>
      <c r="C434" s="84" t="s">
        <v>26</v>
      </c>
      <c r="D434" s="84" t="s">
        <v>26</v>
      </c>
      <c r="E434" s="70" t="str">
        <f t="shared" si="1"/>
        <v>Agree No</v>
      </c>
      <c r="F434" s="9"/>
      <c r="G434" s="71" t="s">
        <v>89</v>
      </c>
      <c r="H434" s="59"/>
      <c r="I434" s="59"/>
      <c r="J434" s="59"/>
      <c r="K434" s="59"/>
      <c r="L434" s="59"/>
      <c r="M434" s="59"/>
      <c r="N434" s="59"/>
      <c r="O434" s="59"/>
      <c r="P434" s="59"/>
      <c r="Q434" s="59"/>
      <c r="R434" s="59"/>
      <c r="S434" s="59"/>
      <c r="T434" s="59"/>
      <c r="U434" s="59"/>
      <c r="V434" s="59"/>
      <c r="W434" s="59"/>
      <c r="X434" s="59"/>
      <c r="Y434" s="59"/>
      <c r="Z434" s="59"/>
      <c r="AA434" s="59"/>
    </row>
    <row r="435" spans="1:27" ht="16" hidden="1">
      <c r="A435" s="69">
        <v>520.4</v>
      </c>
      <c r="B435" s="70" t="s">
        <v>1254</v>
      </c>
      <c r="C435" s="57" t="s">
        <v>18</v>
      </c>
      <c r="D435" s="71" t="s">
        <v>18</v>
      </c>
      <c r="E435" s="70" t="str">
        <f t="shared" si="1"/>
        <v>Agress Yes</v>
      </c>
      <c r="F435" s="9"/>
      <c r="G435" s="71" t="s">
        <v>2040</v>
      </c>
      <c r="H435" s="59"/>
      <c r="I435" s="59"/>
      <c r="J435" s="59"/>
      <c r="K435" s="59"/>
      <c r="L435" s="59"/>
      <c r="M435" s="59"/>
      <c r="N435" s="59"/>
      <c r="O435" s="59"/>
      <c r="P435" s="59"/>
      <c r="Q435" s="59"/>
      <c r="R435" s="59"/>
      <c r="S435" s="59"/>
      <c r="T435" s="59"/>
      <c r="U435" s="59"/>
      <c r="V435" s="59"/>
      <c r="W435" s="59"/>
      <c r="X435" s="59"/>
      <c r="Y435" s="59"/>
      <c r="Z435" s="59"/>
      <c r="AA435" s="59"/>
    </row>
    <row r="436" spans="1:27" ht="16">
      <c r="A436" s="69">
        <v>521.6</v>
      </c>
      <c r="B436" s="70" t="s">
        <v>1254</v>
      </c>
      <c r="C436" s="84" t="s">
        <v>26</v>
      </c>
      <c r="D436" s="84" t="s">
        <v>26</v>
      </c>
      <c r="E436" s="70" t="str">
        <f t="shared" si="1"/>
        <v>Agree No</v>
      </c>
      <c r="F436" s="9"/>
      <c r="G436" s="71" t="s">
        <v>2044</v>
      </c>
      <c r="H436" s="59"/>
      <c r="I436" s="59"/>
      <c r="J436" s="59"/>
      <c r="K436" s="59"/>
      <c r="L436" s="59"/>
      <c r="M436" s="59"/>
      <c r="N436" s="59"/>
      <c r="O436" s="59"/>
      <c r="P436" s="59"/>
      <c r="Q436" s="59"/>
      <c r="R436" s="59"/>
      <c r="S436" s="59"/>
      <c r="T436" s="59"/>
      <c r="U436" s="59"/>
      <c r="V436" s="59"/>
      <c r="W436" s="59"/>
      <c r="X436" s="59"/>
      <c r="Y436" s="59"/>
      <c r="Z436" s="59"/>
      <c r="AA436" s="59"/>
    </row>
    <row r="437" spans="1:27" ht="16">
      <c r="A437" s="69">
        <v>522.79999999999995</v>
      </c>
      <c r="B437" s="70" t="s">
        <v>1254</v>
      </c>
      <c r="C437" s="84" t="s">
        <v>26</v>
      </c>
      <c r="D437" s="84" t="s">
        <v>26</v>
      </c>
      <c r="E437" s="70" t="str">
        <f t="shared" si="1"/>
        <v>Agree No</v>
      </c>
      <c r="F437" s="9"/>
      <c r="G437" s="71" t="s">
        <v>2044</v>
      </c>
      <c r="H437" s="59"/>
      <c r="I437" s="59"/>
      <c r="J437" s="59"/>
      <c r="K437" s="59"/>
      <c r="L437" s="59"/>
      <c r="M437" s="59"/>
      <c r="N437" s="59"/>
      <c r="O437" s="59"/>
      <c r="P437" s="59"/>
      <c r="Q437" s="59"/>
      <c r="R437" s="59"/>
      <c r="S437" s="59"/>
      <c r="T437" s="59"/>
      <c r="U437" s="59"/>
      <c r="V437" s="59"/>
      <c r="W437" s="59"/>
      <c r="X437" s="59"/>
      <c r="Y437" s="59"/>
      <c r="Z437" s="59"/>
      <c r="AA437" s="59"/>
    </row>
    <row r="438" spans="1:27" ht="16">
      <c r="A438" s="69">
        <v>524</v>
      </c>
      <c r="B438" s="70" t="s">
        <v>1254</v>
      </c>
      <c r="C438" s="84" t="s">
        <v>26</v>
      </c>
      <c r="D438" s="84" t="s">
        <v>26</v>
      </c>
      <c r="E438" s="70" t="str">
        <f t="shared" si="1"/>
        <v>Agree No</v>
      </c>
      <c r="F438" s="9"/>
      <c r="G438" s="71" t="s">
        <v>2044</v>
      </c>
      <c r="H438" s="59"/>
      <c r="I438" s="59"/>
      <c r="J438" s="59"/>
      <c r="K438" s="59"/>
      <c r="L438" s="59"/>
      <c r="M438" s="59"/>
      <c r="N438" s="59"/>
      <c r="O438" s="59"/>
      <c r="P438" s="59"/>
      <c r="Q438" s="59"/>
      <c r="R438" s="59"/>
      <c r="S438" s="59"/>
      <c r="T438" s="59"/>
      <c r="U438" s="59"/>
      <c r="V438" s="59"/>
      <c r="W438" s="59"/>
      <c r="X438" s="59"/>
      <c r="Y438" s="59"/>
      <c r="Z438" s="59"/>
      <c r="AA438" s="59"/>
    </row>
    <row r="439" spans="1:27" ht="16" hidden="1">
      <c r="A439" s="69">
        <v>525.20000000000005</v>
      </c>
      <c r="B439" s="70" t="s">
        <v>1254</v>
      </c>
      <c r="C439" s="57" t="s">
        <v>18</v>
      </c>
      <c r="D439" s="71" t="s">
        <v>18</v>
      </c>
      <c r="E439" s="70" t="str">
        <f t="shared" si="1"/>
        <v>Agress Yes</v>
      </c>
      <c r="F439" s="41" t="s">
        <v>221</v>
      </c>
      <c r="G439" s="71" t="s">
        <v>89</v>
      </c>
      <c r="H439" s="59"/>
      <c r="I439" s="59"/>
      <c r="J439" s="59"/>
      <c r="K439" s="59"/>
      <c r="L439" s="59"/>
      <c r="M439" s="59"/>
      <c r="N439" s="59"/>
      <c r="O439" s="59"/>
      <c r="P439" s="59"/>
      <c r="Q439" s="59"/>
      <c r="R439" s="59"/>
      <c r="S439" s="59"/>
      <c r="T439" s="59"/>
      <c r="U439" s="59"/>
      <c r="V439" s="59"/>
      <c r="W439" s="59"/>
      <c r="X439" s="59"/>
      <c r="Y439" s="59"/>
      <c r="Z439" s="59"/>
      <c r="AA439" s="59"/>
    </row>
    <row r="440" spans="1:27" ht="16">
      <c r="A440" s="69">
        <v>526.4</v>
      </c>
      <c r="B440" s="70" t="s">
        <v>1254</v>
      </c>
      <c r="C440" s="84" t="s">
        <v>26</v>
      </c>
      <c r="D440" s="84" t="s">
        <v>26</v>
      </c>
      <c r="E440" s="70" t="str">
        <f t="shared" si="1"/>
        <v>Agree No</v>
      </c>
      <c r="F440" s="9"/>
      <c r="G440" s="71" t="s">
        <v>2044</v>
      </c>
      <c r="H440" s="59"/>
      <c r="I440" s="59"/>
      <c r="J440" s="59" t="s">
        <v>2044</v>
      </c>
      <c r="K440" s="59">
        <v>33</v>
      </c>
      <c r="L440" s="59"/>
      <c r="M440" s="59"/>
      <c r="N440" s="59"/>
      <c r="O440" s="59"/>
      <c r="P440" s="59"/>
      <c r="Q440" s="59"/>
      <c r="R440" s="59"/>
      <c r="S440" s="59"/>
      <c r="T440" s="59"/>
      <c r="U440" s="59"/>
      <c r="V440" s="59"/>
      <c r="W440" s="59"/>
      <c r="X440" s="59"/>
      <c r="Y440" s="59"/>
      <c r="Z440" s="59"/>
      <c r="AA440" s="59"/>
    </row>
    <row r="441" spans="1:27" ht="16" hidden="1">
      <c r="A441" s="69">
        <v>527.6</v>
      </c>
      <c r="B441" s="70" t="s">
        <v>1254</v>
      </c>
      <c r="C441" s="57" t="s">
        <v>18</v>
      </c>
      <c r="D441" s="71" t="s">
        <v>18</v>
      </c>
      <c r="E441" s="70" t="str">
        <f t="shared" si="1"/>
        <v>Agress Yes</v>
      </c>
      <c r="F441" s="41" t="s">
        <v>221</v>
      </c>
      <c r="G441" s="71" t="s">
        <v>2047</v>
      </c>
      <c r="H441" s="59"/>
      <c r="I441" s="59"/>
      <c r="J441" s="59"/>
      <c r="K441" s="59"/>
      <c r="L441" s="59"/>
      <c r="M441" s="59"/>
      <c r="N441" s="59"/>
      <c r="O441" s="59"/>
      <c r="P441" s="59"/>
      <c r="Q441" s="59"/>
      <c r="R441" s="59"/>
      <c r="S441" s="59"/>
      <c r="T441" s="59"/>
      <c r="U441" s="59"/>
      <c r="V441" s="59"/>
      <c r="W441" s="59"/>
      <c r="X441" s="59"/>
      <c r="Y441" s="59"/>
      <c r="Z441" s="59"/>
      <c r="AA441" s="59"/>
    </row>
    <row r="442" spans="1:27" ht="16">
      <c r="A442" s="69">
        <v>528.79999999999995</v>
      </c>
      <c r="B442" s="70" t="s">
        <v>1254</v>
      </c>
      <c r="C442" s="84" t="s">
        <v>26</v>
      </c>
      <c r="D442" s="71" t="s">
        <v>26</v>
      </c>
      <c r="E442" s="70" t="str">
        <f t="shared" si="1"/>
        <v>Agree No</v>
      </c>
      <c r="F442" s="9"/>
      <c r="G442" s="38"/>
      <c r="H442" s="59"/>
      <c r="I442" s="59"/>
      <c r="J442" s="59"/>
      <c r="K442" s="59"/>
      <c r="L442" s="59"/>
      <c r="M442" s="59"/>
      <c r="N442" s="59"/>
      <c r="O442" s="59"/>
      <c r="P442" s="59"/>
      <c r="Q442" s="59"/>
      <c r="R442" s="59"/>
      <c r="S442" s="59"/>
      <c r="T442" s="59"/>
      <c r="U442" s="59"/>
      <c r="V442" s="59"/>
      <c r="W442" s="59"/>
      <c r="X442" s="59"/>
      <c r="Y442" s="59"/>
      <c r="Z442" s="59"/>
      <c r="AA442" s="59"/>
    </row>
    <row r="443" spans="1:27" ht="16">
      <c r="A443" s="69">
        <v>530</v>
      </c>
      <c r="B443" s="70" t="s">
        <v>1254</v>
      </c>
      <c r="C443" s="84" t="s">
        <v>26</v>
      </c>
      <c r="D443" s="84" t="s">
        <v>26</v>
      </c>
      <c r="E443" s="70" t="str">
        <f t="shared" si="1"/>
        <v>Agree No</v>
      </c>
      <c r="F443" s="9"/>
      <c r="G443" s="71" t="s">
        <v>2044</v>
      </c>
      <c r="H443" s="59"/>
      <c r="I443" s="59"/>
      <c r="J443" s="59"/>
      <c r="K443" s="59"/>
      <c r="L443" s="59"/>
      <c r="M443" s="59"/>
      <c r="N443" s="59"/>
      <c r="O443" s="59"/>
      <c r="P443" s="59"/>
      <c r="Q443" s="59"/>
      <c r="R443" s="59"/>
      <c r="S443" s="59"/>
      <c r="T443" s="59"/>
      <c r="U443" s="59"/>
      <c r="V443" s="59"/>
      <c r="W443" s="59"/>
      <c r="X443" s="59"/>
      <c r="Y443" s="59"/>
      <c r="Z443" s="59"/>
      <c r="AA443" s="59"/>
    </row>
    <row r="444" spans="1:27" ht="16">
      <c r="A444" s="69">
        <v>531.20000000000005</v>
      </c>
      <c r="B444" s="70" t="s">
        <v>1254</v>
      </c>
      <c r="C444" s="71" t="s">
        <v>26</v>
      </c>
      <c r="D444" s="71" t="s">
        <v>26</v>
      </c>
      <c r="E444" s="70" t="str">
        <f t="shared" si="1"/>
        <v>Agree No</v>
      </c>
      <c r="F444" s="9"/>
      <c r="G444" s="38"/>
      <c r="H444" s="59"/>
      <c r="I444" s="59"/>
      <c r="J444" s="59"/>
      <c r="K444" s="59"/>
      <c r="L444" s="59"/>
      <c r="M444" s="59"/>
      <c r="N444" s="59"/>
      <c r="O444" s="59"/>
      <c r="P444" s="59"/>
      <c r="Q444" s="59"/>
      <c r="R444" s="59"/>
      <c r="S444" s="59"/>
      <c r="T444" s="59"/>
      <c r="U444" s="59"/>
      <c r="V444" s="59"/>
      <c r="W444" s="59"/>
      <c r="X444" s="59"/>
      <c r="Y444" s="59"/>
      <c r="Z444" s="59"/>
      <c r="AA444" s="59"/>
    </row>
    <row r="445" spans="1:27" ht="16">
      <c r="A445" s="69">
        <v>532.4</v>
      </c>
      <c r="B445" s="70" t="s">
        <v>1254</v>
      </c>
      <c r="C445" s="84" t="s">
        <v>26</v>
      </c>
      <c r="D445" s="71" t="s">
        <v>26</v>
      </c>
      <c r="E445" s="70" t="str">
        <f t="shared" si="1"/>
        <v>Agree No</v>
      </c>
      <c r="F445" s="9"/>
      <c r="G445" s="71" t="s">
        <v>2071</v>
      </c>
      <c r="H445" s="59"/>
      <c r="I445" s="59"/>
      <c r="J445" s="59"/>
      <c r="K445" s="59"/>
      <c r="L445" s="59"/>
      <c r="M445" s="59"/>
      <c r="N445" s="59"/>
      <c r="O445" s="59"/>
      <c r="P445" s="59"/>
      <c r="Q445" s="59"/>
      <c r="R445" s="59"/>
      <c r="S445" s="59"/>
      <c r="T445" s="59"/>
      <c r="U445" s="59"/>
      <c r="V445" s="59"/>
      <c r="W445" s="59"/>
      <c r="X445" s="59"/>
      <c r="Y445" s="59"/>
      <c r="Z445" s="59"/>
      <c r="AA445" s="59"/>
    </row>
    <row r="446" spans="1:27" ht="16">
      <c r="A446" s="69">
        <v>533.6</v>
      </c>
      <c r="B446" s="70" t="s">
        <v>1254</v>
      </c>
      <c r="C446" s="71" t="s">
        <v>26</v>
      </c>
      <c r="D446" s="71" t="s">
        <v>26</v>
      </c>
      <c r="E446" s="70" t="str">
        <f t="shared" si="1"/>
        <v>Agree No</v>
      </c>
      <c r="F446" s="9"/>
      <c r="G446" s="71" t="s">
        <v>2050</v>
      </c>
      <c r="H446" s="59"/>
      <c r="I446" s="59"/>
      <c r="J446" s="59"/>
      <c r="K446" s="59"/>
      <c r="L446" s="59"/>
      <c r="M446" s="59"/>
      <c r="N446" s="59"/>
      <c r="O446" s="59"/>
      <c r="P446" s="59"/>
      <c r="Q446" s="59"/>
      <c r="R446" s="59"/>
      <c r="S446" s="59"/>
      <c r="T446" s="59"/>
      <c r="U446" s="59"/>
      <c r="V446" s="59"/>
      <c r="W446" s="59"/>
      <c r="X446" s="59"/>
      <c r="Y446" s="59"/>
      <c r="Z446" s="59"/>
      <c r="AA446" s="59"/>
    </row>
    <row r="447" spans="1:27" ht="16" hidden="1">
      <c r="A447" s="69">
        <v>534.79999999999995</v>
      </c>
      <c r="B447" s="70" t="s">
        <v>1254</v>
      </c>
      <c r="C447" s="57" t="s">
        <v>18</v>
      </c>
      <c r="D447" s="71" t="s">
        <v>18</v>
      </c>
      <c r="E447" s="70" t="str">
        <f t="shared" si="1"/>
        <v>Agress Yes</v>
      </c>
      <c r="F447" s="41" t="s">
        <v>221</v>
      </c>
      <c r="G447" s="71" t="s">
        <v>2044</v>
      </c>
      <c r="H447" s="59"/>
      <c r="I447" s="59"/>
      <c r="J447" s="59"/>
      <c r="K447" s="59"/>
      <c r="L447" s="59"/>
      <c r="M447" s="59"/>
      <c r="N447" s="59"/>
      <c r="O447" s="59"/>
      <c r="P447" s="59"/>
      <c r="Q447" s="59"/>
      <c r="R447" s="59"/>
      <c r="S447" s="59"/>
      <c r="T447" s="59"/>
      <c r="U447" s="59"/>
      <c r="V447" s="59"/>
      <c r="W447" s="59"/>
      <c r="X447" s="59"/>
      <c r="Y447" s="59"/>
      <c r="Z447" s="59"/>
      <c r="AA447" s="59"/>
    </row>
    <row r="448" spans="1:27" ht="16">
      <c r="A448" s="69">
        <v>536</v>
      </c>
      <c r="B448" s="70" t="s">
        <v>1254</v>
      </c>
      <c r="C448" s="84" t="s">
        <v>26</v>
      </c>
      <c r="D448" s="71" t="s">
        <v>26</v>
      </c>
      <c r="E448" s="70" t="str">
        <f t="shared" si="1"/>
        <v>Agree No</v>
      </c>
      <c r="F448" s="9"/>
      <c r="G448" s="71" t="s">
        <v>2071</v>
      </c>
      <c r="H448" s="59"/>
      <c r="I448" s="59"/>
      <c r="J448" s="59"/>
      <c r="K448" s="59"/>
      <c r="L448" s="59"/>
      <c r="M448" s="59"/>
      <c r="N448" s="59"/>
      <c r="O448" s="59"/>
      <c r="P448" s="59"/>
      <c r="Q448" s="59"/>
      <c r="R448" s="59"/>
      <c r="S448" s="59"/>
      <c r="T448" s="59"/>
      <c r="U448" s="59"/>
      <c r="V448" s="59"/>
      <c r="W448" s="59"/>
      <c r="X448" s="59"/>
      <c r="Y448" s="59"/>
      <c r="Z448" s="59"/>
      <c r="AA448" s="59"/>
    </row>
    <row r="449" spans="1:27" ht="16">
      <c r="A449" s="69">
        <v>537.20000000000005</v>
      </c>
      <c r="B449" s="70" t="s">
        <v>1254</v>
      </c>
      <c r="C449" s="84" t="s">
        <v>26</v>
      </c>
      <c r="D449" s="84" t="s">
        <v>26</v>
      </c>
      <c r="E449" s="70" t="str">
        <f t="shared" si="1"/>
        <v>Agree No</v>
      </c>
      <c r="F449" s="9"/>
      <c r="G449" s="71" t="s">
        <v>2044</v>
      </c>
      <c r="H449" s="59"/>
      <c r="I449" s="59"/>
      <c r="J449" s="59"/>
      <c r="K449" s="59"/>
      <c r="L449" s="59"/>
      <c r="M449" s="59"/>
      <c r="N449" s="59"/>
      <c r="O449" s="59"/>
      <c r="P449" s="59"/>
      <c r="Q449" s="59"/>
      <c r="R449" s="59"/>
      <c r="S449" s="59"/>
      <c r="T449" s="59"/>
      <c r="U449" s="59"/>
      <c r="V449" s="59"/>
      <c r="W449" s="59"/>
      <c r="X449" s="59"/>
      <c r="Y449" s="59"/>
      <c r="Z449" s="59"/>
      <c r="AA449" s="59"/>
    </row>
    <row r="450" spans="1:27" ht="350">
      <c r="A450" s="69">
        <v>538.4</v>
      </c>
      <c r="B450" s="70" t="s">
        <v>1254</v>
      </c>
      <c r="C450" s="57" t="s">
        <v>26</v>
      </c>
      <c r="D450" s="57" t="s">
        <v>26</v>
      </c>
      <c r="E450" s="70" t="str">
        <f t="shared" si="1"/>
        <v>Agree No</v>
      </c>
      <c r="F450" s="9"/>
      <c r="G450" s="71" t="s">
        <v>99</v>
      </c>
      <c r="H450" s="79" t="s">
        <v>2080</v>
      </c>
      <c r="I450" s="81" t="s">
        <v>321</v>
      </c>
      <c r="J450" s="82" t="s">
        <v>322</v>
      </c>
      <c r="K450" s="94"/>
      <c r="L450" s="94"/>
      <c r="M450" s="94" t="s">
        <v>2054</v>
      </c>
      <c r="N450" s="59"/>
      <c r="O450" s="59"/>
      <c r="P450" s="59"/>
      <c r="Q450" s="59"/>
      <c r="R450" s="59"/>
      <c r="S450" s="59"/>
      <c r="T450" s="59"/>
      <c r="U450" s="59"/>
      <c r="V450" s="59"/>
      <c r="W450" s="59"/>
      <c r="X450" s="59"/>
      <c r="Y450" s="59"/>
      <c r="Z450" s="59"/>
      <c r="AA450" s="59"/>
    </row>
    <row r="451" spans="1:27" ht="16">
      <c r="A451" s="69">
        <v>539.6</v>
      </c>
      <c r="B451" s="70" t="s">
        <v>1254</v>
      </c>
      <c r="C451" s="84" t="s">
        <v>26</v>
      </c>
      <c r="D451" s="71" t="s">
        <v>26</v>
      </c>
      <c r="E451" s="70" t="str">
        <f t="shared" si="1"/>
        <v>Agree No</v>
      </c>
      <c r="F451" s="9"/>
      <c r="G451" s="38"/>
      <c r="H451" s="59"/>
      <c r="I451" s="59"/>
      <c r="J451" s="59"/>
      <c r="K451" s="59"/>
      <c r="L451" s="59"/>
      <c r="M451" s="59"/>
      <c r="N451" s="59"/>
      <c r="O451" s="59"/>
      <c r="P451" s="59"/>
      <c r="Q451" s="59"/>
      <c r="R451" s="59"/>
      <c r="S451" s="59"/>
      <c r="T451" s="59"/>
      <c r="U451" s="59"/>
      <c r="V451" s="59"/>
      <c r="W451" s="59"/>
      <c r="X451" s="59"/>
      <c r="Y451" s="59"/>
      <c r="Z451" s="59"/>
      <c r="AA451" s="59"/>
    </row>
    <row r="452" spans="1:27" ht="16">
      <c r="A452" s="69">
        <v>540.79999999999995</v>
      </c>
      <c r="B452" s="70" t="s">
        <v>1254</v>
      </c>
      <c r="C452" s="84" t="s">
        <v>26</v>
      </c>
      <c r="D452" s="71" t="s">
        <v>26</v>
      </c>
      <c r="E452" s="70" t="str">
        <f t="shared" si="1"/>
        <v>Agree No</v>
      </c>
      <c r="F452" s="9"/>
      <c r="G452" s="38"/>
      <c r="H452" s="59"/>
      <c r="I452" s="59"/>
      <c r="J452" s="59"/>
      <c r="K452" s="59"/>
      <c r="L452" s="59"/>
      <c r="M452" s="59"/>
      <c r="N452" s="59"/>
      <c r="O452" s="59"/>
      <c r="P452" s="59"/>
      <c r="Q452" s="59"/>
      <c r="R452" s="59"/>
      <c r="S452" s="59"/>
      <c r="T452" s="59"/>
      <c r="U452" s="59"/>
      <c r="V452" s="59"/>
      <c r="W452" s="59"/>
      <c r="X452" s="59"/>
      <c r="Y452" s="59"/>
      <c r="Z452" s="59"/>
      <c r="AA452" s="59"/>
    </row>
    <row r="453" spans="1:27" ht="16" hidden="1">
      <c r="A453" s="69">
        <v>542</v>
      </c>
      <c r="B453" s="70" t="s">
        <v>1254</v>
      </c>
      <c r="C453" s="57" t="s">
        <v>18</v>
      </c>
      <c r="D453" s="71" t="s">
        <v>18</v>
      </c>
      <c r="E453" s="70" t="str">
        <f t="shared" si="1"/>
        <v>Agress Yes</v>
      </c>
      <c r="F453" s="41" t="s">
        <v>221</v>
      </c>
      <c r="G453" s="71" t="s">
        <v>89</v>
      </c>
      <c r="H453" s="59"/>
      <c r="I453" s="59"/>
      <c r="J453" s="59"/>
      <c r="K453" s="59"/>
      <c r="L453" s="59"/>
      <c r="M453" s="59"/>
      <c r="N453" s="59"/>
      <c r="O453" s="59"/>
      <c r="P453" s="59"/>
      <c r="Q453" s="59"/>
      <c r="R453" s="59"/>
      <c r="S453" s="59"/>
      <c r="T453" s="59"/>
      <c r="U453" s="59"/>
      <c r="V453" s="59"/>
      <c r="W453" s="59"/>
      <c r="X453" s="59"/>
      <c r="Y453" s="59"/>
      <c r="Z453" s="59"/>
      <c r="AA453" s="59"/>
    </row>
    <row r="454" spans="1:27" ht="16">
      <c r="A454" s="69">
        <v>543.20000000000005</v>
      </c>
      <c r="B454" s="70" t="s">
        <v>1254</v>
      </c>
      <c r="C454" s="71" t="s">
        <v>26</v>
      </c>
      <c r="D454" s="71" t="s">
        <v>26</v>
      </c>
      <c r="E454" s="70" t="str">
        <f t="shared" si="1"/>
        <v>Agree No</v>
      </c>
      <c r="F454" s="9"/>
      <c r="G454" s="71" t="s">
        <v>2082</v>
      </c>
      <c r="H454" s="59"/>
      <c r="I454" s="59"/>
      <c r="J454" s="59"/>
      <c r="K454" s="59"/>
      <c r="L454" s="59"/>
      <c r="M454" s="59"/>
      <c r="N454" s="59"/>
      <c r="O454" s="59"/>
      <c r="P454" s="59"/>
      <c r="Q454" s="59"/>
      <c r="R454" s="59"/>
      <c r="S454" s="59"/>
      <c r="T454" s="59"/>
      <c r="U454" s="59"/>
      <c r="V454" s="59"/>
      <c r="W454" s="59"/>
      <c r="X454" s="59"/>
      <c r="Y454" s="59"/>
      <c r="Z454" s="59"/>
      <c r="AA454" s="59"/>
    </row>
    <row r="455" spans="1:27" ht="16">
      <c r="A455" s="69">
        <v>544.4</v>
      </c>
      <c r="B455" s="70" t="s">
        <v>1254</v>
      </c>
      <c r="C455" s="84" t="s">
        <v>26</v>
      </c>
      <c r="D455" s="71" t="s">
        <v>26</v>
      </c>
      <c r="E455" s="70" t="str">
        <f t="shared" si="1"/>
        <v>Agree No</v>
      </c>
      <c r="F455" s="9"/>
      <c r="G455" s="38"/>
      <c r="H455" s="59"/>
      <c r="I455" s="59"/>
      <c r="J455" s="59"/>
      <c r="K455" s="59"/>
      <c r="L455" s="59"/>
      <c r="M455" s="59"/>
      <c r="N455" s="59"/>
      <c r="O455" s="59"/>
      <c r="P455" s="59"/>
      <c r="Q455" s="59"/>
      <c r="R455" s="59"/>
      <c r="S455" s="59"/>
      <c r="T455" s="59"/>
      <c r="U455" s="59"/>
      <c r="V455" s="59"/>
      <c r="W455" s="59"/>
      <c r="X455" s="59"/>
      <c r="Y455" s="59"/>
      <c r="Z455" s="59"/>
      <c r="AA455" s="59"/>
    </row>
    <row r="456" spans="1:27" ht="16">
      <c r="A456" s="69">
        <v>545.6</v>
      </c>
      <c r="B456" s="70" t="s">
        <v>1254</v>
      </c>
      <c r="C456" s="84" t="s">
        <v>26</v>
      </c>
      <c r="D456" s="71" t="s">
        <v>26</v>
      </c>
      <c r="E456" s="70" t="str">
        <f t="shared" si="1"/>
        <v>Agree No</v>
      </c>
      <c r="F456" s="9"/>
      <c r="G456" s="38"/>
      <c r="H456" s="59"/>
      <c r="I456" s="59"/>
      <c r="J456" s="59"/>
      <c r="K456" s="59"/>
      <c r="L456" s="59"/>
      <c r="M456" s="59"/>
      <c r="N456" s="59"/>
      <c r="O456" s="59"/>
      <c r="P456" s="59"/>
      <c r="Q456" s="59"/>
      <c r="R456" s="59"/>
      <c r="S456" s="59"/>
      <c r="T456" s="59"/>
      <c r="U456" s="59"/>
      <c r="V456" s="59"/>
      <c r="W456" s="59"/>
      <c r="X456" s="59"/>
      <c r="Y456" s="59"/>
      <c r="Z456" s="59"/>
      <c r="AA456" s="59"/>
    </row>
    <row r="457" spans="1:27" ht="16">
      <c r="A457" s="69">
        <v>546.79999999999995</v>
      </c>
      <c r="B457" s="70" t="s">
        <v>1254</v>
      </c>
      <c r="C457" s="84" t="s">
        <v>26</v>
      </c>
      <c r="D457" s="71" t="s">
        <v>26</v>
      </c>
      <c r="E457" s="70" t="str">
        <f t="shared" si="1"/>
        <v>Agree No</v>
      </c>
      <c r="F457" s="9"/>
      <c r="G457" s="38"/>
      <c r="H457" s="59"/>
      <c r="I457" s="59"/>
      <c r="J457" s="59"/>
      <c r="K457" s="59"/>
      <c r="L457" s="59"/>
      <c r="M457" s="59"/>
      <c r="N457" s="59"/>
      <c r="O457" s="59"/>
      <c r="P457" s="59"/>
      <c r="Q457" s="59"/>
      <c r="R457" s="59"/>
      <c r="S457" s="59"/>
      <c r="T457" s="59"/>
      <c r="U457" s="59"/>
      <c r="V457" s="59"/>
      <c r="W457" s="59"/>
      <c r="X457" s="59"/>
      <c r="Y457" s="59"/>
      <c r="Z457" s="59"/>
      <c r="AA457" s="59"/>
    </row>
    <row r="458" spans="1:27" ht="16">
      <c r="A458" s="69">
        <v>548</v>
      </c>
      <c r="B458" s="70" t="s">
        <v>1254</v>
      </c>
      <c r="C458" s="84" t="s">
        <v>26</v>
      </c>
      <c r="D458" s="71" t="s">
        <v>26</v>
      </c>
      <c r="E458" s="70" t="str">
        <f t="shared" si="1"/>
        <v>Agree No</v>
      </c>
      <c r="F458" s="9"/>
      <c r="G458" s="38"/>
      <c r="H458" s="59"/>
      <c r="I458" s="59"/>
      <c r="J458" s="59"/>
      <c r="K458" s="59"/>
      <c r="L458" s="59"/>
      <c r="M458" s="59"/>
      <c r="N458" s="59"/>
      <c r="O458" s="59"/>
      <c r="P458" s="59"/>
      <c r="Q458" s="59"/>
      <c r="R458" s="59"/>
      <c r="S458" s="59"/>
      <c r="T458" s="59"/>
      <c r="U458" s="59"/>
      <c r="V458" s="59"/>
      <c r="W458" s="59"/>
      <c r="X458" s="59"/>
      <c r="Y458" s="59"/>
      <c r="Z458" s="59"/>
      <c r="AA458" s="59"/>
    </row>
    <row r="459" spans="1:27" ht="16" hidden="1">
      <c r="A459" s="69">
        <v>549.20000000000005</v>
      </c>
      <c r="B459" s="70" t="s">
        <v>1254</v>
      </c>
      <c r="C459" s="71" t="s">
        <v>18</v>
      </c>
      <c r="D459" s="71" t="s">
        <v>18</v>
      </c>
      <c r="E459" s="70" t="str">
        <f t="shared" si="1"/>
        <v>Agress Yes</v>
      </c>
      <c r="F459" s="9"/>
      <c r="G459" s="71" t="s">
        <v>2047</v>
      </c>
      <c r="H459" s="59"/>
      <c r="I459" s="59"/>
      <c r="J459" s="59"/>
      <c r="K459" s="59"/>
      <c r="L459" s="59"/>
      <c r="M459" s="59"/>
      <c r="N459" s="59"/>
      <c r="O459" s="59"/>
      <c r="P459" s="59"/>
      <c r="Q459" s="59"/>
      <c r="R459" s="59"/>
      <c r="S459" s="59"/>
      <c r="T459" s="59"/>
      <c r="U459" s="59"/>
      <c r="V459" s="59"/>
      <c r="W459" s="59"/>
      <c r="X459" s="59"/>
      <c r="Y459" s="59"/>
      <c r="Z459" s="59"/>
      <c r="AA459" s="59"/>
    </row>
    <row r="460" spans="1:27" ht="16" hidden="1">
      <c r="A460" s="69">
        <v>550.4</v>
      </c>
      <c r="B460" s="70" t="s">
        <v>1254</v>
      </c>
      <c r="C460" s="57" t="s">
        <v>18</v>
      </c>
      <c r="D460" s="71" t="s">
        <v>18</v>
      </c>
      <c r="E460" s="70" t="str">
        <f t="shared" si="1"/>
        <v>Agress Yes</v>
      </c>
      <c r="F460" s="41" t="s">
        <v>221</v>
      </c>
      <c r="G460" s="71" t="s">
        <v>2040</v>
      </c>
      <c r="H460" s="59"/>
      <c r="I460" s="59"/>
      <c r="J460" s="59"/>
      <c r="K460" s="59"/>
      <c r="L460" s="59"/>
      <c r="M460" s="59"/>
      <c r="N460" s="59"/>
      <c r="O460" s="59"/>
      <c r="P460" s="59"/>
      <c r="Q460" s="59"/>
      <c r="R460" s="59"/>
      <c r="S460" s="59"/>
      <c r="T460" s="59"/>
      <c r="U460" s="59"/>
      <c r="V460" s="59"/>
      <c r="W460" s="59"/>
      <c r="X460" s="59"/>
      <c r="Y460" s="59"/>
      <c r="Z460" s="59"/>
      <c r="AA460" s="59"/>
    </row>
    <row r="461" spans="1:27" ht="16">
      <c r="A461" s="69">
        <v>551.6</v>
      </c>
      <c r="B461" s="70" t="s">
        <v>1254</v>
      </c>
      <c r="C461" s="84" t="s">
        <v>26</v>
      </c>
      <c r="D461" s="71" t="s">
        <v>26</v>
      </c>
      <c r="E461" s="70" t="str">
        <f t="shared" si="1"/>
        <v>Agree No</v>
      </c>
      <c r="F461" s="9"/>
      <c r="G461" s="71" t="s">
        <v>2050</v>
      </c>
      <c r="H461" s="59"/>
      <c r="I461" s="59"/>
      <c r="J461" s="59"/>
      <c r="K461" s="59"/>
      <c r="L461" s="59"/>
      <c r="M461" s="59"/>
      <c r="N461" s="59"/>
      <c r="O461" s="59"/>
      <c r="P461" s="59"/>
      <c r="Q461" s="59"/>
      <c r="R461" s="59"/>
      <c r="S461" s="59"/>
      <c r="T461" s="59"/>
      <c r="U461" s="59"/>
      <c r="V461" s="59"/>
      <c r="W461" s="59"/>
      <c r="X461" s="59"/>
      <c r="Y461" s="59"/>
      <c r="Z461" s="59"/>
      <c r="AA461" s="59"/>
    </row>
    <row r="462" spans="1:27" ht="16">
      <c r="A462" s="69">
        <v>552.79999999999995</v>
      </c>
      <c r="B462" s="70" t="s">
        <v>1254</v>
      </c>
      <c r="C462" s="84" t="s">
        <v>26</v>
      </c>
      <c r="D462" s="84" t="s">
        <v>26</v>
      </c>
      <c r="E462" s="70" t="str">
        <f t="shared" si="1"/>
        <v>Agree No</v>
      </c>
      <c r="F462" s="9"/>
      <c r="G462" s="71" t="s">
        <v>2044</v>
      </c>
      <c r="H462" s="59"/>
      <c r="I462" s="59"/>
      <c r="J462" s="59"/>
      <c r="K462" s="59"/>
      <c r="L462" s="59"/>
      <c r="M462" s="59"/>
      <c r="N462" s="59"/>
      <c r="O462" s="59"/>
      <c r="P462" s="59"/>
      <c r="Q462" s="59"/>
      <c r="R462" s="59"/>
      <c r="S462" s="59"/>
      <c r="T462" s="59"/>
      <c r="U462" s="59"/>
      <c r="V462" s="59"/>
      <c r="W462" s="59"/>
      <c r="X462" s="59"/>
      <c r="Y462" s="59"/>
      <c r="Z462" s="59"/>
      <c r="AA462" s="59"/>
    </row>
    <row r="463" spans="1:27" ht="16" hidden="1">
      <c r="A463" s="69">
        <v>554</v>
      </c>
      <c r="B463" s="70" t="s">
        <v>1254</v>
      </c>
      <c r="C463" s="57" t="s">
        <v>18</v>
      </c>
      <c r="D463" s="71" t="s">
        <v>18</v>
      </c>
      <c r="E463" s="70" t="str">
        <f t="shared" si="1"/>
        <v>Agress Yes</v>
      </c>
      <c r="F463" s="41" t="s">
        <v>24</v>
      </c>
      <c r="G463" s="71" t="s">
        <v>89</v>
      </c>
      <c r="H463" s="59"/>
      <c r="I463" s="59"/>
      <c r="J463" s="59"/>
      <c r="K463" s="59"/>
      <c r="L463" s="59"/>
      <c r="M463" s="59"/>
      <c r="N463" s="59"/>
      <c r="O463" s="59"/>
      <c r="P463" s="59"/>
      <c r="Q463" s="59"/>
      <c r="R463" s="59"/>
      <c r="S463" s="59"/>
      <c r="T463" s="59"/>
      <c r="U463" s="59"/>
      <c r="V463" s="59"/>
      <c r="W463" s="59"/>
      <c r="X463" s="59"/>
      <c r="Y463" s="59"/>
      <c r="Z463" s="59"/>
      <c r="AA463" s="59"/>
    </row>
    <row r="464" spans="1:27" ht="16">
      <c r="A464" s="69">
        <v>555.20000000000005</v>
      </c>
      <c r="B464" s="70" t="s">
        <v>1254</v>
      </c>
      <c r="C464" s="71" t="s">
        <v>26</v>
      </c>
      <c r="D464" s="71" t="s">
        <v>26</v>
      </c>
      <c r="E464" s="70" t="str">
        <f t="shared" si="1"/>
        <v>Agree No</v>
      </c>
      <c r="F464" s="9"/>
      <c r="G464" s="38"/>
      <c r="H464" s="59"/>
      <c r="I464" s="59"/>
      <c r="J464" s="59"/>
      <c r="K464" s="59"/>
      <c r="L464" s="59"/>
      <c r="M464" s="59"/>
      <c r="N464" s="59"/>
      <c r="O464" s="59"/>
      <c r="P464" s="59"/>
      <c r="Q464" s="59"/>
      <c r="R464" s="59"/>
      <c r="S464" s="59"/>
      <c r="T464" s="59"/>
      <c r="U464" s="59"/>
      <c r="V464" s="59"/>
      <c r="W464" s="59"/>
      <c r="X464" s="59"/>
      <c r="Y464" s="59"/>
      <c r="Z464" s="59"/>
      <c r="AA464" s="59"/>
    </row>
    <row r="465" spans="1:27" ht="16" hidden="1">
      <c r="A465" s="69">
        <v>556.4</v>
      </c>
      <c r="B465" s="70" t="s">
        <v>1298</v>
      </c>
      <c r="C465" s="57" t="s">
        <v>18</v>
      </c>
      <c r="D465" s="71" t="s">
        <v>18</v>
      </c>
      <c r="E465" s="70" t="str">
        <f t="shared" si="1"/>
        <v>Agress Yes</v>
      </c>
      <c r="F465" s="9"/>
      <c r="G465" s="71" t="s">
        <v>89</v>
      </c>
      <c r="H465" s="59"/>
      <c r="I465" s="59"/>
      <c r="J465" s="59"/>
      <c r="K465" s="59"/>
      <c r="L465" s="59"/>
      <c r="M465" s="59"/>
      <c r="N465" s="59"/>
      <c r="O465" s="59"/>
      <c r="P465" s="59"/>
      <c r="Q465" s="59"/>
      <c r="R465" s="59"/>
      <c r="S465" s="59"/>
      <c r="T465" s="59"/>
      <c r="U465" s="59"/>
      <c r="V465" s="59"/>
      <c r="W465" s="59"/>
      <c r="X465" s="59"/>
      <c r="Y465" s="59"/>
      <c r="Z465" s="59"/>
      <c r="AA465" s="59"/>
    </row>
    <row r="466" spans="1:27">
      <c r="A466" s="69">
        <v>557.6</v>
      </c>
      <c r="B466" s="70" t="s">
        <v>1298</v>
      </c>
      <c r="C466" s="84" t="s">
        <v>26</v>
      </c>
      <c r="D466" s="38" t="s">
        <v>26</v>
      </c>
      <c r="E466" s="70" t="str">
        <f t="shared" si="1"/>
        <v>Agree No</v>
      </c>
      <c r="F466" s="9"/>
      <c r="G466" s="38"/>
      <c r="H466" s="59"/>
      <c r="I466" s="59"/>
      <c r="J466" s="59"/>
      <c r="K466" s="59"/>
      <c r="L466" s="59"/>
      <c r="M466" s="59"/>
      <c r="N466" s="59"/>
      <c r="O466" s="59"/>
      <c r="P466" s="59"/>
      <c r="Q466" s="59"/>
      <c r="R466" s="59"/>
      <c r="S466" s="59"/>
      <c r="T466" s="59"/>
      <c r="U466" s="59"/>
      <c r="V466" s="59"/>
      <c r="W466" s="59"/>
      <c r="X466" s="59"/>
      <c r="Y466" s="59"/>
      <c r="Z466" s="59"/>
      <c r="AA466" s="59"/>
    </row>
    <row r="467" spans="1:27" ht="16">
      <c r="A467" s="69">
        <v>558.79999999999995</v>
      </c>
      <c r="B467" s="70" t="s">
        <v>1298</v>
      </c>
      <c r="C467" s="71" t="s">
        <v>26</v>
      </c>
      <c r="D467" s="71" t="s">
        <v>26</v>
      </c>
      <c r="E467" s="70" t="str">
        <f t="shared" si="1"/>
        <v>Agree No</v>
      </c>
      <c r="F467" s="9"/>
      <c r="G467" s="38"/>
      <c r="H467" s="59"/>
      <c r="I467" s="59"/>
      <c r="J467" s="59"/>
      <c r="K467" s="59"/>
      <c r="L467" s="59"/>
      <c r="M467" s="59"/>
      <c r="N467" s="59"/>
      <c r="O467" s="59"/>
      <c r="P467" s="59"/>
      <c r="Q467" s="59"/>
      <c r="R467" s="59"/>
      <c r="S467" s="59"/>
      <c r="T467" s="59"/>
      <c r="U467" s="59"/>
      <c r="V467" s="59"/>
      <c r="W467" s="59"/>
      <c r="X467" s="59"/>
      <c r="Y467" s="59"/>
      <c r="Z467" s="59"/>
      <c r="AA467" s="59"/>
    </row>
    <row r="468" spans="1:27" ht="16">
      <c r="A468" s="69">
        <v>560</v>
      </c>
      <c r="B468" s="70" t="s">
        <v>1303</v>
      </c>
      <c r="C468" s="84" t="s">
        <v>26</v>
      </c>
      <c r="D468" s="87" t="s">
        <v>26</v>
      </c>
      <c r="E468" s="70" t="str">
        <f t="shared" si="1"/>
        <v>Agree No</v>
      </c>
      <c r="F468" s="9"/>
      <c r="G468" s="95"/>
      <c r="H468" s="59"/>
      <c r="I468" s="59"/>
      <c r="J468" s="59"/>
      <c r="K468" s="59"/>
      <c r="L468" s="59"/>
      <c r="M468" s="59"/>
      <c r="N468" s="59"/>
      <c r="O468" s="59"/>
      <c r="P468" s="59"/>
      <c r="Q468" s="59"/>
      <c r="R468" s="59"/>
      <c r="S468" s="59"/>
      <c r="T468" s="59"/>
      <c r="U468" s="59"/>
      <c r="V468" s="59"/>
      <c r="W468" s="59"/>
      <c r="X468" s="59"/>
      <c r="Y468" s="59"/>
      <c r="Z468" s="59"/>
      <c r="AA468" s="59"/>
    </row>
    <row r="469" spans="1:27" ht="16" hidden="1">
      <c r="A469" s="69">
        <v>561.20000000000005</v>
      </c>
      <c r="B469" s="70" t="s">
        <v>1303</v>
      </c>
      <c r="C469" s="71" t="s">
        <v>18</v>
      </c>
      <c r="D469" s="71" t="s">
        <v>18</v>
      </c>
      <c r="E469" s="70" t="str">
        <f t="shared" si="1"/>
        <v>Agress Yes</v>
      </c>
      <c r="F469" s="9"/>
      <c r="G469" s="71" t="s">
        <v>2047</v>
      </c>
      <c r="H469" s="59"/>
      <c r="I469" s="59"/>
      <c r="J469" s="59"/>
      <c r="K469" s="59"/>
      <c r="L469" s="59"/>
      <c r="M469" s="59"/>
      <c r="N469" s="59"/>
      <c r="O469" s="59"/>
      <c r="P469" s="59"/>
      <c r="Q469" s="59"/>
      <c r="R469" s="59"/>
      <c r="S469" s="59"/>
      <c r="T469" s="59"/>
      <c r="U469" s="59"/>
      <c r="V469" s="59"/>
      <c r="W469" s="59"/>
      <c r="X469" s="59"/>
      <c r="Y469" s="59"/>
      <c r="Z469" s="59"/>
      <c r="AA469" s="59"/>
    </row>
    <row r="470" spans="1:27" ht="16">
      <c r="A470" s="69">
        <v>562.4</v>
      </c>
      <c r="B470" s="70" t="s">
        <v>1309</v>
      </c>
      <c r="C470" s="84" t="s">
        <v>26</v>
      </c>
      <c r="D470" s="71" t="s">
        <v>26</v>
      </c>
      <c r="E470" s="70" t="str">
        <f t="shared" si="1"/>
        <v>Agree No</v>
      </c>
      <c r="F470" s="9"/>
      <c r="G470" s="71" t="s">
        <v>2083</v>
      </c>
      <c r="H470" s="59"/>
      <c r="I470" s="59"/>
      <c r="J470" s="59"/>
      <c r="K470" s="59"/>
      <c r="L470" s="59"/>
      <c r="M470" s="59"/>
      <c r="N470" s="59"/>
      <c r="O470" s="59"/>
      <c r="P470" s="59"/>
      <c r="Q470" s="59"/>
      <c r="R470" s="59"/>
      <c r="S470" s="59"/>
      <c r="T470" s="59"/>
      <c r="U470" s="59"/>
      <c r="V470" s="59"/>
      <c r="W470" s="59"/>
      <c r="X470" s="59"/>
      <c r="Y470" s="59"/>
      <c r="Z470" s="59"/>
      <c r="AA470" s="59"/>
    </row>
    <row r="471" spans="1:27" ht="16">
      <c r="A471" s="69">
        <v>563.6</v>
      </c>
      <c r="B471" s="70" t="s">
        <v>1313</v>
      </c>
      <c r="C471" s="71" t="s">
        <v>26</v>
      </c>
      <c r="D471" s="71" t="s">
        <v>26</v>
      </c>
      <c r="E471" s="70" t="str">
        <f t="shared" si="1"/>
        <v>Agree No</v>
      </c>
      <c r="F471" s="9"/>
      <c r="G471" s="71" t="s">
        <v>2083</v>
      </c>
      <c r="H471" s="59"/>
      <c r="I471" s="59"/>
      <c r="J471" s="59"/>
      <c r="K471" s="59"/>
      <c r="L471" s="59"/>
      <c r="M471" s="59"/>
      <c r="N471" s="59"/>
      <c r="O471" s="59"/>
      <c r="P471" s="59"/>
      <c r="Q471" s="59"/>
      <c r="R471" s="59"/>
      <c r="S471" s="59"/>
      <c r="T471" s="59"/>
      <c r="U471" s="59"/>
      <c r="V471" s="59"/>
      <c r="W471" s="59"/>
      <c r="X471" s="59"/>
      <c r="Y471" s="59"/>
      <c r="Z471" s="59"/>
      <c r="AA471" s="59"/>
    </row>
    <row r="472" spans="1:27" ht="16">
      <c r="A472" s="69">
        <v>564.79999999999995</v>
      </c>
      <c r="B472" s="70" t="s">
        <v>1315</v>
      </c>
      <c r="C472" s="71" t="s">
        <v>26</v>
      </c>
      <c r="D472" s="71" t="s">
        <v>26</v>
      </c>
      <c r="E472" s="70" t="str">
        <f t="shared" si="1"/>
        <v>Agree No</v>
      </c>
      <c r="F472" s="9"/>
      <c r="G472" s="38"/>
      <c r="H472" s="59"/>
      <c r="I472" s="59"/>
      <c r="J472" s="59"/>
      <c r="K472" s="59"/>
      <c r="L472" s="59"/>
      <c r="M472" s="59"/>
      <c r="N472" s="59"/>
      <c r="O472" s="59"/>
      <c r="P472" s="59"/>
      <c r="Q472" s="59"/>
      <c r="R472" s="59"/>
      <c r="S472" s="59"/>
      <c r="T472" s="59"/>
      <c r="U472" s="59"/>
      <c r="V472" s="59"/>
      <c r="W472" s="59"/>
      <c r="X472" s="59"/>
      <c r="Y472" s="59"/>
      <c r="Z472" s="59"/>
      <c r="AA472" s="59"/>
    </row>
    <row r="473" spans="1:27" ht="16">
      <c r="A473" s="69">
        <v>566</v>
      </c>
      <c r="B473" s="70" t="s">
        <v>1317</v>
      </c>
      <c r="C473" s="71" t="s">
        <v>26</v>
      </c>
      <c r="D473" s="71" t="s">
        <v>26</v>
      </c>
      <c r="E473" s="70" t="str">
        <f t="shared" si="1"/>
        <v>Agree No</v>
      </c>
      <c r="F473" s="9"/>
      <c r="G473" s="71" t="s">
        <v>2041</v>
      </c>
      <c r="H473" s="59"/>
      <c r="I473" s="59"/>
      <c r="J473" s="59"/>
      <c r="K473" s="59"/>
      <c r="L473" s="59"/>
      <c r="M473" s="59"/>
      <c r="N473" s="59"/>
      <c r="O473" s="59"/>
      <c r="P473" s="59"/>
      <c r="Q473" s="59"/>
      <c r="R473" s="59"/>
      <c r="S473" s="59"/>
      <c r="T473" s="59"/>
      <c r="U473" s="59"/>
      <c r="V473" s="59"/>
      <c r="W473" s="59"/>
      <c r="X473" s="59"/>
      <c r="Y473" s="59"/>
      <c r="Z473" s="59"/>
      <c r="AA473" s="59"/>
    </row>
    <row r="474" spans="1:27" ht="16" hidden="1">
      <c r="A474" s="69">
        <v>567.20000000000005</v>
      </c>
      <c r="B474" s="70" t="s">
        <v>1318</v>
      </c>
      <c r="C474" s="57" t="s">
        <v>18</v>
      </c>
      <c r="D474" s="71" t="s">
        <v>18</v>
      </c>
      <c r="E474" s="70" t="str">
        <f t="shared" si="1"/>
        <v>Agress Yes</v>
      </c>
      <c r="F474" s="41" t="s">
        <v>221</v>
      </c>
      <c r="G474" s="71" t="s">
        <v>89</v>
      </c>
      <c r="H474" s="59"/>
      <c r="I474" s="59"/>
      <c r="J474" s="59"/>
      <c r="K474" s="59"/>
      <c r="L474" s="59"/>
      <c r="M474" s="59"/>
      <c r="N474" s="59"/>
      <c r="O474" s="59"/>
      <c r="P474" s="59"/>
      <c r="Q474" s="59"/>
      <c r="R474" s="59"/>
      <c r="S474" s="59"/>
      <c r="T474" s="59"/>
      <c r="U474" s="59"/>
      <c r="V474" s="59"/>
      <c r="W474" s="59"/>
      <c r="X474" s="59"/>
      <c r="Y474" s="59"/>
      <c r="Z474" s="59"/>
      <c r="AA474" s="59"/>
    </row>
    <row r="475" spans="1:27" ht="16" hidden="1">
      <c r="A475" s="69">
        <v>568.4</v>
      </c>
      <c r="B475" s="70" t="s">
        <v>1318</v>
      </c>
      <c r="C475" s="57" t="s">
        <v>18</v>
      </c>
      <c r="D475" s="71" t="s">
        <v>18</v>
      </c>
      <c r="E475" s="70" t="str">
        <f t="shared" si="1"/>
        <v>Agress Yes</v>
      </c>
      <c r="F475" s="9"/>
      <c r="G475" s="71" t="s">
        <v>2047</v>
      </c>
      <c r="H475" s="59"/>
      <c r="I475" s="59"/>
      <c r="J475" s="59"/>
      <c r="K475" s="59"/>
      <c r="L475" s="59"/>
      <c r="M475" s="59"/>
      <c r="N475" s="59"/>
      <c r="O475" s="59"/>
      <c r="P475" s="59"/>
      <c r="Q475" s="59"/>
      <c r="R475" s="59"/>
      <c r="S475" s="59"/>
      <c r="T475" s="59"/>
      <c r="U475" s="59"/>
      <c r="V475" s="59"/>
      <c r="W475" s="59"/>
      <c r="X475" s="59"/>
      <c r="Y475" s="59"/>
      <c r="Z475" s="59"/>
      <c r="AA475" s="59"/>
    </row>
    <row r="476" spans="1:27" ht="16" hidden="1">
      <c r="A476" s="69">
        <v>569.6</v>
      </c>
      <c r="B476" s="70" t="s">
        <v>1318</v>
      </c>
      <c r="C476" s="57" t="s">
        <v>18</v>
      </c>
      <c r="D476" s="71" t="s">
        <v>18</v>
      </c>
      <c r="E476" s="70" t="str">
        <f t="shared" si="1"/>
        <v>Agress Yes</v>
      </c>
      <c r="F476" s="41" t="s">
        <v>221</v>
      </c>
      <c r="G476" s="71" t="s">
        <v>89</v>
      </c>
      <c r="H476" s="59"/>
      <c r="I476" s="59"/>
      <c r="J476" s="59"/>
      <c r="K476" s="59"/>
      <c r="L476" s="59"/>
      <c r="M476" s="59"/>
      <c r="N476" s="59"/>
      <c r="O476" s="59"/>
      <c r="P476" s="59"/>
      <c r="Q476" s="59"/>
      <c r="R476" s="59"/>
      <c r="S476" s="59"/>
      <c r="T476" s="59"/>
      <c r="U476" s="59"/>
      <c r="V476" s="59"/>
      <c r="W476" s="59"/>
      <c r="X476" s="59"/>
      <c r="Y476" s="59"/>
      <c r="Z476" s="59"/>
      <c r="AA476" s="59"/>
    </row>
    <row r="477" spans="1:27" ht="16">
      <c r="A477" s="69">
        <v>570.79999999999995</v>
      </c>
      <c r="B477" s="70" t="s">
        <v>1331</v>
      </c>
      <c r="C477" s="84" t="s">
        <v>26</v>
      </c>
      <c r="D477" s="84" t="s">
        <v>26</v>
      </c>
      <c r="E477" s="70" t="str">
        <f t="shared" si="1"/>
        <v>Agree No</v>
      </c>
      <c r="F477" s="9"/>
      <c r="G477" s="71" t="s">
        <v>89</v>
      </c>
      <c r="H477" s="59"/>
      <c r="I477" s="59"/>
      <c r="J477" s="59"/>
      <c r="K477" s="59"/>
      <c r="L477" s="59"/>
      <c r="M477" s="59"/>
      <c r="N477" s="59"/>
      <c r="O477" s="59"/>
      <c r="P477" s="59"/>
      <c r="Q477" s="59"/>
      <c r="R477" s="59"/>
      <c r="S477" s="59"/>
      <c r="T477" s="59"/>
      <c r="U477" s="59"/>
      <c r="V477" s="59"/>
      <c r="W477" s="59"/>
      <c r="X477" s="59"/>
      <c r="Y477" s="59"/>
      <c r="Z477" s="59"/>
      <c r="AA477" s="59"/>
    </row>
    <row r="478" spans="1:27" ht="16">
      <c r="A478" s="69">
        <v>572</v>
      </c>
      <c r="B478" s="70" t="s">
        <v>1331</v>
      </c>
      <c r="C478" s="84" t="s">
        <v>26</v>
      </c>
      <c r="D478" s="84" t="s">
        <v>26</v>
      </c>
      <c r="E478" s="70" t="str">
        <f t="shared" si="1"/>
        <v>Agree No</v>
      </c>
      <c r="F478" s="9"/>
      <c r="G478" s="71" t="s">
        <v>89</v>
      </c>
      <c r="H478" s="59"/>
      <c r="I478" s="59"/>
      <c r="J478" s="59"/>
      <c r="K478" s="59"/>
      <c r="L478" s="59"/>
      <c r="M478" s="59"/>
      <c r="N478" s="59"/>
      <c r="O478" s="59"/>
      <c r="P478" s="59"/>
      <c r="Q478" s="59"/>
      <c r="R478" s="59"/>
      <c r="S478" s="59"/>
      <c r="T478" s="59"/>
      <c r="U478" s="59"/>
      <c r="V478" s="59"/>
      <c r="W478" s="59"/>
      <c r="X478" s="59"/>
      <c r="Y478" s="59"/>
      <c r="Z478" s="59"/>
      <c r="AA478" s="59"/>
    </row>
    <row r="479" spans="1:27" ht="16">
      <c r="A479" s="69">
        <v>573.20000000000005</v>
      </c>
      <c r="B479" s="70" t="s">
        <v>1331</v>
      </c>
      <c r="C479" s="84" t="s">
        <v>26</v>
      </c>
      <c r="D479" s="84" t="s">
        <v>26</v>
      </c>
      <c r="E479" s="70" t="str">
        <f t="shared" si="1"/>
        <v>Agree No</v>
      </c>
      <c r="F479" s="9"/>
      <c r="G479" s="71" t="s">
        <v>89</v>
      </c>
      <c r="H479" s="59"/>
      <c r="I479" s="59"/>
      <c r="J479" s="59"/>
      <c r="K479" s="59"/>
      <c r="L479" s="59"/>
      <c r="M479" s="59"/>
      <c r="N479" s="59"/>
      <c r="O479" s="59"/>
      <c r="P479" s="59"/>
      <c r="Q479" s="59"/>
      <c r="R479" s="59"/>
      <c r="S479" s="59"/>
      <c r="T479" s="59"/>
      <c r="U479" s="59"/>
      <c r="V479" s="59"/>
      <c r="W479" s="59"/>
      <c r="X479" s="59"/>
      <c r="Y479" s="59"/>
      <c r="Z479" s="59"/>
      <c r="AA479" s="59"/>
    </row>
    <row r="480" spans="1:27" ht="16">
      <c r="A480" s="69">
        <v>574.4</v>
      </c>
      <c r="B480" s="70" t="s">
        <v>1331</v>
      </c>
      <c r="C480" s="84" t="s">
        <v>26</v>
      </c>
      <c r="D480" s="84" t="s">
        <v>26</v>
      </c>
      <c r="E480" s="70" t="str">
        <f t="shared" si="1"/>
        <v>Agree No</v>
      </c>
      <c r="F480" s="9"/>
      <c r="G480" s="71" t="s">
        <v>89</v>
      </c>
      <c r="H480" s="59"/>
      <c r="I480" s="59"/>
      <c r="J480" s="59"/>
      <c r="K480" s="59"/>
      <c r="L480" s="59"/>
      <c r="M480" s="59"/>
      <c r="N480" s="59"/>
      <c r="O480" s="59"/>
      <c r="P480" s="59"/>
      <c r="Q480" s="59"/>
      <c r="R480" s="59"/>
      <c r="S480" s="59"/>
      <c r="T480" s="59"/>
      <c r="U480" s="59"/>
      <c r="V480" s="59"/>
      <c r="W480" s="59"/>
      <c r="X480" s="59"/>
      <c r="Y480" s="59"/>
      <c r="Z480" s="59"/>
      <c r="AA480" s="59"/>
    </row>
    <row r="481" spans="1:27" ht="16">
      <c r="A481" s="69">
        <v>575.6</v>
      </c>
      <c r="B481" s="70" t="s">
        <v>1331</v>
      </c>
      <c r="C481" s="84" t="s">
        <v>26</v>
      </c>
      <c r="D481" s="84" t="s">
        <v>26</v>
      </c>
      <c r="E481" s="70" t="str">
        <f t="shared" si="1"/>
        <v>Agree No</v>
      </c>
      <c r="F481" s="9"/>
      <c r="G481" s="71" t="s">
        <v>89</v>
      </c>
      <c r="H481" s="59"/>
      <c r="I481" s="59"/>
      <c r="J481" s="59"/>
      <c r="K481" s="59"/>
      <c r="L481" s="59"/>
      <c r="M481" s="59"/>
      <c r="N481" s="59"/>
      <c r="O481" s="59"/>
      <c r="P481" s="59"/>
      <c r="Q481" s="59"/>
      <c r="R481" s="59"/>
      <c r="S481" s="59"/>
      <c r="T481" s="59"/>
      <c r="U481" s="59"/>
      <c r="V481" s="59"/>
      <c r="W481" s="59"/>
      <c r="X481" s="59"/>
      <c r="Y481" s="59"/>
      <c r="Z481" s="59"/>
      <c r="AA481" s="59"/>
    </row>
    <row r="482" spans="1:27" ht="16" hidden="1">
      <c r="A482" s="69">
        <v>576.79999999999995</v>
      </c>
      <c r="B482" s="70" t="s">
        <v>1334</v>
      </c>
      <c r="C482" s="57" t="s">
        <v>18</v>
      </c>
      <c r="D482" s="71" t="s">
        <v>18</v>
      </c>
      <c r="E482" s="70" t="str">
        <f t="shared" si="1"/>
        <v>Agress Yes</v>
      </c>
      <c r="F482" s="41" t="s">
        <v>221</v>
      </c>
      <c r="G482" s="71" t="s">
        <v>2044</v>
      </c>
      <c r="H482" s="59"/>
      <c r="I482" s="59"/>
      <c r="J482" s="59"/>
      <c r="K482" s="59"/>
      <c r="L482" s="59"/>
      <c r="M482" s="59"/>
      <c r="N482" s="59"/>
      <c r="O482" s="59"/>
      <c r="P482" s="59"/>
      <c r="Q482" s="59"/>
      <c r="R482" s="59"/>
      <c r="S482" s="59"/>
      <c r="T482" s="59"/>
      <c r="U482" s="59"/>
      <c r="V482" s="59"/>
      <c r="W482" s="59"/>
      <c r="X482" s="59"/>
      <c r="Y482" s="59"/>
      <c r="Z482" s="59"/>
      <c r="AA482" s="59"/>
    </row>
    <row r="483" spans="1:27" ht="16" hidden="1">
      <c r="A483" s="69">
        <v>578</v>
      </c>
      <c r="B483" s="70" t="s">
        <v>1334</v>
      </c>
      <c r="C483" s="57" t="s">
        <v>18</v>
      </c>
      <c r="D483" s="71" t="s">
        <v>18</v>
      </c>
      <c r="E483" s="70" t="str">
        <f t="shared" si="1"/>
        <v>Agress Yes</v>
      </c>
      <c r="F483" s="41" t="s">
        <v>221</v>
      </c>
      <c r="G483" s="71" t="s">
        <v>89</v>
      </c>
      <c r="H483" s="59"/>
      <c r="I483" s="59"/>
      <c r="J483" s="59"/>
      <c r="K483" s="59"/>
      <c r="L483" s="59"/>
      <c r="M483" s="59"/>
      <c r="N483" s="59"/>
      <c r="O483" s="59"/>
      <c r="P483" s="59"/>
      <c r="Q483" s="59"/>
      <c r="R483" s="59"/>
      <c r="S483" s="59"/>
      <c r="T483" s="59"/>
      <c r="U483" s="59"/>
      <c r="V483" s="59"/>
      <c r="W483" s="59"/>
      <c r="X483" s="59"/>
      <c r="Y483" s="59"/>
      <c r="Z483" s="59"/>
      <c r="AA483" s="59"/>
    </row>
    <row r="484" spans="1:27" ht="16" hidden="1">
      <c r="A484" s="69">
        <v>579.20000000000005</v>
      </c>
      <c r="B484" s="70" t="s">
        <v>1334</v>
      </c>
      <c r="C484" s="57" t="s">
        <v>18</v>
      </c>
      <c r="D484" s="71" t="s">
        <v>18</v>
      </c>
      <c r="E484" s="70" t="str">
        <f t="shared" si="1"/>
        <v>Agress Yes</v>
      </c>
      <c r="F484" s="41" t="s">
        <v>221</v>
      </c>
      <c r="G484" s="71" t="s">
        <v>89</v>
      </c>
      <c r="H484" s="59"/>
      <c r="I484" s="59"/>
      <c r="J484" s="59"/>
      <c r="K484" s="59"/>
      <c r="L484" s="59"/>
      <c r="M484" s="59"/>
      <c r="N484" s="59"/>
      <c r="O484" s="59"/>
      <c r="P484" s="59"/>
      <c r="Q484" s="59"/>
      <c r="R484" s="59"/>
      <c r="S484" s="59"/>
      <c r="T484" s="59"/>
      <c r="U484" s="59"/>
      <c r="V484" s="59"/>
      <c r="W484" s="59"/>
      <c r="X484" s="59"/>
      <c r="Y484" s="59"/>
      <c r="Z484" s="59"/>
      <c r="AA484" s="59"/>
    </row>
    <row r="485" spans="1:27" ht="16">
      <c r="A485" s="69">
        <v>580.4</v>
      </c>
      <c r="B485" s="70" t="s">
        <v>1354</v>
      </c>
      <c r="C485" s="84" t="s">
        <v>26</v>
      </c>
      <c r="D485" s="84" t="s">
        <v>26</v>
      </c>
      <c r="E485" s="70" t="str">
        <f t="shared" si="1"/>
        <v>Agree No</v>
      </c>
      <c r="F485" s="9"/>
      <c r="G485" s="71" t="s">
        <v>2044</v>
      </c>
      <c r="H485" s="59"/>
      <c r="I485" s="59"/>
      <c r="J485" s="59"/>
      <c r="K485" s="59"/>
      <c r="L485" s="59"/>
      <c r="M485" s="59"/>
      <c r="N485" s="59"/>
      <c r="O485" s="59"/>
      <c r="P485" s="59"/>
      <c r="Q485" s="59"/>
      <c r="R485" s="59"/>
      <c r="S485" s="59"/>
      <c r="T485" s="59"/>
      <c r="U485" s="59"/>
      <c r="V485" s="59"/>
      <c r="W485" s="59"/>
      <c r="X485" s="59"/>
      <c r="Y485" s="59"/>
      <c r="Z485" s="59"/>
      <c r="AA485" s="59"/>
    </row>
    <row r="486" spans="1:27" ht="16">
      <c r="A486" s="69">
        <v>581.6</v>
      </c>
      <c r="B486" s="70" t="s">
        <v>1354</v>
      </c>
      <c r="C486" s="84" t="s">
        <v>26</v>
      </c>
      <c r="D486" s="71" t="s">
        <v>26</v>
      </c>
      <c r="E486" s="70" t="str">
        <f t="shared" si="1"/>
        <v>Agree No</v>
      </c>
      <c r="F486" s="9"/>
      <c r="G486" s="38"/>
      <c r="H486" s="59"/>
      <c r="I486" s="59"/>
      <c r="J486" s="59"/>
      <c r="K486" s="59"/>
      <c r="L486" s="59"/>
      <c r="M486" s="59"/>
      <c r="N486" s="59"/>
      <c r="O486" s="59"/>
      <c r="P486" s="59"/>
      <c r="Q486" s="59"/>
      <c r="R486" s="59"/>
      <c r="S486" s="59"/>
      <c r="T486" s="59"/>
      <c r="U486" s="59"/>
      <c r="V486" s="59"/>
      <c r="W486" s="59"/>
      <c r="X486" s="59"/>
      <c r="Y486" s="59"/>
      <c r="Z486" s="59"/>
      <c r="AA486" s="59"/>
    </row>
    <row r="487" spans="1:27" ht="16" hidden="1">
      <c r="A487" s="69">
        <v>582.79999999999995</v>
      </c>
      <c r="B487" s="70" t="s">
        <v>1359</v>
      </c>
      <c r="C487" s="57" t="s">
        <v>18</v>
      </c>
      <c r="D487" s="71" t="s">
        <v>18</v>
      </c>
      <c r="E487" s="70" t="str">
        <f t="shared" si="1"/>
        <v>Agress Yes</v>
      </c>
      <c r="F487" s="41" t="s">
        <v>221</v>
      </c>
      <c r="G487" s="71" t="s">
        <v>2047</v>
      </c>
      <c r="H487" s="59"/>
      <c r="I487" s="59"/>
      <c r="J487" s="59"/>
      <c r="K487" s="59"/>
      <c r="L487" s="59"/>
      <c r="M487" s="59"/>
      <c r="N487" s="59"/>
      <c r="O487" s="59"/>
      <c r="P487" s="59"/>
      <c r="Q487" s="59"/>
      <c r="R487" s="59"/>
      <c r="S487" s="59"/>
      <c r="T487" s="59"/>
      <c r="U487" s="59"/>
      <c r="V487" s="59"/>
      <c r="W487" s="59"/>
      <c r="X487" s="59"/>
      <c r="Y487" s="59"/>
      <c r="Z487" s="59"/>
      <c r="AA487" s="59"/>
    </row>
    <row r="488" spans="1:27" ht="16">
      <c r="A488" s="69">
        <v>584</v>
      </c>
      <c r="B488" s="70" t="s">
        <v>1368</v>
      </c>
      <c r="C488" s="84" t="s">
        <v>26</v>
      </c>
      <c r="D488" s="71" t="s">
        <v>26</v>
      </c>
      <c r="E488" s="70" t="str">
        <f t="shared" si="1"/>
        <v>Agree No</v>
      </c>
      <c r="F488" s="9"/>
      <c r="G488" s="71" t="s">
        <v>2071</v>
      </c>
      <c r="H488" s="59"/>
      <c r="I488" s="59"/>
      <c r="J488" s="59"/>
      <c r="K488" s="59"/>
      <c r="L488" s="59"/>
      <c r="M488" s="59"/>
      <c r="N488" s="59"/>
      <c r="O488" s="59"/>
      <c r="P488" s="59"/>
      <c r="Q488" s="59"/>
      <c r="R488" s="59"/>
      <c r="S488" s="59"/>
      <c r="T488" s="59"/>
      <c r="U488" s="59"/>
      <c r="V488" s="59"/>
      <c r="W488" s="59"/>
      <c r="X488" s="59"/>
      <c r="Y488" s="59"/>
      <c r="Z488" s="59"/>
      <c r="AA488" s="59"/>
    </row>
    <row r="489" spans="1:27" ht="19.5" hidden="1" customHeight="1">
      <c r="A489" s="69">
        <v>585.20000000000005</v>
      </c>
      <c r="B489" s="70" t="s">
        <v>1370</v>
      </c>
      <c r="C489" s="71" t="s">
        <v>18</v>
      </c>
      <c r="D489" s="71" t="s">
        <v>18</v>
      </c>
      <c r="E489" s="70" t="str">
        <f t="shared" si="1"/>
        <v>Agress Yes</v>
      </c>
      <c r="F489" s="9"/>
      <c r="G489" s="71" t="s">
        <v>24</v>
      </c>
      <c r="H489" s="59" t="s">
        <v>2084</v>
      </c>
      <c r="I489" s="81" t="s">
        <v>1371</v>
      </c>
      <c r="J489" s="82" t="s">
        <v>1372</v>
      </c>
      <c r="K489" s="59"/>
      <c r="L489" s="59"/>
      <c r="M489" s="59"/>
      <c r="N489" s="59"/>
      <c r="O489" s="59"/>
      <c r="P489" s="59"/>
      <c r="Q489" s="59"/>
      <c r="R489" s="59"/>
      <c r="S489" s="59"/>
      <c r="T489" s="59"/>
      <c r="U489" s="59"/>
      <c r="V489" s="59"/>
      <c r="W489" s="59"/>
      <c r="X489" s="59"/>
      <c r="Y489" s="59"/>
      <c r="Z489" s="59"/>
      <c r="AA489" s="59"/>
    </row>
    <row r="490" spans="1:27" ht="16" hidden="1">
      <c r="A490" s="69">
        <v>586.4</v>
      </c>
      <c r="B490" s="70" t="s">
        <v>1370</v>
      </c>
      <c r="C490" s="71" t="s">
        <v>18</v>
      </c>
      <c r="D490" s="71" t="s">
        <v>18</v>
      </c>
      <c r="E490" s="70" t="str">
        <f t="shared" si="1"/>
        <v>Agress Yes</v>
      </c>
      <c r="F490" s="9"/>
      <c r="G490" s="71" t="s">
        <v>24</v>
      </c>
      <c r="H490" s="59" t="s">
        <v>2084</v>
      </c>
      <c r="I490" s="59"/>
      <c r="J490" s="59"/>
      <c r="K490" s="59"/>
      <c r="L490" s="59"/>
      <c r="M490" s="59"/>
      <c r="N490" s="59"/>
      <c r="O490" s="59"/>
      <c r="P490" s="59"/>
      <c r="Q490" s="59"/>
      <c r="R490" s="59"/>
      <c r="S490" s="59"/>
      <c r="T490" s="59"/>
      <c r="U490" s="59"/>
      <c r="V490" s="59"/>
      <c r="W490" s="59"/>
      <c r="X490" s="59"/>
      <c r="Y490" s="59"/>
      <c r="Z490" s="59"/>
      <c r="AA490" s="59"/>
    </row>
    <row r="491" spans="1:27" ht="16">
      <c r="A491" s="69">
        <v>587.6</v>
      </c>
      <c r="B491" s="70" t="s">
        <v>1370</v>
      </c>
      <c r="C491" s="84" t="s">
        <v>26</v>
      </c>
      <c r="D491" s="71" t="s">
        <v>26</v>
      </c>
      <c r="E491" s="70" t="str">
        <f t="shared" si="1"/>
        <v>Agree No</v>
      </c>
      <c r="F491" s="9"/>
      <c r="G491" s="71" t="s">
        <v>24</v>
      </c>
      <c r="H491" s="59" t="s">
        <v>2084</v>
      </c>
      <c r="I491" s="59"/>
      <c r="J491" s="59"/>
      <c r="K491" s="59"/>
      <c r="L491" s="59"/>
      <c r="M491" s="59"/>
      <c r="N491" s="59"/>
      <c r="O491" s="59"/>
      <c r="P491" s="59"/>
      <c r="Q491" s="59"/>
      <c r="R491" s="59"/>
      <c r="S491" s="59"/>
      <c r="T491" s="59"/>
      <c r="U491" s="59"/>
      <c r="V491" s="59"/>
      <c r="W491" s="59"/>
      <c r="X491" s="59"/>
      <c r="Y491" s="59"/>
      <c r="Z491" s="59"/>
      <c r="AA491" s="59"/>
    </row>
    <row r="492" spans="1:27" ht="16">
      <c r="A492" s="69">
        <v>588.79999999999995</v>
      </c>
      <c r="B492" s="70" t="s">
        <v>1370</v>
      </c>
      <c r="C492" s="84" t="s">
        <v>26</v>
      </c>
      <c r="D492" s="71" t="s">
        <v>26</v>
      </c>
      <c r="E492" s="70" t="str">
        <f t="shared" si="1"/>
        <v>Agree No</v>
      </c>
      <c r="F492" s="9"/>
      <c r="G492" s="71" t="s">
        <v>24</v>
      </c>
      <c r="H492" s="59" t="s">
        <v>2084</v>
      </c>
      <c r="I492" s="59"/>
      <c r="J492" s="59"/>
      <c r="K492" s="59"/>
      <c r="L492" s="59"/>
      <c r="M492" s="59"/>
      <c r="N492" s="59"/>
      <c r="O492" s="59"/>
      <c r="P492" s="59"/>
      <c r="Q492" s="59"/>
      <c r="R492" s="59"/>
      <c r="S492" s="59"/>
      <c r="T492" s="59"/>
      <c r="U492" s="59"/>
      <c r="V492" s="59"/>
      <c r="W492" s="59"/>
      <c r="X492" s="59"/>
      <c r="Y492" s="59"/>
      <c r="Z492" s="59"/>
      <c r="AA492" s="59"/>
    </row>
    <row r="493" spans="1:27" ht="16">
      <c r="A493" s="69">
        <v>590</v>
      </c>
      <c r="B493" s="70" t="s">
        <v>1376</v>
      </c>
      <c r="C493" s="71" t="s">
        <v>26</v>
      </c>
      <c r="D493" s="71" t="s">
        <v>26</v>
      </c>
      <c r="E493" s="70" t="str">
        <f t="shared" si="1"/>
        <v>Agree No</v>
      </c>
      <c r="F493" s="41" t="s">
        <v>221</v>
      </c>
      <c r="G493" s="71" t="s">
        <v>2042</v>
      </c>
      <c r="H493" s="59"/>
      <c r="I493" s="59"/>
      <c r="J493" s="59"/>
      <c r="K493" s="59"/>
      <c r="L493" s="59"/>
      <c r="M493" s="59"/>
      <c r="N493" s="59"/>
      <c r="O493" s="59"/>
      <c r="P493" s="59"/>
      <c r="Q493" s="59"/>
      <c r="R493" s="59"/>
      <c r="S493" s="59"/>
      <c r="T493" s="59"/>
      <c r="U493" s="59"/>
      <c r="V493" s="59"/>
      <c r="W493" s="59"/>
      <c r="X493" s="59"/>
      <c r="Y493" s="59"/>
      <c r="Z493" s="59"/>
      <c r="AA493" s="59"/>
    </row>
    <row r="494" spans="1:27" ht="16">
      <c r="A494" s="69">
        <v>591.20000000000005</v>
      </c>
      <c r="B494" s="70" t="s">
        <v>1381</v>
      </c>
      <c r="C494" s="84" t="s">
        <v>26</v>
      </c>
      <c r="D494" s="84" t="s">
        <v>26</v>
      </c>
      <c r="E494" s="70" t="str">
        <f t="shared" si="1"/>
        <v>Agree No</v>
      </c>
      <c r="F494" s="9"/>
      <c r="G494" s="71" t="s">
        <v>2085</v>
      </c>
      <c r="H494" s="59"/>
      <c r="I494" s="59"/>
      <c r="J494" s="59"/>
      <c r="K494" s="59"/>
      <c r="L494" s="59"/>
      <c r="M494" s="59"/>
      <c r="N494" s="59"/>
      <c r="O494" s="59"/>
      <c r="P494" s="59"/>
      <c r="Q494" s="59"/>
      <c r="R494" s="59"/>
      <c r="S494" s="59"/>
      <c r="T494" s="59"/>
      <c r="U494" s="59"/>
      <c r="V494" s="59"/>
      <c r="W494" s="59"/>
      <c r="X494" s="59"/>
      <c r="Y494" s="59"/>
      <c r="Z494" s="59"/>
      <c r="AA494" s="59"/>
    </row>
    <row r="495" spans="1:27" ht="16">
      <c r="A495" s="69">
        <v>592.4</v>
      </c>
      <c r="B495" s="70" t="s">
        <v>1385</v>
      </c>
      <c r="C495" s="71" t="s">
        <v>26</v>
      </c>
      <c r="D495" s="71" t="s">
        <v>26</v>
      </c>
      <c r="E495" s="70" t="str">
        <f t="shared" si="1"/>
        <v>Agree No</v>
      </c>
      <c r="F495" s="9"/>
      <c r="G495" s="38"/>
      <c r="H495" s="59"/>
      <c r="I495" s="59"/>
      <c r="J495" s="59"/>
      <c r="K495" s="59"/>
      <c r="L495" s="59"/>
      <c r="M495" s="59"/>
      <c r="N495" s="59"/>
      <c r="O495" s="59"/>
      <c r="P495" s="59"/>
      <c r="Q495" s="59"/>
      <c r="R495" s="59"/>
      <c r="S495" s="59"/>
      <c r="T495" s="59"/>
      <c r="U495" s="59"/>
      <c r="V495" s="59"/>
      <c r="W495" s="59"/>
      <c r="X495" s="59"/>
      <c r="Y495" s="59"/>
      <c r="Z495" s="59"/>
      <c r="AA495" s="59"/>
    </row>
    <row r="496" spans="1:27">
      <c r="A496" s="69">
        <v>593.6</v>
      </c>
      <c r="B496" s="70" t="s">
        <v>1387</v>
      </c>
      <c r="C496" s="84" t="s">
        <v>26</v>
      </c>
      <c r="D496" s="89" t="s">
        <v>26</v>
      </c>
      <c r="E496" s="70" t="str">
        <f t="shared" si="1"/>
        <v>Agree No</v>
      </c>
      <c r="F496" s="9"/>
      <c r="G496" s="89"/>
      <c r="H496" s="59"/>
      <c r="I496" s="59"/>
      <c r="J496" s="59"/>
      <c r="K496" s="59"/>
      <c r="L496" s="59"/>
      <c r="M496" s="59"/>
      <c r="N496" s="59"/>
      <c r="O496" s="59"/>
      <c r="P496" s="59"/>
      <c r="Q496" s="59"/>
      <c r="R496" s="59"/>
      <c r="S496" s="59"/>
      <c r="T496" s="59"/>
      <c r="U496" s="59"/>
      <c r="V496" s="59"/>
      <c r="W496" s="59"/>
      <c r="X496" s="59"/>
      <c r="Y496" s="59"/>
      <c r="Z496" s="59"/>
      <c r="AA496" s="59"/>
    </row>
    <row r="497" spans="1:27" ht="16">
      <c r="A497" s="69">
        <v>594.79999999999995</v>
      </c>
      <c r="B497" s="70" t="s">
        <v>1387</v>
      </c>
      <c r="C497" s="71" t="s">
        <v>26</v>
      </c>
      <c r="D497" s="71" t="s">
        <v>26</v>
      </c>
      <c r="E497" s="70" t="str">
        <f t="shared" si="1"/>
        <v>Agree No</v>
      </c>
      <c r="F497" s="9"/>
      <c r="G497" s="71" t="s">
        <v>2071</v>
      </c>
      <c r="H497" s="59"/>
      <c r="I497" s="59"/>
      <c r="J497" s="59"/>
      <c r="K497" s="59"/>
      <c r="L497" s="59"/>
      <c r="M497" s="59"/>
      <c r="N497" s="59"/>
      <c r="O497" s="59"/>
      <c r="P497" s="59"/>
      <c r="Q497" s="59"/>
      <c r="R497" s="59"/>
      <c r="S497" s="59"/>
      <c r="T497" s="59"/>
      <c r="U497" s="59"/>
      <c r="V497" s="59"/>
      <c r="W497" s="59"/>
      <c r="X497" s="59"/>
      <c r="Y497" s="59"/>
      <c r="Z497" s="59"/>
      <c r="AA497" s="59"/>
    </row>
    <row r="498" spans="1:27" ht="16" hidden="1">
      <c r="A498" s="69">
        <v>596</v>
      </c>
      <c r="B498" s="70" t="s">
        <v>14</v>
      </c>
      <c r="C498" s="57" t="s">
        <v>18</v>
      </c>
      <c r="D498" s="71" t="s">
        <v>18</v>
      </c>
      <c r="E498" s="70" t="str">
        <f t="shared" si="1"/>
        <v>Agress Yes</v>
      </c>
      <c r="F498" s="41" t="s">
        <v>221</v>
      </c>
      <c r="G498" s="71" t="s">
        <v>2085</v>
      </c>
      <c r="H498" s="59"/>
      <c r="I498" s="59"/>
      <c r="J498" s="59"/>
      <c r="K498" s="59"/>
      <c r="L498" s="59"/>
      <c r="M498" s="59"/>
      <c r="N498" s="59"/>
      <c r="O498" s="59"/>
      <c r="P498" s="59"/>
      <c r="Q498" s="59"/>
      <c r="R498" s="59"/>
      <c r="S498" s="59"/>
      <c r="T498" s="59"/>
      <c r="U498" s="59"/>
      <c r="V498" s="59"/>
      <c r="W498" s="59"/>
      <c r="X498" s="59"/>
      <c r="Y498" s="59"/>
      <c r="Z498" s="59"/>
      <c r="AA498" s="59"/>
    </row>
    <row r="499" spans="1:27" ht="16">
      <c r="A499" s="69">
        <v>597.20000000000005</v>
      </c>
      <c r="B499" s="70" t="s">
        <v>1398</v>
      </c>
      <c r="C499" s="84" t="s">
        <v>26</v>
      </c>
      <c r="D499" s="71" t="s">
        <v>26</v>
      </c>
      <c r="E499" s="70" t="str">
        <f t="shared" si="1"/>
        <v>Agree No</v>
      </c>
      <c r="F499" s="9"/>
      <c r="G499" s="38"/>
      <c r="H499" s="59"/>
      <c r="I499" s="59"/>
      <c r="J499" s="59"/>
      <c r="K499" s="59"/>
      <c r="L499" s="59"/>
      <c r="M499" s="59"/>
      <c r="N499" s="59"/>
      <c r="O499" s="59"/>
      <c r="P499" s="59"/>
      <c r="Q499" s="59"/>
      <c r="R499" s="59"/>
      <c r="S499" s="59"/>
      <c r="T499" s="59"/>
      <c r="U499" s="59"/>
      <c r="V499" s="59"/>
      <c r="W499" s="59"/>
      <c r="X499" s="59"/>
      <c r="Y499" s="59"/>
      <c r="Z499" s="59"/>
      <c r="AA499" s="59"/>
    </row>
    <row r="500" spans="1:27" ht="16">
      <c r="A500" s="69">
        <v>598.4</v>
      </c>
      <c r="B500" s="70" t="s">
        <v>1400</v>
      </c>
      <c r="C500" s="84" t="s">
        <v>26</v>
      </c>
      <c r="D500" s="71" t="s">
        <v>26</v>
      </c>
      <c r="E500" s="70" t="str">
        <f t="shared" si="1"/>
        <v>Agree No</v>
      </c>
      <c r="F500" s="9"/>
      <c r="G500" s="38"/>
      <c r="H500" s="59"/>
      <c r="I500" s="59"/>
      <c r="J500" s="59"/>
      <c r="K500" s="59"/>
      <c r="L500" s="59"/>
      <c r="M500" s="59"/>
      <c r="N500" s="59"/>
      <c r="O500" s="59"/>
      <c r="P500" s="59"/>
      <c r="Q500" s="59"/>
      <c r="R500" s="59"/>
      <c r="S500" s="59"/>
      <c r="T500" s="59"/>
      <c r="U500" s="59"/>
      <c r="V500" s="59"/>
      <c r="W500" s="59"/>
      <c r="X500" s="59"/>
      <c r="Y500" s="59"/>
      <c r="Z500" s="59"/>
      <c r="AA500" s="59"/>
    </row>
    <row r="501" spans="1:27" ht="16">
      <c r="A501" s="69">
        <v>599.6</v>
      </c>
      <c r="B501" s="70" t="s">
        <v>1402</v>
      </c>
      <c r="C501" s="71" t="s">
        <v>26</v>
      </c>
      <c r="D501" s="71" t="s">
        <v>26</v>
      </c>
      <c r="E501" s="70" t="str">
        <f t="shared" si="1"/>
        <v>Agree No</v>
      </c>
      <c r="F501" s="41" t="s">
        <v>221</v>
      </c>
      <c r="G501" s="71" t="s">
        <v>2042</v>
      </c>
      <c r="H501" s="59"/>
      <c r="I501" s="59"/>
      <c r="J501" s="59"/>
      <c r="K501" s="59"/>
      <c r="L501" s="59"/>
      <c r="M501" s="59"/>
      <c r="N501" s="59"/>
      <c r="O501" s="59"/>
      <c r="P501" s="59"/>
      <c r="Q501" s="59"/>
      <c r="R501" s="59"/>
      <c r="S501" s="59"/>
      <c r="T501" s="59"/>
      <c r="U501" s="59"/>
      <c r="V501" s="59"/>
      <c r="W501" s="59"/>
      <c r="X501" s="59"/>
      <c r="Y501" s="59"/>
      <c r="Z501" s="59"/>
      <c r="AA501" s="59"/>
    </row>
    <row r="502" spans="1:27" ht="16">
      <c r="A502" s="69">
        <v>600.79999999999995</v>
      </c>
      <c r="B502" s="70" t="s">
        <v>1402</v>
      </c>
      <c r="C502" s="71" t="s">
        <v>26</v>
      </c>
      <c r="D502" s="71" t="s">
        <v>26</v>
      </c>
      <c r="E502" s="70" t="str">
        <f t="shared" si="1"/>
        <v>Agree No</v>
      </c>
      <c r="F502" s="41" t="s">
        <v>221</v>
      </c>
      <c r="G502" s="71" t="s">
        <v>2042</v>
      </c>
      <c r="H502" s="59"/>
      <c r="I502" s="59"/>
      <c r="J502" s="59"/>
      <c r="K502" s="59"/>
      <c r="L502" s="59"/>
      <c r="M502" s="59"/>
      <c r="N502" s="59"/>
      <c r="O502" s="59"/>
      <c r="P502" s="59"/>
      <c r="Q502" s="59"/>
      <c r="R502" s="59"/>
      <c r="S502" s="59"/>
      <c r="T502" s="59"/>
      <c r="U502" s="59"/>
      <c r="V502" s="59"/>
      <c r="W502" s="59"/>
      <c r="X502" s="59"/>
      <c r="Y502" s="59"/>
      <c r="Z502" s="59"/>
      <c r="AA502" s="59"/>
    </row>
    <row r="503" spans="1:27" ht="16" hidden="1">
      <c r="A503" s="69">
        <v>602</v>
      </c>
      <c r="B503" s="70" t="s">
        <v>1414</v>
      </c>
      <c r="C503" s="57" t="s">
        <v>18</v>
      </c>
      <c r="D503" s="71" t="s">
        <v>18</v>
      </c>
      <c r="E503" s="70" t="str">
        <f t="shared" si="1"/>
        <v>Agress Yes</v>
      </c>
      <c r="F503" s="41" t="s">
        <v>221</v>
      </c>
      <c r="G503" s="71" t="s">
        <v>2040</v>
      </c>
      <c r="H503" s="59"/>
      <c r="I503" s="59"/>
      <c r="J503" s="59"/>
      <c r="K503" s="59"/>
      <c r="L503" s="59"/>
      <c r="M503" s="59"/>
      <c r="N503" s="59"/>
      <c r="O503" s="59"/>
      <c r="P503" s="59"/>
      <c r="Q503" s="59"/>
      <c r="R503" s="59"/>
      <c r="S503" s="59"/>
      <c r="T503" s="59"/>
      <c r="U503" s="59"/>
      <c r="V503" s="59"/>
      <c r="W503" s="59"/>
      <c r="X503" s="59"/>
      <c r="Y503" s="59"/>
      <c r="Z503" s="59"/>
      <c r="AA503" s="59"/>
    </row>
    <row r="504" spans="1:27" ht="16">
      <c r="A504" s="69">
        <v>603.20000000000005</v>
      </c>
      <c r="B504" s="70" t="s">
        <v>1420</v>
      </c>
      <c r="C504" s="84" t="s">
        <v>26</v>
      </c>
      <c r="D504" s="71" t="s">
        <v>26</v>
      </c>
      <c r="E504" s="70" t="str">
        <f t="shared" si="1"/>
        <v>Agree No</v>
      </c>
      <c r="F504" s="41" t="s">
        <v>221</v>
      </c>
      <c r="G504" s="71" t="s">
        <v>24</v>
      </c>
      <c r="H504" s="59"/>
      <c r="I504" s="59"/>
      <c r="J504" s="59"/>
      <c r="K504" s="59"/>
      <c r="L504" s="59"/>
      <c r="M504" s="59"/>
      <c r="N504" s="59"/>
      <c r="O504" s="59"/>
      <c r="P504" s="59"/>
      <c r="Q504" s="59"/>
      <c r="R504" s="59"/>
      <c r="S504" s="59"/>
      <c r="T504" s="59"/>
      <c r="U504" s="59"/>
      <c r="V504" s="59"/>
      <c r="W504" s="59"/>
      <c r="X504" s="59"/>
      <c r="Y504" s="59"/>
      <c r="Z504" s="59"/>
      <c r="AA504" s="59"/>
    </row>
    <row r="505" spans="1:27" ht="16">
      <c r="A505" s="69">
        <v>604.4</v>
      </c>
      <c r="B505" s="70" t="s">
        <v>1426</v>
      </c>
      <c r="C505" s="84" t="s">
        <v>26</v>
      </c>
      <c r="D505" s="84" t="s">
        <v>26</v>
      </c>
      <c r="E505" s="70" t="str">
        <f t="shared" si="1"/>
        <v>Agree No</v>
      </c>
      <c r="F505" s="9"/>
      <c r="G505" s="71" t="s">
        <v>2044</v>
      </c>
      <c r="H505" s="59"/>
      <c r="I505" s="59"/>
      <c r="J505" s="59"/>
      <c r="K505" s="59"/>
      <c r="L505" s="59"/>
      <c r="M505" s="59"/>
      <c r="N505" s="59"/>
      <c r="O505" s="59"/>
      <c r="P505" s="59"/>
      <c r="Q505" s="59"/>
      <c r="R505" s="59"/>
      <c r="S505" s="59"/>
      <c r="T505" s="59"/>
      <c r="U505" s="59"/>
      <c r="V505" s="59"/>
      <c r="W505" s="59"/>
      <c r="X505" s="59"/>
      <c r="Y505" s="59"/>
      <c r="Z505" s="59"/>
      <c r="AA505" s="59"/>
    </row>
    <row r="506" spans="1:27" ht="16">
      <c r="A506" s="69">
        <v>605.6</v>
      </c>
      <c r="B506" s="70" t="s">
        <v>1430</v>
      </c>
      <c r="C506" s="71" t="s">
        <v>26</v>
      </c>
      <c r="D506" s="71" t="s">
        <v>26</v>
      </c>
      <c r="E506" s="70" t="str">
        <f t="shared" si="1"/>
        <v>Agree No</v>
      </c>
      <c r="F506" s="41" t="s">
        <v>221</v>
      </c>
      <c r="G506" s="38"/>
      <c r="H506" s="59"/>
      <c r="I506" s="59"/>
      <c r="J506" s="59"/>
      <c r="K506" s="59"/>
      <c r="L506" s="59"/>
      <c r="M506" s="59"/>
      <c r="N506" s="59"/>
      <c r="O506" s="59"/>
      <c r="P506" s="59"/>
      <c r="Q506" s="59"/>
      <c r="R506" s="59"/>
      <c r="S506" s="59"/>
      <c r="T506" s="59"/>
      <c r="U506" s="59"/>
      <c r="V506" s="59"/>
      <c r="W506" s="59"/>
      <c r="X506" s="59"/>
      <c r="Y506" s="59"/>
      <c r="Z506" s="59"/>
      <c r="AA506" s="59"/>
    </row>
    <row r="507" spans="1:27" ht="16" hidden="1">
      <c r="A507" s="69">
        <v>606.79999999999995</v>
      </c>
      <c r="B507" s="70" t="s">
        <v>1430</v>
      </c>
      <c r="C507" s="57" t="s">
        <v>18</v>
      </c>
      <c r="D507" s="71" t="s">
        <v>18</v>
      </c>
      <c r="E507" s="70" t="str">
        <f t="shared" si="1"/>
        <v>Agress Yes</v>
      </c>
      <c r="F507" s="41" t="s">
        <v>221</v>
      </c>
      <c r="G507" s="71" t="s">
        <v>2044</v>
      </c>
      <c r="H507" s="59"/>
      <c r="I507" s="59"/>
      <c r="J507" s="59"/>
      <c r="K507" s="59"/>
      <c r="L507" s="59"/>
      <c r="M507" s="59"/>
      <c r="N507" s="59"/>
      <c r="O507" s="59"/>
      <c r="P507" s="59"/>
      <c r="Q507" s="59"/>
      <c r="R507" s="59"/>
      <c r="S507" s="59"/>
      <c r="T507" s="59"/>
      <c r="U507" s="59"/>
      <c r="V507" s="59"/>
      <c r="W507" s="59"/>
      <c r="X507" s="59"/>
      <c r="Y507" s="59"/>
      <c r="Z507" s="59"/>
      <c r="AA507" s="59"/>
    </row>
    <row r="508" spans="1:27" ht="16">
      <c r="A508" s="69">
        <v>608</v>
      </c>
      <c r="B508" s="70" t="s">
        <v>1445</v>
      </c>
      <c r="C508" s="71" t="s">
        <v>26</v>
      </c>
      <c r="D508" s="71" t="s">
        <v>26</v>
      </c>
      <c r="E508" s="70" t="str">
        <f t="shared" si="1"/>
        <v>Agree No</v>
      </c>
      <c r="F508" s="41" t="s">
        <v>221</v>
      </c>
      <c r="G508" s="71" t="s">
        <v>2071</v>
      </c>
      <c r="H508" s="59"/>
      <c r="I508" s="59"/>
      <c r="J508" s="59"/>
      <c r="K508" s="59"/>
      <c r="L508" s="59"/>
      <c r="M508" s="59"/>
      <c r="N508" s="59"/>
      <c r="O508" s="59"/>
      <c r="P508" s="59"/>
      <c r="Q508" s="59"/>
      <c r="R508" s="59"/>
      <c r="S508" s="59"/>
      <c r="T508" s="59"/>
      <c r="U508" s="59"/>
      <c r="V508" s="59"/>
      <c r="W508" s="59"/>
      <c r="X508" s="59"/>
      <c r="Y508" s="59"/>
      <c r="Z508" s="59"/>
      <c r="AA508" s="59"/>
    </row>
    <row r="509" spans="1:27" ht="16">
      <c r="A509" s="69">
        <v>609.20000000000005</v>
      </c>
      <c r="B509" s="70" t="s">
        <v>1454</v>
      </c>
      <c r="C509" s="84" t="s">
        <v>26</v>
      </c>
      <c r="D509" s="71" t="s">
        <v>26</v>
      </c>
      <c r="E509" s="70" t="str">
        <f t="shared" si="1"/>
        <v>Agree No</v>
      </c>
      <c r="F509" s="9"/>
      <c r="G509" s="71" t="s">
        <v>2071</v>
      </c>
      <c r="H509" s="59"/>
      <c r="I509" s="59"/>
      <c r="J509" s="59"/>
      <c r="K509" s="59"/>
      <c r="L509" s="59"/>
      <c r="M509" s="59"/>
      <c r="N509" s="59"/>
      <c r="O509" s="59"/>
      <c r="P509" s="59"/>
      <c r="Q509" s="59"/>
      <c r="R509" s="59"/>
      <c r="S509" s="59"/>
      <c r="T509" s="59"/>
      <c r="U509" s="59"/>
      <c r="V509" s="59"/>
      <c r="W509" s="59"/>
      <c r="X509" s="59"/>
      <c r="Y509" s="59"/>
      <c r="Z509" s="59"/>
      <c r="AA509" s="59"/>
    </row>
    <row r="510" spans="1:27" ht="16">
      <c r="A510" s="69">
        <v>610.4</v>
      </c>
      <c r="B510" s="70" t="s">
        <v>1458</v>
      </c>
      <c r="C510" s="84" t="s">
        <v>26</v>
      </c>
      <c r="D510" s="71" t="s">
        <v>26</v>
      </c>
      <c r="E510" s="70" t="str">
        <f t="shared" si="1"/>
        <v>Agree No</v>
      </c>
      <c r="F510" s="9"/>
      <c r="G510" s="71" t="s">
        <v>2071</v>
      </c>
      <c r="H510" s="59"/>
      <c r="I510" s="59"/>
      <c r="J510" s="59"/>
      <c r="K510" s="59"/>
      <c r="L510" s="59"/>
      <c r="M510" s="59"/>
      <c r="N510" s="59"/>
      <c r="O510" s="59"/>
      <c r="P510" s="59"/>
      <c r="Q510" s="59"/>
      <c r="R510" s="59"/>
      <c r="S510" s="59"/>
      <c r="T510" s="59"/>
      <c r="U510" s="59"/>
      <c r="V510" s="59"/>
      <c r="W510" s="59"/>
      <c r="X510" s="59"/>
      <c r="Y510" s="59"/>
      <c r="Z510" s="59"/>
      <c r="AA510" s="59"/>
    </row>
    <row r="511" spans="1:27" ht="16" hidden="1">
      <c r="A511" s="69">
        <v>611.6</v>
      </c>
      <c r="B511" s="70" t="s">
        <v>1458</v>
      </c>
      <c r="C511" s="57" t="s">
        <v>18</v>
      </c>
      <c r="D511" s="71" t="s">
        <v>18</v>
      </c>
      <c r="E511" s="70" t="str">
        <f t="shared" si="1"/>
        <v>Agress Yes</v>
      </c>
      <c r="F511" s="41" t="s">
        <v>221</v>
      </c>
      <c r="G511" s="71" t="s">
        <v>2044</v>
      </c>
      <c r="H511" s="59"/>
      <c r="I511" s="59"/>
      <c r="J511" s="59"/>
      <c r="K511" s="59"/>
      <c r="L511" s="59"/>
      <c r="M511" s="59"/>
      <c r="N511" s="59"/>
      <c r="O511" s="59"/>
      <c r="P511" s="59"/>
      <c r="Q511" s="59"/>
      <c r="R511" s="59"/>
      <c r="S511" s="59"/>
      <c r="T511" s="59"/>
      <c r="U511" s="59"/>
      <c r="V511" s="59"/>
      <c r="W511" s="59"/>
      <c r="X511" s="59"/>
      <c r="Y511" s="59"/>
      <c r="Z511" s="59"/>
      <c r="AA511" s="59"/>
    </row>
    <row r="512" spans="1:27" ht="16">
      <c r="A512" s="69">
        <v>612.79999999999995</v>
      </c>
      <c r="B512" s="70" t="s">
        <v>1470</v>
      </c>
      <c r="C512" s="84" t="s">
        <v>26</v>
      </c>
      <c r="D512" s="71" t="s">
        <v>26</v>
      </c>
      <c r="E512" s="70" t="str">
        <f t="shared" ref="E512:E766" si="2">IF(AND(C512="Yes",D512="Yes"), "Agress Yes", IF(C512&lt;&gt;D512, "Disagree","Agree No"))</f>
        <v>Agree No</v>
      </c>
      <c r="F512" s="9"/>
      <c r="G512" s="71" t="s">
        <v>2071</v>
      </c>
      <c r="H512" s="59"/>
      <c r="I512" s="59"/>
      <c r="J512" s="59"/>
      <c r="K512" s="59"/>
      <c r="L512" s="59"/>
      <c r="M512" s="59"/>
      <c r="N512" s="59"/>
      <c r="O512" s="59"/>
      <c r="P512" s="59"/>
      <c r="Q512" s="59"/>
      <c r="R512" s="59"/>
      <c r="S512" s="59"/>
      <c r="T512" s="59"/>
      <c r="U512" s="59"/>
      <c r="V512" s="59"/>
      <c r="W512" s="59"/>
      <c r="X512" s="59"/>
      <c r="Y512" s="59"/>
      <c r="Z512" s="59"/>
      <c r="AA512" s="59"/>
    </row>
    <row r="513" spans="1:27" ht="16">
      <c r="A513" s="69">
        <v>614</v>
      </c>
      <c r="B513" s="70" t="s">
        <v>1472</v>
      </c>
      <c r="C513" s="71" t="s">
        <v>26</v>
      </c>
      <c r="D513" s="71" t="s">
        <v>26</v>
      </c>
      <c r="E513" s="70" t="str">
        <f t="shared" si="2"/>
        <v>Agree No</v>
      </c>
      <c r="F513" s="41" t="s">
        <v>221</v>
      </c>
      <c r="G513" s="71" t="s">
        <v>2071</v>
      </c>
      <c r="H513" s="59"/>
      <c r="I513" s="59"/>
      <c r="J513" s="59"/>
      <c r="K513" s="59"/>
      <c r="L513" s="59"/>
      <c r="M513" s="59"/>
      <c r="N513" s="59"/>
      <c r="O513" s="59"/>
      <c r="P513" s="59"/>
      <c r="Q513" s="59"/>
      <c r="R513" s="59"/>
      <c r="S513" s="59"/>
      <c r="T513" s="59"/>
      <c r="U513" s="59"/>
      <c r="V513" s="59"/>
      <c r="W513" s="59"/>
      <c r="X513" s="59"/>
      <c r="Y513" s="59"/>
      <c r="Z513" s="59"/>
      <c r="AA513" s="59"/>
    </row>
    <row r="514" spans="1:27" ht="16" hidden="1">
      <c r="A514" s="69">
        <v>615.20000000000005</v>
      </c>
      <c r="B514" s="70" t="s">
        <v>1477</v>
      </c>
      <c r="C514" s="71" t="s">
        <v>18</v>
      </c>
      <c r="D514" s="71" t="s">
        <v>18</v>
      </c>
      <c r="E514" s="70" t="str">
        <f t="shared" si="2"/>
        <v>Agress Yes</v>
      </c>
      <c r="F514" s="9"/>
      <c r="G514" s="71" t="s">
        <v>2047</v>
      </c>
      <c r="H514" s="59"/>
      <c r="I514" s="59"/>
      <c r="J514" s="59"/>
      <c r="K514" s="59"/>
      <c r="L514" s="59"/>
      <c r="M514" s="59"/>
      <c r="N514" s="59"/>
      <c r="O514" s="59"/>
      <c r="P514" s="59"/>
      <c r="Q514" s="59"/>
      <c r="R514" s="59"/>
      <c r="S514" s="59"/>
      <c r="T514" s="59"/>
      <c r="U514" s="59"/>
      <c r="V514" s="59"/>
      <c r="W514" s="59"/>
      <c r="X514" s="59"/>
      <c r="Y514" s="59"/>
      <c r="Z514" s="59"/>
      <c r="AA514" s="59"/>
    </row>
    <row r="515" spans="1:27" ht="16">
      <c r="A515" s="69">
        <v>616.4</v>
      </c>
      <c r="B515" s="70" t="s">
        <v>1481</v>
      </c>
      <c r="C515" s="71" t="s">
        <v>26</v>
      </c>
      <c r="D515" s="71" t="s">
        <v>26</v>
      </c>
      <c r="E515" s="70" t="str">
        <f t="shared" si="2"/>
        <v>Agree No</v>
      </c>
      <c r="F515" s="41" t="s">
        <v>221</v>
      </c>
      <c r="G515" s="38"/>
      <c r="H515" s="59"/>
      <c r="I515" s="59"/>
      <c r="J515" s="59"/>
      <c r="K515" s="59"/>
      <c r="L515" s="59"/>
      <c r="M515" s="59"/>
      <c r="N515" s="59"/>
      <c r="O515" s="59"/>
      <c r="P515" s="59"/>
      <c r="Q515" s="59"/>
      <c r="R515" s="59"/>
      <c r="S515" s="59"/>
      <c r="T515" s="59"/>
      <c r="U515" s="59"/>
      <c r="V515" s="59"/>
      <c r="W515" s="59"/>
      <c r="X515" s="59"/>
      <c r="Y515" s="59"/>
      <c r="Z515" s="59"/>
      <c r="AA515" s="59"/>
    </row>
    <row r="516" spans="1:27" ht="16">
      <c r="A516" s="69">
        <v>617.6</v>
      </c>
      <c r="B516" s="70" t="s">
        <v>1481</v>
      </c>
      <c r="C516" s="71" t="s">
        <v>26</v>
      </c>
      <c r="D516" s="71" t="s">
        <v>26</v>
      </c>
      <c r="E516" s="70" t="str">
        <f t="shared" si="2"/>
        <v>Agree No</v>
      </c>
      <c r="F516" s="9"/>
      <c r="G516" s="38"/>
      <c r="H516" s="59"/>
      <c r="I516" s="59"/>
      <c r="J516" s="59"/>
      <c r="K516" s="59"/>
      <c r="L516" s="59"/>
      <c r="M516" s="59"/>
      <c r="N516" s="59"/>
      <c r="O516" s="59"/>
      <c r="P516" s="59"/>
      <c r="Q516" s="59"/>
      <c r="R516" s="59"/>
      <c r="S516" s="59"/>
      <c r="T516" s="59"/>
      <c r="U516" s="59"/>
      <c r="V516" s="59"/>
      <c r="W516" s="59"/>
      <c r="X516" s="59"/>
      <c r="Y516" s="59"/>
      <c r="Z516" s="59"/>
      <c r="AA516" s="59"/>
    </row>
    <row r="517" spans="1:27" ht="16">
      <c r="A517" s="69">
        <v>618.79999999999995</v>
      </c>
      <c r="B517" s="70" t="s">
        <v>1481</v>
      </c>
      <c r="C517" s="71" t="s">
        <v>26</v>
      </c>
      <c r="D517" s="71" t="s">
        <v>26</v>
      </c>
      <c r="E517" s="70" t="str">
        <f t="shared" si="2"/>
        <v>Agree No</v>
      </c>
      <c r="F517" s="9"/>
      <c r="G517" s="38"/>
      <c r="H517" s="59"/>
      <c r="I517" s="59"/>
      <c r="J517" s="59"/>
      <c r="K517" s="59"/>
      <c r="L517" s="59"/>
      <c r="M517" s="59"/>
      <c r="N517" s="59"/>
      <c r="O517" s="59"/>
      <c r="P517" s="59"/>
      <c r="Q517" s="59"/>
      <c r="R517" s="59"/>
      <c r="S517" s="59"/>
      <c r="T517" s="59"/>
      <c r="U517" s="59"/>
      <c r="V517" s="59"/>
      <c r="W517" s="59"/>
      <c r="X517" s="59"/>
      <c r="Y517" s="59"/>
      <c r="Z517" s="59"/>
      <c r="AA517" s="59"/>
    </row>
    <row r="518" spans="1:27" ht="16">
      <c r="A518" s="69">
        <v>620</v>
      </c>
      <c r="B518" s="70" t="s">
        <v>1481</v>
      </c>
      <c r="C518" s="71" t="s">
        <v>26</v>
      </c>
      <c r="D518" s="71" t="s">
        <v>26</v>
      </c>
      <c r="E518" s="70" t="str">
        <f t="shared" si="2"/>
        <v>Agree No</v>
      </c>
      <c r="F518" s="9"/>
      <c r="G518" s="38"/>
      <c r="H518" s="59"/>
      <c r="I518" s="59"/>
      <c r="J518" s="59"/>
      <c r="K518" s="59"/>
      <c r="L518" s="59"/>
      <c r="M518" s="59"/>
      <c r="N518" s="59"/>
      <c r="O518" s="59"/>
      <c r="P518" s="59"/>
      <c r="Q518" s="59"/>
      <c r="R518" s="59"/>
      <c r="S518" s="59"/>
      <c r="T518" s="59"/>
      <c r="U518" s="59"/>
      <c r="V518" s="59"/>
      <c r="W518" s="59"/>
      <c r="X518" s="59"/>
      <c r="Y518" s="59"/>
      <c r="Z518" s="59"/>
      <c r="AA518" s="59"/>
    </row>
    <row r="519" spans="1:27" ht="16">
      <c r="A519" s="69">
        <v>621.20000000000005</v>
      </c>
      <c r="B519" s="70" t="s">
        <v>1481</v>
      </c>
      <c r="C519" s="71" t="s">
        <v>26</v>
      </c>
      <c r="D519" s="71" t="s">
        <v>26</v>
      </c>
      <c r="E519" s="70" t="str">
        <f t="shared" si="2"/>
        <v>Agree No</v>
      </c>
      <c r="F519" s="9"/>
      <c r="G519" s="38"/>
      <c r="H519" s="59"/>
      <c r="I519" s="59"/>
      <c r="J519" s="59"/>
      <c r="K519" s="59"/>
      <c r="L519" s="59"/>
      <c r="M519" s="59"/>
      <c r="N519" s="59"/>
      <c r="O519" s="59"/>
      <c r="P519" s="59"/>
      <c r="Q519" s="59"/>
      <c r="R519" s="59"/>
      <c r="S519" s="59"/>
      <c r="T519" s="59"/>
      <c r="U519" s="59"/>
      <c r="V519" s="59"/>
      <c r="W519" s="59"/>
      <c r="X519" s="59"/>
      <c r="Y519" s="59"/>
      <c r="Z519" s="59"/>
      <c r="AA519" s="59"/>
    </row>
    <row r="520" spans="1:27" ht="16">
      <c r="A520" s="69">
        <v>622.4</v>
      </c>
      <c r="B520" s="70" t="s">
        <v>1481</v>
      </c>
      <c r="C520" s="71" t="s">
        <v>26</v>
      </c>
      <c r="D520" s="71" t="s">
        <v>26</v>
      </c>
      <c r="E520" s="70" t="str">
        <f t="shared" si="2"/>
        <v>Agree No</v>
      </c>
      <c r="F520" s="9"/>
      <c r="G520" s="38"/>
      <c r="H520" s="59"/>
      <c r="I520" s="59"/>
      <c r="J520" s="59"/>
      <c r="K520" s="59"/>
      <c r="L520" s="59"/>
      <c r="M520" s="59"/>
      <c r="N520" s="59"/>
      <c r="O520" s="59"/>
      <c r="P520" s="59"/>
      <c r="Q520" s="59"/>
      <c r="R520" s="59"/>
      <c r="S520" s="59"/>
      <c r="T520" s="59"/>
      <c r="U520" s="59"/>
      <c r="V520" s="59"/>
      <c r="W520" s="59"/>
      <c r="X520" s="59"/>
      <c r="Y520" s="59"/>
      <c r="Z520" s="59"/>
      <c r="AA520" s="59"/>
    </row>
    <row r="521" spans="1:27" ht="16" hidden="1">
      <c r="A521" s="69">
        <v>623.6</v>
      </c>
      <c r="B521" s="70" t="s">
        <v>1481</v>
      </c>
      <c r="C521" s="71" t="s">
        <v>18</v>
      </c>
      <c r="D521" s="71" t="s">
        <v>18</v>
      </c>
      <c r="E521" s="70" t="str">
        <f t="shared" si="2"/>
        <v>Agress Yes</v>
      </c>
      <c r="F521" s="9"/>
      <c r="G521" s="71" t="s">
        <v>2047</v>
      </c>
      <c r="H521" s="59"/>
      <c r="I521" s="59"/>
      <c r="J521" s="59"/>
      <c r="K521" s="59"/>
      <c r="L521" s="59"/>
      <c r="M521" s="59"/>
      <c r="N521" s="59"/>
      <c r="O521" s="59"/>
      <c r="P521" s="59"/>
      <c r="Q521" s="59"/>
      <c r="R521" s="59"/>
      <c r="S521" s="59"/>
      <c r="T521" s="59"/>
      <c r="U521" s="59"/>
      <c r="V521" s="59"/>
      <c r="W521" s="59"/>
      <c r="X521" s="59"/>
      <c r="Y521" s="59"/>
      <c r="Z521" s="59"/>
      <c r="AA521" s="59"/>
    </row>
    <row r="522" spans="1:27" ht="16" hidden="1">
      <c r="A522" s="69">
        <v>624.79999999999995</v>
      </c>
      <c r="B522" s="70" t="s">
        <v>1481</v>
      </c>
      <c r="C522" s="57" t="s">
        <v>18</v>
      </c>
      <c r="D522" s="71" t="s">
        <v>18</v>
      </c>
      <c r="E522" s="70" t="str">
        <f t="shared" si="2"/>
        <v>Agress Yes</v>
      </c>
      <c r="F522" s="9"/>
      <c r="G522" s="71" t="s">
        <v>2044</v>
      </c>
      <c r="H522" s="59"/>
      <c r="I522" s="59"/>
      <c r="J522" s="59"/>
      <c r="K522" s="59"/>
      <c r="L522" s="59"/>
      <c r="M522" s="59"/>
      <c r="N522" s="59"/>
      <c r="O522" s="59"/>
      <c r="P522" s="59"/>
      <c r="Q522" s="59"/>
      <c r="R522" s="59"/>
      <c r="S522" s="59"/>
      <c r="T522" s="59"/>
      <c r="U522" s="59"/>
      <c r="V522" s="59"/>
      <c r="W522" s="59"/>
      <c r="X522" s="59"/>
      <c r="Y522" s="59"/>
      <c r="Z522" s="59"/>
      <c r="AA522" s="59"/>
    </row>
    <row r="523" spans="1:27" ht="16" hidden="1">
      <c r="A523" s="69">
        <v>626</v>
      </c>
      <c r="B523" s="70" t="s">
        <v>1481</v>
      </c>
      <c r="C523" s="57" t="s">
        <v>18</v>
      </c>
      <c r="D523" s="71" t="s">
        <v>18</v>
      </c>
      <c r="E523" s="70" t="str">
        <f t="shared" si="2"/>
        <v>Agress Yes</v>
      </c>
      <c r="F523" s="9"/>
      <c r="G523" s="71" t="s">
        <v>2040</v>
      </c>
      <c r="H523" s="59"/>
      <c r="I523" s="59"/>
      <c r="J523" s="59"/>
      <c r="K523" s="59"/>
      <c r="L523" s="59"/>
      <c r="M523" s="59"/>
      <c r="N523" s="59"/>
      <c r="O523" s="59"/>
      <c r="P523" s="59"/>
      <c r="Q523" s="59"/>
      <c r="R523" s="59"/>
      <c r="S523" s="59"/>
      <c r="T523" s="59"/>
      <c r="U523" s="59"/>
      <c r="V523" s="59"/>
      <c r="W523" s="59"/>
      <c r="X523" s="59"/>
      <c r="Y523" s="59"/>
      <c r="Z523" s="59"/>
      <c r="AA523" s="59"/>
    </row>
    <row r="524" spans="1:27" ht="24.75" customHeight="1">
      <c r="A524" s="69">
        <v>627.20000000000005</v>
      </c>
      <c r="B524" s="70" t="s">
        <v>1481</v>
      </c>
      <c r="C524" s="84" t="s">
        <v>26</v>
      </c>
      <c r="D524" s="71" t="s">
        <v>26</v>
      </c>
      <c r="E524" s="70" t="str">
        <f t="shared" si="2"/>
        <v>Agree No</v>
      </c>
      <c r="F524" s="9"/>
      <c r="G524" s="71" t="s">
        <v>24</v>
      </c>
      <c r="H524" s="11" t="s">
        <v>2086</v>
      </c>
      <c r="I524" s="81" t="s">
        <v>594</v>
      </c>
      <c r="J524" s="82" t="s">
        <v>595</v>
      </c>
      <c r="K524" s="59"/>
      <c r="L524" s="59"/>
      <c r="M524" s="59"/>
      <c r="N524" s="59"/>
      <c r="O524" s="59"/>
      <c r="P524" s="59"/>
      <c r="Q524" s="59"/>
      <c r="R524" s="59"/>
      <c r="S524" s="59"/>
      <c r="T524" s="59"/>
      <c r="U524" s="59"/>
      <c r="V524" s="59"/>
      <c r="W524" s="59"/>
      <c r="X524" s="59"/>
      <c r="Y524" s="59"/>
      <c r="Z524" s="59"/>
      <c r="AA524" s="59"/>
    </row>
    <row r="525" spans="1:27" ht="16">
      <c r="A525" s="69">
        <v>628.4</v>
      </c>
      <c r="B525" s="70" t="s">
        <v>1481</v>
      </c>
      <c r="C525" s="84" t="s">
        <v>26</v>
      </c>
      <c r="D525" s="71" t="s">
        <v>26</v>
      </c>
      <c r="E525" s="70" t="str">
        <f t="shared" si="2"/>
        <v>Agree No</v>
      </c>
      <c r="F525" s="9"/>
      <c r="G525" s="38"/>
      <c r="H525" s="59"/>
      <c r="I525" s="59"/>
      <c r="J525" s="59"/>
      <c r="K525" s="59"/>
      <c r="L525" s="59"/>
      <c r="M525" s="59"/>
      <c r="N525" s="59"/>
      <c r="O525" s="59"/>
      <c r="P525" s="59"/>
      <c r="Q525" s="59"/>
      <c r="R525" s="59"/>
      <c r="S525" s="59"/>
      <c r="T525" s="59"/>
      <c r="U525" s="59"/>
      <c r="V525" s="59"/>
      <c r="W525" s="59"/>
      <c r="X525" s="59"/>
      <c r="Y525" s="59"/>
      <c r="Z525" s="59"/>
      <c r="AA525" s="59"/>
    </row>
    <row r="526" spans="1:27" ht="16">
      <c r="A526" s="69">
        <v>629.6</v>
      </c>
      <c r="B526" s="70" t="s">
        <v>1481</v>
      </c>
      <c r="C526" s="84" t="s">
        <v>26</v>
      </c>
      <c r="D526" s="71" t="s">
        <v>26</v>
      </c>
      <c r="E526" s="70" t="str">
        <f t="shared" si="2"/>
        <v>Agree No</v>
      </c>
      <c r="F526" s="9"/>
      <c r="G526" s="38"/>
      <c r="H526" s="59"/>
      <c r="I526" s="59"/>
      <c r="J526" s="59"/>
      <c r="K526" s="59"/>
      <c r="L526" s="59"/>
      <c r="M526" s="59"/>
      <c r="N526" s="59"/>
      <c r="O526" s="59"/>
      <c r="P526" s="59"/>
      <c r="Q526" s="59"/>
      <c r="R526" s="59"/>
      <c r="S526" s="59"/>
      <c r="T526" s="59"/>
      <c r="U526" s="59"/>
      <c r="V526" s="59"/>
      <c r="W526" s="59"/>
      <c r="X526" s="59"/>
      <c r="Y526" s="59"/>
      <c r="Z526" s="59"/>
      <c r="AA526" s="59"/>
    </row>
    <row r="527" spans="1:27" ht="16">
      <c r="A527" s="69">
        <v>630.79999999999995</v>
      </c>
      <c r="B527" s="70" t="s">
        <v>1481</v>
      </c>
      <c r="C527" s="84" t="s">
        <v>26</v>
      </c>
      <c r="D527" s="71" t="s">
        <v>26</v>
      </c>
      <c r="E527" s="70" t="str">
        <f t="shared" si="2"/>
        <v>Agree No</v>
      </c>
      <c r="F527" s="9"/>
      <c r="G527" s="38"/>
      <c r="H527" s="59"/>
      <c r="I527" s="59"/>
      <c r="J527" s="59"/>
      <c r="K527" s="59"/>
      <c r="L527" s="59"/>
      <c r="M527" s="59"/>
      <c r="N527" s="59"/>
      <c r="O527" s="59"/>
      <c r="P527" s="59"/>
      <c r="Q527" s="59"/>
      <c r="R527" s="59"/>
      <c r="S527" s="59"/>
      <c r="T527" s="59"/>
      <c r="U527" s="59"/>
      <c r="V527" s="59"/>
      <c r="W527" s="59"/>
      <c r="X527" s="59"/>
      <c r="Y527" s="59"/>
      <c r="Z527" s="59"/>
      <c r="AA527" s="59"/>
    </row>
    <row r="528" spans="1:27" ht="15" hidden="1" customHeight="1">
      <c r="A528" s="69">
        <v>632</v>
      </c>
      <c r="B528" s="70" t="s">
        <v>1481</v>
      </c>
      <c r="C528" s="71" t="s">
        <v>18</v>
      </c>
      <c r="D528" s="71" t="s">
        <v>18</v>
      </c>
      <c r="E528" s="70" t="str">
        <f t="shared" si="2"/>
        <v>Agress Yes</v>
      </c>
      <c r="F528" s="9"/>
      <c r="G528" s="71" t="s">
        <v>24</v>
      </c>
      <c r="H528" s="59" t="s">
        <v>2087</v>
      </c>
      <c r="I528" s="81" t="s">
        <v>1489</v>
      </c>
      <c r="J528" s="82" t="s">
        <v>595</v>
      </c>
      <c r="K528" s="59"/>
      <c r="L528" s="59"/>
      <c r="M528" s="59"/>
      <c r="N528" s="59"/>
      <c r="O528" s="59"/>
      <c r="P528" s="59"/>
      <c r="Q528" s="59"/>
      <c r="R528" s="59"/>
      <c r="S528" s="59"/>
      <c r="T528" s="59"/>
      <c r="U528" s="59"/>
      <c r="V528" s="59"/>
      <c r="W528" s="59"/>
      <c r="X528" s="59"/>
      <c r="Y528" s="59"/>
      <c r="Z528" s="59"/>
      <c r="AA528" s="59"/>
    </row>
    <row r="529" spans="1:27" ht="16">
      <c r="A529" s="69">
        <v>633.20000000000005</v>
      </c>
      <c r="B529" s="70" t="s">
        <v>1490</v>
      </c>
      <c r="C529" s="84" t="s">
        <v>26</v>
      </c>
      <c r="D529" s="71" t="s">
        <v>26</v>
      </c>
      <c r="E529" s="70" t="str">
        <f t="shared" si="2"/>
        <v>Agree No</v>
      </c>
      <c r="F529" s="9"/>
      <c r="G529" s="71" t="s">
        <v>2088</v>
      </c>
      <c r="H529" s="59"/>
      <c r="I529" s="59"/>
      <c r="J529" s="59"/>
      <c r="K529" s="59"/>
      <c r="L529" s="59"/>
      <c r="M529" s="59"/>
      <c r="N529" s="59"/>
      <c r="O529" s="59"/>
      <c r="P529" s="59"/>
      <c r="Q529" s="59"/>
      <c r="R529" s="59"/>
      <c r="S529" s="59"/>
      <c r="T529" s="59"/>
      <c r="U529" s="59"/>
      <c r="V529" s="59"/>
      <c r="W529" s="59"/>
      <c r="X529" s="59"/>
      <c r="Y529" s="59"/>
      <c r="Z529" s="59"/>
      <c r="AA529" s="59"/>
    </row>
    <row r="530" spans="1:27" ht="16" hidden="1">
      <c r="A530" s="69">
        <v>634.4</v>
      </c>
      <c r="B530" s="70" t="s">
        <v>1492</v>
      </c>
      <c r="C530" s="57" t="s">
        <v>18</v>
      </c>
      <c r="D530" s="71" t="s">
        <v>18</v>
      </c>
      <c r="E530" s="70" t="str">
        <f t="shared" si="2"/>
        <v>Agress Yes</v>
      </c>
      <c r="F530" s="41" t="s">
        <v>221</v>
      </c>
      <c r="G530" s="71" t="s">
        <v>89</v>
      </c>
      <c r="H530" s="59"/>
      <c r="I530" s="59"/>
      <c r="J530" s="59"/>
      <c r="K530" s="59"/>
      <c r="L530" s="59"/>
      <c r="M530" s="59"/>
      <c r="N530" s="59"/>
      <c r="O530" s="59"/>
      <c r="P530" s="59"/>
      <c r="Q530" s="59"/>
      <c r="R530" s="59"/>
      <c r="S530" s="59"/>
      <c r="T530" s="59"/>
      <c r="U530" s="59"/>
      <c r="V530" s="59"/>
      <c r="W530" s="59"/>
      <c r="X530" s="59"/>
      <c r="Y530" s="59"/>
      <c r="Z530" s="59"/>
      <c r="AA530" s="59"/>
    </row>
    <row r="531" spans="1:27" ht="16" hidden="1">
      <c r="A531" s="69">
        <v>635.6</v>
      </c>
      <c r="B531" s="70" t="s">
        <v>1495</v>
      </c>
      <c r="C531" s="71" t="s">
        <v>18</v>
      </c>
      <c r="D531" s="71" t="s">
        <v>18</v>
      </c>
      <c r="E531" s="70" t="str">
        <f t="shared" si="2"/>
        <v>Agress Yes</v>
      </c>
      <c r="F531" s="9"/>
      <c r="G531" s="71" t="s">
        <v>2047</v>
      </c>
      <c r="H531" s="59"/>
      <c r="I531" s="59"/>
      <c r="J531" s="59"/>
      <c r="K531" s="59"/>
      <c r="L531" s="59"/>
      <c r="M531" s="59"/>
      <c r="N531" s="59"/>
      <c r="O531" s="59"/>
      <c r="P531" s="59"/>
      <c r="Q531" s="59"/>
      <c r="R531" s="59"/>
      <c r="S531" s="59"/>
      <c r="T531" s="59"/>
      <c r="U531" s="59"/>
      <c r="V531" s="59"/>
      <c r="W531" s="59"/>
      <c r="X531" s="59"/>
      <c r="Y531" s="59"/>
      <c r="Z531" s="59"/>
      <c r="AA531" s="59"/>
    </row>
    <row r="532" spans="1:27" ht="16">
      <c r="A532" s="69">
        <v>636.79999999999995</v>
      </c>
      <c r="B532" s="70" t="s">
        <v>1497</v>
      </c>
      <c r="C532" s="84" t="s">
        <v>26</v>
      </c>
      <c r="D532" s="71" t="s">
        <v>26</v>
      </c>
      <c r="E532" s="70" t="str">
        <f t="shared" si="2"/>
        <v>Agree No</v>
      </c>
      <c r="F532" s="9"/>
      <c r="G532" s="71" t="s">
        <v>2071</v>
      </c>
      <c r="H532" s="59"/>
      <c r="I532" s="59"/>
      <c r="J532" s="59"/>
      <c r="K532" s="59"/>
      <c r="L532" s="59"/>
      <c r="M532" s="59"/>
      <c r="N532" s="59"/>
      <c r="O532" s="59"/>
      <c r="P532" s="59"/>
      <c r="Q532" s="59"/>
      <c r="R532" s="59"/>
      <c r="S532" s="59"/>
      <c r="T532" s="59"/>
      <c r="U532" s="59"/>
      <c r="V532" s="59"/>
      <c r="W532" s="59"/>
      <c r="X532" s="59"/>
      <c r="Y532" s="59"/>
      <c r="Z532" s="59"/>
      <c r="AA532" s="59"/>
    </row>
    <row r="533" spans="1:27" ht="16">
      <c r="A533" s="69">
        <v>638</v>
      </c>
      <c r="B533" s="70" t="s">
        <v>1501</v>
      </c>
      <c r="C533" s="84" t="s">
        <v>26</v>
      </c>
      <c r="D533" s="71" t="s">
        <v>26</v>
      </c>
      <c r="E533" s="70" t="str">
        <f t="shared" si="2"/>
        <v>Agree No</v>
      </c>
      <c r="F533" s="9"/>
      <c r="G533" s="71" t="s">
        <v>24</v>
      </c>
      <c r="H533" s="59"/>
      <c r="I533" s="59"/>
      <c r="J533" s="59"/>
      <c r="K533" s="59"/>
      <c r="L533" s="59"/>
      <c r="M533" s="59"/>
      <c r="N533" s="59"/>
      <c r="O533" s="59"/>
      <c r="P533" s="59"/>
      <c r="Q533" s="59"/>
      <c r="R533" s="59"/>
      <c r="S533" s="59"/>
      <c r="T533" s="59"/>
      <c r="U533" s="59"/>
      <c r="V533" s="59"/>
      <c r="W533" s="59"/>
      <c r="X533" s="59"/>
      <c r="Y533" s="59"/>
      <c r="Z533" s="59"/>
      <c r="AA533" s="59"/>
    </row>
    <row r="534" spans="1:27" ht="16">
      <c r="A534" s="69">
        <v>639.20000000000005</v>
      </c>
      <c r="B534" s="70" t="s">
        <v>1501</v>
      </c>
      <c r="C534" s="84" t="s">
        <v>26</v>
      </c>
      <c r="D534" s="71" t="s">
        <v>26</v>
      </c>
      <c r="E534" s="70" t="str">
        <f t="shared" si="2"/>
        <v>Agree No</v>
      </c>
      <c r="F534" s="9"/>
      <c r="G534" s="71" t="s">
        <v>2071</v>
      </c>
      <c r="H534" s="59"/>
      <c r="I534" s="59"/>
      <c r="J534" s="59"/>
      <c r="K534" s="59"/>
      <c r="L534" s="59"/>
      <c r="M534" s="59"/>
      <c r="N534" s="59"/>
      <c r="O534" s="59"/>
      <c r="P534" s="59"/>
      <c r="Q534" s="59"/>
      <c r="R534" s="59"/>
      <c r="S534" s="59"/>
      <c r="T534" s="59"/>
      <c r="U534" s="59"/>
      <c r="V534" s="59"/>
      <c r="W534" s="59"/>
      <c r="X534" s="59"/>
      <c r="Y534" s="59"/>
      <c r="Z534" s="59"/>
      <c r="AA534" s="59"/>
    </row>
    <row r="535" spans="1:27" ht="16" hidden="1">
      <c r="A535" s="69">
        <v>640.4</v>
      </c>
      <c r="B535" s="70" t="s">
        <v>1506</v>
      </c>
      <c r="C535" s="57" t="s">
        <v>18</v>
      </c>
      <c r="D535" s="71" t="s">
        <v>18</v>
      </c>
      <c r="E535" s="70" t="str">
        <f t="shared" si="2"/>
        <v>Agress Yes</v>
      </c>
      <c r="F535" s="41" t="s">
        <v>221</v>
      </c>
      <c r="G535" s="71" t="s">
        <v>2044</v>
      </c>
      <c r="H535" s="59"/>
      <c r="I535" s="59"/>
      <c r="J535" s="59"/>
      <c r="K535" s="59"/>
      <c r="L535" s="59"/>
      <c r="M535" s="59"/>
      <c r="N535" s="59"/>
      <c r="O535" s="59"/>
      <c r="P535" s="59"/>
      <c r="Q535" s="59"/>
      <c r="R535" s="59"/>
      <c r="S535" s="59"/>
      <c r="T535" s="59"/>
      <c r="U535" s="59"/>
      <c r="V535" s="59"/>
      <c r="W535" s="59"/>
      <c r="X535" s="59"/>
      <c r="Y535" s="59"/>
      <c r="Z535" s="59"/>
      <c r="AA535" s="59"/>
    </row>
    <row r="536" spans="1:27" ht="16">
      <c r="A536" s="69">
        <v>641.6</v>
      </c>
      <c r="B536" s="70" t="s">
        <v>1515</v>
      </c>
      <c r="C536" s="84" t="s">
        <v>26</v>
      </c>
      <c r="D536" s="71" t="s">
        <v>26</v>
      </c>
      <c r="E536" s="70" t="str">
        <f t="shared" si="2"/>
        <v>Agree No</v>
      </c>
      <c r="F536" s="41" t="s">
        <v>221</v>
      </c>
      <c r="G536" s="71" t="s">
        <v>24</v>
      </c>
      <c r="H536" s="59"/>
      <c r="I536" s="59"/>
      <c r="J536" s="59"/>
      <c r="K536" s="59"/>
      <c r="L536" s="59"/>
      <c r="M536" s="59"/>
      <c r="N536" s="59"/>
      <c r="O536" s="59"/>
      <c r="P536" s="59"/>
      <c r="Q536" s="59"/>
      <c r="R536" s="59"/>
      <c r="S536" s="59"/>
      <c r="T536" s="59"/>
      <c r="U536" s="59"/>
      <c r="V536" s="59"/>
      <c r="W536" s="59"/>
      <c r="X536" s="59"/>
      <c r="Y536" s="59"/>
      <c r="Z536" s="59"/>
      <c r="AA536" s="59"/>
    </row>
    <row r="537" spans="1:27" ht="16">
      <c r="A537" s="69">
        <v>642.79999999999995</v>
      </c>
      <c r="B537" s="70" t="s">
        <v>1521</v>
      </c>
      <c r="C537" s="84" t="s">
        <v>26</v>
      </c>
      <c r="D537" s="71" t="s">
        <v>26</v>
      </c>
      <c r="E537" s="70" t="str">
        <f t="shared" si="2"/>
        <v>Agree No</v>
      </c>
      <c r="F537" s="9"/>
      <c r="G537" s="38"/>
      <c r="H537" s="59"/>
      <c r="I537" s="59"/>
      <c r="J537" s="59"/>
      <c r="K537" s="59"/>
      <c r="L537" s="59"/>
      <c r="M537" s="59"/>
      <c r="N537" s="59"/>
      <c r="O537" s="59"/>
      <c r="P537" s="59"/>
      <c r="Q537" s="59"/>
      <c r="R537" s="59"/>
      <c r="S537" s="59"/>
      <c r="T537" s="59"/>
      <c r="U537" s="59"/>
      <c r="V537" s="59"/>
      <c r="W537" s="59"/>
      <c r="X537" s="59"/>
      <c r="Y537" s="59"/>
      <c r="Z537" s="59"/>
      <c r="AA537" s="59"/>
    </row>
    <row r="538" spans="1:27" ht="16">
      <c r="A538" s="69">
        <v>644</v>
      </c>
      <c r="B538" s="70" t="s">
        <v>1522</v>
      </c>
      <c r="C538" s="71" t="s">
        <v>26</v>
      </c>
      <c r="D538" s="71" t="s">
        <v>26</v>
      </c>
      <c r="E538" s="70" t="str">
        <f t="shared" si="2"/>
        <v>Agree No</v>
      </c>
      <c r="F538" s="41" t="s">
        <v>221</v>
      </c>
      <c r="G538" s="38"/>
      <c r="H538" s="59"/>
      <c r="I538" s="59"/>
      <c r="J538" s="59"/>
      <c r="K538" s="59"/>
      <c r="L538" s="59"/>
      <c r="M538" s="59"/>
      <c r="N538" s="59"/>
      <c r="O538" s="59"/>
      <c r="P538" s="59"/>
      <c r="Q538" s="59"/>
      <c r="R538" s="59"/>
      <c r="S538" s="59"/>
      <c r="T538" s="59"/>
      <c r="U538" s="59"/>
      <c r="V538" s="59"/>
      <c r="W538" s="59"/>
      <c r="X538" s="59"/>
      <c r="Y538" s="59"/>
      <c r="Z538" s="59"/>
      <c r="AA538" s="59"/>
    </row>
    <row r="539" spans="1:27" ht="16">
      <c r="A539" s="69">
        <v>645.20000000000005</v>
      </c>
      <c r="B539" s="70" t="s">
        <v>1522</v>
      </c>
      <c r="C539" s="84" t="s">
        <v>26</v>
      </c>
      <c r="D539" s="71" t="s">
        <v>26</v>
      </c>
      <c r="E539" s="70" t="str">
        <f t="shared" si="2"/>
        <v>Agree No</v>
      </c>
      <c r="F539" s="41" t="s">
        <v>221</v>
      </c>
      <c r="G539" s="71" t="s">
        <v>24</v>
      </c>
      <c r="H539" s="59"/>
      <c r="I539" s="59"/>
      <c r="J539" s="59"/>
      <c r="K539" s="59"/>
      <c r="L539" s="59"/>
      <c r="M539" s="59"/>
      <c r="N539" s="59"/>
      <c r="O539" s="59"/>
      <c r="P539" s="59"/>
      <c r="Q539" s="59"/>
      <c r="R539" s="59"/>
      <c r="S539" s="59"/>
      <c r="T539" s="59"/>
      <c r="U539" s="59"/>
      <c r="V539" s="59"/>
      <c r="W539" s="59"/>
      <c r="X539" s="59"/>
      <c r="Y539" s="59"/>
      <c r="Z539" s="59"/>
      <c r="AA539" s="59"/>
    </row>
    <row r="540" spans="1:27" ht="16" hidden="1">
      <c r="A540" s="69">
        <v>646.4</v>
      </c>
      <c r="B540" s="70" t="s">
        <v>1538</v>
      </c>
      <c r="C540" s="57" t="s">
        <v>18</v>
      </c>
      <c r="D540" s="71" t="s">
        <v>18</v>
      </c>
      <c r="E540" s="70" t="str">
        <f t="shared" si="2"/>
        <v>Agress Yes</v>
      </c>
      <c r="F540" s="9"/>
      <c r="G540" s="71" t="s">
        <v>89</v>
      </c>
      <c r="H540" s="59"/>
      <c r="I540" s="59"/>
      <c r="J540" s="59"/>
      <c r="K540" s="59"/>
      <c r="L540" s="59"/>
      <c r="M540" s="59"/>
      <c r="N540" s="59"/>
      <c r="O540" s="59"/>
      <c r="P540" s="59"/>
      <c r="Q540" s="59"/>
      <c r="R540" s="59"/>
      <c r="S540" s="59"/>
      <c r="T540" s="59"/>
      <c r="U540" s="59"/>
      <c r="V540" s="59"/>
      <c r="W540" s="59"/>
      <c r="X540" s="59"/>
      <c r="Y540" s="59"/>
      <c r="Z540" s="59"/>
      <c r="AA540" s="59"/>
    </row>
    <row r="541" spans="1:27" ht="16" hidden="1">
      <c r="A541" s="69">
        <v>647.6</v>
      </c>
      <c r="B541" s="70" t="s">
        <v>1539</v>
      </c>
      <c r="C541" s="57" t="s">
        <v>18</v>
      </c>
      <c r="D541" s="71" t="s">
        <v>18</v>
      </c>
      <c r="E541" s="70" t="str">
        <f t="shared" si="2"/>
        <v>Agress Yes</v>
      </c>
      <c r="F541" s="41" t="s">
        <v>221</v>
      </c>
      <c r="G541" s="71" t="s">
        <v>2047</v>
      </c>
      <c r="H541" s="59"/>
      <c r="I541" s="59"/>
      <c r="J541" s="59"/>
      <c r="K541" s="59"/>
      <c r="L541" s="59"/>
      <c r="M541" s="59"/>
      <c r="N541" s="59"/>
      <c r="O541" s="59"/>
      <c r="P541" s="59"/>
      <c r="Q541" s="59"/>
      <c r="R541" s="59"/>
      <c r="S541" s="59"/>
      <c r="T541" s="59"/>
      <c r="U541" s="59"/>
      <c r="V541" s="59"/>
      <c r="W541" s="59"/>
      <c r="X541" s="59"/>
      <c r="Y541" s="59"/>
      <c r="Z541" s="59"/>
      <c r="AA541" s="59"/>
    </row>
    <row r="542" spans="1:27" ht="16">
      <c r="A542" s="69">
        <v>648.79999999999995</v>
      </c>
      <c r="B542" s="70" t="s">
        <v>1539</v>
      </c>
      <c r="C542" s="71" t="s">
        <v>26</v>
      </c>
      <c r="D542" s="71" t="s">
        <v>26</v>
      </c>
      <c r="E542" s="70" t="str">
        <f t="shared" si="2"/>
        <v>Agree No</v>
      </c>
      <c r="F542" s="41" t="s">
        <v>221</v>
      </c>
      <c r="G542" s="38"/>
      <c r="H542" s="59"/>
      <c r="I542" s="59"/>
      <c r="J542" s="59"/>
      <c r="K542" s="59"/>
      <c r="L542" s="59"/>
      <c r="M542" s="59"/>
      <c r="N542" s="59"/>
      <c r="O542" s="59"/>
      <c r="P542" s="59"/>
      <c r="Q542" s="59"/>
      <c r="R542" s="59"/>
      <c r="S542" s="59"/>
      <c r="T542" s="59"/>
      <c r="U542" s="59"/>
      <c r="V542" s="59"/>
      <c r="W542" s="59"/>
      <c r="X542" s="59"/>
      <c r="Y542" s="59"/>
      <c r="Z542" s="59"/>
      <c r="AA542" s="59"/>
    </row>
    <row r="543" spans="1:27" ht="16">
      <c r="A543" s="69">
        <v>650</v>
      </c>
      <c r="B543" s="70" t="s">
        <v>1539</v>
      </c>
      <c r="C543" s="84" t="s">
        <v>26</v>
      </c>
      <c r="D543" s="71" t="s">
        <v>26</v>
      </c>
      <c r="E543" s="70" t="str">
        <f t="shared" si="2"/>
        <v>Agree No</v>
      </c>
      <c r="F543" s="9"/>
      <c r="G543" s="38"/>
      <c r="H543" s="59"/>
      <c r="I543" s="59"/>
      <c r="J543" s="59"/>
      <c r="K543" s="59"/>
      <c r="L543" s="59"/>
      <c r="M543" s="59"/>
      <c r="N543" s="59"/>
      <c r="O543" s="59"/>
      <c r="P543" s="59"/>
      <c r="Q543" s="59"/>
      <c r="R543" s="59"/>
      <c r="S543" s="59"/>
      <c r="T543" s="59"/>
      <c r="U543" s="59"/>
      <c r="V543" s="59"/>
      <c r="W543" s="59"/>
      <c r="X543" s="59"/>
      <c r="Y543" s="59"/>
      <c r="Z543" s="59"/>
      <c r="AA543" s="59"/>
    </row>
    <row r="544" spans="1:27" ht="16">
      <c r="A544" s="69">
        <v>651.20000000000005</v>
      </c>
      <c r="B544" s="70" t="s">
        <v>1539</v>
      </c>
      <c r="C544" s="71" t="s">
        <v>26</v>
      </c>
      <c r="D544" s="71" t="s">
        <v>26</v>
      </c>
      <c r="E544" s="70" t="str">
        <f t="shared" si="2"/>
        <v>Agree No</v>
      </c>
      <c r="F544" s="41" t="s">
        <v>221</v>
      </c>
      <c r="G544" s="38"/>
      <c r="H544" s="59"/>
      <c r="I544" s="59"/>
      <c r="J544" s="59"/>
      <c r="K544" s="59"/>
      <c r="L544" s="59"/>
      <c r="M544" s="59"/>
      <c r="N544" s="59"/>
      <c r="O544" s="59"/>
      <c r="P544" s="59"/>
      <c r="Q544" s="59"/>
      <c r="R544" s="59"/>
      <c r="S544" s="59"/>
      <c r="T544" s="59"/>
      <c r="U544" s="59"/>
      <c r="V544" s="59"/>
      <c r="W544" s="59"/>
      <c r="X544" s="59"/>
      <c r="Y544" s="59"/>
      <c r="Z544" s="59"/>
      <c r="AA544" s="59"/>
    </row>
    <row r="545" spans="1:27" ht="16">
      <c r="A545" s="69">
        <v>652.4</v>
      </c>
      <c r="B545" s="70" t="s">
        <v>1539</v>
      </c>
      <c r="C545" s="71" t="s">
        <v>26</v>
      </c>
      <c r="D545" s="71" t="s">
        <v>26</v>
      </c>
      <c r="E545" s="70" t="str">
        <f t="shared" si="2"/>
        <v>Agree No</v>
      </c>
      <c r="F545" s="41" t="s">
        <v>221</v>
      </c>
      <c r="G545" s="38"/>
      <c r="H545" s="59"/>
      <c r="I545" s="59"/>
      <c r="J545" s="59"/>
      <c r="K545" s="59"/>
      <c r="L545" s="59"/>
      <c r="M545" s="59"/>
      <c r="N545" s="59"/>
      <c r="O545" s="59"/>
      <c r="P545" s="59"/>
      <c r="Q545" s="59"/>
      <c r="R545" s="59"/>
      <c r="S545" s="59"/>
      <c r="T545" s="59"/>
      <c r="U545" s="59"/>
      <c r="V545" s="59"/>
      <c r="W545" s="59"/>
      <c r="X545" s="59"/>
      <c r="Y545" s="59"/>
      <c r="Z545" s="59"/>
      <c r="AA545" s="59"/>
    </row>
    <row r="546" spans="1:27" ht="16">
      <c r="A546" s="69">
        <v>653.6</v>
      </c>
      <c r="B546" s="70" t="s">
        <v>1539</v>
      </c>
      <c r="C546" s="71" t="s">
        <v>26</v>
      </c>
      <c r="D546" s="71" t="s">
        <v>26</v>
      </c>
      <c r="E546" s="70" t="str">
        <f t="shared" si="2"/>
        <v>Agree No</v>
      </c>
      <c r="F546" s="41" t="s">
        <v>221</v>
      </c>
      <c r="G546" s="38"/>
      <c r="H546" s="59"/>
      <c r="I546" s="59"/>
      <c r="J546" s="59"/>
      <c r="K546" s="59"/>
      <c r="L546" s="59"/>
      <c r="M546" s="59"/>
      <c r="N546" s="59"/>
      <c r="O546" s="59"/>
      <c r="P546" s="59"/>
      <c r="Q546" s="59"/>
      <c r="R546" s="59"/>
      <c r="S546" s="59"/>
      <c r="T546" s="59"/>
      <c r="U546" s="59"/>
      <c r="V546" s="59"/>
      <c r="W546" s="59"/>
      <c r="X546" s="59"/>
      <c r="Y546" s="59"/>
      <c r="Z546" s="59"/>
      <c r="AA546" s="59"/>
    </row>
    <row r="547" spans="1:27" ht="16">
      <c r="A547" s="69">
        <v>654.79999999999995</v>
      </c>
      <c r="B547" s="70" t="s">
        <v>1558</v>
      </c>
      <c r="C547" s="84" t="s">
        <v>26</v>
      </c>
      <c r="D547" s="84" t="s">
        <v>26</v>
      </c>
      <c r="E547" s="70" t="str">
        <f t="shared" si="2"/>
        <v>Agree No</v>
      </c>
      <c r="F547" s="9"/>
      <c r="G547" s="71" t="s">
        <v>2044</v>
      </c>
      <c r="H547" s="59"/>
      <c r="I547" s="59"/>
      <c r="J547" s="59"/>
      <c r="K547" s="59"/>
      <c r="L547" s="59"/>
      <c r="M547" s="59"/>
      <c r="N547" s="59"/>
      <c r="O547" s="59"/>
      <c r="P547" s="59"/>
      <c r="Q547" s="59"/>
      <c r="R547" s="59"/>
      <c r="S547" s="59"/>
      <c r="T547" s="59"/>
      <c r="U547" s="59"/>
      <c r="V547" s="59"/>
      <c r="W547" s="59"/>
      <c r="X547" s="59"/>
      <c r="Y547" s="59"/>
      <c r="Z547" s="59"/>
      <c r="AA547" s="59"/>
    </row>
    <row r="548" spans="1:27" ht="16">
      <c r="A548" s="69">
        <v>656</v>
      </c>
      <c r="B548" s="70" t="s">
        <v>1559</v>
      </c>
      <c r="C548" s="84" t="s">
        <v>26</v>
      </c>
      <c r="D548" s="71" t="s">
        <v>26</v>
      </c>
      <c r="E548" s="70" t="str">
        <f t="shared" si="2"/>
        <v>Agree No</v>
      </c>
      <c r="F548" s="9"/>
      <c r="G548" s="71" t="s">
        <v>2071</v>
      </c>
      <c r="H548" s="59"/>
      <c r="I548" s="59"/>
      <c r="J548" s="59"/>
      <c r="K548" s="59"/>
      <c r="L548" s="59"/>
      <c r="M548" s="59"/>
      <c r="N548" s="59"/>
      <c r="O548" s="59"/>
      <c r="P548" s="59"/>
      <c r="Q548" s="59"/>
      <c r="R548" s="59"/>
      <c r="S548" s="59"/>
      <c r="T548" s="59"/>
      <c r="U548" s="59"/>
      <c r="V548" s="59"/>
      <c r="W548" s="59"/>
      <c r="X548" s="59"/>
      <c r="Y548" s="59"/>
      <c r="Z548" s="59"/>
      <c r="AA548" s="59"/>
    </row>
    <row r="549" spans="1:27" ht="16" hidden="1">
      <c r="A549" s="69">
        <v>657.2</v>
      </c>
      <c r="B549" s="70" t="s">
        <v>1559</v>
      </c>
      <c r="C549" s="57" t="s">
        <v>18</v>
      </c>
      <c r="D549" s="71" t="s">
        <v>18</v>
      </c>
      <c r="E549" s="70" t="str">
        <f t="shared" si="2"/>
        <v>Agress Yes</v>
      </c>
      <c r="F549" s="9"/>
      <c r="G549" s="71" t="s">
        <v>2044</v>
      </c>
      <c r="H549" s="59"/>
      <c r="I549" s="59"/>
      <c r="J549" s="59"/>
      <c r="K549" s="59"/>
      <c r="L549" s="59"/>
      <c r="M549" s="59"/>
      <c r="N549" s="59"/>
      <c r="O549" s="59"/>
      <c r="P549" s="59"/>
      <c r="Q549" s="59"/>
      <c r="R549" s="59"/>
      <c r="S549" s="59"/>
      <c r="T549" s="59"/>
      <c r="U549" s="59"/>
      <c r="V549" s="59"/>
      <c r="W549" s="59"/>
      <c r="X549" s="59"/>
      <c r="Y549" s="59"/>
      <c r="Z549" s="59"/>
      <c r="AA549" s="59"/>
    </row>
    <row r="550" spans="1:27" ht="16">
      <c r="A550" s="69">
        <v>658.4</v>
      </c>
      <c r="B550" s="70" t="s">
        <v>1566</v>
      </c>
      <c r="C550" s="84" t="s">
        <v>26</v>
      </c>
      <c r="D550" s="71" t="s">
        <v>26</v>
      </c>
      <c r="E550" s="70" t="str">
        <f t="shared" si="2"/>
        <v>Agree No</v>
      </c>
      <c r="F550" s="9"/>
      <c r="G550" s="71" t="s">
        <v>2059</v>
      </c>
      <c r="H550" s="59"/>
      <c r="I550" s="59"/>
      <c r="J550" s="59"/>
      <c r="K550" s="59"/>
      <c r="L550" s="59"/>
      <c r="M550" s="59"/>
      <c r="N550" s="59"/>
      <c r="O550" s="59"/>
      <c r="P550" s="59"/>
      <c r="Q550" s="59"/>
      <c r="R550" s="59"/>
      <c r="S550" s="59"/>
      <c r="T550" s="59"/>
      <c r="U550" s="59"/>
      <c r="V550" s="59"/>
      <c r="W550" s="59"/>
      <c r="X550" s="59"/>
      <c r="Y550" s="59"/>
      <c r="Z550" s="59"/>
      <c r="AA550" s="59"/>
    </row>
    <row r="551" spans="1:27" ht="16">
      <c r="A551" s="69">
        <v>659.6</v>
      </c>
      <c r="B551" s="70" t="s">
        <v>1567</v>
      </c>
      <c r="C551" s="71" t="s">
        <v>26</v>
      </c>
      <c r="D551" s="71" t="s">
        <v>26</v>
      </c>
      <c r="E551" s="70" t="str">
        <f t="shared" si="2"/>
        <v>Agree No</v>
      </c>
      <c r="F551" s="41" t="s">
        <v>221</v>
      </c>
      <c r="G551" s="71" t="s">
        <v>2071</v>
      </c>
      <c r="H551" s="59"/>
      <c r="I551" s="59"/>
      <c r="J551" s="59"/>
      <c r="K551" s="59"/>
      <c r="L551" s="59"/>
      <c r="M551" s="59"/>
      <c r="N551" s="59"/>
      <c r="O551" s="59"/>
      <c r="P551" s="59"/>
      <c r="Q551" s="59"/>
      <c r="R551" s="59"/>
      <c r="S551" s="59"/>
      <c r="T551" s="59"/>
      <c r="U551" s="59"/>
      <c r="V551" s="59"/>
      <c r="W551" s="59"/>
      <c r="X551" s="59"/>
      <c r="Y551" s="59"/>
      <c r="Z551" s="59"/>
      <c r="AA551" s="59"/>
    </row>
    <row r="552" spans="1:27" ht="16" hidden="1">
      <c r="A552" s="69">
        <v>660.8</v>
      </c>
      <c r="B552" s="70" t="s">
        <v>1573</v>
      </c>
      <c r="C552" s="57" t="s">
        <v>18</v>
      </c>
      <c r="D552" s="71" t="s">
        <v>18</v>
      </c>
      <c r="E552" s="70" t="str">
        <f t="shared" si="2"/>
        <v>Agress Yes</v>
      </c>
      <c r="F552" s="41" t="s">
        <v>221</v>
      </c>
      <c r="G552" s="71" t="s">
        <v>2044</v>
      </c>
      <c r="H552" s="59"/>
      <c r="I552" s="59"/>
      <c r="J552" s="59"/>
      <c r="K552" s="59"/>
      <c r="L552" s="59"/>
      <c r="M552" s="59"/>
      <c r="N552" s="59"/>
      <c r="O552" s="59"/>
      <c r="P552" s="59"/>
      <c r="Q552" s="59"/>
      <c r="R552" s="59"/>
      <c r="S552" s="59"/>
      <c r="T552" s="59"/>
      <c r="U552" s="59"/>
      <c r="V552" s="59"/>
      <c r="W552" s="59"/>
      <c r="X552" s="59"/>
      <c r="Y552" s="59"/>
      <c r="Z552" s="59"/>
      <c r="AA552" s="59"/>
    </row>
    <row r="553" spans="1:27" ht="16">
      <c r="A553" s="69">
        <v>662</v>
      </c>
      <c r="B553" s="70" t="s">
        <v>1580</v>
      </c>
      <c r="C553" s="84" t="s">
        <v>26</v>
      </c>
      <c r="D553" s="71" t="s">
        <v>26</v>
      </c>
      <c r="E553" s="70" t="str">
        <f t="shared" si="2"/>
        <v>Agree No</v>
      </c>
      <c r="F553" s="9"/>
      <c r="G553" s="38"/>
      <c r="H553" s="59"/>
      <c r="I553" s="59"/>
      <c r="J553" s="59"/>
      <c r="K553" s="59"/>
      <c r="L553" s="59"/>
      <c r="M553" s="59"/>
      <c r="N553" s="59"/>
      <c r="O553" s="59"/>
      <c r="P553" s="59"/>
      <c r="Q553" s="59"/>
      <c r="R553" s="59"/>
      <c r="S553" s="59"/>
      <c r="T553" s="59"/>
      <c r="U553" s="59"/>
      <c r="V553" s="59"/>
      <c r="W553" s="59"/>
      <c r="X553" s="59"/>
      <c r="Y553" s="59"/>
      <c r="Z553" s="59"/>
      <c r="AA553" s="59"/>
    </row>
    <row r="554" spans="1:27" ht="16">
      <c r="A554" s="69">
        <v>663.2</v>
      </c>
      <c r="B554" s="70" t="s">
        <v>1580</v>
      </c>
      <c r="C554" s="71" t="s">
        <v>26</v>
      </c>
      <c r="D554" s="71" t="s">
        <v>26</v>
      </c>
      <c r="E554" s="70" t="str">
        <f t="shared" si="2"/>
        <v>Agree No</v>
      </c>
      <c r="F554" s="41" t="s">
        <v>221</v>
      </c>
      <c r="G554" s="38"/>
      <c r="H554" s="59"/>
      <c r="I554" s="59"/>
      <c r="J554" s="59"/>
      <c r="K554" s="59"/>
      <c r="L554" s="59"/>
      <c r="M554" s="59"/>
      <c r="N554" s="59"/>
      <c r="O554" s="59"/>
      <c r="P554" s="59"/>
      <c r="Q554" s="59"/>
      <c r="R554" s="59"/>
      <c r="S554" s="59"/>
      <c r="T554" s="59"/>
      <c r="U554" s="59"/>
      <c r="V554" s="59"/>
      <c r="W554" s="59"/>
      <c r="X554" s="59"/>
      <c r="Y554" s="59"/>
      <c r="Z554" s="59"/>
      <c r="AA554" s="59"/>
    </row>
    <row r="555" spans="1:27" ht="16">
      <c r="A555" s="69">
        <v>664.4</v>
      </c>
      <c r="B555" s="70" t="s">
        <v>1580</v>
      </c>
      <c r="C555" s="71" t="s">
        <v>26</v>
      </c>
      <c r="D555" s="71" t="s">
        <v>26</v>
      </c>
      <c r="E555" s="70" t="str">
        <f t="shared" si="2"/>
        <v>Agree No</v>
      </c>
      <c r="F555" s="41" t="s">
        <v>221</v>
      </c>
      <c r="G555" s="38"/>
      <c r="H555" s="59"/>
      <c r="I555" s="59"/>
      <c r="J555" s="59"/>
      <c r="K555" s="59"/>
      <c r="L555" s="59"/>
      <c r="M555" s="59"/>
      <c r="N555" s="59"/>
      <c r="O555" s="59"/>
      <c r="P555" s="59"/>
      <c r="Q555" s="59"/>
      <c r="R555" s="59"/>
      <c r="S555" s="59"/>
      <c r="T555" s="59"/>
      <c r="U555" s="59"/>
      <c r="V555" s="59"/>
      <c r="W555" s="59"/>
      <c r="X555" s="59"/>
      <c r="Y555" s="59"/>
      <c r="Z555" s="59"/>
      <c r="AA555" s="59"/>
    </row>
    <row r="556" spans="1:27" ht="16">
      <c r="A556" s="69">
        <v>665.6</v>
      </c>
      <c r="B556" s="70" t="s">
        <v>1593</v>
      </c>
      <c r="C556" s="84" t="s">
        <v>26</v>
      </c>
      <c r="D556" s="71" t="s">
        <v>26</v>
      </c>
      <c r="E556" s="70" t="str">
        <f t="shared" si="2"/>
        <v>Agree No</v>
      </c>
      <c r="F556" s="9"/>
      <c r="G556" s="38"/>
      <c r="H556" s="59"/>
      <c r="I556" s="59"/>
      <c r="J556" s="59"/>
      <c r="K556" s="59"/>
      <c r="L556" s="59"/>
      <c r="M556" s="59"/>
      <c r="N556" s="59"/>
      <c r="O556" s="59"/>
      <c r="P556" s="59"/>
      <c r="Q556" s="59"/>
      <c r="R556" s="59"/>
      <c r="S556" s="59"/>
      <c r="T556" s="59"/>
      <c r="U556" s="59"/>
      <c r="V556" s="59"/>
      <c r="W556" s="59"/>
      <c r="X556" s="59"/>
      <c r="Y556" s="59"/>
      <c r="Z556" s="59"/>
      <c r="AA556" s="59"/>
    </row>
    <row r="557" spans="1:27" ht="320" hidden="1">
      <c r="A557" s="69">
        <v>666.8</v>
      </c>
      <c r="B557" s="70" t="s">
        <v>1595</v>
      </c>
      <c r="C557" s="71" t="s">
        <v>18</v>
      </c>
      <c r="D557" s="71" t="s">
        <v>18</v>
      </c>
      <c r="E557" s="70" t="str">
        <f t="shared" si="2"/>
        <v>Agress Yes</v>
      </c>
      <c r="F557" s="9"/>
      <c r="G557" s="71" t="s">
        <v>24</v>
      </c>
      <c r="H557" s="11" t="s">
        <v>2089</v>
      </c>
      <c r="I557" s="81" t="s">
        <v>1598</v>
      </c>
      <c r="J557" s="82" t="s">
        <v>1227</v>
      </c>
      <c r="K557" s="59"/>
      <c r="L557" s="59"/>
      <c r="M557" s="59"/>
      <c r="N557" s="59"/>
      <c r="O557" s="59"/>
      <c r="P557" s="59"/>
      <c r="Q557" s="59"/>
      <c r="R557" s="59"/>
      <c r="S557" s="59"/>
      <c r="T557" s="59"/>
      <c r="U557" s="59"/>
      <c r="V557" s="59"/>
      <c r="W557" s="59"/>
      <c r="X557" s="59"/>
      <c r="Y557" s="59"/>
      <c r="Z557" s="59"/>
      <c r="AA557" s="59"/>
    </row>
    <row r="558" spans="1:27" ht="135" hidden="1">
      <c r="A558" s="69">
        <v>668</v>
      </c>
      <c r="B558" s="70" t="s">
        <v>1595</v>
      </c>
      <c r="C558" s="71" t="s">
        <v>18</v>
      </c>
      <c r="D558" s="71" t="s">
        <v>18</v>
      </c>
      <c r="E558" s="70" t="str">
        <f t="shared" si="2"/>
        <v>Agress Yes</v>
      </c>
      <c r="F558" s="9"/>
      <c r="G558" s="71" t="s">
        <v>24</v>
      </c>
      <c r="H558" s="11" t="s">
        <v>2089</v>
      </c>
      <c r="I558" s="59"/>
      <c r="J558" s="59"/>
      <c r="K558" s="59"/>
      <c r="L558" s="59"/>
      <c r="M558" s="59"/>
      <c r="N558" s="59"/>
      <c r="O558" s="59"/>
      <c r="P558" s="59"/>
      <c r="Q558" s="59"/>
      <c r="R558" s="59"/>
      <c r="S558" s="59"/>
      <c r="T558" s="59"/>
      <c r="U558" s="59"/>
      <c r="V558" s="59"/>
      <c r="W558" s="59"/>
      <c r="X558" s="59"/>
      <c r="Y558" s="59"/>
      <c r="Z558" s="59"/>
      <c r="AA558" s="59"/>
    </row>
    <row r="559" spans="1:27" ht="135" hidden="1">
      <c r="A559" s="69">
        <v>669.2</v>
      </c>
      <c r="B559" s="70" t="s">
        <v>1595</v>
      </c>
      <c r="C559" s="71" t="s">
        <v>18</v>
      </c>
      <c r="D559" s="71" t="s">
        <v>18</v>
      </c>
      <c r="E559" s="70" t="str">
        <f t="shared" si="2"/>
        <v>Agress Yes</v>
      </c>
      <c r="F559" s="9"/>
      <c r="G559" s="71" t="s">
        <v>24</v>
      </c>
      <c r="H559" s="11" t="s">
        <v>2089</v>
      </c>
      <c r="I559" s="59"/>
      <c r="J559" s="59"/>
      <c r="K559" s="59"/>
      <c r="L559" s="59"/>
      <c r="M559" s="59"/>
      <c r="N559" s="59"/>
      <c r="O559" s="59"/>
      <c r="P559" s="59"/>
      <c r="Q559" s="59"/>
      <c r="R559" s="59"/>
      <c r="S559" s="59"/>
      <c r="T559" s="59"/>
      <c r="U559" s="59"/>
      <c r="V559" s="59"/>
      <c r="W559" s="59"/>
      <c r="X559" s="59"/>
      <c r="Y559" s="59"/>
      <c r="Z559" s="59"/>
      <c r="AA559" s="59"/>
    </row>
    <row r="560" spans="1:27" ht="135" hidden="1">
      <c r="A560" s="69">
        <v>670.4</v>
      </c>
      <c r="B560" s="70" t="s">
        <v>1595</v>
      </c>
      <c r="C560" s="71" t="s">
        <v>18</v>
      </c>
      <c r="D560" s="71" t="s">
        <v>18</v>
      </c>
      <c r="E560" s="70" t="str">
        <f t="shared" si="2"/>
        <v>Agress Yes</v>
      </c>
      <c r="F560" s="9"/>
      <c r="G560" s="71" t="s">
        <v>24</v>
      </c>
      <c r="H560" s="11" t="s">
        <v>2089</v>
      </c>
      <c r="I560" s="59"/>
      <c r="J560" s="59"/>
      <c r="K560" s="59"/>
      <c r="L560" s="59"/>
      <c r="M560" s="59"/>
      <c r="N560" s="59"/>
      <c r="O560" s="59"/>
      <c r="P560" s="59"/>
      <c r="Q560" s="59"/>
      <c r="R560" s="59"/>
      <c r="S560" s="59"/>
      <c r="T560" s="59"/>
      <c r="U560" s="59"/>
      <c r="V560" s="59"/>
      <c r="W560" s="59"/>
      <c r="X560" s="59"/>
      <c r="Y560" s="59"/>
      <c r="Z560" s="59"/>
      <c r="AA560" s="59"/>
    </row>
    <row r="561" spans="1:27" ht="135" hidden="1">
      <c r="A561" s="69">
        <v>671.6</v>
      </c>
      <c r="B561" s="70" t="s">
        <v>1595</v>
      </c>
      <c r="C561" s="71" t="s">
        <v>18</v>
      </c>
      <c r="D561" s="71" t="s">
        <v>18</v>
      </c>
      <c r="E561" s="70" t="str">
        <f t="shared" si="2"/>
        <v>Agress Yes</v>
      </c>
      <c r="F561" s="9"/>
      <c r="G561" s="71" t="s">
        <v>24</v>
      </c>
      <c r="H561" s="11" t="s">
        <v>2089</v>
      </c>
      <c r="I561" s="59"/>
      <c r="J561" s="59"/>
      <c r="K561" s="59"/>
      <c r="L561" s="59"/>
      <c r="M561" s="59"/>
      <c r="N561" s="59"/>
      <c r="O561" s="59"/>
      <c r="P561" s="59"/>
      <c r="Q561" s="59"/>
      <c r="R561" s="59"/>
      <c r="S561" s="59"/>
      <c r="T561" s="59"/>
      <c r="U561" s="59"/>
      <c r="V561" s="59"/>
      <c r="W561" s="59"/>
      <c r="X561" s="59"/>
      <c r="Y561" s="59"/>
      <c r="Z561" s="59"/>
      <c r="AA561" s="59"/>
    </row>
    <row r="562" spans="1:27" ht="135" hidden="1">
      <c r="A562" s="69">
        <v>672.8</v>
      </c>
      <c r="B562" s="70" t="s">
        <v>1595</v>
      </c>
      <c r="C562" s="71" t="s">
        <v>18</v>
      </c>
      <c r="D562" s="71" t="s">
        <v>18</v>
      </c>
      <c r="E562" s="70" t="str">
        <f t="shared" si="2"/>
        <v>Agress Yes</v>
      </c>
      <c r="F562" s="9"/>
      <c r="G562" s="71" t="s">
        <v>24</v>
      </c>
      <c r="H562" s="11" t="s">
        <v>2089</v>
      </c>
      <c r="I562" s="59"/>
      <c r="J562" s="59"/>
      <c r="K562" s="59"/>
      <c r="L562" s="59"/>
      <c r="M562" s="59"/>
      <c r="N562" s="59"/>
      <c r="O562" s="59"/>
      <c r="P562" s="59"/>
      <c r="Q562" s="59"/>
      <c r="R562" s="59"/>
      <c r="S562" s="59"/>
      <c r="T562" s="59"/>
      <c r="U562" s="59"/>
      <c r="V562" s="59"/>
      <c r="W562" s="59"/>
      <c r="X562" s="59"/>
      <c r="Y562" s="59"/>
      <c r="Z562" s="59"/>
      <c r="AA562" s="59"/>
    </row>
    <row r="563" spans="1:27" ht="135" hidden="1">
      <c r="A563" s="69">
        <v>674</v>
      </c>
      <c r="B563" s="70" t="s">
        <v>1595</v>
      </c>
      <c r="C563" s="71" t="s">
        <v>18</v>
      </c>
      <c r="D563" s="71" t="s">
        <v>18</v>
      </c>
      <c r="E563" s="70" t="str">
        <f t="shared" si="2"/>
        <v>Agress Yes</v>
      </c>
      <c r="F563" s="9"/>
      <c r="G563" s="71" t="s">
        <v>24</v>
      </c>
      <c r="H563" s="11" t="s">
        <v>2089</v>
      </c>
      <c r="I563" s="59"/>
      <c r="J563" s="59"/>
      <c r="K563" s="59"/>
      <c r="L563" s="59"/>
      <c r="M563" s="59"/>
      <c r="N563" s="59"/>
      <c r="O563" s="59"/>
      <c r="P563" s="59"/>
      <c r="Q563" s="59"/>
      <c r="R563" s="59"/>
      <c r="S563" s="59"/>
      <c r="T563" s="59"/>
      <c r="U563" s="59"/>
      <c r="V563" s="59"/>
      <c r="W563" s="59"/>
      <c r="X563" s="59"/>
      <c r="Y563" s="59"/>
      <c r="Z563" s="59"/>
      <c r="AA563" s="59"/>
    </row>
    <row r="564" spans="1:27" ht="135" hidden="1">
      <c r="A564" s="69">
        <v>675.2</v>
      </c>
      <c r="B564" s="70" t="s">
        <v>1595</v>
      </c>
      <c r="C564" s="71" t="s">
        <v>18</v>
      </c>
      <c r="D564" s="71" t="s">
        <v>18</v>
      </c>
      <c r="E564" s="70" t="str">
        <f t="shared" si="2"/>
        <v>Agress Yes</v>
      </c>
      <c r="F564" s="9"/>
      <c r="G564" s="71" t="s">
        <v>24</v>
      </c>
      <c r="H564" s="11" t="s">
        <v>2089</v>
      </c>
      <c r="I564" s="59"/>
      <c r="J564" s="59"/>
      <c r="K564" s="59"/>
      <c r="L564" s="59"/>
      <c r="M564" s="59"/>
      <c r="N564" s="59"/>
      <c r="O564" s="59"/>
      <c r="P564" s="59"/>
      <c r="Q564" s="59"/>
      <c r="R564" s="59"/>
      <c r="S564" s="59"/>
      <c r="T564" s="59"/>
      <c r="U564" s="59"/>
      <c r="V564" s="59"/>
      <c r="W564" s="59"/>
      <c r="X564" s="59"/>
      <c r="Y564" s="59"/>
      <c r="Z564" s="59"/>
      <c r="AA564" s="59"/>
    </row>
    <row r="565" spans="1:27" ht="135">
      <c r="A565" s="69">
        <v>676.4</v>
      </c>
      <c r="B565" s="70" t="s">
        <v>1595</v>
      </c>
      <c r="C565" s="84" t="s">
        <v>26</v>
      </c>
      <c r="D565" s="71" t="s">
        <v>26</v>
      </c>
      <c r="E565" s="70" t="str">
        <f t="shared" si="2"/>
        <v>Agree No</v>
      </c>
      <c r="F565" s="9"/>
      <c r="G565" s="71" t="s">
        <v>24</v>
      </c>
      <c r="H565" s="11" t="s">
        <v>2089</v>
      </c>
      <c r="I565" s="59"/>
      <c r="J565" s="59"/>
      <c r="K565" s="59"/>
      <c r="L565" s="59"/>
      <c r="M565" s="59"/>
      <c r="N565" s="59"/>
      <c r="O565" s="59"/>
      <c r="P565" s="59"/>
      <c r="Q565" s="59"/>
      <c r="R565" s="59"/>
      <c r="S565" s="59"/>
      <c r="T565" s="59"/>
      <c r="U565" s="59"/>
      <c r="V565" s="59"/>
      <c r="W565" s="59"/>
      <c r="X565" s="59"/>
      <c r="Y565" s="59"/>
      <c r="Z565" s="59"/>
      <c r="AA565" s="59"/>
    </row>
    <row r="566" spans="1:27" ht="135">
      <c r="A566" s="69">
        <v>677.6</v>
      </c>
      <c r="B566" s="70" t="s">
        <v>1595</v>
      </c>
      <c r="C566" s="84" t="s">
        <v>26</v>
      </c>
      <c r="D566" s="71" t="s">
        <v>26</v>
      </c>
      <c r="E566" s="70" t="str">
        <f t="shared" si="2"/>
        <v>Agree No</v>
      </c>
      <c r="F566" s="9"/>
      <c r="G566" s="71" t="s">
        <v>24</v>
      </c>
      <c r="H566" s="11" t="s">
        <v>2089</v>
      </c>
      <c r="I566" s="59"/>
      <c r="J566" s="59"/>
      <c r="K566" s="59"/>
      <c r="L566" s="59"/>
      <c r="M566" s="59"/>
      <c r="N566" s="59"/>
      <c r="O566" s="59"/>
      <c r="P566" s="59"/>
      <c r="Q566" s="59"/>
      <c r="R566" s="59"/>
      <c r="S566" s="59"/>
      <c r="T566" s="59"/>
      <c r="U566" s="59"/>
      <c r="V566" s="59"/>
      <c r="W566" s="59"/>
      <c r="X566" s="59"/>
      <c r="Y566" s="59"/>
      <c r="Z566" s="59"/>
      <c r="AA566" s="59"/>
    </row>
    <row r="567" spans="1:27" ht="135">
      <c r="A567" s="69">
        <v>678.8</v>
      </c>
      <c r="B567" s="70" t="s">
        <v>1595</v>
      </c>
      <c r="C567" s="84" t="s">
        <v>26</v>
      </c>
      <c r="D567" s="71" t="s">
        <v>26</v>
      </c>
      <c r="E567" s="70" t="str">
        <f t="shared" si="2"/>
        <v>Agree No</v>
      </c>
      <c r="F567" s="9"/>
      <c r="G567" s="71" t="s">
        <v>24</v>
      </c>
      <c r="H567" s="11" t="s">
        <v>2089</v>
      </c>
      <c r="I567" s="59"/>
      <c r="J567" s="59"/>
      <c r="K567" s="59"/>
      <c r="L567" s="59"/>
      <c r="M567" s="59"/>
      <c r="N567" s="59"/>
      <c r="O567" s="59"/>
      <c r="P567" s="59"/>
      <c r="Q567" s="59"/>
      <c r="R567" s="59"/>
      <c r="S567" s="59"/>
      <c r="T567" s="59"/>
      <c r="U567" s="59"/>
      <c r="V567" s="59"/>
      <c r="W567" s="59"/>
      <c r="X567" s="59"/>
      <c r="Y567" s="59"/>
      <c r="Z567" s="59"/>
      <c r="AA567" s="59"/>
    </row>
    <row r="568" spans="1:27" ht="135">
      <c r="A568" s="69">
        <v>680</v>
      </c>
      <c r="B568" s="70" t="s">
        <v>1595</v>
      </c>
      <c r="C568" s="84" t="s">
        <v>26</v>
      </c>
      <c r="D568" s="71" t="s">
        <v>26</v>
      </c>
      <c r="E568" s="70" t="str">
        <f t="shared" si="2"/>
        <v>Agree No</v>
      </c>
      <c r="F568" s="9"/>
      <c r="G568" s="71" t="s">
        <v>24</v>
      </c>
      <c r="H568" s="11" t="s">
        <v>2089</v>
      </c>
      <c r="I568" s="59"/>
      <c r="J568" s="59"/>
      <c r="K568" s="59"/>
      <c r="L568" s="59"/>
      <c r="M568" s="59"/>
      <c r="N568" s="59"/>
      <c r="O568" s="59"/>
      <c r="P568" s="59"/>
      <c r="Q568" s="59"/>
      <c r="R568" s="59"/>
      <c r="S568" s="59"/>
      <c r="T568" s="59"/>
      <c r="U568" s="59"/>
      <c r="V568" s="59"/>
      <c r="W568" s="59"/>
      <c r="X568" s="59"/>
      <c r="Y568" s="59"/>
      <c r="Z568" s="59"/>
      <c r="AA568" s="59"/>
    </row>
    <row r="569" spans="1:27" ht="16">
      <c r="A569" s="69">
        <v>681.2</v>
      </c>
      <c r="B569" s="70" t="s">
        <v>1601</v>
      </c>
      <c r="C569" s="84" t="s">
        <v>26</v>
      </c>
      <c r="D569" s="71" t="s">
        <v>26</v>
      </c>
      <c r="E569" s="70" t="str">
        <f t="shared" si="2"/>
        <v>Agree No</v>
      </c>
      <c r="F569" s="9"/>
      <c r="G569" s="71" t="s">
        <v>2071</v>
      </c>
      <c r="H569" s="59"/>
      <c r="I569" s="59"/>
      <c r="J569" s="59"/>
      <c r="K569" s="59"/>
      <c r="L569" s="59"/>
      <c r="M569" s="59"/>
      <c r="N569" s="59"/>
      <c r="O569" s="59"/>
      <c r="P569" s="59"/>
      <c r="Q569" s="59"/>
      <c r="R569" s="59"/>
      <c r="S569" s="59"/>
      <c r="T569" s="59"/>
      <c r="U569" s="59"/>
      <c r="V569" s="59"/>
      <c r="W569" s="59"/>
      <c r="X569" s="59"/>
      <c r="Y569" s="59"/>
      <c r="Z569" s="59"/>
      <c r="AA569" s="59"/>
    </row>
    <row r="570" spans="1:27" ht="16">
      <c r="A570" s="69">
        <v>682.4</v>
      </c>
      <c r="B570" s="70" t="s">
        <v>1605</v>
      </c>
      <c r="C570" s="71" t="s">
        <v>26</v>
      </c>
      <c r="D570" s="71" t="s">
        <v>26</v>
      </c>
      <c r="E570" s="70" t="str">
        <f t="shared" si="2"/>
        <v>Agree No</v>
      </c>
      <c r="F570" s="41" t="s">
        <v>221</v>
      </c>
      <c r="G570" s="38"/>
      <c r="H570" s="59"/>
      <c r="I570" s="59"/>
      <c r="J570" s="59"/>
      <c r="K570" s="59"/>
      <c r="L570" s="59"/>
      <c r="M570" s="59"/>
      <c r="N570" s="59"/>
      <c r="O570" s="59"/>
      <c r="P570" s="59"/>
      <c r="Q570" s="59"/>
      <c r="R570" s="59"/>
      <c r="S570" s="59"/>
      <c r="T570" s="59"/>
      <c r="U570" s="59"/>
      <c r="V570" s="59"/>
      <c r="W570" s="59"/>
      <c r="X570" s="59"/>
      <c r="Y570" s="59"/>
      <c r="Z570" s="59"/>
      <c r="AA570" s="59"/>
    </row>
    <row r="571" spans="1:27" ht="16" hidden="1">
      <c r="A571" s="69">
        <v>683.6</v>
      </c>
      <c r="B571" s="70" t="s">
        <v>1605</v>
      </c>
      <c r="C571" s="71" t="s">
        <v>18</v>
      </c>
      <c r="D571" s="71" t="s">
        <v>18</v>
      </c>
      <c r="E571" s="70" t="str">
        <f t="shared" si="2"/>
        <v>Agress Yes</v>
      </c>
      <c r="F571" s="9"/>
      <c r="G571" s="71" t="s">
        <v>2047</v>
      </c>
      <c r="H571" s="59"/>
      <c r="I571" s="59"/>
      <c r="J571" s="59"/>
      <c r="K571" s="59"/>
      <c r="L571" s="59"/>
      <c r="M571" s="59"/>
      <c r="N571" s="59"/>
      <c r="O571" s="59"/>
      <c r="P571" s="59"/>
      <c r="Q571" s="59"/>
      <c r="R571" s="59"/>
      <c r="S571" s="59"/>
      <c r="T571" s="59"/>
      <c r="U571" s="59"/>
      <c r="V571" s="59"/>
      <c r="W571" s="59"/>
      <c r="X571" s="59"/>
      <c r="Y571" s="59"/>
      <c r="Z571" s="59"/>
      <c r="AA571" s="59"/>
    </row>
    <row r="572" spans="1:27" ht="16" hidden="1">
      <c r="A572" s="69">
        <v>684.8</v>
      </c>
      <c r="B572" s="70" t="s">
        <v>1615</v>
      </c>
      <c r="C572" s="57" t="s">
        <v>18</v>
      </c>
      <c r="D572" s="71" t="s">
        <v>18</v>
      </c>
      <c r="E572" s="70" t="str">
        <f t="shared" si="2"/>
        <v>Agress Yes</v>
      </c>
      <c r="F572" s="41" t="s">
        <v>221</v>
      </c>
      <c r="G572" s="71" t="s">
        <v>2044</v>
      </c>
      <c r="H572" s="59"/>
      <c r="I572" s="59"/>
      <c r="J572" s="59"/>
      <c r="K572" s="59"/>
      <c r="L572" s="59"/>
      <c r="M572" s="59"/>
      <c r="N572" s="59"/>
      <c r="O572" s="59"/>
      <c r="P572" s="59"/>
      <c r="Q572" s="59"/>
      <c r="R572" s="59"/>
      <c r="S572" s="59"/>
      <c r="T572" s="59"/>
      <c r="U572" s="59"/>
      <c r="V572" s="59"/>
      <c r="W572" s="59"/>
      <c r="X572" s="59"/>
      <c r="Y572" s="59"/>
      <c r="Z572" s="59"/>
      <c r="AA572" s="59"/>
    </row>
    <row r="573" spans="1:27" ht="16">
      <c r="A573" s="69">
        <v>686</v>
      </c>
      <c r="B573" s="70" t="s">
        <v>1619</v>
      </c>
      <c r="C573" s="84" t="s">
        <v>26</v>
      </c>
      <c r="D573" s="71" t="s">
        <v>26</v>
      </c>
      <c r="E573" s="70" t="str">
        <f t="shared" si="2"/>
        <v>Agree No</v>
      </c>
      <c r="F573" s="9"/>
      <c r="G573" s="71" t="s">
        <v>2071</v>
      </c>
      <c r="H573" s="59"/>
      <c r="I573" s="59"/>
      <c r="J573" s="59"/>
      <c r="K573" s="59"/>
      <c r="L573" s="59"/>
      <c r="M573" s="59"/>
      <c r="N573" s="59"/>
      <c r="O573" s="59"/>
      <c r="P573" s="59"/>
      <c r="Q573" s="59"/>
      <c r="R573" s="59"/>
      <c r="S573" s="59"/>
      <c r="T573" s="59"/>
      <c r="U573" s="59"/>
      <c r="V573" s="59"/>
      <c r="W573" s="59"/>
      <c r="X573" s="59"/>
      <c r="Y573" s="59"/>
      <c r="Z573" s="59"/>
      <c r="AA573" s="59"/>
    </row>
    <row r="574" spans="1:27" ht="16" hidden="1">
      <c r="A574" s="69">
        <v>687.2</v>
      </c>
      <c r="B574" s="70" t="s">
        <v>1623</v>
      </c>
      <c r="C574" s="71" t="s">
        <v>18</v>
      </c>
      <c r="D574" s="71" t="s">
        <v>18</v>
      </c>
      <c r="E574" s="70" t="str">
        <f t="shared" si="2"/>
        <v>Agress Yes</v>
      </c>
      <c r="F574" s="9"/>
      <c r="G574" s="71" t="s">
        <v>2047</v>
      </c>
      <c r="H574" s="59"/>
      <c r="I574" s="59"/>
      <c r="J574" s="59"/>
      <c r="K574" s="59"/>
      <c r="L574" s="59"/>
      <c r="M574" s="59"/>
      <c r="N574" s="59"/>
      <c r="O574" s="59"/>
      <c r="P574" s="59"/>
      <c r="Q574" s="59"/>
      <c r="R574" s="59"/>
      <c r="S574" s="59"/>
      <c r="T574" s="59"/>
      <c r="U574" s="59"/>
      <c r="V574" s="59"/>
      <c r="W574" s="59"/>
      <c r="X574" s="59"/>
      <c r="Y574" s="59"/>
      <c r="Z574" s="59"/>
      <c r="AA574" s="59"/>
    </row>
    <row r="575" spans="1:27" ht="16">
      <c r="A575" s="69">
        <v>688.4</v>
      </c>
      <c r="B575" s="70" t="s">
        <v>1623</v>
      </c>
      <c r="C575" s="84" t="s">
        <v>26</v>
      </c>
      <c r="D575" s="84" t="s">
        <v>26</v>
      </c>
      <c r="E575" s="70" t="str">
        <f t="shared" si="2"/>
        <v>Agree No</v>
      </c>
      <c r="F575" s="9"/>
      <c r="G575" s="71" t="s">
        <v>2044</v>
      </c>
      <c r="H575" s="59"/>
      <c r="I575" s="59"/>
      <c r="J575" s="59"/>
      <c r="K575" s="59"/>
      <c r="L575" s="59"/>
      <c r="M575" s="59"/>
      <c r="N575" s="59"/>
      <c r="O575" s="59"/>
      <c r="P575" s="59"/>
      <c r="Q575" s="59"/>
      <c r="R575" s="59"/>
      <c r="S575" s="59"/>
      <c r="T575" s="59"/>
      <c r="U575" s="59"/>
      <c r="V575" s="59"/>
      <c r="W575" s="59"/>
      <c r="X575" s="59"/>
      <c r="Y575" s="59"/>
      <c r="Z575" s="59"/>
      <c r="AA575" s="59"/>
    </row>
    <row r="576" spans="1:27" ht="16" hidden="1">
      <c r="A576" s="69">
        <v>689.6</v>
      </c>
      <c r="B576" s="70" t="s">
        <v>1623</v>
      </c>
      <c r="C576" s="57" t="s">
        <v>18</v>
      </c>
      <c r="D576" s="71" t="s">
        <v>18</v>
      </c>
      <c r="E576" s="70" t="str">
        <f t="shared" si="2"/>
        <v>Agress Yes</v>
      </c>
      <c r="F576" s="41" t="s">
        <v>848</v>
      </c>
      <c r="G576" s="71" t="s">
        <v>89</v>
      </c>
      <c r="H576" s="59"/>
      <c r="I576" s="59"/>
      <c r="J576" s="59"/>
      <c r="K576" s="59"/>
      <c r="L576" s="59"/>
      <c r="M576" s="59"/>
      <c r="N576" s="59"/>
      <c r="O576" s="59"/>
      <c r="P576" s="59"/>
      <c r="Q576" s="59"/>
      <c r="R576" s="59"/>
      <c r="S576" s="59"/>
      <c r="T576" s="59"/>
      <c r="U576" s="59"/>
      <c r="V576" s="59"/>
      <c r="W576" s="59"/>
      <c r="X576" s="59"/>
      <c r="Y576" s="59"/>
      <c r="Z576" s="59"/>
      <c r="AA576" s="59"/>
    </row>
    <row r="577" spans="1:27" ht="16">
      <c r="A577" s="69">
        <v>690.8</v>
      </c>
      <c r="B577" s="70" t="s">
        <v>1623</v>
      </c>
      <c r="C577" s="71" t="s">
        <v>26</v>
      </c>
      <c r="D577" s="71" t="s">
        <v>26</v>
      </c>
      <c r="E577" s="70" t="str">
        <f t="shared" si="2"/>
        <v>Agree No</v>
      </c>
      <c r="F577" s="9"/>
      <c r="G577" s="71" t="s">
        <v>2050</v>
      </c>
      <c r="H577" s="59"/>
      <c r="I577" s="59"/>
      <c r="J577" s="59"/>
      <c r="K577" s="59"/>
      <c r="L577" s="59"/>
      <c r="M577" s="59"/>
      <c r="N577" s="59"/>
      <c r="O577" s="59"/>
      <c r="P577" s="59"/>
      <c r="Q577" s="59"/>
      <c r="R577" s="59"/>
      <c r="S577" s="59"/>
      <c r="T577" s="59"/>
      <c r="U577" s="59"/>
      <c r="V577" s="59"/>
      <c r="W577" s="59"/>
      <c r="X577" s="59"/>
      <c r="Y577" s="59"/>
      <c r="Z577" s="59"/>
      <c r="AA577" s="59"/>
    </row>
    <row r="578" spans="1:27" ht="16">
      <c r="A578" s="69">
        <v>692</v>
      </c>
      <c r="B578" s="70" t="s">
        <v>1623</v>
      </c>
      <c r="C578" s="71" t="s">
        <v>26</v>
      </c>
      <c r="D578" s="71" t="s">
        <v>26</v>
      </c>
      <c r="E578" s="70" t="str">
        <f t="shared" si="2"/>
        <v>Agree No</v>
      </c>
      <c r="F578" s="9"/>
      <c r="G578" s="71" t="s">
        <v>2071</v>
      </c>
      <c r="H578" s="59"/>
      <c r="I578" s="59"/>
      <c r="J578" s="59"/>
      <c r="K578" s="59"/>
      <c r="L578" s="59"/>
      <c r="M578" s="59"/>
      <c r="N578" s="59"/>
      <c r="O578" s="59"/>
      <c r="P578" s="59"/>
      <c r="Q578" s="59"/>
      <c r="R578" s="59"/>
      <c r="S578" s="59"/>
      <c r="T578" s="59"/>
      <c r="U578" s="59"/>
      <c r="V578" s="59"/>
      <c r="W578" s="59"/>
      <c r="X578" s="59"/>
      <c r="Y578" s="59"/>
      <c r="Z578" s="59"/>
      <c r="AA578" s="59"/>
    </row>
    <row r="579" spans="1:27" ht="16">
      <c r="A579" s="69">
        <v>693.2</v>
      </c>
      <c r="B579" s="70" t="s">
        <v>1623</v>
      </c>
      <c r="C579" s="84" t="s">
        <v>26</v>
      </c>
      <c r="D579" s="84" t="s">
        <v>26</v>
      </c>
      <c r="E579" s="70" t="str">
        <f t="shared" si="2"/>
        <v>Agree No</v>
      </c>
      <c r="F579" s="9"/>
      <c r="G579" s="71" t="s">
        <v>2044</v>
      </c>
      <c r="H579" s="59"/>
      <c r="I579" s="59"/>
      <c r="J579" s="59"/>
      <c r="K579" s="59"/>
      <c r="L579" s="59"/>
      <c r="M579" s="59"/>
      <c r="N579" s="59"/>
      <c r="O579" s="59"/>
      <c r="P579" s="59"/>
      <c r="Q579" s="59"/>
      <c r="R579" s="59"/>
      <c r="S579" s="59"/>
      <c r="T579" s="59"/>
      <c r="U579" s="59"/>
      <c r="V579" s="59"/>
      <c r="W579" s="59"/>
      <c r="X579" s="59"/>
      <c r="Y579" s="59"/>
      <c r="Z579" s="59"/>
      <c r="AA579" s="59"/>
    </row>
    <row r="580" spans="1:27" ht="409.6" hidden="1">
      <c r="A580" s="69">
        <v>694.4</v>
      </c>
      <c r="B580" s="70" t="s">
        <v>1623</v>
      </c>
      <c r="C580" s="71" t="s">
        <v>18</v>
      </c>
      <c r="D580" s="71" t="s">
        <v>18</v>
      </c>
      <c r="E580" s="70" t="str">
        <f t="shared" si="2"/>
        <v>Agress Yes</v>
      </c>
      <c r="F580" s="9"/>
      <c r="G580" s="71" t="s">
        <v>99</v>
      </c>
      <c r="H580" s="79" t="s">
        <v>2090</v>
      </c>
      <c r="I580" s="81" t="s">
        <v>561</v>
      </c>
      <c r="J580" s="82" t="s">
        <v>290</v>
      </c>
      <c r="K580" s="94"/>
      <c r="L580" s="94"/>
      <c r="M580" s="94" t="s">
        <v>2093</v>
      </c>
      <c r="N580" s="59" t="s">
        <v>2110</v>
      </c>
      <c r="O580" s="59"/>
      <c r="P580" s="59"/>
      <c r="Q580" s="59"/>
      <c r="R580" s="59"/>
      <c r="S580" s="59"/>
      <c r="T580" s="59"/>
      <c r="U580" s="59"/>
      <c r="V580" s="59"/>
      <c r="W580" s="59"/>
      <c r="X580" s="59"/>
      <c r="Y580" s="59"/>
      <c r="Z580" s="59"/>
      <c r="AA580" s="59"/>
    </row>
    <row r="581" spans="1:27" ht="16">
      <c r="A581" s="69">
        <v>695.6</v>
      </c>
      <c r="B581" s="70" t="s">
        <v>1627</v>
      </c>
      <c r="C581" s="71" t="s">
        <v>26</v>
      </c>
      <c r="D581" s="71" t="s">
        <v>26</v>
      </c>
      <c r="E581" s="70" t="str">
        <f t="shared" si="2"/>
        <v>Agree No</v>
      </c>
      <c r="F581" s="41" t="s">
        <v>221</v>
      </c>
      <c r="G581" s="71" t="s">
        <v>2071</v>
      </c>
      <c r="H581" s="59"/>
      <c r="I581" s="59"/>
      <c r="J581" s="59"/>
      <c r="K581" s="59"/>
      <c r="L581" s="59"/>
      <c r="M581" s="59"/>
      <c r="N581" s="59"/>
      <c r="O581" s="59"/>
      <c r="P581" s="59"/>
      <c r="Q581" s="59"/>
      <c r="R581" s="59"/>
      <c r="S581" s="59"/>
      <c r="T581" s="59"/>
      <c r="U581" s="59"/>
      <c r="V581" s="59"/>
      <c r="W581" s="59"/>
      <c r="X581" s="59"/>
      <c r="Y581" s="59"/>
      <c r="Z581" s="59"/>
      <c r="AA581" s="59"/>
    </row>
    <row r="582" spans="1:27" ht="16">
      <c r="A582" s="69">
        <v>696.8</v>
      </c>
      <c r="B582" s="70" t="s">
        <v>1634</v>
      </c>
      <c r="C582" s="71" t="s">
        <v>26</v>
      </c>
      <c r="D582" s="71" t="s">
        <v>26</v>
      </c>
      <c r="E582" s="70" t="str">
        <f t="shared" si="2"/>
        <v>Agree No</v>
      </c>
      <c r="F582" s="41" t="s">
        <v>221</v>
      </c>
      <c r="G582" s="38"/>
      <c r="H582" s="59"/>
      <c r="I582" s="59"/>
      <c r="J582" s="59"/>
      <c r="K582" s="59"/>
      <c r="L582" s="59"/>
      <c r="M582" s="59"/>
      <c r="N582" s="59"/>
      <c r="O582" s="59"/>
      <c r="P582" s="59"/>
      <c r="Q582" s="59"/>
      <c r="R582" s="59"/>
      <c r="S582" s="59"/>
      <c r="T582" s="59"/>
      <c r="U582" s="59"/>
      <c r="V582" s="59"/>
      <c r="W582" s="59"/>
      <c r="X582" s="59"/>
      <c r="Y582" s="59"/>
      <c r="Z582" s="59"/>
      <c r="AA582" s="59"/>
    </row>
    <row r="583" spans="1:27" ht="16" hidden="1">
      <c r="A583" s="69">
        <v>698</v>
      </c>
      <c r="B583" s="70" t="s">
        <v>1641</v>
      </c>
      <c r="C583" s="57" t="s">
        <v>18</v>
      </c>
      <c r="D583" s="71" t="s">
        <v>18</v>
      </c>
      <c r="E583" s="70" t="str">
        <f t="shared" si="2"/>
        <v>Agress Yes</v>
      </c>
      <c r="F583" s="41" t="s">
        <v>221</v>
      </c>
      <c r="G583" s="71" t="s">
        <v>89</v>
      </c>
      <c r="H583" s="59"/>
      <c r="I583" s="59"/>
      <c r="J583" s="59"/>
      <c r="K583" s="59"/>
      <c r="L583" s="59"/>
      <c r="M583" s="59"/>
      <c r="N583" s="59"/>
      <c r="O583" s="59"/>
      <c r="P583" s="59"/>
      <c r="Q583" s="59"/>
      <c r="R583" s="59"/>
      <c r="S583" s="59"/>
      <c r="T583" s="59"/>
      <c r="U583" s="59"/>
      <c r="V583" s="59"/>
      <c r="W583" s="59"/>
      <c r="X583" s="59"/>
      <c r="Y583" s="59"/>
      <c r="Z583" s="59"/>
      <c r="AA583" s="59"/>
    </row>
    <row r="584" spans="1:27" ht="16" hidden="1">
      <c r="A584" s="69">
        <v>699.2</v>
      </c>
      <c r="B584" s="70" t="s">
        <v>1650</v>
      </c>
      <c r="C584" s="57" t="s">
        <v>18</v>
      </c>
      <c r="D584" s="71" t="s">
        <v>18</v>
      </c>
      <c r="E584" s="70" t="str">
        <f t="shared" si="2"/>
        <v>Agress Yes</v>
      </c>
      <c r="F584" s="41" t="s">
        <v>221</v>
      </c>
      <c r="G584" s="71" t="s">
        <v>2044</v>
      </c>
      <c r="H584" s="59"/>
      <c r="I584" s="59"/>
      <c r="J584" s="59"/>
      <c r="K584" s="59"/>
      <c r="L584" s="59"/>
      <c r="M584" s="59"/>
      <c r="N584" s="59"/>
      <c r="O584" s="59"/>
      <c r="P584" s="59"/>
      <c r="Q584" s="59"/>
      <c r="R584" s="59"/>
      <c r="S584" s="59"/>
      <c r="T584" s="59"/>
      <c r="U584" s="59"/>
      <c r="V584" s="59"/>
      <c r="W584" s="59"/>
      <c r="X584" s="59"/>
      <c r="Y584" s="59"/>
      <c r="Z584" s="59"/>
      <c r="AA584" s="59"/>
    </row>
    <row r="585" spans="1:27" ht="16" hidden="1">
      <c r="A585" s="69">
        <v>700.4</v>
      </c>
      <c r="B585" s="70" t="s">
        <v>1653</v>
      </c>
      <c r="C585" s="57" t="s">
        <v>18</v>
      </c>
      <c r="D585" s="71" t="s">
        <v>18</v>
      </c>
      <c r="E585" s="70" t="str">
        <f t="shared" si="2"/>
        <v>Agress Yes</v>
      </c>
      <c r="F585" s="41" t="s">
        <v>221</v>
      </c>
      <c r="G585" s="71" t="s">
        <v>2044</v>
      </c>
      <c r="H585" s="59"/>
      <c r="I585" s="59"/>
      <c r="J585" s="59"/>
      <c r="K585" s="59"/>
      <c r="L585" s="59"/>
      <c r="M585" s="59"/>
      <c r="N585" s="59"/>
      <c r="O585" s="59"/>
      <c r="P585" s="59"/>
      <c r="Q585" s="59"/>
      <c r="R585" s="59"/>
      <c r="S585" s="59"/>
      <c r="T585" s="59"/>
      <c r="U585" s="59"/>
      <c r="V585" s="59"/>
      <c r="W585" s="59"/>
      <c r="X585" s="59"/>
      <c r="Y585" s="59"/>
      <c r="Z585" s="59"/>
      <c r="AA585" s="59"/>
    </row>
    <row r="586" spans="1:27" ht="16">
      <c r="A586" s="69">
        <v>701.6</v>
      </c>
      <c r="B586" s="70" t="s">
        <v>1661</v>
      </c>
      <c r="C586" s="84" t="s">
        <v>26</v>
      </c>
      <c r="D586" s="84" t="s">
        <v>26</v>
      </c>
      <c r="E586" s="70" t="str">
        <f t="shared" si="2"/>
        <v>Agree No</v>
      </c>
      <c r="F586" s="9"/>
      <c r="G586" s="71" t="s">
        <v>2044</v>
      </c>
      <c r="H586" s="59"/>
      <c r="I586" s="59"/>
      <c r="J586" s="59"/>
      <c r="K586" s="59"/>
      <c r="L586" s="59"/>
      <c r="M586" s="59"/>
      <c r="N586" s="59"/>
      <c r="O586" s="59"/>
      <c r="P586" s="59"/>
      <c r="Q586" s="59"/>
      <c r="R586" s="59"/>
      <c r="S586" s="59"/>
      <c r="T586" s="59"/>
      <c r="U586" s="59"/>
      <c r="V586" s="59"/>
      <c r="W586" s="59"/>
      <c r="X586" s="59"/>
      <c r="Y586" s="59"/>
      <c r="Z586" s="59"/>
      <c r="AA586" s="59"/>
    </row>
    <row r="587" spans="1:27" ht="16">
      <c r="A587" s="69">
        <v>702.8</v>
      </c>
      <c r="B587" s="70" t="s">
        <v>1661</v>
      </c>
      <c r="C587" s="84" t="s">
        <v>26</v>
      </c>
      <c r="D587" s="84" t="s">
        <v>26</v>
      </c>
      <c r="E587" s="70" t="str">
        <f t="shared" si="2"/>
        <v>Agree No</v>
      </c>
      <c r="F587" s="9"/>
      <c r="G587" s="71" t="s">
        <v>2044</v>
      </c>
      <c r="H587" s="59"/>
      <c r="I587" s="59"/>
      <c r="J587" s="59"/>
      <c r="K587" s="59"/>
      <c r="L587" s="59"/>
      <c r="M587" s="59"/>
      <c r="N587" s="59"/>
      <c r="O587" s="59"/>
      <c r="P587" s="59"/>
      <c r="Q587" s="59"/>
      <c r="R587" s="59"/>
      <c r="S587" s="59"/>
      <c r="T587" s="59"/>
      <c r="U587" s="59"/>
      <c r="V587" s="59"/>
      <c r="W587" s="59"/>
      <c r="X587" s="59"/>
      <c r="Y587" s="59"/>
      <c r="Z587" s="59"/>
      <c r="AA587" s="59"/>
    </row>
    <row r="588" spans="1:27" ht="16">
      <c r="A588" s="69">
        <v>704</v>
      </c>
      <c r="B588" s="70" t="s">
        <v>1666</v>
      </c>
      <c r="C588" s="84" t="s">
        <v>26</v>
      </c>
      <c r="D588" s="71" t="s">
        <v>26</v>
      </c>
      <c r="E588" s="70" t="str">
        <f t="shared" si="2"/>
        <v>Agree No</v>
      </c>
      <c r="F588" s="9"/>
      <c r="G588" s="71" t="s">
        <v>2071</v>
      </c>
      <c r="H588" s="59"/>
      <c r="I588" s="59"/>
      <c r="J588" s="59"/>
      <c r="K588" s="59"/>
      <c r="L588" s="59"/>
      <c r="M588" s="59"/>
      <c r="N588" s="59"/>
      <c r="O588" s="59"/>
      <c r="P588" s="59"/>
      <c r="Q588" s="59"/>
      <c r="R588" s="59"/>
      <c r="S588" s="59"/>
      <c r="T588" s="59"/>
      <c r="U588" s="59"/>
      <c r="V588" s="59"/>
      <c r="W588" s="59"/>
      <c r="X588" s="59"/>
      <c r="Y588" s="59"/>
      <c r="Z588" s="59"/>
      <c r="AA588" s="59"/>
    </row>
    <row r="589" spans="1:27" ht="16">
      <c r="A589" s="69">
        <v>705.2</v>
      </c>
      <c r="B589" s="70" t="s">
        <v>1670</v>
      </c>
      <c r="C589" s="71" t="s">
        <v>26</v>
      </c>
      <c r="D589" s="71" t="s">
        <v>26</v>
      </c>
      <c r="E589" s="70" t="str">
        <f t="shared" si="2"/>
        <v>Agree No</v>
      </c>
      <c r="F589" s="9"/>
      <c r="G589" s="71" t="s">
        <v>2071</v>
      </c>
      <c r="H589" s="59"/>
      <c r="I589" s="59"/>
      <c r="J589" s="59"/>
      <c r="K589" s="59"/>
      <c r="L589" s="59"/>
      <c r="M589" s="59"/>
      <c r="N589" s="59"/>
      <c r="O589" s="59"/>
      <c r="P589" s="59"/>
      <c r="Q589" s="59"/>
      <c r="R589" s="59"/>
      <c r="S589" s="59"/>
      <c r="T589" s="59"/>
      <c r="U589" s="59"/>
      <c r="V589" s="59"/>
      <c r="W589" s="59"/>
      <c r="X589" s="59"/>
      <c r="Y589" s="59"/>
      <c r="Z589" s="59"/>
      <c r="AA589" s="59"/>
    </row>
    <row r="590" spans="1:27" ht="16">
      <c r="A590" s="69">
        <v>706.4</v>
      </c>
      <c r="B590" s="70" t="s">
        <v>1670</v>
      </c>
      <c r="C590" s="71" t="s">
        <v>26</v>
      </c>
      <c r="D590" s="71" t="s">
        <v>26</v>
      </c>
      <c r="E590" s="70" t="str">
        <f t="shared" si="2"/>
        <v>Agree No</v>
      </c>
      <c r="F590" s="9"/>
      <c r="G590" s="71" t="s">
        <v>2071</v>
      </c>
      <c r="H590" s="59"/>
      <c r="I590" s="59"/>
      <c r="J590" s="59"/>
      <c r="K590" s="59"/>
      <c r="L590" s="59"/>
      <c r="M590" s="59"/>
      <c r="N590" s="59"/>
      <c r="O590" s="59"/>
      <c r="P590" s="59"/>
      <c r="Q590" s="59"/>
      <c r="R590" s="59"/>
      <c r="S590" s="59"/>
      <c r="T590" s="59"/>
      <c r="U590" s="59"/>
      <c r="V590" s="59"/>
      <c r="W590" s="59"/>
      <c r="X590" s="59"/>
      <c r="Y590" s="59"/>
      <c r="Z590" s="59"/>
      <c r="AA590" s="59"/>
    </row>
    <row r="591" spans="1:27" ht="16">
      <c r="A591" s="69">
        <v>707.6</v>
      </c>
      <c r="B591" s="70" t="s">
        <v>1670</v>
      </c>
      <c r="C591" s="71" t="s">
        <v>26</v>
      </c>
      <c r="D591" s="71" t="s">
        <v>26</v>
      </c>
      <c r="E591" s="70" t="str">
        <f t="shared" si="2"/>
        <v>Agree No</v>
      </c>
      <c r="F591" s="9"/>
      <c r="G591" s="71" t="s">
        <v>2071</v>
      </c>
      <c r="H591" s="59"/>
      <c r="I591" s="59"/>
      <c r="J591" s="59"/>
      <c r="K591" s="59"/>
      <c r="L591" s="59"/>
      <c r="M591" s="59"/>
      <c r="N591" s="59"/>
      <c r="O591" s="59"/>
      <c r="P591" s="59"/>
      <c r="Q591" s="59"/>
      <c r="R591" s="59"/>
      <c r="S591" s="59"/>
      <c r="T591" s="59"/>
      <c r="U591" s="59"/>
      <c r="V591" s="59"/>
      <c r="W591" s="59"/>
      <c r="X591" s="59"/>
      <c r="Y591" s="59"/>
      <c r="Z591" s="59"/>
      <c r="AA591" s="59"/>
    </row>
    <row r="592" spans="1:27" ht="16">
      <c r="A592" s="69">
        <v>708.8</v>
      </c>
      <c r="B592" s="70" t="s">
        <v>1672</v>
      </c>
      <c r="C592" s="84" t="s">
        <v>26</v>
      </c>
      <c r="D592" s="84" t="s">
        <v>26</v>
      </c>
      <c r="E592" s="70" t="str">
        <f t="shared" si="2"/>
        <v>Agree No</v>
      </c>
      <c r="F592" s="9"/>
      <c r="G592" s="71" t="s">
        <v>2044</v>
      </c>
      <c r="H592" s="59"/>
      <c r="I592" s="59"/>
      <c r="J592" s="59"/>
      <c r="K592" s="59"/>
      <c r="L592" s="59"/>
      <c r="M592" s="59"/>
      <c r="N592" s="59"/>
      <c r="O592" s="59"/>
      <c r="P592" s="59"/>
      <c r="Q592" s="59"/>
      <c r="R592" s="59"/>
      <c r="S592" s="59"/>
      <c r="T592" s="59"/>
      <c r="U592" s="59"/>
      <c r="V592" s="59"/>
      <c r="W592" s="59"/>
      <c r="X592" s="59"/>
      <c r="Y592" s="59"/>
      <c r="Z592" s="59"/>
      <c r="AA592" s="59"/>
    </row>
    <row r="593" spans="1:27" ht="16">
      <c r="A593" s="69">
        <v>710</v>
      </c>
      <c r="B593" s="70" t="s">
        <v>1672</v>
      </c>
      <c r="C593" s="84" t="s">
        <v>26</v>
      </c>
      <c r="D593" s="84" t="s">
        <v>26</v>
      </c>
      <c r="E593" s="70" t="str">
        <f t="shared" si="2"/>
        <v>Agree No</v>
      </c>
      <c r="F593" s="9"/>
      <c r="G593" s="71" t="s">
        <v>2044</v>
      </c>
      <c r="H593" s="59"/>
      <c r="I593" s="59"/>
      <c r="J593" s="59"/>
      <c r="K593" s="59"/>
      <c r="L593" s="59"/>
      <c r="M593" s="59"/>
      <c r="N593" s="59"/>
      <c r="O593" s="59"/>
      <c r="P593" s="59"/>
      <c r="Q593" s="59"/>
      <c r="R593" s="59"/>
      <c r="S593" s="59"/>
      <c r="T593" s="59"/>
      <c r="U593" s="59"/>
      <c r="V593" s="59"/>
      <c r="W593" s="59"/>
      <c r="X593" s="59"/>
      <c r="Y593" s="59"/>
      <c r="Z593" s="59"/>
      <c r="AA593" s="59"/>
    </row>
    <row r="594" spans="1:27" ht="16" hidden="1">
      <c r="A594" s="69">
        <v>711.2</v>
      </c>
      <c r="B594" s="70" t="s">
        <v>1675</v>
      </c>
      <c r="C594" s="57" t="s">
        <v>18</v>
      </c>
      <c r="D594" s="71" t="s">
        <v>18</v>
      </c>
      <c r="E594" s="70" t="str">
        <f t="shared" si="2"/>
        <v>Agress Yes</v>
      </c>
      <c r="F594" s="41" t="s">
        <v>221</v>
      </c>
      <c r="G594" s="71" t="s">
        <v>2085</v>
      </c>
      <c r="H594" s="59"/>
      <c r="I594" s="59"/>
      <c r="J594" s="59"/>
      <c r="K594" s="59"/>
      <c r="L594" s="59"/>
      <c r="M594" s="59"/>
      <c r="N594" s="59"/>
      <c r="O594" s="59"/>
      <c r="P594" s="59"/>
      <c r="Q594" s="59"/>
      <c r="R594" s="59"/>
      <c r="S594" s="59"/>
      <c r="T594" s="59"/>
      <c r="U594" s="59"/>
      <c r="V594" s="59"/>
      <c r="W594" s="59"/>
      <c r="X594" s="59"/>
      <c r="Y594" s="59"/>
      <c r="Z594" s="59"/>
      <c r="AA594" s="59"/>
    </row>
    <row r="595" spans="1:27" ht="16">
      <c r="A595" s="69">
        <v>712.4</v>
      </c>
      <c r="B595" s="70" t="s">
        <v>1675</v>
      </c>
      <c r="C595" s="71" t="s">
        <v>26</v>
      </c>
      <c r="D595" s="71" t="s">
        <v>26</v>
      </c>
      <c r="E595" s="70" t="str">
        <f t="shared" si="2"/>
        <v>Agree No</v>
      </c>
      <c r="F595" s="41" t="s">
        <v>1687</v>
      </c>
      <c r="G595" s="38"/>
      <c r="H595" s="59"/>
      <c r="I595" s="59"/>
      <c r="J595" s="59"/>
      <c r="K595" s="59"/>
      <c r="L595" s="59"/>
      <c r="M595" s="59"/>
      <c r="N595" s="59"/>
      <c r="O595" s="59"/>
      <c r="P595" s="59"/>
      <c r="Q595" s="59"/>
      <c r="R595" s="59"/>
      <c r="S595" s="59"/>
      <c r="T595" s="59"/>
      <c r="U595" s="59"/>
      <c r="V595" s="59"/>
      <c r="W595" s="59"/>
      <c r="X595" s="59"/>
      <c r="Y595" s="59"/>
      <c r="Z595" s="59"/>
      <c r="AA595" s="59"/>
    </row>
    <row r="596" spans="1:27" ht="16">
      <c r="A596" s="69">
        <v>713.6</v>
      </c>
      <c r="B596" s="70" t="s">
        <v>1675</v>
      </c>
      <c r="C596" s="84" t="s">
        <v>26</v>
      </c>
      <c r="D596" s="84" t="s">
        <v>26</v>
      </c>
      <c r="E596" s="70" t="str">
        <f t="shared" si="2"/>
        <v>Agree No</v>
      </c>
      <c r="F596" s="9"/>
      <c r="G596" s="71" t="s">
        <v>2044</v>
      </c>
      <c r="H596" s="59"/>
      <c r="I596" s="59"/>
      <c r="J596" s="59"/>
      <c r="K596" s="59"/>
      <c r="L596" s="59"/>
      <c r="M596" s="59"/>
      <c r="N596" s="59"/>
      <c r="O596" s="59"/>
      <c r="P596" s="59"/>
      <c r="Q596" s="59"/>
      <c r="R596" s="59"/>
      <c r="S596" s="59"/>
      <c r="T596" s="59"/>
      <c r="U596" s="59"/>
      <c r="V596" s="59"/>
      <c r="W596" s="59"/>
      <c r="X596" s="59"/>
      <c r="Y596" s="59"/>
      <c r="Z596" s="59"/>
      <c r="AA596" s="59"/>
    </row>
    <row r="597" spans="1:27" ht="224" hidden="1">
      <c r="A597" s="69">
        <v>714.8</v>
      </c>
      <c r="B597" s="70" t="s">
        <v>1675</v>
      </c>
      <c r="C597" s="71" t="s">
        <v>18</v>
      </c>
      <c r="D597" s="71" t="s">
        <v>18</v>
      </c>
      <c r="E597" s="70" t="str">
        <f t="shared" si="2"/>
        <v>Agress Yes</v>
      </c>
      <c r="F597" s="9"/>
      <c r="G597" s="71" t="s">
        <v>2040</v>
      </c>
      <c r="H597" s="79" t="s">
        <v>2091</v>
      </c>
      <c r="I597" s="81" t="s">
        <v>2092</v>
      </c>
      <c r="J597" s="82" t="s">
        <v>226</v>
      </c>
      <c r="K597" s="94"/>
      <c r="L597" s="94" t="s">
        <v>2093</v>
      </c>
      <c r="M597" s="59"/>
      <c r="N597" s="59"/>
      <c r="O597" s="59"/>
      <c r="P597" s="59"/>
      <c r="Q597" s="59"/>
      <c r="R597" s="59"/>
      <c r="S597" s="59"/>
      <c r="T597" s="59"/>
      <c r="U597" s="59"/>
      <c r="V597" s="59"/>
      <c r="W597" s="59"/>
      <c r="X597" s="59"/>
      <c r="Y597" s="59"/>
      <c r="Z597" s="59"/>
      <c r="AA597" s="59"/>
    </row>
    <row r="598" spans="1:27" ht="16">
      <c r="A598" s="69">
        <v>716</v>
      </c>
      <c r="B598" s="70" t="s">
        <v>1675</v>
      </c>
      <c r="C598" s="84" t="s">
        <v>26</v>
      </c>
      <c r="D598" s="71" t="s">
        <v>26</v>
      </c>
      <c r="E598" s="70" t="str">
        <f t="shared" si="2"/>
        <v>Agree No</v>
      </c>
      <c r="F598" s="9"/>
      <c r="G598" s="38"/>
      <c r="H598" s="59"/>
      <c r="I598" s="59"/>
      <c r="J598" s="59"/>
      <c r="K598" s="59"/>
      <c r="L598" s="59"/>
      <c r="M598" s="59"/>
      <c r="N598" s="59"/>
      <c r="O598" s="59"/>
      <c r="P598" s="59"/>
      <c r="Q598" s="59"/>
      <c r="R598" s="59"/>
      <c r="S598" s="59"/>
      <c r="T598" s="59"/>
      <c r="U598" s="59"/>
      <c r="V598" s="59"/>
      <c r="W598" s="59"/>
      <c r="X598" s="59"/>
      <c r="Y598" s="59"/>
      <c r="Z598" s="59"/>
      <c r="AA598" s="59"/>
    </row>
    <row r="599" spans="1:27" ht="16">
      <c r="A599" s="69">
        <v>717.2</v>
      </c>
      <c r="B599" s="70" t="s">
        <v>1675</v>
      </c>
      <c r="C599" s="84" t="s">
        <v>26</v>
      </c>
      <c r="D599" s="71" t="s">
        <v>26</v>
      </c>
      <c r="E599" s="70" t="str">
        <f t="shared" si="2"/>
        <v>Agree No</v>
      </c>
      <c r="F599" s="9"/>
      <c r="G599" s="38"/>
      <c r="H599" s="59"/>
      <c r="I599" s="59"/>
      <c r="J599" s="59"/>
      <c r="K599" s="59"/>
      <c r="L599" s="59"/>
      <c r="M599" s="59"/>
      <c r="N599" s="59"/>
      <c r="O599" s="59"/>
      <c r="P599" s="59"/>
      <c r="Q599" s="59"/>
      <c r="R599" s="59"/>
      <c r="S599" s="59"/>
      <c r="T599" s="59"/>
      <c r="U599" s="59"/>
      <c r="V599" s="59"/>
      <c r="W599" s="59"/>
      <c r="X599" s="59"/>
      <c r="Y599" s="59"/>
      <c r="Z599" s="59"/>
      <c r="AA599" s="59"/>
    </row>
    <row r="600" spans="1:27" ht="16">
      <c r="A600" s="69">
        <v>718.4</v>
      </c>
      <c r="B600" s="70" t="s">
        <v>1691</v>
      </c>
      <c r="C600" s="71" t="s">
        <v>26</v>
      </c>
      <c r="D600" s="71" t="s">
        <v>26</v>
      </c>
      <c r="E600" s="70" t="str">
        <f t="shared" si="2"/>
        <v>Agree No</v>
      </c>
      <c r="F600" s="41" t="s">
        <v>221</v>
      </c>
      <c r="G600" s="38"/>
      <c r="H600" s="59"/>
      <c r="I600" s="59"/>
      <c r="J600" s="59"/>
      <c r="K600" s="59"/>
      <c r="L600" s="59"/>
      <c r="M600" s="59"/>
      <c r="N600" s="59"/>
      <c r="O600" s="59"/>
      <c r="P600" s="59"/>
      <c r="Q600" s="59"/>
      <c r="R600" s="59"/>
      <c r="S600" s="59"/>
      <c r="T600" s="59"/>
      <c r="U600" s="59"/>
      <c r="V600" s="59"/>
      <c r="W600" s="59"/>
      <c r="X600" s="59"/>
      <c r="Y600" s="59"/>
      <c r="Z600" s="59"/>
      <c r="AA600" s="59"/>
    </row>
    <row r="601" spans="1:27" ht="16">
      <c r="A601" s="69">
        <v>719.6</v>
      </c>
      <c r="B601" s="70" t="s">
        <v>1696</v>
      </c>
      <c r="C601" s="84" t="s">
        <v>26</v>
      </c>
      <c r="D601" s="71" t="s">
        <v>26</v>
      </c>
      <c r="E601" s="70" t="str">
        <f t="shared" si="2"/>
        <v>Agree No</v>
      </c>
      <c r="F601" s="9"/>
      <c r="G601" s="71" t="s">
        <v>2059</v>
      </c>
      <c r="H601" s="59"/>
      <c r="I601" s="59"/>
      <c r="J601" s="59"/>
      <c r="K601" s="59"/>
      <c r="L601" s="59"/>
      <c r="M601" s="59"/>
      <c r="N601" s="59"/>
      <c r="O601" s="59"/>
      <c r="P601" s="59"/>
      <c r="Q601" s="59"/>
      <c r="R601" s="59"/>
      <c r="S601" s="59"/>
      <c r="T601" s="59"/>
      <c r="U601" s="59"/>
      <c r="V601" s="59"/>
      <c r="W601" s="59"/>
      <c r="X601" s="59"/>
      <c r="Y601" s="59"/>
      <c r="Z601" s="59"/>
      <c r="AA601" s="59"/>
    </row>
    <row r="602" spans="1:27" ht="16">
      <c r="A602" s="69">
        <v>720.8</v>
      </c>
      <c r="B602" s="70" t="s">
        <v>1698</v>
      </c>
      <c r="C602" s="71" t="s">
        <v>26</v>
      </c>
      <c r="D602" s="71" t="s">
        <v>26</v>
      </c>
      <c r="E602" s="70" t="str">
        <f t="shared" si="2"/>
        <v>Agree No</v>
      </c>
      <c r="F602" s="9"/>
      <c r="G602" s="38"/>
      <c r="H602" s="59"/>
      <c r="I602" s="59"/>
      <c r="J602" s="59"/>
      <c r="K602" s="59"/>
      <c r="L602" s="59"/>
      <c r="M602" s="59"/>
      <c r="N602" s="59"/>
      <c r="O602" s="59"/>
      <c r="P602" s="59"/>
      <c r="Q602" s="59"/>
      <c r="R602" s="59"/>
      <c r="S602" s="59"/>
      <c r="T602" s="59"/>
      <c r="U602" s="59"/>
      <c r="V602" s="59"/>
      <c r="W602" s="59"/>
      <c r="X602" s="59"/>
      <c r="Y602" s="59"/>
      <c r="Z602" s="59"/>
      <c r="AA602" s="59"/>
    </row>
    <row r="603" spans="1:27" ht="16">
      <c r="A603" s="69">
        <v>722</v>
      </c>
      <c r="B603" s="70" t="s">
        <v>1698</v>
      </c>
      <c r="C603" s="71" t="s">
        <v>26</v>
      </c>
      <c r="D603" s="71" t="s">
        <v>26</v>
      </c>
      <c r="E603" s="70" t="str">
        <f t="shared" si="2"/>
        <v>Agree No</v>
      </c>
      <c r="F603" s="9"/>
      <c r="G603" s="38"/>
      <c r="H603" s="59"/>
      <c r="I603" s="59"/>
      <c r="J603" s="59"/>
      <c r="K603" s="59"/>
      <c r="L603" s="59"/>
      <c r="M603" s="59"/>
      <c r="N603" s="59"/>
      <c r="O603" s="59"/>
      <c r="P603" s="59"/>
      <c r="Q603" s="59"/>
      <c r="R603" s="59"/>
      <c r="S603" s="59"/>
      <c r="T603" s="59"/>
      <c r="U603" s="59"/>
      <c r="V603" s="59"/>
      <c r="W603" s="59"/>
      <c r="X603" s="59"/>
      <c r="Y603" s="59"/>
      <c r="Z603" s="59"/>
      <c r="AA603" s="59"/>
    </row>
    <row r="604" spans="1:27" ht="16" hidden="1">
      <c r="A604" s="69">
        <v>723.2</v>
      </c>
      <c r="B604" s="70" t="s">
        <v>1702</v>
      </c>
      <c r="C604" s="57" t="s">
        <v>18</v>
      </c>
      <c r="D604" s="71" t="s">
        <v>18</v>
      </c>
      <c r="E604" s="70" t="str">
        <f t="shared" si="2"/>
        <v>Agress Yes</v>
      </c>
      <c r="F604" s="9"/>
      <c r="G604" s="71" t="s">
        <v>2047</v>
      </c>
      <c r="H604" s="59"/>
      <c r="I604" s="59"/>
      <c r="J604" s="59"/>
      <c r="K604" s="59"/>
      <c r="L604" s="59"/>
      <c r="M604" s="59"/>
      <c r="N604" s="59"/>
      <c r="O604" s="59"/>
      <c r="P604" s="59"/>
      <c r="Q604" s="59"/>
      <c r="R604" s="59"/>
      <c r="S604" s="59"/>
      <c r="T604" s="59"/>
      <c r="U604" s="59"/>
      <c r="V604" s="59"/>
      <c r="W604" s="59"/>
      <c r="X604" s="59"/>
      <c r="Y604" s="59"/>
      <c r="Z604" s="59"/>
      <c r="AA604" s="59"/>
    </row>
    <row r="605" spans="1:27" ht="16" hidden="1">
      <c r="A605" s="69">
        <v>724.4</v>
      </c>
      <c r="B605" s="70" t="s">
        <v>1703</v>
      </c>
      <c r="C605" s="57" t="s">
        <v>18</v>
      </c>
      <c r="D605" s="71" t="s">
        <v>18</v>
      </c>
      <c r="E605" s="70" t="str">
        <f t="shared" si="2"/>
        <v>Agress Yes</v>
      </c>
      <c r="F605" s="41" t="s">
        <v>848</v>
      </c>
      <c r="G605" s="71" t="s">
        <v>2085</v>
      </c>
      <c r="H605" s="59"/>
      <c r="I605" s="59"/>
      <c r="J605" s="59"/>
      <c r="K605" s="59"/>
      <c r="L605" s="59"/>
      <c r="M605" s="59"/>
      <c r="N605" s="59"/>
      <c r="O605" s="59"/>
      <c r="P605" s="59"/>
      <c r="Q605" s="59"/>
      <c r="R605" s="59"/>
      <c r="S605" s="59"/>
      <c r="T605" s="59"/>
      <c r="U605" s="59"/>
      <c r="V605" s="59"/>
      <c r="W605" s="59"/>
      <c r="X605" s="59"/>
      <c r="Y605" s="59"/>
      <c r="Z605" s="59"/>
      <c r="AA605" s="59"/>
    </row>
    <row r="606" spans="1:27" ht="16">
      <c r="A606" s="69">
        <v>725.6</v>
      </c>
      <c r="B606" s="70" t="s">
        <v>1711</v>
      </c>
      <c r="C606" s="71" t="s">
        <v>26</v>
      </c>
      <c r="D606" s="71" t="s">
        <v>26</v>
      </c>
      <c r="E606" s="70" t="str">
        <f t="shared" si="2"/>
        <v>Agree No</v>
      </c>
      <c r="F606" s="41" t="s">
        <v>848</v>
      </c>
      <c r="G606" s="71" t="s">
        <v>2046</v>
      </c>
      <c r="H606" s="59"/>
      <c r="I606" s="59"/>
      <c r="J606" s="59"/>
      <c r="K606" s="59"/>
      <c r="L606" s="59"/>
      <c r="M606" s="59"/>
      <c r="N606" s="59"/>
      <c r="O606" s="59"/>
      <c r="P606" s="59"/>
      <c r="Q606" s="59"/>
      <c r="R606" s="59"/>
      <c r="S606" s="59"/>
      <c r="T606" s="59"/>
      <c r="U606" s="59"/>
      <c r="V606" s="59"/>
      <c r="W606" s="59"/>
      <c r="X606" s="59"/>
      <c r="Y606" s="59"/>
      <c r="Z606" s="59"/>
      <c r="AA606" s="59"/>
    </row>
    <row r="607" spans="1:27" ht="16">
      <c r="A607" s="69">
        <v>726.8</v>
      </c>
      <c r="B607" s="70" t="s">
        <v>1716</v>
      </c>
      <c r="C607" s="84" t="s">
        <v>26</v>
      </c>
      <c r="D607" s="84" t="s">
        <v>26</v>
      </c>
      <c r="E607" s="70" t="str">
        <f t="shared" si="2"/>
        <v>Agree No</v>
      </c>
      <c r="F607" s="9"/>
      <c r="G607" s="71" t="s">
        <v>2085</v>
      </c>
      <c r="H607" s="59"/>
      <c r="I607" s="59"/>
      <c r="J607" s="59"/>
      <c r="K607" s="59"/>
      <c r="L607" s="59"/>
      <c r="M607" s="59"/>
      <c r="N607" s="59"/>
      <c r="O607" s="59"/>
      <c r="P607" s="59"/>
      <c r="Q607" s="59"/>
      <c r="R607" s="59"/>
      <c r="S607" s="59"/>
      <c r="T607" s="59"/>
      <c r="U607" s="59"/>
      <c r="V607" s="59"/>
      <c r="W607" s="59"/>
      <c r="X607" s="59"/>
      <c r="Y607" s="59"/>
      <c r="Z607" s="59"/>
      <c r="AA607" s="59"/>
    </row>
    <row r="608" spans="1:27" ht="16">
      <c r="A608" s="69">
        <v>728</v>
      </c>
      <c r="B608" s="70" t="s">
        <v>1716</v>
      </c>
      <c r="C608" s="84" t="s">
        <v>26</v>
      </c>
      <c r="D608" s="71" t="s">
        <v>26</v>
      </c>
      <c r="E608" s="70" t="str">
        <f t="shared" si="2"/>
        <v>Agree No</v>
      </c>
      <c r="F608" s="9"/>
      <c r="G608" s="71" t="s">
        <v>2046</v>
      </c>
      <c r="H608" s="59"/>
      <c r="I608" s="59"/>
      <c r="J608" s="59"/>
      <c r="K608" s="59"/>
      <c r="L608" s="59"/>
      <c r="M608" s="59"/>
      <c r="N608" s="59"/>
      <c r="O608" s="59"/>
      <c r="P608" s="59"/>
      <c r="Q608" s="59"/>
      <c r="R608" s="59"/>
      <c r="S608" s="59"/>
      <c r="T608" s="59"/>
      <c r="U608" s="59"/>
      <c r="V608" s="59"/>
      <c r="W608" s="59"/>
      <c r="X608" s="59"/>
      <c r="Y608" s="59"/>
      <c r="Z608" s="59"/>
      <c r="AA608" s="59"/>
    </row>
    <row r="609" spans="1:27" ht="16">
      <c r="A609" s="69">
        <v>729.2</v>
      </c>
      <c r="B609" s="70" t="s">
        <v>1721</v>
      </c>
      <c r="C609" s="84" t="s">
        <v>26</v>
      </c>
      <c r="D609" s="71" t="s">
        <v>26</v>
      </c>
      <c r="E609" s="70" t="str">
        <f t="shared" si="2"/>
        <v>Agree No</v>
      </c>
      <c r="F609" s="9"/>
      <c r="G609" s="71" t="s">
        <v>2046</v>
      </c>
      <c r="H609" s="59"/>
      <c r="I609" s="59"/>
      <c r="J609" s="59"/>
      <c r="K609" s="59"/>
      <c r="L609" s="59"/>
      <c r="M609" s="59"/>
      <c r="N609" s="59"/>
      <c r="O609" s="59"/>
      <c r="P609" s="59"/>
      <c r="Q609" s="59"/>
      <c r="R609" s="59"/>
      <c r="S609" s="59"/>
      <c r="T609" s="59"/>
      <c r="U609" s="59"/>
      <c r="V609" s="59"/>
      <c r="W609" s="59"/>
      <c r="X609" s="59"/>
      <c r="Y609" s="59"/>
      <c r="Z609" s="59"/>
      <c r="AA609" s="59"/>
    </row>
    <row r="610" spans="1:27" ht="16">
      <c r="A610" s="69">
        <v>730.4</v>
      </c>
      <c r="B610" s="70" t="s">
        <v>1721</v>
      </c>
      <c r="C610" s="84" t="s">
        <v>26</v>
      </c>
      <c r="D610" s="71" t="s">
        <v>26</v>
      </c>
      <c r="E610" s="70" t="str">
        <f t="shared" si="2"/>
        <v>Agree No</v>
      </c>
      <c r="F610" s="9"/>
      <c r="G610" s="71" t="s">
        <v>2046</v>
      </c>
      <c r="H610" s="59"/>
      <c r="I610" s="59"/>
      <c r="J610" s="59"/>
      <c r="K610" s="59"/>
      <c r="L610" s="59"/>
      <c r="M610" s="59"/>
      <c r="N610" s="59"/>
      <c r="O610" s="59"/>
      <c r="P610" s="59"/>
      <c r="Q610" s="59"/>
      <c r="R610" s="59"/>
      <c r="S610" s="59"/>
      <c r="T610" s="59"/>
      <c r="U610" s="59"/>
      <c r="V610" s="59"/>
      <c r="W610" s="59"/>
      <c r="X610" s="59"/>
      <c r="Y610" s="59"/>
      <c r="Z610" s="59"/>
      <c r="AA610" s="59"/>
    </row>
    <row r="611" spans="1:27" ht="16" hidden="1">
      <c r="A611" s="69">
        <v>731.6</v>
      </c>
      <c r="B611" s="70" t="s">
        <v>1726</v>
      </c>
      <c r="C611" s="57" t="s">
        <v>18</v>
      </c>
      <c r="D611" s="71" t="s">
        <v>18</v>
      </c>
      <c r="E611" s="70" t="str">
        <f t="shared" si="2"/>
        <v>Agress Yes</v>
      </c>
      <c r="F611" s="9"/>
      <c r="G611" s="71" t="s">
        <v>2085</v>
      </c>
      <c r="H611" s="59"/>
      <c r="I611" s="59"/>
      <c r="J611" s="59"/>
      <c r="K611" s="59"/>
      <c r="L611" s="59"/>
      <c r="M611" s="59"/>
      <c r="N611" s="59"/>
      <c r="O611" s="59"/>
      <c r="P611" s="59"/>
      <c r="Q611" s="59"/>
      <c r="R611" s="59"/>
      <c r="S611" s="59"/>
      <c r="T611" s="59"/>
      <c r="U611" s="59"/>
      <c r="V611" s="59"/>
      <c r="W611" s="59"/>
      <c r="X611" s="59"/>
      <c r="Y611" s="59"/>
      <c r="Z611" s="59"/>
      <c r="AA611" s="59"/>
    </row>
    <row r="612" spans="1:27" ht="16" hidden="1">
      <c r="A612" s="69">
        <v>732.8</v>
      </c>
      <c r="B612" s="70" t="s">
        <v>1726</v>
      </c>
      <c r="C612" s="57" t="s">
        <v>18</v>
      </c>
      <c r="D612" s="71" t="s">
        <v>18</v>
      </c>
      <c r="E612" s="70" t="str">
        <f t="shared" si="2"/>
        <v>Agress Yes</v>
      </c>
      <c r="F612" s="9"/>
      <c r="G612" s="71" t="s">
        <v>2085</v>
      </c>
      <c r="H612" s="59"/>
      <c r="I612" s="59"/>
      <c r="J612" s="59"/>
      <c r="K612" s="59"/>
      <c r="L612" s="59"/>
      <c r="M612" s="59"/>
      <c r="N612" s="59"/>
      <c r="O612" s="59"/>
      <c r="P612" s="59"/>
      <c r="Q612" s="59"/>
      <c r="R612" s="59"/>
      <c r="S612" s="59"/>
      <c r="T612" s="59"/>
      <c r="U612" s="59"/>
      <c r="V612" s="59"/>
      <c r="W612" s="59"/>
      <c r="X612" s="59"/>
      <c r="Y612" s="59"/>
      <c r="Z612" s="59"/>
      <c r="AA612" s="59"/>
    </row>
    <row r="613" spans="1:27" ht="16" hidden="1">
      <c r="A613" s="69">
        <v>734</v>
      </c>
      <c r="B613" s="70" t="s">
        <v>1726</v>
      </c>
      <c r="C613" s="57" t="s">
        <v>18</v>
      </c>
      <c r="D613" s="71" t="s">
        <v>18</v>
      </c>
      <c r="E613" s="70" t="str">
        <f t="shared" si="2"/>
        <v>Agress Yes</v>
      </c>
      <c r="F613" s="9"/>
      <c r="G613" s="71" t="s">
        <v>2085</v>
      </c>
      <c r="H613" s="59"/>
      <c r="I613" s="59"/>
      <c r="J613" s="59"/>
      <c r="K613" s="59"/>
      <c r="L613" s="59"/>
      <c r="M613" s="59"/>
      <c r="N613" s="59"/>
      <c r="O613" s="59"/>
      <c r="P613" s="59"/>
      <c r="Q613" s="59"/>
      <c r="R613" s="59"/>
      <c r="S613" s="59"/>
      <c r="T613" s="59"/>
      <c r="U613" s="59"/>
      <c r="V613" s="59"/>
      <c r="W613" s="59"/>
      <c r="X613" s="59"/>
      <c r="Y613" s="59"/>
      <c r="Z613" s="59"/>
      <c r="AA613" s="59"/>
    </row>
    <row r="614" spans="1:27" ht="16">
      <c r="A614" s="69">
        <v>735.2</v>
      </c>
      <c r="B614" s="70" t="s">
        <v>1732</v>
      </c>
      <c r="C614" s="84" t="s">
        <v>26</v>
      </c>
      <c r="D614" s="71" t="s">
        <v>26</v>
      </c>
      <c r="E614" s="70" t="str">
        <f t="shared" si="2"/>
        <v>Agree No</v>
      </c>
      <c r="F614" s="9"/>
      <c r="G614" s="38"/>
      <c r="H614" s="59"/>
      <c r="I614" s="59"/>
      <c r="J614" s="59"/>
      <c r="K614" s="59"/>
      <c r="L614" s="59"/>
      <c r="M614" s="59"/>
      <c r="N614" s="59"/>
      <c r="O614" s="59"/>
      <c r="P614" s="59"/>
      <c r="Q614" s="59"/>
      <c r="R614" s="59"/>
      <c r="S614" s="59"/>
      <c r="T614" s="59"/>
      <c r="U614" s="59"/>
      <c r="V614" s="59"/>
      <c r="W614" s="59"/>
      <c r="X614" s="59"/>
      <c r="Y614" s="59"/>
      <c r="Z614" s="59"/>
      <c r="AA614" s="59"/>
    </row>
    <row r="615" spans="1:27" ht="16">
      <c r="A615" s="69">
        <v>736.4</v>
      </c>
      <c r="B615" s="70" t="s">
        <v>1736</v>
      </c>
      <c r="C615" s="71" t="s">
        <v>26</v>
      </c>
      <c r="D615" s="71" t="s">
        <v>26</v>
      </c>
      <c r="E615" s="70" t="str">
        <f t="shared" si="2"/>
        <v>Agree No</v>
      </c>
      <c r="F615" s="41" t="s">
        <v>221</v>
      </c>
      <c r="G615" s="38"/>
      <c r="H615" s="59"/>
      <c r="I615" s="59"/>
      <c r="J615" s="59"/>
      <c r="K615" s="59"/>
      <c r="L615" s="59"/>
      <c r="M615" s="59"/>
      <c r="N615" s="59"/>
      <c r="O615" s="59"/>
      <c r="P615" s="59"/>
      <c r="Q615" s="59"/>
      <c r="R615" s="59"/>
      <c r="S615" s="59"/>
      <c r="T615" s="59"/>
      <c r="U615" s="59"/>
      <c r="V615" s="59"/>
      <c r="W615" s="59"/>
      <c r="X615" s="59"/>
      <c r="Y615" s="59"/>
      <c r="Z615" s="59"/>
      <c r="AA615" s="59"/>
    </row>
    <row r="616" spans="1:27" ht="16">
      <c r="A616" s="69">
        <v>737.6</v>
      </c>
      <c r="B616" s="70" t="s">
        <v>1741</v>
      </c>
      <c r="C616" s="84" t="s">
        <v>26</v>
      </c>
      <c r="D616" s="71" t="s">
        <v>26</v>
      </c>
      <c r="E616" s="70" t="str">
        <f t="shared" si="2"/>
        <v>Agree No</v>
      </c>
      <c r="F616" s="9"/>
      <c r="G616" s="38"/>
      <c r="H616" s="59"/>
      <c r="I616" s="59"/>
      <c r="J616" s="59"/>
      <c r="K616" s="59"/>
      <c r="L616" s="59"/>
      <c r="M616" s="59"/>
      <c r="N616" s="59"/>
      <c r="O616" s="59"/>
      <c r="P616" s="59"/>
      <c r="Q616" s="59"/>
      <c r="R616" s="59"/>
      <c r="S616" s="59"/>
      <c r="T616" s="59"/>
      <c r="U616" s="59"/>
      <c r="V616" s="59"/>
      <c r="W616" s="59"/>
      <c r="X616" s="59"/>
      <c r="Y616" s="59"/>
      <c r="Z616" s="59"/>
      <c r="AA616" s="59"/>
    </row>
    <row r="617" spans="1:27" ht="16" hidden="1">
      <c r="A617" s="69">
        <v>738.8</v>
      </c>
      <c r="B617" s="70" t="s">
        <v>1743</v>
      </c>
      <c r="C617" s="57" t="s">
        <v>18</v>
      </c>
      <c r="D617" s="71" t="s">
        <v>18</v>
      </c>
      <c r="E617" s="70" t="str">
        <f t="shared" si="2"/>
        <v>Agress Yes</v>
      </c>
      <c r="F617" s="41" t="s">
        <v>221</v>
      </c>
      <c r="G617" s="71" t="s">
        <v>2044</v>
      </c>
      <c r="H617" s="59"/>
      <c r="I617" s="59"/>
      <c r="J617" s="59"/>
      <c r="K617" s="59"/>
      <c r="L617" s="59"/>
      <c r="M617" s="59"/>
      <c r="N617" s="59"/>
      <c r="O617" s="59"/>
      <c r="P617" s="59"/>
      <c r="Q617" s="59"/>
      <c r="R617" s="59"/>
      <c r="S617" s="59"/>
      <c r="T617" s="59"/>
      <c r="U617" s="59"/>
      <c r="V617" s="59"/>
      <c r="W617" s="59"/>
      <c r="X617" s="59"/>
      <c r="Y617" s="59"/>
      <c r="Z617" s="59"/>
      <c r="AA617" s="59"/>
    </row>
    <row r="618" spans="1:27" ht="16">
      <c r="A618" s="69">
        <v>740</v>
      </c>
      <c r="B618" s="70" t="s">
        <v>1748</v>
      </c>
      <c r="C618" s="84" t="s">
        <v>26</v>
      </c>
      <c r="D618" s="71" t="s">
        <v>26</v>
      </c>
      <c r="E618" s="70" t="str">
        <f t="shared" si="2"/>
        <v>Agree No</v>
      </c>
      <c r="F618" s="9"/>
      <c r="G618" s="71" t="s">
        <v>2071</v>
      </c>
      <c r="H618" s="59"/>
      <c r="I618" s="59"/>
      <c r="J618" s="59"/>
      <c r="K618" s="59"/>
      <c r="L618" s="59"/>
      <c r="M618" s="59"/>
      <c r="N618" s="59"/>
      <c r="O618" s="59"/>
      <c r="P618" s="59"/>
      <c r="Q618" s="59"/>
      <c r="R618" s="59"/>
      <c r="S618" s="59"/>
      <c r="T618" s="59"/>
      <c r="U618" s="59"/>
      <c r="V618" s="59"/>
      <c r="W618" s="59"/>
      <c r="X618" s="59"/>
      <c r="Y618" s="59"/>
      <c r="Z618" s="59"/>
      <c r="AA618" s="59"/>
    </row>
    <row r="619" spans="1:27" ht="16">
      <c r="A619" s="69">
        <v>741.2</v>
      </c>
      <c r="B619" s="70" t="s">
        <v>1749</v>
      </c>
      <c r="C619" s="84" t="s">
        <v>26</v>
      </c>
      <c r="D619" s="71" t="s">
        <v>26</v>
      </c>
      <c r="E619" s="70" t="str">
        <f t="shared" si="2"/>
        <v>Agree No</v>
      </c>
      <c r="F619" s="9"/>
      <c r="G619" s="38"/>
      <c r="H619" s="59"/>
      <c r="I619" s="59"/>
      <c r="J619" s="59"/>
      <c r="K619" s="59"/>
      <c r="L619" s="59"/>
      <c r="M619" s="59"/>
      <c r="N619" s="59"/>
      <c r="O619" s="59"/>
      <c r="P619" s="59"/>
      <c r="Q619" s="59"/>
      <c r="R619" s="59"/>
      <c r="S619" s="59"/>
      <c r="T619" s="59"/>
      <c r="U619" s="59"/>
      <c r="V619" s="59"/>
      <c r="W619" s="59"/>
      <c r="X619" s="59"/>
      <c r="Y619" s="59"/>
      <c r="Z619" s="59"/>
      <c r="AA619" s="59"/>
    </row>
    <row r="620" spans="1:27" ht="16" hidden="1">
      <c r="A620" s="69">
        <v>742.4</v>
      </c>
      <c r="B620" s="70" t="s">
        <v>1753</v>
      </c>
      <c r="C620" s="57" t="s">
        <v>18</v>
      </c>
      <c r="D620" s="71" t="s">
        <v>18</v>
      </c>
      <c r="E620" s="70" t="str">
        <f t="shared" si="2"/>
        <v>Agress Yes</v>
      </c>
      <c r="F620" s="9"/>
      <c r="G620" s="71" t="s">
        <v>2085</v>
      </c>
      <c r="H620" s="59"/>
      <c r="I620" s="59"/>
      <c r="J620" s="59"/>
      <c r="K620" s="59"/>
      <c r="L620" s="59"/>
      <c r="M620" s="59"/>
      <c r="N620" s="59"/>
      <c r="O620" s="59"/>
      <c r="P620" s="59"/>
      <c r="Q620" s="59"/>
      <c r="R620" s="59"/>
      <c r="S620" s="59"/>
      <c r="T620" s="59"/>
      <c r="U620" s="59"/>
      <c r="V620" s="59"/>
      <c r="W620" s="59"/>
      <c r="X620" s="59"/>
      <c r="Y620" s="59"/>
      <c r="Z620" s="59"/>
      <c r="AA620" s="59"/>
    </row>
    <row r="621" spans="1:27" ht="16">
      <c r="A621" s="69">
        <v>743.6</v>
      </c>
      <c r="B621" s="70" t="s">
        <v>1753</v>
      </c>
      <c r="C621" s="84" t="s">
        <v>26</v>
      </c>
      <c r="D621" s="71" t="s">
        <v>26</v>
      </c>
      <c r="E621" s="70" t="str">
        <f t="shared" si="2"/>
        <v>Agree No</v>
      </c>
      <c r="F621" s="9"/>
      <c r="G621" s="71" t="s">
        <v>2071</v>
      </c>
      <c r="H621" s="59"/>
      <c r="I621" s="59"/>
      <c r="J621" s="59"/>
      <c r="K621" s="59"/>
      <c r="L621" s="59"/>
      <c r="M621" s="59"/>
      <c r="N621" s="59"/>
      <c r="O621" s="59"/>
      <c r="P621" s="59"/>
      <c r="Q621" s="59"/>
      <c r="R621" s="59"/>
      <c r="S621" s="59"/>
      <c r="T621" s="59"/>
      <c r="U621" s="59"/>
      <c r="V621" s="59"/>
      <c r="W621" s="59"/>
      <c r="X621" s="59"/>
      <c r="Y621" s="59"/>
      <c r="Z621" s="59"/>
      <c r="AA621" s="59"/>
    </row>
    <row r="622" spans="1:27" ht="16" hidden="1">
      <c r="A622" s="69">
        <v>744.8</v>
      </c>
      <c r="B622" s="70" t="s">
        <v>1753</v>
      </c>
      <c r="C622" s="57" t="s">
        <v>18</v>
      </c>
      <c r="D622" s="71" t="s">
        <v>18</v>
      </c>
      <c r="E622" s="70" t="str">
        <f t="shared" si="2"/>
        <v>Agress Yes</v>
      </c>
      <c r="F622" s="41" t="s">
        <v>221</v>
      </c>
      <c r="G622" s="71" t="s">
        <v>2085</v>
      </c>
      <c r="H622" s="59"/>
      <c r="I622" s="59"/>
      <c r="J622" s="59"/>
      <c r="K622" s="59"/>
      <c r="L622" s="59"/>
      <c r="M622" s="59"/>
      <c r="N622" s="59"/>
      <c r="O622" s="59"/>
      <c r="P622" s="59"/>
      <c r="Q622" s="59"/>
      <c r="R622" s="59"/>
      <c r="S622" s="59"/>
      <c r="T622" s="59"/>
      <c r="U622" s="59"/>
      <c r="V622" s="59"/>
      <c r="W622" s="59"/>
      <c r="X622" s="59"/>
      <c r="Y622" s="59"/>
      <c r="Z622" s="59"/>
      <c r="AA622" s="59"/>
    </row>
    <row r="623" spans="1:27" ht="16" hidden="1">
      <c r="A623" s="69">
        <v>746</v>
      </c>
      <c r="B623" s="70" t="s">
        <v>1753</v>
      </c>
      <c r="C623" s="71" t="s">
        <v>18</v>
      </c>
      <c r="D623" s="71" t="s">
        <v>18</v>
      </c>
      <c r="E623" s="70" t="str">
        <f t="shared" si="2"/>
        <v>Agress Yes</v>
      </c>
      <c r="F623" s="9"/>
      <c r="G623" s="71" t="s">
        <v>24</v>
      </c>
      <c r="H623" s="11"/>
      <c r="I623" s="59"/>
      <c r="J623" s="59"/>
      <c r="K623" s="59"/>
      <c r="L623" s="59"/>
      <c r="M623" s="59"/>
      <c r="N623" s="59"/>
      <c r="O623" s="59"/>
      <c r="P623" s="59"/>
      <c r="Q623" s="59"/>
      <c r="R623" s="59"/>
      <c r="S623" s="59"/>
      <c r="T623" s="59"/>
      <c r="U623" s="59"/>
      <c r="V623" s="59"/>
      <c r="W623" s="59"/>
      <c r="X623" s="59"/>
      <c r="Y623" s="59"/>
      <c r="Z623" s="59"/>
      <c r="AA623" s="59"/>
    </row>
    <row r="624" spans="1:27" ht="16" hidden="1">
      <c r="A624" s="69">
        <v>747.2</v>
      </c>
      <c r="B624" s="70" t="s">
        <v>1753</v>
      </c>
      <c r="C624" s="57" t="s">
        <v>18</v>
      </c>
      <c r="D624" s="71" t="s">
        <v>18</v>
      </c>
      <c r="E624" s="70" t="str">
        <f t="shared" si="2"/>
        <v>Agress Yes</v>
      </c>
      <c r="F624" s="41" t="s">
        <v>221</v>
      </c>
      <c r="G624" s="71" t="s">
        <v>2047</v>
      </c>
      <c r="H624" s="59"/>
      <c r="I624" s="59"/>
      <c r="J624" s="59"/>
      <c r="K624" s="59"/>
      <c r="L624" s="59"/>
      <c r="M624" s="59"/>
      <c r="N624" s="59"/>
      <c r="O624" s="59"/>
      <c r="P624" s="59"/>
      <c r="Q624" s="59"/>
      <c r="R624" s="59"/>
      <c r="S624" s="59"/>
      <c r="T624" s="59"/>
      <c r="U624" s="59"/>
      <c r="V624" s="59"/>
      <c r="W624" s="59"/>
      <c r="X624" s="59"/>
      <c r="Y624" s="59"/>
      <c r="Z624" s="59"/>
      <c r="AA624" s="59"/>
    </row>
    <row r="625" spans="1:27" ht="16" hidden="1">
      <c r="A625" s="69">
        <v>748.4</v>
      </c>
      <c r="B625" s="70" t="s">
        <v>1753</v>
      </c>
      <c r="C625" s="57" t="s">
        <v>18</v>
      </c>
      <c r="D625" s="71" t="s">
        <v>18</v>
      </c>
      <c r="E625" s="70" t="str">
        <f t="shared" si="2"/>
        <v>Agress Yes</v>
      </c>
      <c r="F625" s="9"/>
      <c r="G625" s="71" t="s">
        <v>2085</v>
      </c>
      <c r="H625" s="59"/>
      <c r="I625" s="59"/>
      <c r="J625" s="59"/>
      <c r="K625" s="59"/>
      <c r="L625" s="59"/>
      <c r="M625" s="59"/>
      <c r="N625" s="59"/>
      <c r="O625" s="59"/>
      <c r="P625" s="59"/>
      <c r="Q625" s="59"/>
      <c r="R625" s="59"/>
      <c r="S625" s="59"/>
      <c r="T625" s="59"/>
      <c r="U625" s="59"/>
      <c r="V625" s="59"/>
      <c r="W625" s="59"/>
      <c r="X625" s="59"/>
      <c r="Y625" s="59"/>
      <c r="Z625" s="59"/>
      <c r="AA625" s="59"/>
    </row>
    <row r="626" spans="1:27" ht="224" hidden="1">
      <c r="A626" s="69">
        <v>749.6</v>
      </c>
      <c r="B626" s="70" t="s">
        <v>1753</v>
      </c>
      <c r="C626" s="71" t="s">
        <v>18</v>
      </c>
      <c r="D626" s="71" t="s">
        <v>18</v>
      </c>
      <c r="E626" s="70" t="str">
        <f t="shared" si="2"/>
        <v>Agress Yes</v>
      </c>
      <c r="F626" s="9"/>
      <c r="G626" s="71" t="s">
        <v>2040</v>
      </c>
      <c r="H626" s="79" t="s">
        <v>2091</v>
      </c>
      <c r="I626" s="81" t="s">
        <v>1778</v>
      </c>
      <c r="J626" s="82" t="s">
        <v>226</v>
      </c>
      <c r="K626" s="94" t="s">
        <v>2094</v>
      </c>
      <c r="L626" s="94" t="s">
        <v>2093</v>
      </c>
      <c r="M626" s="59"/>
      <c r="N626" s="59"/>
      <c r="O626" s="59"/>
      <c r="P626" s="59"/>
      <c r="Q626" s="59"/>
      <c r="R626" s="59"/>
      <c r="S626" s="59"/>
      <c r="T626" s="59"/>
      <c r="U626" s="59"/>
      <c r="V626" s="59"/>
      <c r="W626" s="59"/>
      <c r="X626" s="59"/>
      <c r="Y626" s="59"/>
      <c r="Z626" s="59"/>
      <c r="AA626" s="59"/>
    </row>
    <row r="627" spans="1:27" ht="16" hidden="1">
      <c r="A627" s="69">
        <v>750.8</v>
      </c>
      <c r="B627" s="70" t="s">
        <v>1753</v>
      </c>
      <c r="C627" s="71" t="s">
        <v>18</v>
      </c>
      <c r="D627" s="71" t="s">
        <v>18</v>
      </c>
      <c r="E627" s="70" t="str">
        <f t="shared" si="2"/>
        <v>Agress Yes</v>
      </c>
      <c r="F627" s="9"/>
      <c r="G627" s="71" t="s">
        <v>2040</v>
      </c>
      <c r="H627" s="59"/>
      <c r="I627" s="59"/>
      <c r="J627" s="59"/>
      <c r="K627" s="94" t="s">
        <v>2094</v>
      </c>
      <c r="L627" s="94" t="s">
        <v>2093</v>
      </c>
      <c r="M627" s="59"/>
      <c r="N627" s="59"/>
      <c r="O627" s="59"/>
      <c r="P627" s="59"/>
      <c r="Q627" s="59"/>
      <c r="R627" s="59"/>
      <c r="S627" s="59"/>
      <c r="T627" s="59"/>
      <c r="U627" s="59"/>
      <c r="V627" s="59"/>
      <c r="W627" s="59"/>
      <c r="X627" s="59"/>
      <c r="Y627" s="59"/>
      <c r="Z627" s="59"/>
      <c r="AA627" s="59"/>
    </row>
    <row r="628" spans="1:27" ht="16" hidden="1">
      <c r="A628" s="69">
        <v>752</v>
      </c>
      <c r="B628" s="70" t="s">
        <v>1753</v>
      </c>
      <c r="C628" s="71" t="s">
        <v>18</v>
      </c>
      <c r="D628" s="71" t="s">
        <v>18</v>
      </c>
      <c r="E628" s="70" t="str">
        <f t="shared" si="2"/>
        <v>Agress Yes</v>
      </c>
      <c r="F628" s="9"/>
      <c r="G628" s="71" t="s">
        <v>2040</v>
      </c>
      <c r="H628" s="59"/>
      <c r="I628" s="59"/>
      <c r="J628" s="59"/>
      <c r="K628" s="94" t="s">
        <v>2094</v>
      </c>
      <c r="L628" s="94" t="s">
        <v>2093</v>
      </c>
      <c r="M628" s="59"/>
      <c r="N628" s="59"/>
      <c r="O628" s="59"/>
      <c r="P628" s="59"/>
      <c r="Q628" s="59"/>
      <c r="R628" s="59"/>
      <c r="S628" s="59"/>
      <c r="T628" s="59"/>
      <c r="U628" s="59"/>
      <c r="V628" s="59"/>
      <c r="W628" s="59"/>
      <c r="X628" s="59"/>
      <c r="Y628" s="59"/>
      <c r="Z628" s="59"/>
      <c r="AA628" s="59"/>
    </row>
    <row r="629" spans="1:27" ht="16">
      <c r="A629" s="69">
        <v>753.2</v>
      </c>
      <c r="B629" s="70" t="s">
        <v>1779</v>
      </c>
      <c r="C629" s="84" t="s">
        <v>26</v>
      </c>
      <c r="D629" s="71" t="s">
        <v>26</v>
      </c>
      <c r="E629" s="70" t="str">
        <f t="shared" si="2"/>
        <v>Agree No</v>
      </c>
      <c r="F629" s="9"/>
      <c r="G629" s="71" t="s">
        <v>2071</v>
      </c>
      <c r="H629" s="59"/>
      <c r="I629" s="59"/>
      <c r="J629" s="59"/>
      <c r="K629" s="59"/>
      <c r="L629" s="59"/>
      <c r="M629" s="59"/>
      <c r="N629" s="59"/>
      <c r="O629" s="59"/>
      <c r="P629" s="59"/>
      <c r="Q629" s="59"/>
      <c r="R629" s="59"/>
      <c r="S629" s="59"/>
      <c r="T629" s="59"/>
      <c r="U629" s="59"/>
      <c r="V629" s="59"/>
      <c r="W629" s="59"/>
      <c r="X629" s="59"/>
      <c r="Y629" s="59"/>
      <c r="Z629" s="59"/>
      <c r="AA629" s="59"/>
    </row>
    <row r="630" spans="1:27" ht="16">
      <c r="A630" s="69">
        <v>754.4</v>
      </c>
      <c r="B630" s="70" t="s">
        <v>1779</v>
      </c>
      <c r="C630" s="84" t="s">
        <v>26</v>
      </c>
      <c r="D630" s="71" t="s">
        <v>26</v>
      </c>
      <c r="E630" s="70" t="str">
        <f t="shared" si="2"/>
        <v>Agree No</v>
      </c>
      <c r="F630" s="9"/>
      <c r="G630" s="71" t="s">
        <v>2071</v>
      </c>
      <c r="H630" s="59"/>
      <c r="I630" s="59"/>
      <c r="J630" s="59"/>
      <c r="K630" s="59"/>
      <c r="L630" s="59"/>
      <c r="M630" s="59"/>
      <c r="N630" s="59"/>
      <c r="O630" s="59"/>
      <c r="P630" s="59"/>
      <c r="Q630" s="59"/>
      <c r="R630" s="59"/>
      <c r="S630" s="59"/>
      <c r="T630" s="59"/>
      <c r="U630" s="59"/>
      <c r="V630" s="59"/>
      <c r="W630" s="59"/>
      <c r="X630" s="59"/>
      <c r="Y630" s="59"/>
      <c r="Z630" s="59"/>
      <c r="AA630" s="59"/>
    </row>
    <row r="631" spans="1:27" ht="16">
      <c r="A631" s="69">
        <v>755.6</v>
      </c>
      <c r="B631" s="70" t="s">
        <v>1779</v>
      </c>
      <c r="C631" s="84" t="s">
        <v>26</v>
      </c>
      <c r="D631" s="71" t="s">
        <v>26</v>
      </c>
      <c r="E631" s="70" t="str">
        <f t="shared" si="2"/>
        <v>Agree No</v>
      </c>
      <c r="F631" s="9"/>
      <c r="G631" s="71" t="s">
        <v>2071</v>
      </c>
      <c r="H631" s="59"/>
      <c r="I631" s="59"/>
      <c r="J631" s="59"/>
      <c r="K631" s="59"/>
      <c r="L631" s="59"/>
      <c r="M631" s="59"/>
      <c r="N631" s="59"/>
      <c r="O631" s="59"/>
      <c r="P631" s="59"/>
      <c r="Q631" s="59"/>
      <c r="R631" s="59"/>
      <c r="S631" s="59"/>
      <c r="T631" s="59"/>
      <c r="U631" s="59"/>
      <c r="V631" s="59"/>
      <c r="W631" s="59"/>
      <c r="X631" s="59"/>
      <c r="Y631" s="59"/>
      <c r="Z631" s="59"/>
      <c r="AA631" s="59"/>
    </row>
    <row r="632" spans="1:27" ht="16">
      <c r="A632" s="69">
        <v>756.8</v>
      </c>
      <c r="B632" s="70" t="s">
        <v>1779</v>
      </c>
      <c r="C632" s="84" t="s">
        <v>26</v>
      </c>
      <c r="D632" s="71" t="s">
        <v>26</v>
      </c>
      <c r="E632" s="70" t="str">
        <f t="shared" si="2"/>
        <v>Agree No</v>
      </c>
      <c r="F632" s="9"/>
      <c r="G632" s="71" t="s">
        <v>2071</v>
      </c>
      <c r="H632" s="59"/>
      <c r="I632" s="59"/>
      <c r="J632" s="59"/>
      <c r="K632" s="59"/>
      <c r="L632" s="59"/>
      <c r="M632" s="59"/>
      <c r="N632" s="59"/>
      <c r="O632" s="59"/>
      <c r="P632" s="59"/>
      <c r="Q632" s="59"/>
      <c r="R632" s="59"/>
      <c r="S632" s="59"/>
      <c r="T632" s="59"/>
      <c r="U632" s="59"/>
      <c r="V632" s="59"/>
      <c r="W632" s="59"/>
      <c r="X632" s="59"/>
      <c r="Y632" s="59"/>
      <c r="Z632" s="59"/>
      <c r="AA632" s="59"/>
    </row>
    <row r="633" spans="1:27" ht="16">
      <c r="A633" s="69">
        <v>758</v>
      </c>
      <c r="B633" s="70" t="s">
        <v>1779</v>
      </c>
      <c r="C633" s="84" t="s">
        <v>26</v>
      </c>
      <c r="D633" s="71" t="s">
        <v>26</v>
      </c>
      <c r="E633" s="70" t="str">
        <f t="shared" si="2"/>
        <v>Agree No</v>
      </c>
      <c r="F633" s="9"/>
      <c r="G633" s="71" t="s">
        <v>2071</v>
      </c>
      <c r="H633" s="59"/>
      <c r="I633" s="59"/>
      <c r="J633" s="59"/>
      <c r="K633" s="59"/>
      <c r="L633" s="59"/>
      <c r="M633" s="59"/>
      <c r="N633" s="59"/>
      <c r="O633" s="59"/>
      <c r="P633" s="59"/>
      <c r="Q633" s="59"/>
      <c r="R633" s="59"/>
      <c r="S633" s="59"/>
      <c r="T633" s="59"/>
      <c r="U633" s="59"/>
      <c r="V633" s="59"/>
      <c r="W633" s="59"/>
      <c r="X633" s="59"/>
      <c r="Y633" s="59"/>
      <c r="Z633" s="59"/>
      <c r="AA633" s="59"/>
    </row>
    <row r="634" spans="1:27" ht="16">
      <c r="A634" s="69">
        <v>759.2</v>
      </c>
      <c r="B634" s="70" t="s">
        <v>1783</v>
      </c>
      <c r="C634" s="84" t="s">
        <v>26</v>
      </c>
      <c r="D634" s="71" t="s">
        <v>26</v>
      </c>
      <c r="E634" s="70" t="str">
        <f t="shared" si="2"/>
        <v>Agree No</v>
      </c>
      <c r="F634" s="9"/>
      <c r="G634" s="71" t="s">
        <v>2071</v>
      </c>
      <c r="H634" s="59"/>
      <c r="I634" s="59"/>
      <c r="J634" s="59"/>
      <c r="K634" s="59"/>
      <c r="L634" s="59"/>
      <c r="M634" s="59"/>
      <c r="N634" s="59"/>
      <c r="O634" s="59"/>
      <c r="P634" s="59"/>
      <c r="Q634" s="59"/>
      <c r="R634" s="59"/>
      <c r="S634" s="59"/>
      <c r="T634" s="59"/>
      <c r="U634" s="59"/>
      <c r="V634" s="59"/>
      <c r="W634" s="59"/>
      <c r="X634" s="59"/>
      <c r="Y634" s="59"/>
      <c r="Z634" s="59"/>
      <c r="AA634" s="59"/>
    </row>
    <row r="635" spans="1:27" ht="16">
      <c r="A635" s="69">
        <v>760.4</v>
      </c>
      <c r="B635" s="70" t="s">
        <v>1783</v>
      </c>
      <c r="C635" s="84" t="s">
        <v>26</v>
      </c>
      <c r="D635" s="71" t="s">
        <v>26</v>
      </c>
      <c r="E635" s="70" t="str">
        <f t="shared" si="2"/>
        <v>Agree No</v>
      </c>
      <c r="F635" s="9"/>
      <c r="G635" s="71" t="s">
        <v>2071</v>
      </c>
      <c r="H635" s="59"/>
      <c r="I635" s="59"/>
      <c r="J635" s="59"/>
      <c r="K635" s="59"/>
      <c r="L635" s="59"/>
      <c r="M635" s="59"/>
      <c r="N635" s="59"/>
      <c r="O635" s="59"/>
      <c r="P635" s="59"/>
      <c r="Q635" s="59"/>
      <c r="R635" s="59"/>
      <c r="S635" s="59"/>
      <c r="T635" s="59"/>
      <c r="U635" s="59"/>
      <c r="V635" s="59"/>
      <c r="W635" s="59"/>
      <c r="X635" s="59"/>
      <c r="Y635" s="59"/>
      <c r="Z635" s="59"/>
      <c r="AA635" s="59"/>
    </row>
    <row r="636" spans="1:27" ht="16" hidden="1">
      <c r="A636" s="69">
        <v>761.6</v>
      </c>
      <c r="B636" s="70" t="s">
        <v>1788</v>
      </c>
      <c r="C636" s="57" t="s">
        <v>18</v>
      </c>
      <c r="D636" s="71" t="s">
        <v>18</v>
      </c>
      <c r="E636" s="70" t="str">
        <f t="shared" si="2"/>
        <v>Agress Yes</v>
      </c>
      <c r="F636" s="9"/>
      <c r="G636" s="71" t="s">
        <v>2040</v>
      </c>
      <c r="H636" s="59"/>
      <c r="I636" s="59"/>
      <c r="J636" s="59"/>
      <c r="K636" s="59"/>
      <c r="L636" s="59"/>
      <c r="M636" s="59"/>
      <c r="N636" s="59"/>
      <c r="O636" s="59"/>
      <c r="P636" s="59"/>
      <c r="Q636" s="59"/>
      <c r="R636" s="59"/>
      <c r="S636" s="59"/>
      <c r="T636" s="59"/>
      <c r="U636" s="59"/>
      <c r="V636" s="59"/>
      <c r="W636" s="59"/>
      <c r="X636" s="59"/>
      <c r="Y636" s="59"/>
      <c r="Z636" s="59"/>
      <c r="AA636" s="59"/>
    </row>
    <row r="637" spans="1:27" ht="16" hidden="1">
      <c r="A637" s="69">
        <v>762.8</v>
      </c>
      <c r="B637" s="70" t="s">
        <v>1788</v>
      </c>
      <c r="C637" s="57" t="s">
        <v>18</v>
      </c>
      <c r="D637" s="71" t="s">
        <v>18</v>
      </c>
      <c r="E637" s="70" t="str">
        <f t="shared" si="2"/>
        <v>Agress Yes</v>
      </c>
      <c r="F637" s="9"/>
      <c r="G637" s="71" t="s">
        <v>2040</v>
      </c>
      <c r="H637" s="59"/>
      <c r="I637" s="59"/>
      <c r="J637" s="59"/>
      <c r="K637" s="59"/>
      <c r="L637" s="59"/>
      <c r="M637" s="59"/>
      <c r="N637" s="59"/>
      <c r="O637" s="59"/>
      <c r="P637" s="59"/>
      <c r="Q637" s="59"/>
      <c r="R637" s="59"/>
      <c r="S637" s="59"/>
      <c r="T637" s="59"/>
      <c r="U637" s="59"/>
      <c r="V637" s="59"/>
      <c r="W637" s="59"/>
      <c r="X637" s="59"/>
      <c r="Y637" s="59"/>
      <c r="Z637" s="59"/>
      <c r="AA637" s="59"/>
    </row>
    <row r="638" spans="1:27" ht="16" hidden="1">
      <c r="A638" s="69">
        <v>764</v>
      </c>
      <c r="B638" s="70" t="s">
        <v>1788</v>
      </c>
      <c r="C638" s="57" t="s">
        <v>18</v>
      </c>
      <c r="D638" s="71" t="s">
        <v>18</v>
      </c>
      <c r="E638" s="70" t="str">
        <f t="shared" si="2"/>
        <v>Agress Yes</v>
      </c>
      <c r="F638" s="9"/>
      <c r="G638" s="71" t="s">
        <v>2040</v>
      </c>
      <c r="H638" s="59"/>
      <c r="I638" s="59"/>
      <c r="J638" s="59"/>
      <c r="K638" s="59"/>
      <c r="L638" s="59"/>
      <c r="M638" s="59"/>
      <c r="N638" s="59"/>
      <c r="O638" s="59"/>
      <c r="P638" s="59"/>
      <c r="Q638" s="59"/>
      <c r="R638" s="59"/>
      <c r="S638" s="59"/>
      <c r="T638" s="59"/>
      <c r="U638" s="59"/>
      <c r="V638" s="59"/>
      <c r="W638" s="59"/>
      <c r="X638" s="59"/>
      <c r="Y638" s="59"/>
      <c r="Z638" s="59"/>
      <c r="AA638" s="59"/>
    </row>
    <row r="639" spans="1:27" ht="16" hidden="1">
      <c r="A639" s="69">
        <v>765.2</v>
      </c>
      <c r="B639" s="70" t="s">
        <v>1788</v>
      </c>
      <c r="C639" s="57" t="s">
        <v>18</v>
      </c>
      <c r="D639" s="71" t="s">
        <v>18</v>
      </c>
      <c r="E639" s="70" t="str">
        <f t="shared" si="2"/>
        <v>Agress Yes</v>
      </c>
      <c r="F639" s="9"/>
      <c r="G639" s="71" t="s">
        <v>2040</v>
      </c>
      <c r="H639" s="59"/>
      <c r="I639" s="59"/>
      <c r="J639" s="59"/>
      <c r="K639" s="59"/>
      <c r="L639" s="59"/>
      <c r="M639" s="59"/>
      <c r="N639" s="59"/>
      <c r="O639" s="59"/>
      <c r="P639" s="59"/>
      <c r="Q639" s="59"/>
      <c r="R639" s="59"/>
      <c r="S639" s="59"/>
      <c r="T639" s="59"/>
      <c r="U639" s="59"/>
      <c r="V639" s="59"/>
      <c r="W639" s="59"/>
      <c r="X639" s="59"/>
      <c r="Y639" s="59"/>
      <c r="Z639" s="59"/>
      <c r="AA639" s="59"/>
    </row>
    <row r="640" spans="1:27" ht="16" hidden="1">
      <c r="A640" s="69">
        <v>766.4</v>
      </c>
      <c r="B640" s="70" t="s">
        <v>1788</v>
      </c>
      <c r="C640" s="57" t="s">
        <v>18</v>
      </c>
      <c r="D640" s="71" t="s">
        <v>18</v>
      </c>
      <c r="E640" s="70" t="str">
        <f t="shared" si="2"/>
        <v>Agress Yes</v>
      </c>
      <c r="F640" s="9"/>
      <c r="G640" s="71" t="s">
        <v>2040</v>
      </c>
      <c r="H640" s="59"/>
      <c r="I640" s="59"/>
      <c r="J640" s="59"/>
      <c r="K640" s="59"/>
      <c r="L640" s="59"/>
      <c r="M640" s="59"/>
      <c r="N640" s="59"/>
      <c r="O640" s="59"/>
      <c r="P640" s="59"/>
      <c r="Q640" s="59"/>
      <c r="R640" s="59"/>
      <c r="S640" s="59"/>
      <c r="T640" s="59"/>
      <c r="U640" s="59"/>
      <c r="V640" s="59"/>
      <c r="W640" s="59"/>
      <c r="X640" s="59"/>
      <c r="Y640" s="59"/>
      <c r="Z640" s="59"/>
      <c r="AA640" s="59"/>
    </row>
    <row r="641" spans="1:27" ht="16" hidden="1">
      <c r="A641" s="69">
        <v>767.6</v>
      </c>
      <c r="B641" s="70" t="s">
        <v>1788</v>
      </c>
      <c r="C641" s="57" t="s">
        <v>18</v>
      </c>
      <c r="D641" s="71" t="s">
        <v>18</v>
      </c>
      <c r="E641" s="70" t="str">
        <f t="shared" si="2"/>
        <v>Agress Yes</v>
      </c>
      <c r="F641" s="9"/>
      <c r="G641" s="71" t="s">
        <v>2040</v>
      </c>
      <c r="H641" s="59"/>
      <c r="I641" s="59"/>
      <c r="J641" s="59"/>
      <c r="K641" s="59"/>
      <c r="L641" s="59"/>
      <c r="M641" s="59"/>
      <c r="N641" s="59"/>
      <c r="O641" s="59"/>
      <c r="P641" s="59"/>
      <c r="Q641" s="59"/>
      <c r="R641" s="59"/>
      <c r="S641" s="59"/>
      <c r="T641" s="59"/>
      <c r="U641" s="59"/>
      <c r="V641" s="59"/>
      <c r="W641" s="59"/>
      <c r="X641" s="59"/>
      <c r="Y641" s="59"/>
      <c r="Z641" s="59"/>
      <c r="AA641" s="59"/>
    </row>
    <row r="642" spans="1:27" ht="16" hidden="1">
      <c r="A642" s="69">
        <v>768.8</v>
      </c>
      <c r="B642" s="70" t="s">
        <v>1788</v>
      </c>
      <c r="C642" s="57" t="s">
        <v>18</v>
      </c>
      <c r="D642" s="71" t="s">
        <v>18</v>
      </c>
      <c r="E642" s="70" t="str">
        <f t="shared" si="2"/>
        <v>Agress Yes</v>
      </c>
      <c r="F642" s="9"/>
      <c r="G642" s="71" t="s">
        <v>2040</v>
      </c>
      <c r="H642" s="59"/>
      <c r="I642" s="59"/>
      <c r="J642" s="59"/>
      <c r="K642" s="59"/>
      <c r="L642" s="59"/>
      <c r="M642" s="59"/>
      <c r="N642" s="59"/>
      <c r="O642" s="59"/>
      <c r="P642" s="59"/>
      <c r="Q642" s="59"/>
      <c r="R642" s="59"/>
      <c r="S642" s="59"/>
      <c r="T642" s="59"/>
      <c r="U642" s="59"/>
      <c r="V642" s="59"/>
      <c r="W642" s="59"/>
      <c r="X642" s="59"/>
      <c r="Y642" s="59"/>
      <c r="Z642" s="59"/>
      <c r="AA642" s="59"/>
    </row>
    <row r="643" spans="1:27" ht="16">
      <c r="A643" s="69">
        <v>770</v>
      </c>
      <c r="B643" s="70" t="s">
        <v>1792</v>
      </c>
      <c r="C643" s="84" t="s">
        <v>26</v>
      </c>
      <c r="D643" s="84" t="s">
        <v>26</v>
      </c>
      <c r="E643" s="70" t="str">
        <f t="shared" si="2"/>
        <v>Agree No</v>
      </c>
      <c r="F643" s="9"/>
      <c r="G643" s="71" t="s">
        <v>2044</v>
      </c>
      <c r="H643" s="59"/>
      <c r="I643" s="59"/>
      <c r="J643" s="59"/>
      <c r="K643" s="59"/>
      <c r="L643" s="59"/>
      <c r="M643" s="59"/>
      <c r="N643" s="59"/>
      <c r="O643" s="59"/>
      <c r="P643" s="59"/>
      <c r="Q643" s="59"/>
      <c r="R643" s="59"/>
      <c r="S643" s="59"/>
      <c r="T643" s="59"/>
      <c r="U643" s="59"/>
      <c r="V643" s="59"/>
      <c r="W643" s="59"/>
      <c r="X643" s="59"/>
      <c r="Y643" s="59"/>
      <c r="Z643" s="59"/>
      <c r="AA643" s="59"/>
    </row>
    <row r="644" spans="1:27" ht="16">
      <c r="A644" s="69">
        <v>771.2</v>
      </c>
      <c r="B644" s="70" t="s">
        <v>1793</v>
      </c>
      <c r="C644" s="71" t="s">
        <v>26</v>
      </c>
      <c r="D644" s="71" t="s">
        <v>26</v>
      </c>
      <c r="E644" s="70" t="str">
        <f t="shared" si="2"/>
        <v>Agree No</v>
      </c>
      <c r="F644" s="9"/>
      <c r="G644" s="71" t="s">
        <v>2059</v>
      </c>
      <c r="H644" s="59"/>
      <c r="I644" s="59"/>
      <c r="J644" s="59"/>
      <c r="K644" s="59"/>
      <c r="L644" s="59"/>
      <c r="M644" s="59"/>
      <c r="N644" s="59"/>
      <c r="O644" s="59"/>
      <c r="P644" s="59"/>
      <c r="Q644" s="59"/>
      <c r="R644" s="59"/>
      <c r="S644" s="59"/>
      <c r="T644" s="59"/>
      <c r="U644" s="59"/>
      <c r="V644" s="59"/>
      <c r="W644" s="59"/>
      <c r="X644" s="59"/>
      <c r="Y644" s="59"/>
      <c r="Z644" s="59"/>
      <c r="AA644" s="59"/>
    </row>
    <row r="645" spans="1:27" ht="16">
      <c r="A645" s="69">
        <v>772.4</v>
      </c>
      <c r="B645" s="70" t="s">
        <v>1793</v>
      </c>
      <c r="C645" s="71" t="s">
        <v>26</v>
      </c>
      <c r="D645" s="71" t="s">
        <v>26</v>
      </c>
      <c r="E645" s="70" t="str">
        <f t="shared" si="2"/>
        <v>Agree No</v>
      </c>
      <c r="F645" s="9"/>
      <c r="G645" s="71" t="s">
        <v>2059</v>
      </c>
      <c r="H645" s="59"/>
      <c r="I645" s="59"/>
      <c r="J645" s="59"/>
      <c r="K645" s="59"/>
      <c r="L645" s="59"/>
      <c r="M645" s="59"/>
      <c r="N645" s="59"/>
      <c r="O645" s="59"/>
      <c r="P645" s="59"/>
      <c r="Q645" s="59"/>
      <c r="R645" s="59"/>
      <c r="S645" s="59"/>
      <c r="T645" s="59"/>
      <c r="U645" s="59"/>
      <c r="V645" s="59"/>
      <c r="W645" s="59"/>
      <c r="X645" s="59"/>
      <c r="Y645" s="59"/>
      <c r="Z645" s="59"/>
      <c r="AA645" s="59"/>
    </row>
    <row r="646" spans="1:27" ht="16">
      <c r="A646" s="69">
        <v>773.6</v>
      </c>
      <c r="B646" s="70" t="s">
        <v>1793</v>
      </c>
      <c r="C646" s="84" t="s">
        <v>26</v>
      </c>
      <c r="D646" s="71" t="s">
        <v>26</v>
      </c>
      <c r="E646" s="70" t="str">
        <f t="shared" si="2"/>
        <v>Agree No</v>
      </c>
      <c r="F646" s="9"/>
      <c r="G646" s="71" t="s">
        <v>2059</v>
      </c>
      <c r="H646" s="59"/>
      <c r="I646" s="59"/>
      <c r="J646" s="59"/>
      <c r="K646" s="59"/>
      <c r="L646" s="59"/>
      <c r="M646" s="59"/>
      <c r="N646" s="59"/>
      <c r="O646" s="59"/>
      <c r="P646" s="59"/>
      <c r="Q646" s="59"/>
      <c r="R646" s="59"/>
      <c r="S646" s="59"/>
      <c r="T646" s="59"/>
      <c r="U646" s="59"/>
      <c r="V646" s="59"/>
      <c r="W646" s="59"/>
      <c r="X646" s="59"/>
      <c r="Y646" s="59"/>
      <c r="Z646" s="59"/>
      <c r="AA646" s="59"/>
    </row>
    <row r="647" spans="1:27" ht="16">
      <c r="A647" s="69">
        <v>774.8</v>
      </c>
      <c r="B647" s="70" t="s">
        <v>1793</v>
      </c>
      <c r="C647" s="84" t="s">
        <v>26</v>
      </c>
      <c r="D647" s="71" t="s">
        <v>26</v>
      </c>
      <c r="E647" s="70" t="str">
        <f t="shared" si="2"/>
        <v>Agree No</v>
      </c>
      <c r="F647" s="9"/>
      <c r="G647" s="71" t="s">
        <v>2059</v>
      </c>
      <c r="H647" s="59"/>
      <c r="I647" s="59"/>
      <c r="J647" s="59"/>
      <c r="K647" s="59"/>
      <c r="L647" s="59"/>
      <c r="M647" s="59"/>
      <c r="N647" s="59"/>
      <c r="O647" s="59"/>
      <c r="P647" s="59"/>
      <c r="Q647" s="59"/>
      <c r="R647" s="59"/>
      <c r="S647" s="59"/>
      <c r="T647" s="59"/>
      <c r="U647" s="59"/>
      <c r="V647" s="59"/>
      <c r="W647" s="59"/>
      <c r="X647" s="59"/>
      <c r="Y647" s="59"/>
      <c r="Z647" s="59"/>
      <c r="AA647" s="59"/>
    </row>
    <row r="648" spans="1:27" ht="16">
      <c r="A648" s="69">
        <v>776</v>
      </c>
      <c r="B648" s="70" t="s">
        <v>1797</v>
      </c>
      <c r="C648" s="71" t="s">
        <v>26</v>
      </c>
      <c r="D648" s="71" t="s">
        <v>26</v>
      </c>
      <c r="E648" s="70" t="str">
        <f t="shared" si="2"/>
        <v>Agree No</v>
      </c>
      <c r="F648" s="9"/>
      <c r="G648" s="38"/>
      <c r="H648" s="59"/>
      <c r="I648" s="59"/>
      <c r="J648" s="59"/>
      <c r="K648" s="59"/>
      <c r="L648" s="59"/>
      <c r="M648" s="59"/>
      <c r="N648" s="59"/>
      <c r="O648" s="59"/>
      <c r="P648" s="59"/>
      <c r="Q648" s="59"/>
      <c r="R648" s="59"/>
      <c r="S648" s="59"/>
      <c r="T648" s="59"/>
      <c r="U648" s="59"/>
      <c r="V648" s="59"/>
      <c r="W648" s="59"/>
      <c r="X648" s="59"/>
      <c r="Y648" s="59"/>
      <c r="Z648" s="59"/>
      <c r="AA648" s="59"/>
    </row>
    <row r="649" spans="1:27" ht="16">
      <c r="A649" s="69">
        <v>777.2</v>
      </c>
      <c r="B649" s="70" t="s">
        <v>1801</v>
      </c>
      <c r="C649" s="71" t="s">
        <v>26</v>
      </c>
      <c r="D649" s="71" t="s">
        <v>26</v>
      </c>
      <c r="E649" s="70" t="str">
        <f t="shared" si="2"/>
        <v>Agree No</v>
      </c>
      <c r="F649" s="9"/>
      <c r="G649" s="71" t="s">
        <v>2071</v>
      </c>
      <c r="H649" s="59"/>
      <c r="I649" s="59"/>
      <c r="J649" s="59"/>
      <c r="K649" s="59"/>
      <c r="L649" s="59"/>
      <c r="M649" s="59"/>
      <c r="N649" s="59"/>
      <c r="O649" s="59"/>
      <c r="P649" s="59"/>
      <c r="Q649" s="59"/>
      <c r="R649" s="59"/>
      <c r="S649" s="59"/>
      <c r="T649" s="59"/>
      <c r="U649" s="59"/>
      <c r="V649" s="59"/>
      <c r="W649" s="59"/>
      <c r="X649" s="59"/>
      <c r="Y649" s="59"/>
      <c r="Z649" s="59"/>
      <c r="AA649" s="59"/>
    </row>
    <row r="650" spans="1:27" ht="16" hidden="1">
      <c r="A650" s="69">
        <v>778.4</v>
      </c>
      <c r="B650" s="70" t="s">
        <v>1801</v>
      </c>
      <c r="C650" s="57" t="s">
        <v>18</v>
      </c>
      <c r="D650" s="71" t="s">
        <v>18</v>
      </c>
      <c r="E650" s="70" t="str">
        <f t="shared" si="2"/>
        <v>Agress Yes</v>
      </c>
      <c r="F650" s="41" t="s">
        <v>221</v>
      </c>
      <c r="G650" s="71" t="s">
        <v>2044</v>
      </c>
      <c r="H650" s="59"/>
      <c r="I650" s="59"/>
      <c r="J650" s="59"/>
      <c r="K650" s="59"/>
      <c r="L650" s="59"/>
      <c r="M650" s="59"/>
      <c r="N650" s="59"/>
      <c r="O650" s="59"/>
      <c r="P650" s="59"/>
      <c r="Q650" s="59"/>
      <c r="R650" s="59"/>
      <c r="S650" s="59"/>
      <c r="T650" s="59"/>
      <c r="U650" s="59"/>
      <c r="V650" s="59"/>
      <c r="W650" s="59"/>
      <c r="X650" s="59"/>
      <c r="Y650" s="59"/>
      <c r="Z650" s="59"/>
      <c r="AA650" s="59"/>
    </row>
    <row r="651" spans="1:27" ht="16">
      <c r="A651" s="69">
        <v>779.6</v>
      </c>
      <c r="B651" s="70" t="s">
        <v>1808</v>
      </c>
      <c r="C651" s="84" t="s">
        <v>26</v>
      </c>
      <c r="D651" s="71" t="s">
        <v>26</v>
      </c>
      <c r="E651" s="70" t="str">
        <f t="shared" si="2"/>
        <v>Agree No</v>
      </c>
      <c r="F651" s="9"/>
      <c r="G651" s="71" t="s">
        <v>2071</v>
      </c>
      <c r="H651" s="59"/>
      <c r="I651" s="59"/>
      <c r="J651" s="59"/>
      <c r="K651" s="59"/>
      <c r="L651" s="59"/>
      <c r="M651" s="59"/>
      <c r="N651" s="59"/>
      <c r="O651" s="59"/>
      <c r="P651" s="59"/>
      <c r="Q651" s="59"/>
      <c r="R651" s="59"/>
      <c r="S651" s="59"/>
      <c r="T651" s="59"/>
      <c r="U651" s="59"/>
      <c r="V651" s="59"/>
      <c r="W651" s="59"/>
      <c r="X651" s="59"/>
      <c r="Y651" s="59"/>
      <c r="Z651" s="59"/>
      <c r="AA651" s="59"/>
    </row>
    <row r="652" spans="1:27" ht="16" hidden="1">
      <c r="A652" s="69">
        <v>780.8</v>
      </c>
      <c r="B652" s="70" t="s">
        <v>1809</v>
      </c>
      <c r="C652" s="57" t="s">
        <v>18</v>
      </c>
      <c r="D652" s="71" t="s">
        <v>18</v>
      </c>
      <c r="E652" s="70" t="str">
        <f t="shared" si="2"/>
        <v>Agress Yes</v>
      </c>
      <c r="F652" s="41" t="s">
        <v>848</v>
      </c>
      <c r="G652" s="71" t="s">
        <v>2044</v>
      </c>
      <c r="H652" s="59"/>
      <c r="I652" s="59"/>
      <c r="J652" s="59"/>
      <c r="K652" s="59"/>
      <c r="L652" s="59"/>
      <c r="M652" s="59"/>
      <c r="N652" s="59"/>
      <c r="O652" s="59"/>
      <c r="P652" s="59"/>
      <c r="Q652" s="59"/>
      <c r="R652" s="59"/>
      <c r="S652" s="59"/>
      <c r="T652" s="59"/>
      <c r="U652" s="59"/>
      <c r="V652" s="59"/>
      <c r="W652" s="59"/>
      <c r="X652" s="59"/>
      <c r="Y652" s="59"/>
      <c r="Z652" s="59"/>
      <c r="AA652" s="59"/>
    </row>
    <row r="653" spans="1:27" ht="16">
      <c r="A653" s="69">
        <v>782</v>
      </c>
      <c r="B653" s="70" t="s">
        <v>1815</v>
      </c>
      <c r="C653" s="84" t="s">
        <v>26</v>
      </c>
      <c r="D653" s="71" t="s">
        <v>26</v>
      </c>
      <c r="E653" s="70" t="str">
        <f t="shared" si="2"/>
        <v>Agree No</v>
      </c>
      <c r="F653" s="9"/>
      <c r="G653" s="71" t="s">
        <v>2071</v>
      </c>
      <c r="H653" s="59"/>
      <c r="I653" s="59"/>
      <c r="J653" s="59"/>
      <c r="K653" s="59"/>
      <c r="L653" s="59"/>
      <c r="M653" s="59"/>
      <c r="N653" s="59"/>
      <c r="O653" s="59"/>
      <c r="P653" s="59"/>
      <c r="Q653" s="59"/>
      <c r="R653" s="59"/>
      <c r="S653" s="59"/>
      <c r="T653" s="59"/>
      <c r="U653" s="59"/>
      <c r="V653" s="59"/>
      <c r="W653" s="59"/>
      <c r="X653" s="59"/>
      <c r="Y653" s="59"/>
      <c r="Z653" s="59"/>
      <c r="AA653" s="59"/>
    </row>
    <row r="654" spans="1:27" ht="16" hidden="1">
      <c r="A654" s="69">
        <v>783.2</v>
      </c>
      <c r="B654" s="70" t="s">
        <v>1817</v>
      </c>
      <c r="C654" s="57" t="s">
        <v>18</v>
      </c>
      <c r="D654" s="71" t="s">
        <v>18</v>
      </c>
      <c r="E654" s="70" t="str">
        <f t="shared" si="2"/>
        <v>Agress Yes</v>
      </c>
      <c r="F654" s="9"/>
      <c r="G654" s="71" t="s">
        <v>89</v>
      </c>
      <c r="H654" s="59"/>
      <c r="I654" s="59"/>
      <c r="J654" s="59"/>
      <c r="K654" s="59"/>
      <c r="L654" s="59"/>
      <c r="M654" s="59"/>
      <c r="N654" s="59"/>
      <c r="O654" s="59"/>
      <c r="P654" s="59"/>
      <c r="Q654" s="59"/>
      <c r="R654" s="59"/>
      <c r="S654" s="59"/>
      <c r="T654" s="59"/>
      <c r="U654" s="59"/>
      <c r="V654" s="59"/>
      <c r="W654" s="59"/>
      <c r="X654" s="59"/>
      <c r="Y654" s="59"/>
      <c r="Z654" s="59"/>
      <c r="AA654" s="59"/>
    </row>
    <row r="655" spans="1:27" ht="16">
      <c r="A655" s="69">
        <v>784.4</v>
      </c>
      <c r="B655" s="70" t="s">
        <v>1819</v>
      </c>
      <c r="C655" s="71" t="s">
        <v>26</v>
      </c>
      <c r="D655" s="71" t="s">
        <v>26</v>
      </c>
      <c r="E655" s="70" t="str">
        <f t="shared" si="2"/>
        <v>Agree No</v>
      </c>
      <c r="F655" s="9"/>
      <c r="G655" s="71" t="s">
        <v>2071</v>
      </c>
      <c r="H655" s="59"/>
      <c r="I655" s="59"/>
      <c r="J655" s="59"/>
      <c r="K655" s="59"/>
      <c r="L655" s="59"/>
      <c r="M655" s="59"/>
      <c r="N655" s="59"/>
      <c r="O655" s="59"/>
      <c r="P655" s="59"/>
      <c r="Q655" s="59"/>
      <c r="R655" s="59"/>
      <c r="S655" s="59"/>
      <c r="T655" s="59"/>
      <c r="U655" s="59"/>
      <c r="V655" s="59"/>
      <c r="W655" s="59"/>
      <c r="X655" s="59"/>
      <c r="Y655" s="59"/>
      <c r="Z655" s="59"/>
      <c r="AA655" s="59"/>
    </row>
    <row r="656" spans="1:27" ht="16">
      <c r="A656" s="69">
        <v>785.6</v>
      </c>
      <c r="B656" s="70" t="s">
        <v>1821</v>
      </c>
      <c r="C656" s="71" t="s">
        <v>26</v>
      </c>
      <c r="D656" s="71" t="s">
        <v>26</v>
      </c>
      <c r="E656" s="70" t="str">
        <f t="shared" si="2"/>
        <v>Agree No</v>
      </c>
      <c r="F656" s="9"/>
      <c r="G656" s="71" t="s">
        <v>2071</v>
      </c>
      <c r="H656" s="59"/>
      <c r="I656" s="59"/>
      <c r="J656" s="59"/>
      <c r="K656" s="59"/>
      <c r="L656" s="59"/>
      <c r="M656" s="59"/>
      <c r="N656" s="59"/>
      <c r="O656" s="59"/>
      <c r="P656" s="59"/>
      <c r="Q656" s="59"/>
      <c r="R656" s="59"/>
      <c r="S656" s="59"/>
      <c r="T656" s="59"/>
      <c r="U656" s="59"/>
      <c r="V656" s="59"/>
      <c r="W656" s="59"/>
      <c r="X656" s="59"/>
      <c r="Y656" s="59"/>
      <c r="Z656" s="59"/>
      <c r="AA656" s="59"/>
    </row>
    <row r="657" spans="1:27" ht="16">
      <c r="A657" s="69">
        <v>786.8</v>
      </c>
      <c r="B657" s="70" t="s">
        <v>1821</v>
      </c>
      <c r="C657" s="71" t="s">
        <v>26</v>
      </c>
      <c r="D657" s="71" t="s">
        <v>26</v>
      </c>
      <c r="E657" s="70" t="str">
        <f t="shared" si="2"/>
        <v>Agree No</v>
      </c>
      <c r="F657" s="9"/>
      <c r="G657" s="71" t="s">
        <v>2071</v>
      </c>
      <c r="H657" s="59"/>
      <c r="I657" s="59"/>
      <c r="J657" s="59"/>
      <c r="K657" s="59"/>
      <c r="L657" s="59"/>
      <c r="M657" s="59"/>
      <c r="N657" s="59"/>
      <c r="O657" s="59"/>
      <c r="P657" s="59"/>
      <c r="Q657" s="59"/>
      <c r="R657" s="59"/>
      <c r="S657" s="59"/>
      <c r="T657" s="59"/>
      <c r="U657" s="59"/>
      <c r="V657" s="59"/>
      <c r="W657" s="59"/>
      <c r="X657" s="59"/>
      <c r="Y657" s="59"/>
      <c r="Z657" s="59"/>
      <c r="AA657" s="59"/>
    </row>
    <row r="658" spans="1:27" ht="16" hidden="1">
      <c r="A658" s="69">
        <v>788</v>
      </c>
      <c r="B658" s="70" t="s">
        <v>1823</v>
      </c>
      <c r="C658" s="57" t="s">
        <v>18</v>
      </c>
      <c r="D658" s="71" t="s">
        <v>18</v>
      </c>
      <c r="E658" s="70" t="str">
        <f t="shared" si="2"/>
        <v>Agress Yes</v>
      </c>
      <c r="F658" s="9"/>
      <c r="G658" s="71" t="s">
        <v>2047</v>
      </c>
      <c r="H658" s="59"/>
      <c r="I658" s="59"/>
      <c r="J658" s="59"/>
      <c r="K658" s="59"/>
      <c r="L658" s="59"/>
      <c r="M658" s="59"/>
      <c r="N658" s="59"/>
      <c r="O658" s="59"/>
      <c r="P658" s="59"/>
      <c r="Q658" s="59"/>
      <c r="R658" s="59"/>
      <c r="S658" s="59"/>
      <c r="T658" s="59"/>
      <c r="U658" s="59"/>
      <c r="V658" s="59"/>
      <c r="W658" s="59"/>
      <c r="X658" s="59"/>
      <c r="Y658" s="59"/>
      <c r="Z658" s="59"/>
      <c r="AA658" s="59"/>
    </row>
    <row r="659" spans="1:27" ht="16" hidden="1">
      <c r="A659" s="69">
        <v>789.2</v>
      </c>
      <c r="B659" s="70" t="s">
        <v>1823</v>
      </c>
      <c r="C659" s="57" t="s">
        <v>18</v>
      </c>
      <c r="D659" s="71" t="s">
        <v>18</v>
      </c>
      <c r="E659" s="70" t="str">
        <f t="shared" si="2"/>
        <v>Agress Yes</v>
      </c>
      <c r="F659" s="9"/>
      <c r="G659" s="71" t="s">
        <v>2047</v>
      </c>
      <c r="H659" s="59"/>
      <c r="I659" s="59"/>
      <c r="J659" s="59"/>
      <c r="K659" s="59"/>
      <c r="L659" s="59"/>
      <c r="M659" s="59"/>
      <c r="N659" s="59"/>
      <c r="O659" s="59"/>
      <c r="P659" s="59"/>
      <c r="Q659" s="59"/>
      <c r="R659" s="59"/>
      <c r="S659" s="59"/>
      <c r="T659" s="59"/>
      <c r="U659" s="59"/>
      <c r="V659" s="59"/>
      <c r="W659" s="59"/>
      <c r="X659" s="59"/>
      <c r="Y659" s="59"/>
      <c r="Z659" s="59"/>
      <c r="AA659" s="59"/>
    </row>
    <row r="660" spans="1:27" ht="16" hidden="1">
      <c r="A660" s="69">
        <v>790.4</v>
      </c>
      <c r="B660" s="70" t="s">
        <v>1823</v>
      </c>
      <c r="C660" s="57" t="s">
        <v>18</v>
      </c>
      <c r="D660" s="71" t="s">
        <v>18</v>
      </c>
      <c r="E660" s="70" t="str">
        <f t="shared" si="2"/>
        <v>Agress Yes</v>
      </c>
      <c r="F660" s="9"/>
      <c r="G660" s="71" t="s">
        <v>2047</v>
      </c>
      <c r="H660" s="59"/>
      <c r="I660" s="59"/>
      <c r="J660" s="59"/>
      <c r="K660" s="59"/>
      <c r="L660" s="59"/>
      <c r="M660" s="59"/>
      <c r="N660" s="59"/>
      <c r="O660" s="59"/>
      <c r="P660" s="59"/>
      <c r="Q660" s="59"/>
      <c r="R660" s="59"/>
      <c r="S660" s="59"/>
      <c r="T660" s="59"/>
      <c r="U660" s="59"/>
      <c r="V660" s="59"/>
      <c r="W660" s="59"/>
      <c r="X660" s="59"/>
      <c r="Y660" s="59"/>
      <c r="Z660" s="59"/>
      <c r="AA660" s="59"/>
    </row>
    <row r="661" spans="1:27" ht="16">
      <c r="A661" s="69">
        <v>791.6</v>
      </c>
      <c r="B661" s="70" t="s">
        <v>1823</v>
      </c>
      <c r="C661" s="71" t="s">
        <v>26</v>
      </c>
      <c r="D661" s="71" t="s">
        <v>26</v>
      </c>
      <c r="E661" s="70" t="str">
        <f t="shared" si="2"/>
        <v>Agree No</v>
      </c>
      <c r="F661" s="9"/>
      <c r="G661" s="71" t="s">
        <v>2071</v>
      </c>
      <c r="H661" s="59"/>
      <c r="I661" s="59"/>
      <c r="J661" s="59"/>
      <c r="K661" s="59"/>
      <c r="L661" s="59"/>
      <c r="M661" s="59"/>
      <c r="N661" s="59"/>
      <c r="O661" s="59"/>
      <c r="P661" s="59"/>
      <c r="Q661" s="59"/>
      <c r="R661" s="59"/>
      <c r="S661" s="59"/>
      <c r="T661" s="59"/>
      <c r="U661" s="59"/>
      <c r="V661" s="59"/>
      <c r="W661" s="59"/>
      <c r="X661" s="59"/>
      <c r="Y661" s="59"/>
      <c r="Z661" s="59"/>
      <c r="AA661" s="59"/>
    </row>
    <row r="662" spans="1:27" ht="16" hidden="1">
      <c r="A662" s="69">
        <v>792.8</v>
      </c>
      <c r="B662" s="70" t="s">
        <v>1823</v>
      </c>
      <c r="C662" s="57" t="s">
        <v>18</v>
      </c>
      <c r="D662" s="71" t="s">
        <v>18</v>
      </c>
      <c r="E662" s="70" t="str">
        <f t="shared" si="2"/>
        <v>Agress Yes</v>
      </c>
      <c r="F662" s="9"/>
      <c r="G662" s="71" t="s">
        <v>2047</v>
      </c>
      <c r="H662" s="59"/>
      <c r="I662" s="59"/>
      <c r="J662" s="59"/>
      <c r="K662" s="59"/>
      <c r="L662" s="59"/>
      <c r="M662" s="59"/>
      <c r="N662" s="59"/>
      <c r="O662" s="59"/>
      <c r="P662" s="59"/>
      <c r="Q662" s="59"/>
      <c r="R662" s="59"/>
      <c r="S662" s="59"/>
      <c r="T662" s="59"/>
      <c r="U662" s="59"/>
      <c r="V662" s="59"/>
      <c r="W662" s="59"/>
      <c r="X662" s="59"/>
      <c r="Y662" s="59"/>
      <c r="Z662" s="59"/>
      <c r="AA662" s="59"/>
    </row>
    <row r="663" spans="1:27" ht="16" hidden="1">
      <c r="A663" s="69">
        <v>794</v>
      </c>
      <c r="B663" s="70" t="s">
        <v>1823</v>
      </c>
      <c r="C663" s="57" t="s">
        <v>18</v>
      </c>
      <c r="D663" s="71" t="s">
        <v>18</v>
      </c>
      <c r="E663" s="70" t="str">
        <f t="shared" si="2"/>
        <v>Agress Yes</v>
      </c>
      <c r="F663" s="9"/>
      <c r="G663" s="71" t="s">
        <v>2047</v>
      </c>
      <c r="H663" s="59"/>
      <c r="I663" s="59"/>
      <c r="J663" s="59"/>
      <c r="K663" s="59"/>
      <c r="L663" s="59"/>
      <c r="M663" s="59"/>
      <c r="N663" s="59"/>
      <c r="O663" s="59"/>
      <c r="P663" s="59"/>
      <c r="Q663" s="59"/>
      <c r="R663" s="59"/>
      <c r="S663" s="59"/>
      <c r="T663" s="59"/>
      <c r="U663" s="59"/>
      <c r="V663" s="59"/>
      <c r="W663" s="59"/>
      <c r="X663" s="59"/>
      <c r="Y663" s="59"/>
      <c r="Z663" s="59"/>
      <c r="AA663" s="59"/>
    </row>
    <row r="664" spans="1:27" ht="16" hidden="1">
      <c r="A664" s="69">
        <v>795.2</v>
      </c>
      <c r="B664" s="70" t="s">
        <v>1823</v>
      </c>
      <c r="C664" s="57" t="s">
        <v>18</v>
      </c>
      <c r="D664" s="71" t="s">
        <v>18</v>
      </c>
      <c r="E664" s="70" t="str">
        <f t="shared" si="2"/>
        <v>Agress Yes</v>
      </c>
      <c r="F664" s="9"/>
      <c r="G664" s="71" t="s">
        <v>2047</v>
      </c>
      <c r="H664" s="59"/>
      <c r="I664" s="59"/>
      <c r="J664" s="59"/>
      <c r="K664" s="59"/>
      <c r="L664" s="59"/>
      <c r="M664" s="59"/>
      <c r="N664" s="59"/>
      <c r="O664" s="59"/>
      <c r="P664" s="59"/>
      <c r="Q664" s="59"/>
      <c r="R664" s="59"/>
      <c r="S664" s="59"/>
      <c r="T664" s="59"/>
      <c r="U664" s="59"/>
      <c r="V664" s="59"/>
      <c r="W664" s="59"/>
      <c r="X664" s="59"/>
      <c r="Y664" s="59"/>
      <c r="Z664" s="59"/>
      <c r="AA664" s="59"/>
    </row>
    <row r="665" spans="1:27" ht="16">
      <c r="A665" s="69">
        <v>796.4</v>
      </c>
      <c r="B665" s="70" t="s">
        <v>1823</v>
      </c>
      <c r="C665" s="71" t="s">
        <v>26</v>
      </c>
      <c r="D665" s="71" t="s">
        <v>26</v>
      </c>
      <c r="E665" s="70" t="str">
        <f t="shared" si="2"/>
        <v>Agree No</v>
      </c>
      <c r="F665" s="9"/>
      <c r="G665" s="71" t="s">
        <v>2071</v>
      </c>
      <c r="H665" s="59"/>
      <c r="I665" s="59"/>
      <c r="J665" s="59"/>
      <c r="K665" s="59"/>
      <c r="L665" s="59"/>
      <c r="M665" s="59"/>
      <c r="N665" s="59"/>
      <c r="O665" s="59"/>
      <c r="P665" s="59"/>
      <c r="Q665" s="59"/>
      <c r="R665" s="59"/>
      <c r="S665" s="59"/>
      <c r="T665" s="59"/>
      <c r="U665" s="59"/>
      <c r="V665" s="59"/>
      <c r="W665" s="59"/>
      <c r="X665" s="59"/>
      <c r="Y665" s="59"/>
      <c r="Z665" s="59"/>
      <c r="AA665" s="59"/>
    </row>
    <row r="666" spans="1:27" ht="16">
      <c r="A666" s="69">
        <v>797.6</v>
      </c>
      <c r="B666" s="70" t="s">
        <v>1826</v>
      </c>
      <c r="C666" s="84" t="s">
        <v>26</v>
      </c>
      <c r="D666" s="71" t="s">
        <v>26</v>
      </c>
      <c r="E666" s="70" t="str">
        <f t="shared" si="2"/>
        <v>Agree No</v>
      </c>
      <c r="F666" s="9"/>
      <c r="G666" s="71" t="s">
        <v>2095</v>
      </c>
      <c r="H666" s="59"/>
      <c r="I666" s="59"/>
      <c r="J666" s="59"/>
      <c r="K666" s="59"/>
      <c r="L666" s="59"/>
      <c r="M666" s="59"/>
      <c r="N666" s="59"/>
      <c r="O666" s="59"/>
      <c r="P666" s="59"/>
      <c r="Q666" s="59"/>
      <c r="R666" s="59"/>
      <c r="S666" s="59"/>
      <c r="T666" s="59"/>
      <c r="U666" s="59"/>
      <c r="V666" s="59"/>
      <c r="W666" s="59"/>
      <c r="X666" s="59"/>
      <c r="Y666" s="59"/>
      <c r="Z666" s="59"/>
      <c r="AA666" s="59"/>
    </row>
    <row r="667" spans="1:27" ht="16">
      <c r="A667" s="69">
        <v>798.8</v>
      </c>
      <c r="B667" s="70" t="s">
        <v>1826</v>
      </c>
      <c r="C667" s="84" t="s">
        <v>26</v>
      </c>
      <c r="D667" s="71" t="s">
        <v>26</v>
      </c>
      <c r="E667" s="70" t="str">
        <f t="shared" si="2"/>
        <v>Agree No</v>
      </c>
      <c r="F667" s="9"/>
      <c r="G667" s="71" t="s">
        <v>2071</v>
      </c>
      <c r="H667" s="59"/>
      <c r="I667" s="59"/>
      <c r="J667" s="59"/>
      <c r="K667" s="59"/>
      <c r="L667" s="59"/>
      <c r="M667" s="59"/>
      <c r="N667" s="59"/>
      <c r="O667" s="59"/>
      <c r="P667" s="59"/>
      <c r="Q667" s="59"/>
      <c r="R667" s="59"/>
      <c r="S667" s="59"/>
      <c r="T667" s="59"/>
      <c r="U667" s="59"/>
      <c r="V667" s="59"/>
      <c r="W667" s="59"/>
      <c r="X667" s="59"/>
      <c r="Y667" s="59"/>
      <c r="Z667" s="59"/>
      <c r="AA667" s="59"/>
    </row>
    <row r="668" spans="1:27" ht="16" hidden="1">
      <c r="A668" s="69">
        <v>800</v>
      </c>
      <c r="B668" s="70" t="s">
        <v>1829</v>
      </c>
      <c r="C668" s="57" t="s">
        <v>18</v>
      </c>
      <c r="D668" s="71" t="s">
        <v>18</v>
      </c>
      <c r="E668" s="70" t="str">
        <f t="shared" si="2"/>
        <v>Agress Yes</v>
      </c>
      <c r="F668" s="9"/>
      <c r="G668" s="71" t="s">
        <v>2044</v>
      </c>
      <c r="H668" s="59"/>
      <c r="I668" s="59"/>
      <c r="J668" s="59"/>
      <c r="K668" s="59"/>
      <c r="L668" s="59"/>
      <c r="M668" s="59"/>
      <c r="N668" s="59"/>
      <c r="O668" s="59"/>
      <c r="P668" s="59"/>
      <c r="Q668" s="59"/>
      <c r="R668" s="59"/>
      <c r="S668" s="59"/>
      <c r="T668" s="59"/>
      <c r="U668" s="59"/>
      <c r="V668" s="59"/>
      <c r="W668" s="59"/>
      <c r="X668" s="59"/>
      <c r="Y668" s="59"/>
      <c r="Z668" s="59"/>
      <c r="AA668" s="59"/>
    </row>
    <row r="669" spans="1:27" ht="16" hidden="1">
      <c r="A669" s="69">
        <v>801.2</v>
      </c>
      <c r="B669" s="70" t="s">
        <v>1829</v>
      </c>
      <c r="C669" s="57" t="s">
        <v>18</v>
      </c>
      <c r="D669" s="71" t="s">
        <v>18</v>
      </c>
      <c r="E669" s="70" t="str">
        <f t="shared" si="2"/>
        <v>Agress Yes</v>
      </c>
      <c r="F669" s="9"/>
      <c r="G669" s="71" t="s">
        <v>2047</v>
      </c>
      <c r="H669" s="59"/>
      <c r="I669" s="59"/>
      <c r="J669" s="59"/>
      <c r="K669" s="59"/>
      <c r="L669" s="59"/>
      <c r="M669" s="59"/>
      <c r="N669" s="59"/>
      <c r="O669" s="59"/>
      <c r="P669" s="59"/>
      <c r="Q669" s="59"/>
      <c r="R669" s="59"/>
      <c r="S669" s="59"/>
      <c r="T669" s="59"/>
      <c r="U669" s="59"/>
      <c r="V669" s="59"/>
      <c r="W669" s="59"/>
      <c r="X669" s="59"/>
      <c r="Y669" s="59"/>
      <c r="Z669" s="59"/>
      <c r="AA669" s="59"/>
    </row>
    <row r="670" spans="1:27" ht="16">
      <c r="A670" s="69">
        <v>802.4</v>
      </c>
      <c r="B670" s="70" t="s">
        <v>1830</v>
      </c>
      <c r="C670" s="84" t="s">
        <v>26</v>
      </c>
      <c r="D670" s="84" t="s">
        <v>26</v>
      </c>
      <c r="E670" s="70" t="str">
        <f t="shared" si="2"/>
        <v>Agree No</v>
      </c>
      <c r="F670" s="9"/>
      <c r="G670" s="71" t="s">
        <v>2044</v>
      </c>
      <c r="H670" s="59"/>
      <c r="I670" s="59"/>
      <c r="J670" s="59"/>
      <c r="K670" s="59"/>
      <c r="L670" s="59"/>
      <c r="M670" s="59"/>
      <c r="N670" s="59"/>
      <c r="O670" s="59"/>
      <c r="P670" s="59"/>
      <c r="Q670" s="59"/>
      <c r="R670" s="59"/>
      <c r="S670" s="59"/>
      <c r="T670" s="59"/>
      <c r="U670" s="59"/>
      <c r="V670" s="59"/>
      <c r="W670" s="59"/>
      <c r="X670" s="59"/>
      <c r="Y670" s="59"/>
      <c r="Z670" s="59"/>
      <c r="AA670" s="59"/>
    </row>
    <row r="671" spans="1:27" ht="16">
      <c r="A671" s="69">
        <v>803.6</v>
      </c>
      <c r="B671" s="70" t="s">
        <v>1830</v>
      </c>
      <c r="C671" s="84" t="s">
        <v>26</v>
      </c>
      <c r="D671" s="84" t="s">
        <v>26</v>
      </c>
      <c r="E671" s="70" t="str">
        <f t="shared" si="2"/>
        <v>Agree No</v>
      </c>
      <c r="F671" s="9"/>
      <c r="G671" s="71" t="s">
        <v>2044</v>
      </c>
      <c r="H671" s="59"/>
      <c r="I671" s="59"/>
      <c r="J671" s="59"/>
      <c r="K671" s="59"/>
      <c r="L671" s="59"/>
      <c r="M671" s="59"/>
      <c r="N671" s="59"/>
      <c r="O671" s="59"/>
      <c r="P671" s="59"/>
      <c r="Q671" s="59"/>
      <c r="R671" s="59"/>
      <c r="S671" s="59"/>
      <c r="T671" s="59"/>
      <c r="U671" s="59"/>
      <c r="V671" s="59"/>
      <c r="W671" s="59"/>
      <c r="X671" s="59"/>
      <c r="Y671" s="59"/>
      <c r="Z671" s="59"/>
      <c r="AA671" s="59"/>
    </row>
    <row r="672" spans="1:27" ht="16">
      <c r="A672" s="69">
        <v>804.8</v>
      </c>
      <c r="B672" s="70" t="s">
        <v>1836</v>
      </c>
      <c r="C672" s="71" t="s">
        <v>26</v>
      </c>
      <c r="D672" s="71" t="s">
        <v>26</v>
      </c>
      <c r="E672" s="70" t="str">
        <f t="shared" si="2"/>
        <v>Agree No</v>
      </c>
      <c r="F672" s="9"/>
      <c r="G672" s="71" t="s">
        <v>2071</v>
      </c>
      <c r="H672" s="59"/>
      <c r="I672" s="59"/>
      <c r="J672" s="59"/>
      <c r="K672" s="59"/>
      <c r="L672" s="59"/>
      <c r="M672" s="59"/>
      <c r="N672" s="59"/>
      <c r="O672" s="59"/>
      <c r="P672" s="59"/>
      <c r="Q672" s="59"/>
      <c r="R672" s="59"/>
      <c r="S672" s="59"/>
      <c r="T672" s="59"/>
      <c r="U672" s="59"/>
      <c r="V672" s="59"/>
      <c r="W672" s="59"/>
      <c r="X672" s="59"/>
      <c r="Y672" s="59"/>
      <c r="Z672" s="59"/>
      <c r="AA672" s="59"/>
    </row>
    <row r="673" spans="1:27" ht="16" hidden="1">
      <c r="A673" s="69">
        <v>806</v>
      </c>
      <c r="B673" s="70" t="s">
        <v>1838</v>
      </c>
      <c r="C673" s="71" t="s">
        <v>18</v>
      </c>
      <c r="D673" s="71" t="s">
        <v>18</v>
      </c>
      <c r="E673" s="70" t="str">
        <f t="shared" si="2"/>
        <v>Agress Yes</v>
      </c>
      <c r="F673" s="9"/>
      <c r="G673" s="71" t="s">
        <v>2047</v>
      </c>
      <c r="H673" s="59"/>
      <c r="I673" s="59"/>
      <c r="J673" s="59"/>
      <c r="K673" s="59"/>
      <c r="L673" s="59"/>
      <c r="M673" s="59"/>
      <c r="N673" s="59"/>
      <c r="O673" s="59"/>
      <c r="P673" s="59"/>
      <c r="Q673" s="59"/>
      <c r="R673" s="59"/>
      <c r="S673" s="59"/>
      <c r="T673" s="59"/>
      <c r="U673" s="59"/>
      <c r="V673" s="59"/>
      <c r="W673" s="59"/>
      <c r="X673" s="59"/>
      <c r="Y673" s="59"/>
      <c r="Z673" s="59"/>
      <c r="AA673" s="59"/>
    </row>
    <row r="674" spans="1:27" ht="16">
      <c r="A674" s="69">
        <v>807.2</v>
      </c>
      <c r="B674" s="70" t="s">
        <v>1840</v>
      </c>
      <c r="C674" s="71" t="s">
        <v>26</v>
      </c>
      <c r="D674" s="71" t="s">
        <v>26</v>
      </c>
      <c r="E674" s="70" t="str">
        <f t="shared" si="2"/>
        <v>Agree No</v>
      </c>
      <c r="F674" s="9"/>
      <c r="G674" s="71" t="s">
        <v>2071</v>
      </c>
      <c r="H674" s="59"/>
      <c r="I674" s="59"/>
      <c r="J674" s="59"/>
      <c r="K674" s="59"/>
      <c r="L674" s="59"/>
      <c r="M674" s="59"/>
      <c r="N674" s="59"/>
      <c r="O674" s="59"/>
      <c r="P674" s="59"/>
      <c r="Q674" s="59"/>
      <c r="R674" s="59"/>
      <c r="S674" s="59"/>
      <c r="T674" s="59"/>
      <c r="U674" s="59"/>
      <c r="V674" s="59"/>
      <c r="W674" s="59"/>
      <c r="X674" s="59"/>
      <c r="Y674" s="59"/>
      <c r="Z674" s="59"/>
      <c r="AA674" s="59"/>
    </row>
    <row r="675" spans="1:27" ht="16">
      <c r="A675" s="69">
        <v>808.4</v>
      </c>
      <c r="B675" s="70" t="s">
        <v>1842</v>
      </c>
      <c r="C675" s="84" t="s">
        <v>26</v>
      </c>
      <c r="D675" s="84" t="s">
        <v>26</v>
      </c>
      <c r="E675" s="70" t="str">
        <f t="shared" si="2"/>
        <v>Agree No</v>
      </c>
      <c r="F675" s="9"/>
      <c r="G675" s="71" t="s">
        <v>2044</v>
      </c>
      <c r="H675" s="59"/>
      <c r="I675" s="59"/>
      <c r="J675" s="59"/>
      <c r="K675" s="59"/>
      <c r="L675" s="59"/>
      <c r="M675" s="59"/>
      <c r="N675" s="59"/>
      <c r="O675" s="59"/>
      <c r="P675" s="59"/>
      <c r="Q675" s="59"/>
      <c r="R675" s="59"/>
      <c r="S675" s="59"/>
      <c r="T675" s="59"/>
      <c r="U675" s="59"/>
      <c r="V675" s="59"/>
      <c r="W675" s="59"/>
      <c r="X675" s="59"/>
      <c r="Y675" s="59"/>
      <c r="Z675" s="59"/>
      <c r="AA675" s="59"/>
    </row>
    <row r="676" spans="1:27" ht="16">
      <c r="A676" s="69">
        <v>809.6</v>
      </c>
      <c r="B676" s="70" t="s">
        <v>1844</v>
      </c>
      <c r="C676" s="84" t="s">
        <v>26</v>
      </c>
      <c r="D676" s="71" t="s">
        <v>26</v>
      </c>
      <c r="E676" s="70" t="str">
        <f t="shared" si="2"/>
        <v>Agree No</v>
      </c>
      <c r="F676" s="9"/>
      <c r="G676" s="71" t="s">
        <v>2071</v>
      </c>
      <c r="H676" s="59"/>
      <c r="I676" s="59"/>
      <c r="J676" s="59"/>
      <c r="K676" s="59"/>
      <c r="L676" s="59"/>
      <c r="M676" s="59"/>
      <c r="N676" s="59"/>
      <c r="O676" s="59"/>
      <c r="P676" s="59"/>
      <c r="Q676" s="59"/>
      <c r="R676" s="59"/>
      <c r="S676" s="59"/>
      <c r="T676" s="59"/>
      <c r="U676" s="59"/>
      <c r="V676" s="59"/>
      <c r="W676" s="59"/>
      <c r="X676" s="59"/>
      <c r="Y676" s="59"/>
      <c r="Z676" s="59"/>
      <c r="AA676" s="59"/>
    </row>
    <row r="677" spans="1:27" ht="16" hidden="1">
      <c r="A677" s="69">
        <v>810.8</v>
      </c>
      <c r="B677" s="70" t="s">
        <v>1846</v>
      </c>
      <c r="C677" s="57" t="s">
        <v>18</v>
      </c>
      <c r="D677" s="71" t="s">
        <v>18</v>
      </c>
      <c r="E677" s="70" t="str">
        <f t="shared" si="2"/>
        <v>Agress Yes</v>
      </c>
      <c r="F677" s="41" t="s">
        <v>221</v>
      </c>
      <c r="G677" s="71" t="s">
        <v>2047</v>
      </c>
      <c r="H677" s="59"/>
      <c r="I677" s="59"/>
      <c r="J677" s="59"/>
      <c r="K677" s="59"/>
      <c r="L677" s="59"/>
      <c r="M677" s="59"/>
      <c r="N677" s="59"/>
      <c r="O677" s="59"/>
      <c r="P677" s="59"/>
      <c r="Q677" s="59"/>
      <c r="R677" s="59"/>
      <c r="S677" s="59"/>
      <c r="T677" s="59"/>
      <c r="U677" s="59"/>
      <c r="V677" s="59"/>
      <c r="W677" s="59"/>
      <c r="X677" s="59"/>
      <c r="Y677" s="59"/>
      <c r="Z677" s="59"/>
      <c r="AA677" s="59"/>
    </row>
    <row r="678" spans="1:27" ht="16" hidden="1">
      <c r="A678" s="69">
        <v>812</v>
      </c>
      <c r="B678" s="70" t="s">
        <v>1853</v>
      </c>
      <c r="C678" s="57" t="s">
        <v>18</v>
      </c>
      <c r="D678" s="71" t="s">
        <v>18</v>
      </c>
      <c r="E678" s="70" t="str">
        <f t="shared" si="2"/>
        <v>Agress Yes</v>
      </c>
      <c r="F678" s="41"/>
      <c r="G678" s="71" t="s">
        <v>2044</v>
      </c>
      <c r="H678" s="59"/>
      <c r="I678" s="59"/>
      <c r="J678" s="59"/>
      <c r="K678" s="59"/>
      <c r="L678" s="59"/>
      <c r="M678" s="59"/>
      <c r="N678" s="59"/>
      <c r="O678" s="59"/>
      <c r="P678" s="59"/>
      <c r="Q678" s="59"/>
      <c r="R678" s="59"/>
      <c r="S678" s="59"/>
      <c r="T678" s="59"/>
      <c r="U678" s="59"/>
      <c r="V678" s="59"/>
      <c r="W678" s="59"/>
      <c r="X678" s="59"/>
      <c r="Y678" s="59"/>
      <c r="Z678" s="59"/>
      <c r="AA678" s="59"/>
    </row>
    <row r="679" spans="1:27" ht="16" hidden="1">
      <c r="A679" s="69">
        <v>813.2</v>
      </c>
      <c r="B679" s="70" t="s">
        <v>1853</v>
      </c>
      <c r="C679" s="57" t="s">
        <v>18</v>
      </c>
      <c r="D679" s="71" t="s">
        <v>18</v>
      </c>
      <c r="E679" s="70" t="str">
        <f t="shared" si="2"/>
        <v>Agress Yes</v>
      </c>
      <c r="F679" s="41" t="s">
        <v>221</v>
      </c>
      <c r="G679" s="71" t="s">
        <v>2044</v>
      </c>
      <c r="H679" s="59"/>
      <c r="I679" s="59"/>
      <c r="J679" s="59"/>
      <c r="K679" s="59"/>
      <c r="L679" s="59"/>
      <c r="M679" s="59"/>
      <c r="N679" s="59"/>
      <c r="O679" s="59"/>
      <c r="P679" s="59"/>
      <c r="Q679" s="59"/>
      <c r="R679" s="59"/>
      <c r="S679" s="59"/>
      <c r="T679" s="59"/>
      <c r="U679" s="59"/>
      <c r="V679" s="59"/>
      <c r="W679" s="59"/>
      <c r="X679" s="59"/>
      <c r="Y679" s="59"/>
      <c r="Z679" s="59"/>
      <c r="AA679" s="59"/>
    </row>
    <row r="680" spans="1:27" ht="16">
      <c r="A680" s="69">
        <v>814.4</v>
      </c>
      <c r="B680" s="70" t="s">
        <v>1863</v>
      </c>
      <c r="C680" s="84" t="s">
        <v>26</v>
      </c>
      <c r="D680" s="84" t="s">
        <v>26</v>
      </c>
      <c r="E680" s="70" t="str">
        <f t="shared" si="2"/>
        <v>Agree No</v>
      </c>
      <c r="F680" s="9"/>
      <c r="G680" s="71" t="s">
        <v>89</v>
      </c>
      <c r="H680" s="59"/>
      <c r="I680" s="59"/>
      <c r="J680" s="59"/>
      <c r="K680" s="59"/>
      <c r="L680" s="59"/>
      <c r="M680" s="59"/>
      <c r="N680" s="59"/>
      <c r="O680" s="59"/>
      <c r="P680" s="59"/>
      <c r="Q680" s="59"/>
      <c r="R680" s="59"/>
      <c r="S680" s="59"/>
      <c r="T680" s="59"/>
      <c r="U680" s="59"/>
      <c r="V680" s="59"/>
      <c r="W680" s="59"/>
      <c r="X680" s="59"/>
      <c r="Y680" s="59"/>
      <c r="Z680" s="59"/>
      <c r="AA680" s="59"/>
    </row>
    <row r="681" spans="1:27" ht="16">
      <c r="A681" s="69">
        <v>815.6</v>
      </c>
      <c r="B681" s="70" t="s">
        <v>1863</v>
      </c>
      <c r="C681" s="84" t="s">
        <v>26</v>
      </c>
      <c r="D681" s="84" t="s">
        <v>26</v>
      </c>
      <c r="E681" s="70" t="str">
        <f t="shared" si="2"/>
        <v>Agree No</v>
      </c>
      <c r="F681" s="9"/>
      <c r="G681" s="71" t="s">
        <v>2044</v>
      </c>
      <c r="H681" s="59"/>
      <c r="I681" s="59"/>
      <c r="J681" s="59"/>
      <c r="K681" s="59"/>
      <c r="L681" s="59"/>
      <c r="M681" s="59"/>
      <c r="N681" s="59"/>
      <c r="O681" s="59"/>
      <c r="P681" s="59"/>
      <c r="Q681" s="59"/>
      <c r="R681" s="59"/>
      <c r="S681" s="59"/>
      <c r="T681" s="59"/>
      <c r="U681" s="59"/>
      <c r="V681" s="59"/>
      <c r="W681" s="59"/>
      <c r="X681" s="59"/>
      <c r="Y681" s="59"/>
      <c r="Z681" s="59"/>
      <c r="AA681" s="59"/>
    </row>
    <row r="682" spans="1:27" ht="16" hidden="1">
      <c r="A682" s="69">
        <v>816.8</v>
      </c>
      <c r="B682" s="70" t="s">
        <v>1863</v>
      </c>
      <c r="C682" s="57" t="s">
        <v>18</v>
      </c>
      <c r="D682" s="71" t="s">
        <v>18</v>
      </c>
      <c r="E682" s="70" t="str">
        <f t="shared" si="2"/>
        <v>Agress Yes</v>
      </c>
      <c r="F682" s="9"/>
      <c r="G682" s="71" t="s">
        <v>2044</v>
      </c>
      <c r="H682" s="59"/>
      <c r="I682" s="59"/>
      <c r="J682" s="59"/>
      <c r="K682" s="59"/>
      <c r="L682" s="59"/>
      <c r="M682" s="59"/>
      <c r="N682" s="59"/>
      <c r="O682" s="59"/>
      <c r="P682" s="59"/>
      <c r="Q682" s="59"/>
      <c r="R682" s="59"/>
      <c r="S682" s="59"/>
      <c r="T682" s="59"/>
      <c r="U682" s="59"/>
      <c r="V682" s="59"/>
      <c r="W682" s="59"/>
      <c r="X682" s="59"/>
      <c r="Y682" s="59"/>
      <c r="Z682" s="59"/>
      <c r="AA682" s="59"/>
    </row>
    <row r="683" spans="1:27" ht="16">
      <c r="A683" s="69">
        <v>818</v>
      </c>
      <c r="B683" s="70" t="s">
        <v>1871</v>
      </c>
      <c r="C683" s="84" t="s">
        <v>26</v>
      </c>
      <c r="D683" s="71" t="s">
        <v>26</v>
      </c>
      <c r="E683" s="70" t="str">
        <f t="shared" si="2"/>
        <v>Agree No</v>
      </c>
      <c r="F683" s="9"/>
      <c r="G683" s="38"/>
      <c r="H683" s="59"/>
      <c r="I683" s="59"/>
      <c r="J683" s="59"/>
      <c r="K683" s="59"/>
      <c r="L683" s="59"/>
      <c r="M683" s="59"/>
      <c r="N683" s="59"/>
      <c r="O683" s="59"/>
      <c r="P683" s="59"/>
      <c r="Q683" s="59"/>
      <c r="R683" s="59"/>
      <c r="S683" s="59"/>
      <c r="T683" s="59"/>
      <c r="U683" s="59"/>
      <c r="V683" s="59"/>
      <c r="W683" s="59"/>
      <c r="X683" s="59"/>
      <c r="Y683" s="59"/>
      <c r="Z683" s="59"/>
      <c r="AA683" s="59"/>
    </row>
    <row r="684" spans="1:27" ht="16">
      <c r="A684" s="69">
        <v>819.2</v>
      </c>
      <c r="B684" s="70" t="s">
        <v>1873</v>
      </c>
      <c r="C684" s="71" t="s">
        <v>26</v>
      </c>
      <c r="D684" s="71" t="s">
        <v>26</v>
      </c>
      <c r="E684" s="70" t="str">
        <f t="shared" si="2"/>
        <v>Agree No</v>
      </c>
      <c r="F684" s="9"/>
      <c r="G684" s="71" t="s">
        <v>2071</v>
      </c>
      <c r="H684" s="59"/>
      <c r="I684" s="59"/>
      <c r="J684" s="59"/>
      <c r="K684" s="59"/>
      <c r="L684" s="59"/>
      <c r="M684" s="59"/>
      <c r="N684" s="59"/>
      <c r="O684" s="59"/>
      <c r="P684" s="59"/>
      <c r="Q684" s="59"/>
      <c r="R684" s="59"/>
      <c r="S684" s="59"/>
      <c r="T684" s="59"/>
      <c r="U684" s="59"/>
      <c r="V684" s="59"/>
      <c r="W684" s="59"/>
      <c r="X684" s="59"/>
      <c r="Y684" s="59"/>
      <c r="Z684" s="59"/>
      <c r="AA684" s="59"/>
    </row>
    <row r="685" spans="1:27" ht="16">
      <c r="A685" s="69">
        <v>820.4</v>
      </c>
      <c r="B685" s="70" t="s">
        <v>1873</v>
      </c>
      <c r="C685" s="84" t="s">
        <v>26</v>
      </c>
      <c r="D685" s="71" t="s">
        <v>26</v>
      </c>
      <c r="E685" s="70" t="str">
        <f t="shared" si="2"/>
        <v>Agree No</v>
      </c>
      <c r="F685" s="9"/>
      <c r="G685" s="38"/>
      <c r="H685" s="59"/>
      <c r="I685" s="59"/>
      <c r="J685" s="59"/>
      <c r="K685" s="59"/>
      <c r="L685" s="59"/>
      <c r="M685" s="59"/>
      <c r="N685" s="59"/>
      <c r="O685" s="59"/>
      <c r="P685" s="59"/>
      <c r="Q685" s="59"/>
      <c r="R685" s="59"/>
      <c r="S685" s="59"/>
      <c r="T685" s="59"/>
      <c r="U685" s="59"/>
      <c r="V685" s="59"/>
      <c r="W685" s="59"/>
      <c r="X685" s="59"/>
      <c r="Y685" s="59"/>
      <c r="Z685" s="59"/>
      <c r="AA685" s="59"/>
    </row>
    <row r="686" spans="1:27" ht="16" hidden="1">
      <c r="A686" s="69">
        <v>821.6</v>
      </c>
      <c r="B686" s="70" t="s">
        <v>1875</v>
      </c>
      <c r="C686" s="57" t="s">
        <v>18</v>
      </c>
      <c r="D686" s="71" t="s">
        <v>18</v>
      </c>
      <c r="E686" s="70" t="str">
        <f t="shared" si="2"/>
        <v>Agress Yes</v>
      </c>
      <c r="F686" s="41" t="s">
        <v>221</v>
      </c>
      <c r="G686" s="71" t="s">
        <v>2044</v>
      </c>
      <c r="H686" s="59"/>
      <c r="I686" s="59"/>
      <c r="J686" s="59"/>
      <c r="K686" s="59"/>
      <c r="L686" s="59"/>
      <c r="M686" s="59"/>
      <c r="N686" s="59"/>
      <c r="O686" s="59"/>
      <c r="P686" s="59"/>
      <c r="Q686" s="59"/>
      <c r="R686" s="59"/>
      <c r="S686" s="59"/>
      <c r="T686" s="59"/>
      <c r="U686" s="59"/>
      <c r="V686" s="59"/>
      <c r="W686" s="59"/>
      <c r="X686" s="59"/>
      <c r="Y686" s="59"/>
      <c r="Z686" s="59"/>
      <c r="AA686" s="59"/>
    </row>
    <row r="687" spans="1:27" ht="16">
      <c r="A687" s="69">
        <v>822.8</v>
      </c>
      <c r="B687" s="70" t="s">
        <v>1879</v>
      </c>
      <c r="C687" s="84" t="s">
        <v>26</v>
      </c>
      <c r="D687" s="71" t="s">
        <v>26</v>
      </c>
      <c r="E687" s="70" t="str">
        <f t="shared" si="2"/>
        <v>Agree No</v>
      </c>
      <c r="F687" s="9"/>
      <c r="G687" s="38"/>
      <c r="H687" s="59"/>
      <c r="I687" s="59"/>
      <c r="J687" s="59"/>
      <c r="K687" s="59"/>
      <c r="L687" s="59"/>
      <c r="M687" s="59"/>
      <c r="N687" s="59"/>
      <c r="O687" s="59"/>
      <c r="P687" s="59"/>
      <c r="Q687" s="59"/>
      <c r="R687" s="59"/>
      <c r="S687" s="59"/>
      <c r="T687" s="59"/>
      <c r="U687" s="59"/>
      <c r="V687" s="59"/>
      <c r="W687" s="59"/>
      <c r="X687" s="59"/>
      <c r="Y687" s="59"/>
      <c r="Z687" s="59"/>
      <c r="AA687" s="59"/>
    </row>
    <row r="688" spans="1:27" ht="16">
      <c r="A688" s="69">
        <v>824</v>
      </c>
      <c r="B688" s="70" t="s">
        <v>1879</v>
      </c>
      <c r="C688" s="84" t="s">
        <v>26</v>
      </c>
      <c r="D688" s="71" t="s">
        <v>26</v>
      </c>
      <c r="E688" s="70" t="str">
        <f t="shared" si="2"/>
        <v>Agree No</v>
      </c>
      <c r="F688" s="9"/>
      <c r="G688" s="38"/>
      <c r="H688" s="59"/>
      <c r="I688" s="59"/>
      <c r="J688" s="59"/>
      <c r="K688" s="59"/>
      <c r="L688" s="59"/>
      <c r="M688" s="59"/>
      <c r="N688" s="59"/>
      <c r="O688" s="59"/>
      <c r="P688" s="59"/>
      <c r="Q688" s="59"/>
      <c r="R688" s="59"/>
      <c r="S688" s="59"/>
      <c r="T688" s="59"/>
      <c r="U688" s="59"/>
      <c r="V688" s="59"/>
      <c r="W688" s="59"/>
      <c r="X688" s="59"/>
      <c r="Y688" s="59"/>
      <c r="Z688" s="59"/>
      <c r="AA688" s="59"/>
    </row>
    <row r="689" spans="1:27" ht="16">
      <c r="A689" s="69">
        <v>825.2</v>
      </c>
      <c r="B689" s="70" t="s">
        <v>1882</v>
      </c>
      <c r="C689" s="84" t="s">
        <v>26</v>
      </c>
      <c r="D689" s="71" t="s">
        <v>26</v>
      </c>
      <c r="E689" s="70" t="str">
        <f t="shared" si="2"/>
        <v>Agree No</v>
      </c>
      <c r="F689" s="9"/>
      <c r="G689" s="38"/>
      <c r="H689" s="59"/>
      <c r="I689" s="59"/>
      <c r="J689" s="59"/>
      <c r="K689" s="59"/>
      <c r="L689" s="59"/>
      <c r="M689" s="59"/>
      <c r="N689" s="59"/>
      <c r="O689" s="59"/>
      <c r="P689" s="59"/>
      <c r="Q689" s="59"/>
      <c r="R689" s="59"/>
      <c r="S689" s="59"/>
      <c r="T689" s="59"/>
      <c r="U689" s="59"/>
      <c r="V689" s="59"/>
      <c r="W689" s="59"/>
      <c r="X689" s="59"/>
      <c r="Y689" s="59"/>
      <c r="Z689" s="59"/>
      <c r="AA689" s="59"/>
    </row>
    <row r="690" spans="1:27" ht="16">
      <c r="A690" s="69">
        <v>826.4</v>
      </c>
      <c r="B690" s="70" t="s">
        <v>1886</v>
      </c>
      <c r="C690" s="71" t="s">
        <v>26</v>
      </c>
      <c r="D690" s="71" t="s">
        <v>26</v>
      </c>
      <c r="E690" s="70" t="str">
        <f t="shared" si="2"/>
        <v>Agree No</v>
      </c>
      <c r="F690" s="9"/>
      <c r="G690" s="71" t="s">
        <v>2071</v>
      </c>
      <c r="H690" s="59"/>
      <c r="I690" s="59"/>
      <c r="J690" s="59"/>
      <c r="K690" s="59"/>
      <c r="L690" s="59"/>
      <c r="M690" s="59"/>
      <c r="N690" s="59"/>
      <c r="O690" s="59"/>
      <c r="P690" s="59"/>
      <c r="Q690" s="59"/>
      <c r="R690" s="59"/>
      <c r="S690" s="59"/>
      <c r="T690" s="59"/>
      <c r="U690" s="59"/>
      <c r="V690" s="59"/>
      <c r="W690" s="59"/>
      <c r="X690" s="59"/>
      <c r="Y690" s="59"/>
      <c r="Z690" s="59"/>
      <c r="AA690" s="59"/>
    </row>
    <row r="691" spans="1:27" ht="16" hidden="1">
      <c r="A691" s="69">
        <v>827.6</v>
      </c>
      <c r="B691" s="70" t="s">
        <v>1887</v>
      </c>
      <c r="C691" s="57" t="s">
        <v>18</v>
      </c>
      <c r="D691" s="71" t="s">
        <v>18</v>
      </c>
      <c r="E691" s="70" t="str">
        <f t="shared" si="2"/>
        <v>Agress Yes</v>
      </c>
      <c r="F691" s="9"/>
      <c r="G691" s="71" t="s">
        <v>2047</v>
      </c>
      <c r="H691" s="59"/>
      <c r="I691" s="59"/>
      <c r="J691" s="59"/>
      <c r="K691" s="59"/>
      <c r="L691" s="59"/>
      <c r="M691" s="59"/>
      <c r="N691" s="59"/>
      <c r="O691" s="59"/>
      <c r="P691" s="59"/>
      <c r="Q691" s="59"/>
      <c r="R691" s="59"/>
      <c r="S691" s="59"/>
      <c r="T691" s="59"/>
      <c r="U691" s="59"/>
      <c r="V691" s="59"/>
      <c r="W691" s="59"/>
      <c r="X691" s="59"/>
      <c r="Y691" s="59"/>
      <c r="Z691" s="59"/>
      <c r="AA691" s="59"/>
    </row>
    <row r="692" spans="1:27" ht="16" hidden="1">
      <c r="A692" s="69">
        <v>828.8</v>
      </c>
      <c r="B692" s="70" t="s">
        <v>1887</v>
      </c>
      <c r="C692" s="57" t="s">
        <v>18</v>
      </c>
      <c r="D692" s="71" t="s">
        <v>18</v>
      </c>
      <c r="E692" s="70" t="str">
        <f t="shared" si="2"/>
        <v>Agress Yes</v>
      </c>
      <c r="F692" s="9"/>
      <c r="G692" s="71" t="s">
        <v>2047</v>
      </c>
      <c r="H692" s="59"/>
      <c r="I692" s="59"/>
      <c r="J692" s="59"/>
      <c r="K692" s="59"/>
      <c r="L692" s="59"/>
      <c r="M692" s="59"/>
      <c r="N692" s="59"/>
      <c r="O692" s="59"/>
      <c r="P692" s="59"/>
      <c r="Q692" s="59"/>
      <c r="R692" s="59"/>
      <c r="S692" s="59"/>
      <c r="T692" s="59"/>
      <c r="U692" s="59"/>
      <c r="V692" s="59"/>
      <c r="W692" s="59"/>
      <c r="X692" s="59"/>
      <c r="Y692" s="59"/>
      <c r="Z692" s="59"/>
      <c r="AA692" s="59"/>
    </row>
    <row r="693" spans="1:27" ht="16" hidden="1">
      <c r="A693" s="69">
        <v>830</v>
      </c>
      <c r="B693" s="70" t="s">
        <v>1887</v>
      </c>
      <c r="C693" s="57" t="s">
        <v>18</v>
      </c>
      <c r="D693" s="71" t="s">
        <v>18</v>
      </c>
      <c r="E693" s="70" t="str">
        <f t="shared" si="2"/>
        <v>Agress Yes</v>
      </c>
      <c r="F693" s="9"/>
      <c r="G693" s="71" t="s">
        <v>2047</v>
      </c>
      <c r="H693" s="59"/>
      <c r="I693" s="59"/>
      <c r="J693" s="59"/>
      <c r="K693" s="59"/>
      <c r="L693" s="59"/>
      <c r="M693" s="59"/>
      <c r="N693" s="59"/>
      <c r="O693" s="59"/>
      <c r="P693" s="59"/>
      <c r="Q693" s="59"/>
      <c r="R693" s="59"/>
      <c r="S693" s="59"/>
      <c r="T693" s="59"/>
      <c r="U693" s="59"/>
      <c r="V693" s="59"/>
      <c r="W693" s="59"/>
      <c r="X693" s="59"/>
      <c r="Y693" s="59"/>
      <c r="Z693" s="59"/>
      <c r="AA693" s="59"/>
    </row>
    <row r="694" spans="1:27" ht="16">
      <c r="A694" s="69">
        <v>831.2</v>
      </c>
      <c r="B694" s="70" t="s">
        <v>1887</v>
      </c>
      <c r="C694" s="71" t="s">
        <v>26</v>
      </c>
      <c r="D694" s="71" t="s">
        <v>26</v>
      </c>
      <c r="E694" s="70" t="str">
        <f t="shared" si="2"/>
        <v>Agree No</v>
      </c>
      <c r="F694" s="9"/>
      <c r="G694" s="71" t="s">
        <v>2071</v>
      </c>
      <c r="H694" s="59"/>
      <c r="I694" s="59"/>
      <c r="J694" s="59"/>
      <c r="K694" s="59"/>
      <c r="L694" s="59"/>
      <c r="M694" s="59"/>
      <c r="N694" s="59"/>
      <c r="O694" s="59"/>
      <c r="P694" s="59"/>
      <c r="Q694" s="59"/>
      <c r="R694" s="59"/>
      <c r="S694" s="59"/>
      <c r="T694" s="59"/>
      <c r="U694" s="59"/>
      <c r="V694" s="59"/>
      <c r="W694" s="59"/>
      <c r="X694" s="59"/>
      <c r="Y694" s="59"/>
      <c r="Z694" s="59"/>
      <c r="AA694" s="59"/>
    </row>
    <row r="695" spans="1:27" ht="16">
      <c r="A695" s="69">
        <v>832.4</v>
      </c>
      <c r="B695" s="70" t="s">
        <v>1889</v>
      </c>
      <c r="C695" s="84" t="s">
        <v>26</v>
      </c>
      <c r="D695" s="71" t="s">
        <v>26</v>
      </c>
      <c r="E695" s="70" t="str">
        <f t="shared" si="2"/>
        <v>Agree No</v>
      </c>
      <c r="F695" s="9"/>
      <c r="G695" s="38"/>
      <c r="H695" s="59"/>
      <c r="I695" s="59"/>
      <c r="J695" s="59"/>
      <c r="K695" s="59"/>
      <c r="L695" s="59"/>
      <c r="M695" s="59"/>
      <c r="N695" s="59"/>
      <c r="O695" s="59"/>
      <c r="P695" s="59"/>
      <c r="Q695" s="59"/>
      <c r="R695" s="59"/>
      <c r="S695" s="59"/>
      <c r="T695" s="59"/>
      <c r="U695" s="59"/>
      <c r="V695" s="59"/>
      <c r="W695" s="59"/>
      <c r="X695" s="59"/>
      <c r="Y695" s="59"/>
      <c r="Z695" s="59"/>
      <c r="AA695" s="59"/>
    </row>
    <row r="696" spans="1:27" ht="224" hidden="1">
      <c r="A696" s="69">
        <v>833.6</v>
      </c>
      <c r="B696" s="70" t="s">
        <v>1890</v>
      </c>
      <c r="C696" s="71" t="s">
        <v>18</v>
      </c>
      <c r="D696" s="71" t="s">
        <v>18</v>
      </c>
      <c r="E696" s="70" t="str">
        <f t="shared" si="2"/>
        <v>Agress Yes</v>
      </c>
      <c r="F696" s="9"/>
      <c r="G696" s="71" t="s">
        <v>2040</v>
      </c>
      <c r="H696" s="79" t="s">
        <v>2096</v>
      </c>
      <c r="I696" s="81" t="s">
        <v>1891</v>
      </c>
      <c r="J696" s="82" t="s">
        <v>226</v>
      </c>
      <c r="K696" s="86"/>
      <c r="L696" s="59" t="s">
        <v>2081</v>
      </c>
      <c r="M696" s="59"/>
      <c r="N696" s="59"/>
      <c r="O696" s="59"/>
      <c r="P696" s="59"/>
      <c r="Q696" s="59"/>
      <c r="R696" s="59"/>
      <c r="S696" s="59"/>
      <c r="T696" s="59"/>
      <c r="U696" s="59"/>
      <c r="V696" s="59"/>
      <c r="W696" s="59"/>
      <c r="X696" s="59"/>
      <c r="Y696" s="59"/>
      <c r="Z696" s="59"/>
      <c r="AA696" s="59"/>
    </row>
    <row r="697" spans="1:27" ht="16" hidden="1">
      <c r="A697" s="69">
        <v>834.8</v>
      </c>
      <c r="B697" s="70" t="s">
        <v>1892</v>
      </c>
      <c r="C697" s="57" t="s">
        <v>18</v>
      </c>
      <c r="D697" s="71" t="s">
        <v>18</v>
      </c>
      <c r="E697" s="70" t="str">
        <f t="shared" si="2"/>
        <v>Agress Yes</v>
      </c>
      <c r="F697" s="9"/>
      <c r="G697" s="71" t="s">
        <v>89</v>
      </c>
      <c r="H697" s="59"/>
      <c r="I697" s="59"/>
      <c r="J697" s="59"/>
      <c r="K697" s="59"/>
      <c r="L697" s="59"/>
      <c r="M697" s="59"/>
      <c r="N697" s="59"/>
      <c r="O697" s="59"/>
      <c r="P697" s="59"/>
      <c r="Q697" s="59"/>
      <c r="R697" s="59"/>
      <c r="S697" s="59"/>
      <c r="T697" s="59"/>
      <c r="U697" s="59"/>
      <c r="V697" s="59"/>
      <c r="W697" s="59"/>
      <c r="X697" s="59"/>
      <c r="Y697" s="59"/>
      <c r="Z697" s="59"/>
      <c r="AA697" s="59"/>
    </row>
    <row r="698" spans="1:27" ht="16">
      <c r="A698" s="69">
        <v>836</v>
      </c>
      <c r="B698" s="70" t="s">
        <v>1893</v>
      </c>
      <c r="C698" s="71" t="s">
        <v>26</v>
      </c>
      <c r="D698" s="71" t="s">
        <v>26</v>
      </c>
      <c r="E698" s="70" t="str">
        <f t="shared" si="2"/>
        <v>Agree No</v>
      </c>
      <c r="F698" s="9"/>
      <c r="G698" s="71" t="s">
        <v>2071</v>
      </c>
      <c r="H698" s="59"/>
      <c r="I698" s="59"/>
      <c r="J698" s="59"/>
      <c r="K698" s="59"/>
      <c r="L698" s="59"/>
      <c r="M698" s="59"/>
      <c r="N698" s="59"/>
      <c r="O698" s="59"/>
      <c r="P698" s="59"/>
      <c r="Q698" s="59"/>
      <c r="R698" s="59"/>
      <c r="S698" s="59"/>
      <c r="T698" s="59"/>
      <c r="U698" s="59"/>
      <c r="V698" s="59"/>
      <c r="W698" s="59"/>
      <c r="X698" s="59"/>
      <c r="Y698" s="59"/>
      <c r="Z698" s="59"/>
      <c r="AA698" s="59"/>
    </row>
    <row r="699" spans="1:27" ht="16">
      <c r="A699" s="69">
        <v>837.2</v>
      </c>
      <c r="B699" s="70" t="s">
        <v>1895</v>
      </c>
      <c r="C699" s="84" t="s">
        <v>26</v>
      </c>
      <c r="D699" s="71" t="s">
        <v>26</v>
      </c>
      <c r="E699" s="70" t="str">
        <f t="shared" si="2"/>
        <v>Agree No</v>
      </c>
      <c r="F699" s="9"/>
      <c r="G699" s="71" t="s">
        <v>2071</v>
      </c>
      <c r="H699" s="59"/>
      <c r="I699" s="59"/>
      <c r="J699" s="59"/>
      <c r="K699" s="59"/>
      <c r="L699" s="59"/>
      <c r="M699" s="59"/>
      <c r="N699" s="59"/>
      <c r="O699" s="59"/>
      <c r="P699" s="59"/>
      <c r="Q699" s="59"/>
      <c r="R699" s="59"/>
      <c r="S699" s="59"/>
      <c r="T699" s="59"/>
      <c r="U699" s="59"/>
      <c r="V699" s="59"/>
      <c r="W699" s="59"/>
      <c r="X699" s="59"/>
      <c r="Y699" s="59"/>
      <c r="Z699" s="59"/>
      <c r="AA699" s="59"/>
    </row>
    <row r="700" spans="1:27" ht="16" hidden="1">
      <c r="A700" s="69">
        <v>838.4</v>
      </c>
      <c r="B700" s="70" t="s">
        <v>1895</v>
      </c>
      <c r="C700" s="71" t="s">
        <v>18</v>
      </c>
      <c r="D700" s="71" t="s">
        <v>18</v>
      </c>
      <c r="E700" s="70" t="str">
        <f t="shared" si="2"/>
        <v>Agress Yes</v>
      </c>
      <c r="F700" s="9"/>
      <c r="G700" s="71" t="s">
        <v>24</v>
      </c>
      <c r="H700" s="59"/>
      <c r="I700" s="59"/>
      <c r="J700" s="59"/>
      <c r="K700" s="59"/>
      <c r="L700" s="59"/>
      <c r="M700" s="59"/>
      <c r="N700" s="59"/>
      <c r="O700" s="59"/>
      <c r="P700" s="59"/>
      <c r="Q700" s="59"/>
      <c r="R700" s="59"/>
      <c r="S700" s="59"/>
      <c r="T700" s="59"/>
      <c r="U700" s="59"/>
      <c r="V700" s="59"/>
      <c r="W700" s="59"/>
      <c r="X700" s="59"/>
      <c r="Y700" s="59"/>
      <c r="Z700" s="59"/>
      <c r="AA700" s="59"/>
    </row>
    <row r="701" spans="1:27" ht="16" hidden="1">
      <c r="A701" s="69">
        <v>839.6</v>
      </c>
      <c r="B701" s="70" t="s">
        <v>1896</v>
      </c>
      <c r="C701" s="57" t="s">
        <v>18</v>
      </c>
      <c r="D701" s="71" t="s">
        <v>18</v>
      </c>
      <c r="E701" s="70" t="str">
        <f t="shared" si="2"/>
        <v>Agress Yes</v>
      </c>
      <c r="F701" s="9"/>
      <c r="G701" s="71" t="s">
        <v>2044</v>
      </c>
      <c r="H701" s="59"/>
      <c r="I701" s="59"/>
      <c r="J701" s="59"/>
      <c r="K701" s="59"/>
      <c r="L701" s="59"/>
      <c r="M701" s="59"/>
      <c r="N701" s="59"/>
      <c r="O701" s="59"/>
      <c r="P701" s="59"/>
      <c r="Q701" s="59"/>
      <c r="R701" s="59"/>
      <c r="S701" s="59"/>
      <c r="T701" s="59"/>
      <c r="U701" s="59"/>
      <c r="V701" s="59"/>
      <c r="W701" s="59"/>
      <c r="X701" s="59"/>
      <c r="Y701" s="59"/>
      <c r="Z701" s="59"/>
      <c r="AA701" s="59"/>
    </row>
    <row r="702" spans="1:27" ht="16" hidden="1">
      <c r="A702" s="69">
        <v>840.8</v>
      </c>
      <c r="B702" s="70" t="s">
        <v>1896</v>
      </c>
      <c r="C702" s="57" t="s">
        <v>18</v>
      </c>
      <c r="D702" s="71" t="s">
        <v>18</v>
      </c>
      <c r="E702" s="70" t="str">
        <f t="shared" si="2"/>
        <v>Agress Yes</v>
      </c>
      <c r="F702" s="9"/>
      <c r="G702" s="71" t="s">
        <v>2044</v>
      </c>
      <c r="H702" s="59"/>
      <c r="I702" s="59"/>
      <c r="J702" s="59"/>
      <c r="K702" s="59"/>
      <c r="L702" s="59"/>
      <c r="M702" s="59"/>
      <c r="N702" s="59"/>
      <c r="O702" s="59"/>
      <c r="P702" s="59"/>
      <c r="Q702" s="59"/>
      <c r="R702" s="59"/>
      <c r="S702" s="59"/>
      <c r="T702" s="59"/>
      <c r="U702" s="59"/>
      <c r="V702" s="59"/>
      <c r="W702" s="59"/>
      <c r="X702" s="59"/>
      <c r="Y702" s="59"/>
      <c r="Z702" s="59"/>
      <c r="AA702" s="59"/>
    </row>
    <row r="703" spans="1:27" ht="16" hidden="1">
      <c r="A703" s="69">
        <v>842</v>
      </c>
      <c r="B703" s="70" t="s">
        <v>1896</v>
      </c>
      <c r="C703" s="57" t="s">
        <v>18</v>
      </c>
      <c r="D703" s="71" t="s">
        <v>18</v>
      </c>
      <c r="E703" s="70" t="str">
        <f t="shared" si="2"/>
        <v>Agress Yes</v>
      </c>
      <c r="F703" s="9"/>
      <c r="G703" s="71" t="s">
        <v>2044</v>
      </c>
      <c r="H703" s="59"/>
      <c r="I703" s="59"/>
      <c r="J703" s="59"/>
      <c r="K703" s="59"/>
      <c r="L703" s="59"/>
      <c r="M703" s="59"/>
      <c r="N703" s="59"/>
      <c r="O703" s="59"/>
      <c r="P703" s="59"/>
      <c r="Q703" s="59"/>
      <c r="R703" s="59"/>
      <c r="S703" s="59"/>
      <c r="T703" s="59"/>
      <c r="U703" s="59"/>
      <c r="V703" s="59"/>
      <c r="W703" s="59"/>
      <c r="X703" s="59"/>
      <c r="Y703" s="59"/>
      <c r="Z703" s="59"/>
      <c r="AA703" s="59"/>
    </row>
    <row r="704" spans="1:27" ht="16" hidden="1">
      <c r="A704" s="69">
        <v>843.2</v>
      </c>
      <c r="B704" s="70" t="s">
        <v>1896</v>
      </c>
      <c r="C704" s="57" t="s">
        <v>18</v>
      </c>
      <c r="D704" s="71" t="s">
        <v>18</v>
      </c>
      <c r="E704" s="70" t="str">
        <f t="shared" si="2"/>
        <v>Agress Yes</v>
      </c>
      <c r="F704" s="9"/>
      <c r="G704" s="71" t="s">
        <v>89</v>
      </c>
      <c r="H704" s="59"/>
      <c r="I704" s="59"/>
      <c r="J704" s="59"/>
      <c r="K704" s="59"/>
      <c r="L704" s="59"/>
      <c r="M704" s="59"/>
      <c r="N704" s="59"/>
      <c r="O704" s="59"/>
      <c r="P704" s="59"/>
      <c r="Q704" s="59"/>
      <c r="R704" s="59"/>
      <c r="S704" s="59"/>
      <c r="T704" s="59"/>
      <c r="U704" s="59"/>
      <c r="V704" s="59"/>
      <c r="W704" s="59"/>
      <c r="X704" s="59"/>
      <c r="Y704" s="59"/>
      <c r="Z704" s="59"/>
      <c r="AA704" s="59"/>
    </row>
    <row r="705" spans="1:27" ht="16" hidden="1">
      <c r="A705" s="69">
        <v>844.4</v>
      </c>
      <c r="B705" s="70" t="s">
        <v>1896</v>
      </c>
      <c r="C705" s="57" t="s">
        <v>18</v>
      </c>
      <c r="D705" s="71" t="s">
        <v>18</v>
      </c>
      <c r="E705" s="70" t="str">
        <f t="shared" si="2"/>
        <v>Agress Yes</v>
      </c>
      <c r="F705" s="9"/>
      <c r="G705" s="71" t="s">
        <v>2044</v>
      </c>
      <c r="H705" s="59"/>
      <c r="I705" s="59"/>
      <c r="J705" s="59"/>
      <c r="K705" s="59"/>
      <c r="L705" s="59"/>
      <c r="M705" s="59"/>
      <c r="N705" s="59"/>
      <c r="O705" s="59"/>
      <c r="P705" s="59"/>
      <c r="Q705" s="59"/>
      <c r="R705" s="59"/>
      <c r="S705" s="59"/>
      <c r="T705" s="59"/>
      <c r="U705" s="59"/>
      <c r="V705" s="59"/>
      <c r="W705" s="59"/>
      <c r="X705" s="59"/>
      <c r="Y705" s="59"/>
      <c r="Z705" s="59"/>
      <c r="AA705" s="59"/>
    </row>
    <row r="706" spans="1:27" ht="16" hidden="1">
      <c r="A706" s="69">
        <v>845.6</v>
      </c>
      <c r="B706" s="70" t="s">
        <v>1896</v>
      </c>
      <c r="C706" s="57" t="s">
        <v>18</v>
      </c>
      <c r="D706" s="71" t="s">
        <v>18</v>
      </c>
      <c r="E706" s="70" t="str">
        <f t="shared" si="2"/>
        <v>Agress Yes</v>
      </c>
      <c r="F706" s="9"/>
      <c r="G706" s="71" t="s">
        <v>2044</v>
      </c>
      <c r="H706" s="59"/>
      <c r="I706" s="59"/>
      <c r="J706" s="59"/>
      <c r="K706" s="59"/>
      <c r="L706" s="59"/>
      <c r="M706" s="59"/>
      <c r="N706" s="59"/>
      <c r="O706" s="59"/>
      <c r="P706" s="59"/>
      <c r="Q706" s="59"/>
      <c r="R706" s="59"/>
      <c r="S706" s="59"/>
      <c r="T706" s="59"/>
      <c r="U706" s="59"/>
      <c r="V706" s="59"/>
      <c r="W706" s="59"/>
      <c r="X706" s="59"/>
      <c r="Y706" s="59"/>
      <c r="Z706" s="59"/>
      <c r="AA706" s="59"/>
    </row>
    <row r="707" spans="1:27" ht="16" hidden="1">
      <c r="A707" s="69">
        <v>846.8</v>
      </c>
      <c r="B707" s="70" t="s">
        <v>1896</v>
      </c>
      <c r="C707" s="57" t="s">
        <v>18</v>
      </c>
      <c r="D707" s="71" t="s">
        <v>18</v>
      </c>
      <c r="E707" s="70" t="str">
        <f t="shared" si="2"/>
        <v>Agress Yes</v>
      </c>
      <c r="F707" s="9"/>
      <c r="G707" s="71" t="s">
        <v>2044</v>
      </c>
      <c r="H707" s="59"/>
      <c r="I707" s="59"/>
      <c r="J707" s="59"/>
      <c r="K707" s="59"/>
      <c r="L707" s="59"/>
      <c r="M707" s="59"/>
      <c r="N707" s="59"/>
      <c r="O707" s="59"/>
      <c r="P707" s="59"/>
      <c r="Q707" s="59"/>
      <c r="R707" s="59"/>
      <c r="S707" s="59"/>
      <c r="T707" s="59"/>
      <c r="U707" s="59"/>
      <c r="V707" s="59"/>
      <c r="W707" s="59"/>
      <c r="X707" s="59"/>
      <c r="Y707" s="59"/>
      <c r="Z707" s="59"/>
      <c r="AA707" s="59"/>
    </row>
    <row r="708" spans="1:27" ht="16" hidden="1">
      <c r="A708" s="69">
        <v>848</v>
      </c>
      <c r="B708" s="70" t="s">
        <v>1896</v>
      </c>
      <c r="C708" s="57" t="s">
        <v>18</v>
      </c>
      <c r="D708" s="71" t="s">
        <v>18</v>
      </c>
      <c r="E708" s="70" t="str">
        <f t="shared" si="2"/>
        <v>Agress Yes</v>
      </c>
      <c r="F708" s="9"/>
      <c r="G708" s="71" t="s">
        <v>2044</v>
      </c>
      <c r="H708" s="59"/>
      <c r="I708" s="59"/>
      <c r="J708" s="59"/>
      <c r="K708" s="59"/>
      <c r="L708" s="59"/>
      <c r="M708" s="59"/>
      <c r="N708" s="59"/>
      <c r="O708" s="59"/>
      <c r="P708" s="59"/>
      <c r="Q708" s="59"/>
      <c r="R708" s="59"/>
      <c r="S708" s="59"/>
      <c r="T708" s="59"/>
      <c r="U708" s="59"/>
      <c r="V708" s="59"/>
      <c r="W708" s="59"/>
      <c r="X708" s="59"/>
      <c r="Y708" s="59"/>
      <c r="Z708" s="59"/>
      <c r="AA708" s="59"/>
    </row>
    <row r="709" spans="1:27" ht="16" hidden="1">
      <c r="A709" s="69">
        <v>849.2</v>
      </c>
      <c r="B709" s="70" t="s">
        <v>1896</v>
      </c>
      <c r="C709" s="57" t="s">
        <v>18</v>
      </c>
      <c r="D709" s="71" t="s">
        <v>18</v>
      </c>
      <c r="E709" s="70" t="str">
        <f t="shared" si="2"/>
        <v>Agress Yes</v>
      </c>
      <c r="F709" s="9"/>
      <c r="G709" s="71" t="s">
        <v>2044</v>
      </c>
      <c r="H709" s="59"/>
      <c r="I709" s="59"/>
      <c r="J709" s="59"/>
      <c r="K709" s="59"/>
      <c r="L709" s="59"/>
      <c r="M709" s="59"/>
      <c r="N709" s="59"/>
      <c r="O709" s="59"/>
      <c r="P709" s="59"/>
      <c r="Q709" s="59"/>
      <c r="R709" s="59"/>
      <c r="S709" s="59"/>
      <c r="T709" s="59"/>
      <c r="U709" s="59"/>
      <c r="V709" s="59"/>
      <c r="W709" s="59"/>
      <c r="X709" s="59"/>
      <c r="Y709" s="59"/>
      <c r="Z709" s="59"/>
      <c r="AA709" s="59"/>
    </row>
    <row r="710" spans="1:27" ht="16" hidden="1">
      <c r="A710" s="69">
        <v>850.4</v>
      </c>
      <c r="B710" s="70" t="s">
        <v>1896</v>
      </c>
      <c r="C710" s="57" t="s">
        <v>18</v>
      </c>
      <c r="D710" s="71" t="s">
        <v>18</v>
      </c>
      <c r="E710" s="70" t="str">
        <f t="shared" si="2"/>
        <v>Agress Yes</v>
      </c>
      <c r="F710" s="9"/>
      <c r="G710" s="71" t="s">
        <v>2044</v>
      </c>
      <c r="H710" s="59"/>
      <c r="I710" s="59"/>
      <c r="J710" s="59"/>
      <c r="K710" s="59"/>
      <c r="L710" s="59"/>
      <c r="M710" s="59"/>
      <c r="N710" s="59"/>
      <c r="O710" s="59"/>
      <c r="P710" s="59"/>
      <c r="Q710" s="59"/>
      <c r="R710" s="59"/>
      <c r="S710" s="59"/>
      <c r="T710" s="59"/>
      <c r="U710" s="59"/>
      <c r="V710" s="59"/>
      <c r="W710" s="59"/>
      <c r="X710" s="59"/>
      <c r="Y710" s="59"/>
      <c r="Z710" s="59"/>
      <c r="AA710" s="59"/>
    </row>
    <row r="711" spans="1:27" ht="16" hidden="1">
      <c r="A711" s="69">
        <v>851.6</v>
      </c>
      <c r="B711" s="70" t="s">
        <v>1899</v>
      </c>
      <c r="C711" s="57" t="s">
        <v>18</v>
      </c>
      <c r="D711" s="71" t="s">
        <v>18</v>
      </c>
      <c r="E711" s="70" t="str">
        <f t="shared" si="2"/>
        <v>Agress Yes</v>
      </c>
      <c r="F711" s="9"/>
      <c r="G711" s="71" t="s">
        <v>89</v>
      </c>
      <c r="H711" s="59"/>
      <c r="I711" s="59"/>
      <c r="J711" s="59"/>
      <c r="K711" s="59"/>
      <c r="L711" s="59"/>
      <c r="M711" s="59"/>
      <c r="N711" s="59"/>
      <c r="O711" s="59"/>
      <c r="P711" s="59"/>
      <c r="Q711" s="59"/>
      <c r="R711" s="59"/>
      <c r="S711" s="59"/>
      <c r="T711" s="59"/>
      <c r="U711" s="59"/>
      <c r="V711" s="59"/>
      <c r="W711" s="59"/>
      <c r="X711" s="59"/>
      <c r="Y711" s="59"/>
      <c r="Z711" s="59"/>
      <c r="AA711" s="59"/>
    </row>
    <row r="712" spans="1:27" ht="16">
      <c r="A712" s="69">
        <v>852.8</v>
      </c>
      <c r="B712" s="70" t="s">
        <v>1901</v>
      </c>
      <c r="C712" s="84" t="s">
        <v>26</v>
      </c>
      <c r="D712" s="84" t="s">
        <v>26</v>
      </c>
      <c r="E712" s="70" t="str">
        <f t="shared" si="2"/>
        <v>Agree No</v>
      </c>
      <c r="F712" s="9"/>
      <c r="G712" s="71" t="s">
        <v>2044</v>
      </c>
      <c r="H712" s="59"/>
      <c r="I712" s="59"/>
      <c r="J712" s="59"/>
      <c r="K712" s="59"/>
      <c r="L712" s="59"/>
      <c r="M712" s="59"/>
      <c r="N712" s="59"/>
      <c r="O712" s="59"/>
      <c r="P712" s="59"/>
      <c r="Q712" s="59"/>
      <c r="R712" s="59"/>
      <c r="S712" s="59"/>
      <c r="T712" s="59"/>
      <c r="U712" s="59"/>
      <c r="V712" s="59"/>
      <c r="W712" s="59"/>
      <c r="X712" s="59"/>
      <c r="Y712" s="59"/>
      <c r="Z712" s="59"/>
      <c r="AA712" s="59"/>
    </row>
    <row r="713" spans="1:27" ht="16">
      <c r="A713" s="69">
        <v>854</v>
      </c>
      <c r="B713" s="70" t="s">
        <v>1903</v>
      </c>
      <c r="C713" s="71" t="s">
        <v>26</v>
      </c>
      <c r="D713" s="71" t="s">
        <v>26</v>
      </c>
      <c r="E713" s="70" t="str">
        <f t="shared" si="2"/>
        <v>Agree No</v>
      </c>
      <c r="F713" s="9"/>
      <c r="G713" s="71" t="s">
        <v>2071</v>
      </c>
      <c r="H713" s="59"/>
      <c r="I713" s="59"/>
      <c r="J713" s="59"/>
      <c r="K713" s="59"/>
      <c r="L713" s="59"/>
      <c r="M713" s="59"/>
      <c r="N713" s="59"/>
      <c r="O713" s="59"/>
      <c r="P713" s="59"/>
      <c r="Q713" s="59"/>
      <c r="R713" s="59"/>
      <c r="S713" s="59"/>
      <c r="T713" s="59"/>
      <c r="U713" s="59"/>
      <c r="V713" s="59"/>
      <c r="W713" s="59"/>
      <c r="X713" s="59"/>
      <c r="Y713" s="59"/>
      <c r="Z713" s="59"/>
      <c r="AA713" s="59"/>
    </row>
    <row r="714" spans="1:27" ht="16">
      <c r="A714" s="69">
        <v>855.2</v>
      </c>
      <c r="B714" s="70" t="s">
        <v>1903</v>
      </c>
      <c r="C714" s="71" t="s">
        <v>26</v>
      </c>
      <c r="D714" s="71" t="s">
        <v>26</v>
      </c>
      <c r="E714" s="70" t="str">
        <f t="shared" si="2"/>
        <v>Agree No</v>
      </c>
      <c r="F714" s="9"/>
      <c r="G714" s="71" t="s">
        <v>2071</v>
      </c>
      <c r="H714" s="59"/>
      <c r="I714" s="59"/>
      <c r="J714" s="59"/>
      <c r="K714" s="59"/>
      <c r="L714" s="59"/>
      <c r="M714" s="59"/>
      <c r="N714" s="59"/>
      <c r="O714" s="59"/>
      <c r="P714" s="59"/>
      <c r="Q714" s="59"/>
      <c r="R714" s="59"/>
      <c r="S714" s="59"/>
      <c r="T714" s="59"/>
      <c r="U714" s="59"/>
      <c r="V714" s="59"/>
      <c r="W714" s="59"/>
      <c r="X714" s="59"/>
      <c r="Y714" s="59"/>
      <c r="Z714" s="59"/>
      <c r="AA714" s="59"/>
    </row>
    <row r="715" spans="1:27" ht="16">
      <c r="A715" s="69">
        <v>856.4</v>
      </c>
      <c r="B715" s="70" t="s">
        <v>1903</v>
      </c>
      <c r="C715" s="71" t="s">
        <v>26</v>
      </c>
      <c r="D715" s="71" t="s">
        <v>26</v>
      </c>
      <c r="E715" s="70" t="str">
        <f t="shared" si="2"/>
        <v>Agree No</v>
      </c>
      <c r="F715" s="9"/>
      <c r="G715" s="71" t="s">
        <v>2071</v>
      </c>
      <c r="H715" s="59"/>
      <c r="I715" s="59"/>
      <c r="J715" s="59"/>
      <c r="K715" s="59"/>
      <c r="L715" s="59"/>
      <c r="M715" s="59"/>
      <c r="N715" s="59"/>
      <c r="O715" s="59"/>
      <c r="P715" s="59"/>
      <c r="Q715" s="59"/>
      <c r="R715" s="59"/>
      <c r="S715" s="59"/>
      <c r="T715" s="59"/>
      <c r="U715" s="59"/>
      <c r="V715" s="59"/>
      <c r="W715" s="59"/>
      <c r="X715" s="59"/>
      <c r="Y715" s="59"/>
      <c r="Z715" s="59"/>
      <c r="AA715" s="59"/>
    </row>
    <row r="716" spans="1:27" ht="16">
      <c r="A716" s="69">
        <v>857.6</v>
      </c>
      <c r="B716" s="70" t="s">
        <v>1903</v>
      </c>
      <c r="C716" s="71" t="s">
        <v>26</v>
      </c>
      <c r="D716" s="71" t="s">
        <v>26</v>
      </c>
      <c r="E716" s="70" t="str">
        <f t="shared" si="2"/>
        <v>Agree No</v>
      </c>
      <c r="F716" s="9"/>
      <c r="G716" s="71" t="s">
        <v>2071</v>
      </c>
      <c r="H716" s="59"/>
      <c r="I716" s="59"/>
      <c r="J716" s="59"/>
      <c r="K716" s="59"/>
      <c r="L716" s="59"/>
      <c r="M716" s="59"/>
      <c r="N716" s="59"/>
      <c r="O716" s="59"/>
      <c r="P716" s="59"/>
      <c r="Q716" s="59"/>
      <c r="R716" s="59"/>
      <c r="S716" s="59"/>
      <c r="T716" s="59"/>
      <c r="U716" s="59"/>
      <c r="V716" s="59"/>
      <c r="W716" s="59"/>
      <c r="X716" s="59"/>
      <c r="Y716" s="59"/>
      <c r="Z716" s="59"/>
      <c r="AA716" s="59"/>
    </row>
    <row r="717" spans="1:27" ht="16">
      <c r="A717" s="69">
        <v>858.8</v>
      </c>
      <c r="B717" s="70" t="s">
        <v>1903</v>
      </c>
      <c r="C717" s="71" t="s">
        <v>26</v>
      </c>
      <c r="D717" s="71" t="s">
        <v>26</v>
      </c>
      <c r="E717" s="70" t="str">
        <f t="shared" si="2"/>
        <v>Agree No</v>
      </c>
      <c r="F717" s="9"/>
      <c r="G717" s="71" t="s">
        <v>2071</v>
      </c>
      <c r="H717" s="59"/>
      <c r="I717" s="59"/>
      <c r="J717" s="59"/>
      <c r="K717" s="59"/>
      <c r="L717" s="59"/>
      <c r="M717" s="59"/>
      <c r="N717" s="59"/>
      <c r="O717" s="59"/>
      <c r="P717" s="59"/>
      <c r="Q717" s="59"/>
      <c r="R717" s="59"/>
      <c r="S717" s="59"/>
      <c r="T717" s="59"/>
      <c r="U717" s="59"/>
      <c r="V717" s="59"/>
      <c r="W717" s="59"/>
      <c r="X717" s="59"/>
      <c r="Y717" s="59"/>
      <c r="Z717" s="59"/>
      <c r="AA717" s="59"/>
    </row>
    <row r="718" spans="1:27" ht="16">
      <c r="A718" s="69">
        <v>860</v>
      </c>
      <c r="B718" s="70" t="s">
        <v>1903</v>
      </c>
      <c r="C718" s="71" t="s">
        <v>26</v>
      </c>
      <c r="D718" s="71" t="s">
        <v>26</v>
      </c>
      <c r="E718" s="70" t="str">
        <f t="shared" si="2"/>
        <v>Agree No</v>
      </c>
      <c r="F718" s="9"/>
      <c r="G718" s="71" t="s">
        <v>2071</v>
      </c>
      <c r="H718" s="59"/>
      <c r="I718" s="59"/>
      <c r="J718" s="59"/>
      <c r="K718" s="59"/>
      <c r="L718" s="59"/>
      <c r="M718" s="59"/>
      <c r="N718" s="59"/>
      <c r="O718" s="59"/>
      <c r="P718" s="59"/>
      <c r="Q718" s="59"/>
      <c r="R718" s="59"/>
      <c r="S718" s="59"/>
      <c r="T718" s="59"/>
      <c r="U718" s="59"/>
      <c r="V718" s="59"/>
      <c r="W718" s="59"/>
      <c r="X718" s="59"/>
      <c r="Y718" s="59"/>
      <c r="Z718" s="59"/>
      <c r="AA718" s="59"/>
    </row>
    <row r="719" spans="1:27" ht="288" hidden="1">
      <c r="A719" s="69">
        <v>861.2</v>
      </c>
      <c r="B719" s="70" t="s">
        <v>1910</v>
      </c>
      <c r="C719" s="71" t="s">
        <v>18</v>
      </c>
      <c r="D719" s="71" t="s">
        <v>18</v>
      </c>
      <c r="E719" s="70" t="str">
        <f t="shared" si="2"/>
        <v>Agress Yes</v>
      </c>
      <c r="F719" s="9"/>
      <c r="G719" s="71" t="s">
        <v>77</v>
      </c>
      <c r="H719" s="59" t="s">
        <v>2097</v>
      </c>
      <c r="I719" s="81" t="s">
        <v>1911</v>
      </c>
      <c r="J719" s="82" t="s">
        <v>620</v>
      </c>
      <c r="K719" s="59"/>
      <c r="L719" s="59"/>
      <c r="M719" s="59"/>
      <c r="N719" s="59"/>
      <c r="O719" s="59"/>
      <c r="P719" s="59"/>
      <c r="Q719" s="59"/>
      <c r="R719" s="59"/>
      <c r="S719" s="59"/>
      <c r="T719" s="59"/>
      <c r="U719" s="59"/>
      <c r="V719" s="59"/>
      <c r="W719" s="59"/>
      <c r="X719" s="59"/>
      <c r="Y719" s="59"/>
      <c r="Z719" s="59"/>
      <c r="AA719" s="59"/>
    </row>
    <row r="720" spans="1:27">
      <c r="A720" s="69">
        <v>862.4</v>
      </c>
      <c r="B720" s="70" t="s">
        <v>1912</v>
      </c>
      <c r="C720" s="84" t="s">
        <v>26</v>
      </c>
      <c r="D720" s="89" t="s">
        <v>26</v>
      </c>
      <c r="E720" s="70" t="str">
        <f t="shared" si="2"/>
        <v>Agree No</v>
      </c>
      <c r="F720" s="9"/>
      <c r="G720" s="89"/>
      <c r="H720" s="59"/>
      <c r="I720" s="59"/>
      <c r="J720" s="59"/>
      <c r="K720" s="59"/>
      <c r="L720" s="59"/>
      <c r="M720" s="59"/>
      <c r="N720" s="59"/>
      <c r="O720" s="59"/>
      <c r="P720" s="59"/>
      <c r="Q720" s="59"/>
      <c r="R720" s="59"/>
      <c r="S720" s="59"/>
      <c r="T720" s="59"/>
      <c r="U720" s="59"/>
      <c r="V720" s="59"/>
      <c r="W720" s="59"/>
      <c r="X720" s="59"/>
      <c r="Y720" s="59"/>
      <c r="Z720" s="59"/>
      <c r="AA720" s="59"/>
    </row>
    <row r="721" spans="1:27" ht="16" hidden="1">
      <c r="A721" s="69">
        <v>863.6</v>
      </c>
      <c r="B721" s="70" t="s">
        <v>1915</v>
      </c>
      <c r="C721" s="57" t="s">
        <v>18</v>
      </c>
      <c r="D721" s="71" t="s">
        <v>18</v>
      </c>
      <c r="E721" s="70" t="str">
        <f t="shared" si="2"/>
        <v>Agress Yes</v>
      </c>
      <c r="F721" s="9"/>
      <c r="G721" s="71" t="s">
        <v>2040</v>
      </c>
      <c r="H721" s="59"/>
      <c r="I721" s="59"/>
      <c r="J721" s="59"/>
      <c r="K721" s="59"/>
      <c r="L721" s="59"/>
      <c r="M721" s="59"/>
      <c r="N721" s="59"/>
      <c r="O721" s="59"/>
      <c r="P721" s="59"/>
      <c r="Q721" s="59"/>
      <c r="R721" s="59"/>
      <c r="S721" s="59"/>
      <c r="T721" s="59"/>
      <c r="U721" s="59"/>
      <c r="V721" s="59"/>
      <c r="W721" s="59"/>
      <c r="X721" s="59"/>
      <c r="Y721" s="59"/>
      <c r="Z721" s="59"/>
      <c r="AA721" s="59"/>
    </row>
    <row r="722" spans="1:27" ht="16" hidden="1">
      <c r="A722" s="69">
        <v>864.8</v>
      </c>
      <c r="B722" s="70" t="s">
        <v>1917</v>
      </c>
      <c r="C722" s="57" t="s">
        <v>18</v>
      </c>
      <c r="D722" s="71" t="s">
        <v>18</v>
      </c>
      <c r="E722" s="70" t="str">
        <f t="shared" si="2"/>
        <v>Agress Yes</v>
      </c>
      <c r="F722" s="9"/>
      <c r="G722" s="71" t="s">
        <v>2047</v>
      </c>
      <c r="H722" s="59"/>
      <c r="I722" s="59"/>
      <c r="J722" s="59"/>
      <c r="K722" s="59"/>
      <c r="L722" s="59"/>
      <c r="M722" s="59"/>
      <c r="N722" s="59"/>
      <c r="O722" s="59"/>
      <c r="P722" s="59"/>
      <c r="Q722" s="59"/>
      <c r="R722" s="59"/>
      <c r="S722" s="59"/>
      <c r="T722" s="59"/>
      <c r="U722" s="59"/>
      <c r="V722" s="59"/>
      <c r="W722" s="59"/>
      <c r="X722" s="59"/>
      <c r="Y722" s="59"/>
      <c r="Z722" s="59"/>
      <c r="AA722" s="59"/>
    </row>
    <row r="723" spans="1:27" ht="16" hidden="1">
      <c r="A723" s="69">
        <v>866</v>
      </c>
      <c r="B723" s="70" t="s">
        <v>1918</v>
      </c>
      <c r="C723" s="57" t="s">
        <v>18</v>
      </c>
      <c r="D723" s="71" t="s">
        <v>18</v>
      </c>
      <c r="E723" s="70" t="str">
        <f t="shared" si="2"/>
        <v>Agress Yes</v>
      </c>
      <c r="F723" s="9"/>
      <c r="G723" s="71" t="s">
        <v>2047</v>
      </c>
      <c r="H723" s="59"/>
      <c r="I723" s="59"/>
      <c r="J723" s="59"/>
      <c r="K723" s="59"/>
      <c r="L723" s="59"/>
      <c r="M723" s="59"/>
      <c r="N723" s="59"/>
      <c r="O723" s="59"/>
      <c r="P723" s="59"/>
      <c r="Q723" s="59"/>
      <c r="R723" s="59"/>
      <c r="S723" s="59"/>
      <c r="T723" s="59"/>
      <c r="U723" s="59"/>
      <c r="V723" s="59"/>
      <c r="W723" s="59"/>
      <c r="X723" s="59"/>
      <c r="Y723" s="59"/>
      <c r="Z723" s="59"/>
      <c r="AA723" s="59"/>
    </row>
    <row r="724" spans="1:27" ht="16">
      <c r="A724" s="69">
        <v>867.2</v>
      </c>
      <c r="B724" s="70" t="s">
        <v>1920</v>
      </c>
      <c r="C724" s="71" t="s">
        <v>26</v>
      </c>
      <c r="D724" s="71" t="s">
        <v>26</v>
      </c>
      <c r="E724" s="70" t="str">
        <f t="shared" si="2"/>
        <v>Agree No</v>
      </c>
      <c r="F724" s="9"/>
      <c r="G724" s="71" t="s">
        <v>2071</v>
      </c>
      <c r="H724" s="59"/>
      <c r="I724" s="59"/>
      <c r="J724" s="59"/>
      <c r="K724" s="59"/>
      <c r="L724" s="59"/>
      <c r="M724" s="59"/>
      <c r="N724" s="59"/>
      <c r="O724" s="59"/>
      <c r="P724" s="59"/>
      <c r="Q724" s="59"/>
      <c r="R724" s="59"/>
      <c r="S724" s="59"/>
      <c r="T724" s="59"/>
      <c r="U724" s="59"/>
      <c r="V724" s="59"/>
      <c r="W724" s="59"/>
      <c r="X724" s="59"/>
      <c r="Y724" s="59"/>
      <c r="Z724" s="59"/>
      <c r="AA724" s="59"/>
    </row>
    <row r="725" spans="1:27" ht="16" hidden="1">
      <c r="A725" s="69">
        <v>868.4</v>
      </c>
      <c r="B725" s="70" t="s">
        <v>1922</v>
      </c>
      <c r="C725" s="57" t="s">
        <v>18</v>
      </c>
      <c r="D725" s="71" t="s">
        <v>18</v>
      </c>
      <c r="E725" s="70" t="str">
        <f t="shared" si="2"/>
        <v>Agress Yes</v>
      </c>
      <c r="F725" s="9"/>
      <c r="G725" s="71" t="s">
        <v>2044</v>
      </c>
      <c r="H725" s="59"/>
      <c r="I725" s="59"/>
      <c r="J725" s="59"/>
      <c r="K725" s="59"/>
      <c r="L725" s="59"/>
      <c r="M725" s="59"/>
      <c r="N725" s="59"/>
      <c r="O725" s="59"/>
      <c r="P725" s="59"/>
      <c r="Q725" s="59"/>
      <c r="R725" s="59"/>
      <c r="S725" s="59"/>
      <c r="T725" s="59"/>
      <c r="U725" s="59"/>
      <c r="V725" s="59"/>
      <c r="W725" s="59"/>
      <c r="X725" s="59"/>
      <c r="Y725" s="59"/>
      <c r="Z725" s="59"/>
      <c r="AA725" s="59"/>
    </row>
    <row r="726" spans="1:27" ht="16">
      <c r="A726" s="69">
        <v>869.6</v>
      </c>
      <c r="B726" s="70" t="s">
        <v>1926</v>
      </c>
      <c r="C726" s="71" t="s">
        <v>26</v>
      </c>
      <c r="D726" s="71" t="s">
        <v>26</v>
      </c>
      <c r="E726" s="70" t="str">
        <f t="shared" si="2"/>
        <v>Agree No</v>
      </c>
      <c r="F726" s="9"/>
      <c r="G726" s="71" t="s">
        <v>2071</v>
      </c>
      <c r="H726" s="59"/>
      <c r="I726" s="59"/>
      <c r="J726" s="59"/>
      <c r="K726" s="59"/>
      <c r="L726" s="59"/>
      <c r="M726" s="59"/>
      <c r="N726" s="59"/>
      <c r="O726" s="59"/>
      <c r="P726" s="59"/>
      <c r="Q726" s="59"/>
      <c r="R726" s="59"/>
      <c r="S726" s="59"/>
      <c r="T726" s="59"/>
      <c r="U726" s="59"/>
      <c r="V726" s="59"/>
      <c r="W726" s="59"/>
      <c r="X726" s="59"/>
      <c r="Y726" s="59"/>
      <c r="Z726" s="59"/>
      <c r="AA726" s="59"/>
    </row>
    <row r="727" spans="1:27" ht="16" hidden="1">
      <c r="A727" s="69">
        <v>870.8</v>
      </c>
      <c r="B727" s="70" t="s">
        <v>1930</v>
      </c>
      <c r="C727" s="57" t="s">
        <v>18</v>
      </c>
      <c r="D727" s="71" t="s">
        <v>18</v>
      </c>
      <c r="E727" s="70" t="str">
        <f t="shared" si="2"/>
        <v>Agress Yes</v>
      </c>
      <c r="F727" s="9"/>
      <c r="G727" s="71" t="s">
        <v>2044</v>
      </c>
      <c r="H727" s="59"/>
      <c r="I727" s="59"/>
      <c r="J727" s="59"/>
      <c r="K727" s="59"/>
      <c r="L727" s="59"/>
      <c r="M727" s="59"/>
      <c r="N727" s="59"/>
      <c r="O727" s="59"/>
      <c r="P727" s="59"/>
      <c r="Q727" s="59"/>
      <c r="R727" s="59"/>
      <c r="S727" s="59"/>
      <c r="T727" s="59"/>
      <c r="U727" s="59"/>
      <c r="V727" s="59"/>
      <c r="W727" s="59"/>
      <c r="X727" s="59"/>
      <c r="Y727" s="59"/>
      <c r="Z727" s="59"/>
      <c r="AA727" s="59"/>
    </row>
    <row r="728" spans="1:27" ht="16">
      <c r="A728" s="69">
        <v>872</v>
      </c>
      <c r="B728" s="70" t="s">
        <v>1931</v>
      </c>
      <c r="C728" s="84" t="s">
        <v>26</v>
      </c>
      <c r="D728" s="84" t="s">
        <v>26</v>
      </c>
      <c r="E728" s="70" t="str">
        <f t="shared" si="2"/>
        <v>Agree No</v>
      </c>
      <c r="F728" s="9"/>
      <c r="G728" s="71" t="s">
        <v>2044</v>
      </c>
      <c r="H728" s="59"/>
      <c r="I728" s="59"/>
      <c r="J728" s="59"/>
      <c r="K728" s="59"/>
      <c r="L728" s="59"/>
      <c r="M728" s="59"/>
      <c r="N728" s="59"/>
      <c r="O728" s="59"/>
      <c r="P728" s="59"/>
      <c r="Q728" s="59"/>
      <c r="R728" s="59"/>
      <c r="S728" s="59"/>
      <c r="T728" s="59"/>
      <c r="U728" s="59"/>
      <c r="V728" s="59"/>
      <c r="W728" s="59"/>
      <c r="X728" s="59"/>
      <c r="Y728" s="59"/>
      <c r="Z728" s="59"/>
      <c r="AA728" s="59"/>
    </row>
    <row r="729" spans="1:27" ht="16">
      <c r="A729" s="69">
        <v>873.2</v>
      </c>
      <c r="B729" s="70" t="s">
        <v>1931</v>
      </c>
      <c r="C729" s="84" t="s">
        <v>26</v>
      </c>
      <c r="D729" s="71" t="s">
        <v>26</v>
      </c>
      <c r="E729" s="70" t="str">
        <f t="shared" si="2"/>
        <v>Agree No</v>
      </c>
      <c r="F729" s="9"/>
      <c r="G729" s="71" t="s">
        <v>2071</v>
      </c>
      <c r="H729" s="59"/>
      <c r="I729" s="59"/>
      <c r="J729" s="59"/>
      <c r="K729" s="59"/>
      <c r="L729" s="59"/>
      <c r="M729" s="59"/>
      <c r="N729" s="59"/>
      <c r="O729" s="59"/>
      <c r="P729" s="59"/>
      <c r="Q729" s="59"/>
      <c r="R729" s="59"/>
      <c r="S729" s="59"/>
      <c r="T729" s="59"/>
      <c r="U729" s="59"/>
      <c r="V729" s="59"/>
      <c r="W729" s="59"/>
      <c r="X729" s="59"/>
      <c r="Y729" s="59"/>
      <c r="Z729" s="59"/>
      <c r="AA729" s="59"/>
    </row>
    <row r="730" spans="1:27" ht="240" hidden="1">
      <c r="A730" s="69">
        <v>874.4</v>
      </c>
      <c r="B730" s="70" t="s">
        <v>1932</v>
      </c>
      <c r="C730" s="71" t="s">
        <v>18</v>
      </c>
      <c r="D730" s="71" t="s">
        <v>18</v>
      </c>
      <c r="E730" s="70" t="str">
        <f t="shared" si="2"/>
        <v>Agress Yes</v>
      </c>
      <c r="F730" s="9"/>
      <c r="G730" s="71" t="s">
        <v>2047</v>
      </c>
      <c r="H730" s="59" t="s">
        <v>2098</v>
      </c>
      <c r="I730" s="81" t="s">
        <v>1933</v>
      </c>
      <c r="J730" s="82" t="s">
        <v>1388</v>
      </c>
      <c r="K730" s="96" t="s">
        <v>1932</v>
      </c>
      <c r="L730" s="94" t="s">
        <v>2081</v>
      </c>
      <c r="M730" s="59"/>
      <c r="N730" s="59"/>
      <c r="O730" s="59"/>
      <c r="P730" s="59"/>
      <c r="Q730" s="59"/>
      <c r="R730" s="59"/>
      <c r="S730" s="59"/>
      <c r="T730" s="59"/>
      <c r="U730" s="59"/>
      <c r="V730" s="59"/>
      <c r="W730" s="59"/>
      <c r="X730" s="59"/>
      <c r="Y730" s="59"/>
      <c r="Z730" s="59"/>
      <c r="AA730" s="59"/>
    </row>
    <row r="731" spans="1:27" ht="16" hidden="1">
      <c r="A731" s="69">
        <v>875.6</v>
      </c>
      <c r="B731" s="70" t="s">
        <v>1932</v>
      </c>
      <c r="C731" s="71" t="s">
        <v>18</v>
      </c>
      <c r="D731" s="71" t="s">
        <v>18</v>
      </c>
      <c r="E731" s="70" t="str">
        <f t="shared" si="2"/>
        <v>Agress Yes</v>
      </c>
      <c r="F731" s="9"/>
      <c r="G731" s="71" t="s">
        <v>2047</v>
      </c>
      <c r="H731" s="59"/>
      <c r="I731" s="59"/>
      <c r="J731" s="59"/>
      <c r="K731" s="59" t="s">
        <v>2099</v>
      </c>
      <c r="L731" s="86" t="s">
        <v>2081</v>
      </c>
      <c r="M731" s="59"/>
      <c r="N731" s="59"/>
      <c r="O731" s="59"/>
      <c r="P731" s="59"/>
      <c r="Q731" s="59"/>
      <c r="R731" s="59"/>
      <c r="S731" s="59"/>
      <c r="T731" s="59"/>
      <c r="U731" s="59"/>
      <c r="V731" s="59"/>
      <c r="W731" s="59"/>
      <c r="X731" s="59"/>
      <c r="Y731" s="59"/>
      <c r="Z731" s="59"/>
      <c r="AA731" s="59"/>
    </row>
    <row r="732" spans="1:27" ht="16" hidden="1">
      <c r="A732" s="69">
        <v>876.8</v>
      </c>
      <c r="B732" s="70" t="s">
        <v>1932</v>
      </c>
      <c r="C732" s="57" t="s">
        <v>18</v>
      </c>
      <c r="D732" s="71" t="s">
        <v>18</v>
      </c>
      <c r="E732" s="70" t="str">
        <f t="shared" si="2"/>
        <v>Agress Yes</v>
      </c>
      <c r="F732" s="9"/>
      <c r="G732" s="71" t="s">
        <v>2047</v>
      </c>
      <c r="H732" s="59"/>
      <c r="I732" s="59"/>
      <c r="J732" s="59"/>
      <c r="K732" s="59"/>
      <c r="L732" s="59"/>
      <c r="M732" s="59"/>
      <c r="N732" s="59"/>
      <c r="O732" s="59"/>
      <c r="P732" s="59"/>
      <c r="Q732" s="59"/>
      <c r="R732" s="59"/>
      <c r="S732" s="59"/>
      <c r="T732" s="59"/>
      <c r="U732" s="59"/>
      <c r="V732" s="59"/>
      <c r="W732" s="59"/>
      <c r="X732" s="59"/>
      <c r="Y732" s="59"/>
      <c r="Z732" s="59"/>
      <c r="AA732" s="59"/>
    </row>
    <row r="733" spans="1:27" ht="16" hidden="1">
      <c r="A733" s="69">
        <v>878</v>
      </c>
      <c r="B733" s="70" t="s">
        <v>1932</v>
      </c>
      <c r="C733" s="71" t="s">
        <v>18</v>
      </c>
      <c r="D733" s="71" t="s">
        <v>18</v>
      </c>
      <c r="E733" s="70" t="str">
        <f t="shared" si="2"/>
        <v>Agress Yes</v>
      </c>
      <c r="F733" s="9"/>
      <c r="G733" s="71" t="s">
        <v>2047</v>
      </c>
      <c r="H733" s="59"/>
      <c r="I733" s="59"/>
      <c r="J733" s="59"/>
      <c r="K733" s="70" t="s">
        <v>1932</v>
      </c>
      <c r="L733" s="86" t="s">
        <v>2081</v>
      </c>
      <c r="M733" s="59"/>
      <c r="N733" s="59"/>
      <c r="O733" s="59"/>
      <c r="P733" s="59"/>
      <c r="Q733" s="59"/>
      <c r="R733" s="59"/>
      <c r="S733" s="59"/>
      <c r="T733" s="59"/>
      <c r="U733" s="59"/>
      <c r="V733" s="59"/>
      <c r="W733" s="59"/>
      <c r="X733" s="59"/>
      <c r="Y733" s="59"/>
      <c r="Z733" s="59"/>
      <c r="AA733" s="59"/>
    </row>
    <row r="734" spans="1:27" ht="16" hidden="1">
      <c r="A734" s="69">
        <v>879.2</v>
      </c>
      <c r="B734" s="70" t="s">
        <v>1932</v>
      </c>
      <c r="C734" s="71" t="s">
        <v>18</v>
      </c>
      <c r="D734" s="71" t="s">
        <v>18</v>
      </c>
      <c r="E734" s="70" t="str">
        <f t="shared" si="2"/>
        <v>Agress Yes</v>
      </c>
      <c r="F734" s="9"/>
      <c r="G734" s="71" t="s">
        <v>2047</v>
      </c>
      <c r="H734" s="59"/>
      <c r="I734" s="59"/>
      <c r="J734" s="59"/>
      <c r="K734" s="70" t="s">
        <v>1932</v>
      </c>
      <c r="L734" s="86" t="s">
        <v>2081</v>
      </c>
      <c r="M734" s="59"/>
      <c r="N734" s="59"/>
      <c r="O734" s="59"/>
      <c r="P734" s="59"/>
      <c r="Q734" s="59"/>
      <c r="R734" s="59"/>
      <c r="S734" s="59"/>
      <c r="T734" s="59"/>
      <c r="U734" s="59"/>
      <c r="V734" s="59"/>
      <c r="W734" s="59"/>
      <c r="X734" s="59"/>
      <c r="Y734" s="59"/>
      <c r="Z734" s="59"/>
      <c r="AA734" s="59"/>
    </row>
    <row r="735" spans="1:27" ht="16" hidden="1">
      <c r="A735" s="69">
        <v>880.4</v>
      </c>
      <c r="B735" s="70" t="s">
        <v>1932</v>
      </c>
      <c r="C735" s="71" t="s">
        <v>18</v>
      </c>
      <c r="D735" s="71" t="s">
        <v>18</v>
      </c>
      <c r="E735" s="70" t="str">
        <f t="shared" si="2"/>
        <v>Agress Yes</v>
      </c>
      <c r="F735" s="9"/>
      <c r="G735" s="71" t="s">
        <v>2047</v>
      </c>
      <c r="H735" s="59"/>
      <c r="I735" s="59"/>
      <c r="J735" s="59"/>
      <c r="K735" s="70" t="s">
        <v>1932</v>
      </c>
      <c r="L735" s="86" t="s">
        <v>2081</v>
      </c>
      <c r="M735" s="59"/>
      <c r="N735" s="59"/>
      <c r="O735" s="59"/>
      <c r="P735" s="59"/>
      <c r="Q735" s="59"/>
      <c r="R735" s="59"/>
      <c r="S735" s="59"/>
      <c r="T735" s="59"/>
      <c r="U735" s="59"/>
      <c r="V735" s="59"/>
      <c r="W735" s="59"/>
      <c r="X735" s="59"/>
      <c r="Y735" s="59"/>
      <c r="Z735" s="59"/>
      <c r="AA735" s="59"/>
    </row>
    <row r="736" spans="1:27" ht="16" hidden="1">
      <c r="A736" s="69">
        <v>881.6</v>
      </c>
      <c r="B736" s="70" t="s">
        <v>1932</v>
      </c>
      <c r="C736" s="57" t="s">
        <v>18</v>
      </c>
      <c r="D736" s="71" t="s">
        <v>18</v>
      </c>
      <c r="E736" s="70" t="str">
        <f t="shared" si="2"/>
        <v>Agress Yes</v>
      </c>
      <c r="F736" s="9"/>
      <c r="G736" s="71" t="s">
        <v>2044</v>
      </c>
      <c r="H736" s="59"/>
      <c r="I736" s="59"/>
      <c r="J736" s="59"/>
      <c r="K736" s="59"/>
      <c r="L736" s="59"/>
      <c r="M736" s="59"/>
      <c r="N736" s="59"/>
      <c r="O736" s="59"/>
      <c r="P736" s="59"/>
      <c r="Q736" s="59"/>
      <c r="R736" s="59"/>
      <c r="S736" s="59"/>
      <c r="T736" s="59"/>
      <c r="U736" s="59"/>
      <c r="V736" s="59"/>
      <c r="W736" s="59"/>
      <c r="X736" s="59"/>
      <c r="Y736" s="59"/>
      <c r="Z736" s="59"/>
      <c r="AA736" s="59"/>
    </row>
    <row r="737" spans="1:27" ht="16" hidden="1">
      <c r="A737" s="69">
        <v>882.8</v>
      </c>
      <c r="B737" s="70" t="s">
        <v>1932</v>
      </c>
      <c r="C737" s="71" t="s">
        <v>18</v>
      </c>
      <c r="D737" s="71" t="s">
        <v>18</v>
      </c>
      <c r="E737" s="70" t="str">
        <f t="shared" si="2"/>
        <v>Agress Yes</v>
      </c>
      <c r="F737" s="9"/>
      <c r="G737" s="71" t="s">
        <v>2047</v>
      </c>
      <c r="H737" s="59"/>
      <c r="I737" s="59"/>
      <c r="J737" s="59"/>
      <c r="K737" s="70" t="s">
        <v>1932</v>
      </c>
      <c r="L737" s="86" t="s">
        <v>2081</v>
      </c>
      <c r="M737" s="59"/>
      <c r="N737" s="59"/>
      <c r="O737" s="59"/>
      <c r="P737" s="59"/>
      <c r="Q737" s="59"/>
      <c r="R737" s="59"/>
      <c r="S737" s="59"/>
      <c r="T737" s="59"/>
      <c r="U737" s="59"/>
      <c r="V737" s="59"/>
      <c r="W737" s="59"/>
      <c r="X737" s="59"/>
      <c r="Y737" s="59"/>
      <c r="Z737" s="59"/>
      <c r="AA737" s="59"/>
    </row>
    <row r="738" spans="1:27" ht="16">
      <c r="A738" s="69">
        <v>884</v>
      </c>
      <c r="B738" s="70" t="s">
        <v>1936</v>
      </c>
      <c r="C738" s="71" t="s">
        <v>26</v>
      </c>
      <c r="D738" s="71" t="s">
        <v>26</v>
      </c>
      <c r="E738" s="70" t="str">
        <f t="shared" si="2"/>
        <v>Agree No</v>
      </c>
      <c r="F738" s="9"/>
      <c r="G738" s="38"/>
      <c r="H738" s="59"/>
      <c r="I738" s="59"/>
      <c r="J738" s="59"/>
      <c r="K738" s="59"/>
      <c r="L738" s="59"/>
      <c r="M738" s="59"/>
      <c r="N738" s="59"/>
      <c r="O738" s="59"/>
      <c r="P738" s="59"/>
      <c r="Q738" s="59"/>
      <c r="R738" s="59"/>
      <c r="S738" s="59"/>
      <c r="T738" s="59"/>
      <c r="U738" s="59"/>
      <c r="V738" s="59"/>
      <c r="W738" s="59"/>
      <c r="X738" s="59"/>
      <c r="Y738" s="59"/>
      <c r="Z738" s="59"/>
      <c r="AA738" s="59"/>
    </row>
    <row r="739" spans="1:27" ht="16" hidden="1">
      <c r="A739" s="69">
        <v>885.2</v>
      </c>
      <c r="B739" s="70" t="s">
        <v>1938</v>
      </c>
      <c r="C739" s="57" t="s">
        <v>18</v>
      </c>
      <c r="D739" s="71" t="s">
        <v>18</v>
      </c>
      <c r="E739" s="70" t="str">
        <f t="shared" si="2"/>
        <v>Agress Yes</v>
      </c>
      <c r="F739" s="9"/>
      <c r="G739" s="71" t="s">
        <v>2047</v>
      </c>
      <c r="H739" s="59"/>
      <c r="I739" s="59"/>
      <c r="J739" s="59"/>
      <c r="K739" s="59"/>
      <c r="L739" s="59"/>
      <c r="M739" s="59"/>
      <c r="N739" s="59"/>
      <c r="O739" s="59"/>
      <c r="P739" s="59"/>
      <c r="Q739" s="59"/>
      <c r="R739" s="59"/>
      <c r="S739" s="59"/>
      <c r="T739" s="59"/>
      <c r="U739" s="59"/>
      <c r="V739" s="59"/>
      <c r="W739" s="59"/>
      <c r="X739" s="59"/>
      <c r="Y739" s="59"/>
      <c r="Z739" s="59"/>
      <c r="AA739" s="59"/>
    </row>
    <row r="740" spans="1:27" ht="16">
      <c r="A740" s="69">
        <v>886.4</v>
      </c>
      <c r="B740" s="70" t="s">
        <v>1939</v>
      </c>
      <c r="C740" s="84" t="s">
        <v>26</v>
      </c>
      <c r="D740" s="71" t="s">
        <v>26</v>
      </c>
      <c r="E740" s="70" t="str">
        <f t="shared" si="2"/>
        <v>Agree No</v>
      </c>
      <c r="F740" s="9"/>
      <c r="G740" s="71" t="s">
        <v>2071</v>
      </c>
      <c r="H740" s="59"/>
      <c r="I740" s="59"/>
      <c r="J740" s="59"/>
      <c r="K740" s="59"/>
      <c r="L740" s="59"/>
      <c r="M740" s="59"/>
      <c r="N740" s="59"/>
      <c r="O740" s="59"/>
      <c r="P740" s="59"/>
      <c r="Q740" s="59"/>
      <c r="R740" s="59"/>
      <c r="S740" s="59"/>
      <c r="T740" s="59"/>
      <c r="U740" s="59"/>
      <c r="V740" s="59"/>
      <c r="W740" s="59"/>
      <c r="X740" s="59"/>
      <c r="Y740" s="59"/>
      <c r="Z740" s="59"/>
      <c r="AA740" s="59"/>
    </row>
    <row r="741" spans="1:27" ht="16" hidden="1">
      <c r="A741" s="69">
        <v>887.6</v>
      </c>
      <c r="B741" s="70" t="s">
        <v>1940</v>
      </c>
      <c r="C741" s="57" t="s">
        <v>18</v>
      </c>
      <c r="D741" s="71" t="s">
        <v>18</v>
      </c>
      <c r="E741" s="70" t="str">
        <f t="shared" si="2"/>
        <v>Agress Yes</v>
      </c>
      <c r="F741" s="9"/>
      <c r="G741" s="71" t="s">
        <v>89</v>
      </c>
      <c r="H741" s="59"/>
      <c r="I741" s="59"/>
      <c r="J741" s="59"/>
      <c r="K741" s="59"/>
      <c r="L741" s="59"/>
      <c r="M741" s="59"/>
      <c r="N741" s="59"/>
      <c r="O741" s="59"/>
      <c r="P741" s="59"/>
      <c r="Q741" s="59"/>
      <c r="R741" s="59"/>
      <c r="S741" s="59"/>
      <c r="T741" s="59"/>
      <c r="U741" s="59"/>
      <c r="V741" s="59"/>
      <c r="W741" s="59"/>
      <c r="X741" s="59"/>
      <c r="Y741" s="59"/>
      <c r="Z741" s="59"/>
      <c r="AA741" s="59"/>
    </row>
    <row r="742" spans="1:27" ht="16">
      <c r="A742" s="69">
        <v>888.8</v>
      </c>
      <c r="B742" s="70" t="s">
        <v>1942</v>
      </c>
      <c r="C742" s="71" t="s">
        <v>26</v>
      </c>
      <c r="D742" s="71" t="s">
        <v>26</v>
      </c>
      <c r="E742" s="70" t="str">
        <f t="shared" si="2"/>
        <v>Agree No</v>
      </c>
      <c r="F742" s="9"/>
      <c r="G742" s="38"/>
      <c r="H742" s="59"/>
      <c r="I742" s="59"/>
      <c r="J742" s="59"/>
      <c r="K742" s="59"/>
      <c r="L742" s="59"/>
      <c r="M742" s="59"/>
      <c r="N742" s="59"/>
      <c r="O742" s="59"/>
      <c r="P742" s="59"/>
      <c r="Q742" s="59"/>
      <c r="R742" s="59"/>
      <c r="S742" s="59"/>
      <c r="T742" s="59"/>
      <c r="U742" s="59"/>
      <c r="V742" s="59"/>
      <c r="W742" s="59"/>
      <c r="X742" s="59"/>
      <c r="Y742" s="59"/>
      <c r="Z742" s="59"/>
      <c r="AA742" s="59"/>
    </row>
    <row r="743" spans="1:27" ht="16">
      <c r="A743" s="69">
        <v>890</v>
      </c>
      <c r="B743" s="70" t="s">
        <v>1942</v>
      </c>
      <c r="C743" s="71" t="s">
        <v>26</v>
      </c>
      <c r="D743" s="71" t="s">
        <v>26</v>
      </c>
      <c r="E743" s="70" t="str">
        <f t="shared" si="2"/>
        <v>Agree No</v>
      </c>
      <c r="F743" s="9"/>
      <c r="G743" s="38"/>
      <c r="H743" s="59"/>
      <c r="I743" s="59"/>
      <c r="J743" s="59"/>
      <c r="K743" s="59"/>
      <c r="L743" s="59"/>
      <c r="M743" s="59"/>
      <c r="N743" s="59"/>
      <c r="O743" s="59"/>
      <c r="P743" s="59"/>
      <c r="Q743" s="59"/>
      <c r="R743" s="59"/>
      <c r="S743" s="59"/>
      <c r="T743" s="59"/>
      <c r="U743" s="59"/>
      <c r="V743" s="59"/>
      <c r="W743" s="59"/>
      <c r="X743" s="59"/>
      <c r="Y743" s="59"/>
      <c r="Z743" s="59"/>
      <c r="AA743" s="59"/>
    </row>
    <row r="744" spans="1:27" ht="16" hidden="1">
      <c r="A744" s="69">
        <v>891.2</v>
      </c>
      <c r="B744" s="70" t="s">
        <v>1945</v>
      </c>
      <c r="C744" s="57" t="s">
        <v>18</v>
      </c>
      <c r="D744" s="71" t="s">
        <v>18</v>
      </c>
      <c r="E744" s="70" t="str">
        <f t="shared" si="2"/>
        <v>Agress Yes</v>
      </c>
      <c r="F744" s="9"/>
      <c r="G744" s="71" t="s">
        <v>2040</v>
      </c>
      <c r="H744" s="59"/>
      <c r="I744" s="59"/>
      <c r="J744" s="59"/>
      <c r="K744" s="59"/>
      <c r="L744" s="59"/>
      <c r="M744" s="59"/>
      <c r="N744" s="59"/>
      <c r="O744" s="59"/>
      <c r="P744" s="59"/>
      <c r="Q744" s="59"/>
      <c r="R744" s="59"/>
      <c r="S744" s="59"/>
      <c r="T744" s="59"/>
      <c r="U744" s="59"/>
      <c r="V744" s="59"/>
      <c r="W744" s="59"/>
      <c r="X744" s="59"/>
      <c r="Y744" s="59"/>
      <c r="Z744" s="59"/>
      <c r="AA744" s="59"/>
    </row>
    <row r="745" spans="1:27" ht="16" hidden="1">
      <c r="A745" s="69">
        <v>892.4</v>
      </c>
      <c r="B745" s="70" t="s">
        <v>1945</v>
      </c>
      <c r="C745" s="57" t="s">
        <v>18</v>
      </c>
      <c r="D745" s="71" t="s">
        <v>18</v>
      </c>
      <c r="E745" s="70" t="str">
        <f t="shared" si="2"/>
        <v>Agress Yes</v>
      </c>
      <c r="F745" s="9"/>
      <c r="G745" s="71" t="s">
        <v>2040</v>
      </c>
      <c r="H745" s="59"/>
      <c r="I745" s="59"/>
      <c r="J745" s="59"/>
      <c r="K745" s="59"/>
      <c r="L745" s="59"/>
      <c r="M745" s="59"/>
      <c r="N745" s="59"/>
      <c r="O745" s="59"/>
      <c r="P745" s="59"/>
      <c r="Q745" s="59"/>
      <c r="R745" s="59"/>
      <c r="S745" s="59"/>
      <c r="T745" s="59"/>
      <c r="U745" s="59"/>
      <c r="V745" s="59"/>
      <c r="W745" s="59"/>
      <c r="X745" s="59"/>
      <c r="Y745" s="59"/>
      <c r="Z745" s="59"/>
      <c r="AA745" s="59"/>
    </row>
    <row r="746" spans="1:27" ht="16" hidden="1">
      <c r="A746" s="69">
        <v>893.6</v>
      </c>
      <c r="B746" s="70" t="s">
        <v>1945</v>
      </c>
      <c r="C746" s="57" t="s">
        <v>18</v>
      </c>
      <c r="D746" s="71" t="s">
        <v>18</v>
      </c>
      <c r="E746" s="70" t="str">
        <f t="shared" si="2"/>
        <v>Agress Yes</v>
      </c>
      <c r="F746" s="9"/>
      <c r="G746" s="71" t="s">
        <v>2040</v>
      </c>
      <c r="H746" s="59"/>
      <c r="I746" s="59"/>
      <c r="J746" s="59"/>
      <c r="K746" s="59"/>
      <c r="L746" s="59"/>
      <c r="M746" s="59"/>
      <c r="N746" s="59"/>
      <c r="O746" s="59"/>
      <c r="P746" s="59"/>
      <c r="Q746" s="59"/>
      <c r="R746" s="59"/>
      <c r="S746" s="59"/>
      <c r="T746" s="59"/>
      <c r="U746" s="59"/>
      <c r="V746" s="59"/>
      <c r="W746" s="59"/>
      <c r="X746" s="59"/>
      <c r="Y746" s="59"/>
      <c r="Z746" s="59"/>
      <c r="AA746" s="59"/>
    </row>
    <row r="747" spans="1:27" ht="16" hidden="1">
      <c r="A747" s="69">
        <v>894.8</v>
      </c>
      <c r="B747" s="70" t="s">
        <v>1945</v>
      </c>
      <c r="C747" s="57" t="s">
        <v>18</v>
      </c>
      <c r="D747" s="71" t="s">
        <v>18</v>
      </c>
      <c r="E747" s="70" t="str">
        <f t="shared" si="2"/>
        <v>Agress Yes</v>
      </c>
      <c r="F747" s="9"/>
      <c r="G747" s="71" t="s">
        <v>2040</v>
      </c>
      <c r="H747" s="59"/>
      <c r="I747" s="59"/>
      <c r="J747" s="59"/>
      <c r="K747" s="59"/>
      <c r="L747" s="59"/>
      <c r="M747" s="59"/>
      <c r="N747" s="59"/>
      <c r="O747" s="59"/>
      <c r="P747" s="59"/>
      <c r="Q747" s="59"/>
      <c r="R747" s="59"/>
      <c r="S747" s="59"/>
      <c r="T747" s="59"/>
      <c r="U747" s="59"/>
      <c r="V747" s="59"/>
      <c r="W747" s="59"/>
      <c r="X747" s="59"/>
      <c r="Y747" s="59"/>
      <c r="Z747" s="59"/>
      <c r="AA747" s="59"/>
    </row>
    <row r="748" spans="1:27" ht="16" hidden="1">
      <c r="A748" s="69">
        <v>896</v>
      </c>
      <c r="B748" s="70" t="s">
        <v>1945</v>
      </c>
      <c r="C748" s="57" t="s">
        <v>18</v>
      </c>
      <c r="D748" s="71" t="s">
        <v>18</v>
      </c>
      <c r="E748" s="70" t="str">
        <f t="shared" si="2"/>
        <v>Agress Yes</v>
      </c>
      <c r="F748" s="9"/>
      <c r="G748" s="71" t="s">
        <v>2040</v>
      </c>
      <c r="H748" s="59"/>
      <c r="I748" s="59"/>
      <c r="J748" s="59"/>
      <c r="K748" s="59"/>
      <c r="L748" s="59"/>
      <c r="M748" s="59"/>
      <c r="N748" s="59"/>
      <c r="O748" s="59"/>
      <c r="P748" s="59"/>
      <c r="Q748" s="59"/>
      <c r="R748" s="59"/>
      <c r="S748" s="59"/>
      <c r="T748" s="59"/>
      <c r="U748" s="59"/>
      <c r="V748" s="59"/>
      <c r="W748" s="59"/>
      <c r="X748" s="59"/>
      <c r="Y748" s="59"/>
      <c r="Z748" s="59"/>
      <c r="AA748" s="59"/>
    </row>
    <row r="749" spans="1:27" ht="16" hidden="1">
      <c r="A749" s="69">
        <v>897.2</v>
      </c>
      <c r="B749" s="70" t="s">
        <v>1945</v>
      </c>
      <c r="C749" s="57" t="s">
        <v>18</v>
      </c>
      <c r="D749" s="71" t="s">
        <v>18</v>
      </c>
      <c r="E749" s="70" t="str">
        <f t="shared" si="2"/>
        <v>Agress Yes</v>
      </c>
      <c r="F749" s="9"/>
      <c r="G749" s="71" t="s">
        <v>2040</v>
      </c>
      <c r="H749" s="59"/>
      <c r="I749" s="59"/>
      <c r="J749" s="59"/>
      <c r="K749" s="59"/>
      <c r="L749" s="59"/>
      <c r="M749" s="59"/>
      <c r="N749" s="59"/>
      <c r="O749" s="59"/>
      <c r="P749" s="59"/>
      <c r="Q749" s="59"/>
      <c r="R749" s="59"/>
      <c r="S749" s="59"/>
      <c r="T749" s="59"/>
      <c r="U749" s="59"/>
      <c r="V749" s="59"/>
      <c r="W749" s="59"/>
      <c r="X749" s="59"/>
      <c r="Y749" s="59"/>
      <c r="Z749" s="59"/>
      <c r="AA749" s="59"/>
    </row>
    <row r="750" spans="1:27" ht="16">
      <c r="A750" s="69">
        <v>898.4</v>
      </c>
      <c r="B750" s="70" t="s">
        <v>1948</v>
      </c>
      <c r="C750" s="71" t="s">
        <v>26</v>
      </c>
      <c r="D750" s="71" t="s">
        <v>26</v>
      </c>
      <c r="E750" s="70" t="str">
        <f t="shared" si="2"/>
        <v>Agree No</v>
      </c>
      <c r="F750" s="9"/>
      <c r="G750" s="38"/>
      <c r="H750" s="59"/>
      <c r="I750" s="59"/>
      <c r="J750" s="59"/>
      <c r="K750" s="59"/>
      <c r="L750" s="59"/>
      <c r="M750" s="59"/>
      <c r="N750" s="59"/>
      <c r="O750" s="59"/>
      <c r="P750" s="59"/>
      <c r="Q750" s="59"/>
      <c r="R750" s="59"/>
      <c r="S750" s="59"/>
      <c r="T750" s="59"/>
      <c r="U750" s="59"/>
      <c r="V750" s="59"/>
      <c r="W750" s="59"/>
      <c r="X750" s="59"/>
      <c r="Y750" s="59"/>
      <c r="Z750" s="59"/>
      <c r="AA750" s="59"/>
    </row>
    <row r="751" spans="1:27" ht="16" hidden="1">
      <c r="A751" s="69">
        <v>899.6</v>
      </c>
      <c r="B751" s="70" t="s">
        <v>1950</v>
      </c>
      <c r="C751" s="57" t="s">
        <v>18</v>
      </c>
      <c r="D751" s="71" t="s">
        <v>18</v>
      </c>
      <c r="E751" s="70" t="str">
        <f t="shared" si="2"/>
        <v>Agress Yes</v>
      </c>
      <c r="F751" s="41" t="s">
        <v>221</v>
      </c>
      <c r="G751" s="71" t="s">
        <v>2044</v>
      </c>
      <c r="H751" s="59"/>
      <c r="I751" s="59"/>
      <c r="J751" s="59"/>
      <c r="K751" s="59"/>
      <c r="L751" s="59"/>
      <c r="M751" s="59"/>
      <c r="N751" s="59"/>
      <c r="O751" s="59"/>
      <c r="P751" s="59"/>
      <c r="Q751" s="59"/>
      <c r="R751" s="59"/>
      <c r="S751" s="59"/>
      <c r="T751" s="59"/>
      <c r="U751" s="59"/>
      <c r="V751" s="59"/>
      <c r="W751" s="59"/>
      <c r="X751" s="59"/>
      <c r="Y751" s="59"/>
      <c r="Z751" s="59"/>
      <c r="AA751" s="59"/>
    </row>
    <row r="752" spans="1:27" ht="16" hidden="1">
      <c r="A752" s="69">
        <v>900.8</v>
      </c>
      <c r="B752" s="70" t="s">
        <v>1955</v>
      </c>
      <c r="C752" s="57" t="s">
        <v>18</v>
      </c>
      <c r="D752" s="71" t="s">
        <v>18</v>
      </c>
      <c r="E752" s="70" t="str">
        <f t="shared" si="2"/>
        <v>Agress Yes</v>
      </c>
      <c r="F752" s="9"/>
      <c r="G752" s="71" t="s">
        <v>2047</v>
      </c>
      <c r="H752" s="59"/>
      <c r="I752" s="59"/>
      <c r="J752" s="59"/>
      <c r="K752" s="59"/>
      <c r="L752" s="59"/>
      <c r="M752" s="59"/>
      <c r="N752" s="59"/>
      <c r="O752" s="59"/>
      <c r="P752" s="59"/>
      <c r="Q752" s="59"/>
      <c r="R752" s="59"/>
      <c r="S752" s="59"/>
      <c r="T752" s="59"/>
      <c r="U752" s="59"/>
      <c r="V752" s="59"/>
      <c r="W752" s="59"/>
      <c r="X752" s="59"/>
      <c r="Y752" s="59"/>
      <c r="Z752" s="59"/>
      <c r="AA752" s="59"/>
    </row>
    <row r="753" spans="1:27" ht="16">
      <c r="A753" s="69">
        <v>902</v>
      </c>
      <c r="B753" s="70" t="s">
        <v>1955</v>
      </c>
      <c r="C753" s="84" t="s">
        <v>26</v>
      </c>
      <c r="D753" s="71" t="s">
        <v>26</v>
      </c>
      <c r="E753" s="70" t="str">
        <f t="shared" si="2"/>
        <v>Agree No</v>
      </c>
      <c r="F753" s="9"/>
      <c r="G753" s="71" t="s">
        <v>2071</v>
      </c>
      <c r="H753" s="59"/>
      <c r="I753" s="59"/>
      <c r="J753" s="59"/>
      <c r="K753" s="59"/>
      <c r="L753" s="59"/>
      <c r="M753" s="59"/>
      <c r="N753" s="59"/>
      <c r="O753" s="59"/>
      <c r="P753" s="59"/>
      <c r="Q753" s="59"/>
      <c r="R753" s="59"/>
      <c r="S753" s="59"/>
      <c r="T753" s="59"/>
      <c r="U753" s="59"/>
      <c r="V753" s="59"/>
      <c r="W753" s="59"/>
      <c r="X753" s="59"/>
      <c r="Y753" s="59"/>
      <c r="Z753" s="59"/>
      <c r="AA753" s="59"/>
    </row>
    <row r="754" spans="1:27" ht="16">
      <c r="A754" s="69">
        <v>903.2</v>
      </c>
      <c r="B754" s="70" t="s">
        <v>1955</v>
      </c>
      <c r="C754" s="84" t="s">
        <v>26</v>
      </c>
      <c r="D754" s="84" t="s">
        <v>26</v>
      </c>
      <c r="E754" s="70" t="str">
        <f t="shared" si="2"/>
        <v>Agree No</v>
      </c>
      <c r="F754" s="9"/>
      <c r="G754" s="71" t="s">
        <v>2044</v>
      </c>
      <c r="H754" s="59"/>
      <c r="I754" s="59"/>
      <c r="J754" s="59"/>
      <c r="K754" s="59"/>
      <c r="L754" s="59"/>
      <c r="M754" s="59"/>
      <c r="N754" s="59"/>
      <c r="O754" s="59"/>
      <c r="P754" s="59"/>
      <c r="Q754" s="59"/>
      <c r="R754" s="59"/>
      <c r="S754" s="59"/>
      <c r="T754" s="59"/>
      <c r="U754" s="59"/>
      <c r="V754" s="59"/>
      <c r="W754" s="59"/>
      <c r="X754" s="59"/>
      <c r="Y754" s="59"/>
      <c r="Z754" s="59"/>
      <c r="AA754" s="59"/>
    </row>
    <row r="755" spans="1:27" ht="16">
      <c r="A755" s="69">
        <v>904.4</v>
      </c>
      <c r="B755" s="70" t="s">
        <v>1955</v>
      </c>
      <c r="C755" s="71" t="s">
        <v>26</v>
      </c>
      <c r="D755" s="71" t="s">
        <v>26</v>
      </c>
      <c r="E755" s="70" t="str">
        <f t="shared" si="2"/>
        <v>Agree No</v>
      </c>
      <c r="F755" s="9"/>
      <c r="G755" s="71" t="s">
        <v>2071</v>
      </c>
      <c r="H755" s="59"/>
      <c r="I755" s="59"/>
      <c r="J755" s="59"/>
      <c r="K755" s="59"/>
      <c r="L755" s="59"/>
      <c r="M755" s="59"/>
      <c r="N755" s="59"/>
      <c r="O755" s="59"/>
      <c r="P755" s="59"/>
      <c r="Q755" s="59"/>
      <c r="R755" s="59"/>
      <c r="S755" s="59"/>
      <c r="T755" s="59"/>
      <c r="U755" s="59"/>
      <c r="V755" s="59"/>
      <c r="W755" s="59"/>
      <c r="X755" s="59"/>
      <c r="Y755" s="59"/>
      <c r="Z755" s="59"/>
      <c r="AA755" s="59"/>
    </row>
    <row r="756" spans="1:27" ht="16">
      <c r="A756" s="69">
        <v>905.6</v>
      </c>
      <c r="B756" s="70" t="s">
        <v>1955</v>
      </c>
      <c r="C756" s="84" t="s">
        <v>26</v>
      </c>
      <c r="D756" s="71" t="s">
        <v>26</v>
      </c>
      <c r="E756" s="70" t="str">
        <f t="shared" si="2"/>
        <v>Agree No</v>
      </c>
      <c r="F756" s="9"/>
      <c r="G756" s="71" t="s">
        <v>2071</v>
      </c>
      <c r="H756" s="59"/>
      <c r="I756" s="59"/>
      <c r="J756" s="59"/>
      <c r="K756" s="59"/>
      <c r="L756" s="59"/>
      <c r="M756" s="59"/>
      <c r="N756" s="59"/>
      <c r="O756" s="59"/>
      <c r="P756" s="59"/>
      <c r="Q756" s="59"/>
      <c r="R756" s="59"/>
      <c r="S756" s="59"/>
      <c r="T756" s="59"/>
      <c r="U756" s="59"/>
      <c r="V756" s="59"/>
      <c r="W756" s="59"/>
      <c r="X756" s="59"/>
      <c r="Y756" s="59"/>
      <c r="Z756" s="59"/>
      <c r="AA756" s="59"/>
    </row>
    <row r="757" spans="1:27" ht="16">
      <c r="A757" s="69">
        <v>906.8</v>
      </c>
      <c r="B757" s="70" t="s">
        <v>1955</v>
      </c>
      <c r="C757" s="71" t="s">
        <v>26</v>
      </c>
      <c r="D757" s="71" t="s">
        <v>26</v>
      </c>
      <c r="E757" s="70" t="str">
        <f t="shared" si="2"/>
        <v>Agree No</v>
      </c>
      <c r="F757" s="9"/>
      <c r="G757" s="71" t="s">
        <v>2050</v>
      </c>
      <c r="H757" s="59"/>
      <c r="I757" s="59"/>
      <c r="J757" s="59"/>
      <c r="K757" s="59"/>
      <c r="L757" s="59"/>
      <c r="M757" s="59"/>
      <c r="N757" s="59"/>
      <c r="O757" s="59"/>
      <c r="P757" s="59"/>
      <c r="Q757" s="59"/>
      <c r="R757" s="59"/>
      <c r="S757" s="59"/>
      <c r="T757" s="59"/>
      <c r="U757" s="59"/>
      <c r="V757" s="59"/>
      <c r="W757" s="59"/>
      <c r="X757" s="59"/>
      <c r="Y757" s="59"/>
      <c r="Z757" s="59"/>
      <c r="AA757" s="59"/>
    </row>
    <row r="758" spans="1:27" ht="16" hidden="1">
      <c r="A758" s="69">
        <v>908</v>
      </c>
      <c r="B758" s="70" t="s">
        <v>1955</v>
      </c>
      <c r="C758" s="57" t="s">
        <v>18</v>
      </c>
      <c r="D758" s="71" t="s">
        <v>18</v>
      </c>
      <c r="E758" s="70" t="str">
        <f t="shared" si="2"/>
        <v>Agress Yes</v>
      </c>
      <c r="F758" s="9"/>
      <c r="G758" s="71" t="s">
        <v>2044</v>
      </c>
      <c r="H758" s="59"/>
      <c r="I758" s="59"/>
      <c r="J758" s="59"/>
      <c r="K758" s="59"/>
      <c r="L758" s="59"/>
      <c r="M758" s="59"/>
      <c r="N758" s="59"/>
      <c r="O758" s="59"/>
      <c r="P758" s="59"/>
      <c r="Q758" s="59"/>
      <c r="R758" s="59"/>
      <c r="S758" s="59"/>
      <c r="T758" s="59"/>
      <c r="U758" s="59"/>
      <c r="V758" s="59"/>
      <c r="W758" s="59"/>
      <c r="X758" s="59"/>
      <c r="Y758" s="59"/>
      <c r="Z758" s="59"/>
      <c r="AA758" s="59"/>
    </row>
    <row r="759" spans="1:27" ht="16">
      <c r="A759" s="69">
        <v>909.2</v>
      </c>
      <c r="B759" s="70" t="s">
        <v>1955</v>
      </c>
      <c r="C759" s="84" t="s">
        <v>26</v>
      </c>
      <c r="D759" s="71" t="s">
        <v>26</v>
      </c>
      <c r="E759" s="70" t="str">
        <f t="shared" si="2"/>
        <v>Agree No</v>
      </c>
      <c r="F759" s="9"/>
      <c r="G759" s="71" t="s">
        <v>2071</v>
      </c>
      <c r="H759" s="59"/>
      <c r="I759" s="59"/>
      <c r="J759" s="59"/>
      <c r="K759" s="59"/>
      <c r="L759" s="59"/>
      <c r="M759" s="59"/>
      <c r="N759" s="59"/>
      <c r="O759" s="59"/>
      <c r="P759" s="59"/>
      <c r="Q759" s="59"/>
      <c r="R759" s="59"/>
      <c r="S759" s="59"/>
      <c r="T759" s="59"/>
      <c r="U759" s="59"/>
      <c r="V759" s="59"/>
      <c r="W759" s="59"/>
      <c r="X759" s="59"/>
      <c r="Y759" s="59"/>
      <c r="Z759" s="59"/>
      <c r="AA759" s="59"/>
    </row>
    <row r="760" spans="1:27" ht="16">
      <c r="A760" s="69">
        <v>910.4</v>
      </c>
      <c r="B760" s="70" t="s">
        <v>1955</v>
      </c>
      <c r="C760" s="84" t="s">
        <v>26</v>
      </c>
      <c r="D760" s="84" t="s">
        <v>26</v>
      </c>
      <c r="E760" s="70" t="str">
        <f t="shared" si="2"/>
        <v>Agree No</v>
      </c>
      <c r="F760" s="9"/>
      <c r="G760" s="71" t="s">
        <v>2044</v>
      </c>
      <c r="H760" s="59"/>
      <c r="I760" s="59"/>
      <c r="J760" s="59"/>
      <c r="K760" s="59"/>
      <c r="L760" s="59"/>
      <c r="M760" s="59"/>
      <c r="N760" s="59"/>
      <c r="O760" s="59"/>
      <c r="P760" s="59"/>
      <c r="Q760" s="59"/>
      <c r="R760" s="59"/>
      <c r="S760" s="59"/>
      <c r="T760" s="59"/>
      <c r="U760" s="59"/>
      <c r="V760" s="59"/>
      <c r="W760" s="59"/>
      <c r="X760" s="59"/>
      <c r="Y760" s="59"/>
      <c r="Z760" s="59"/>
      <c r="AA760" s="59"/>
    </row>
    <row r="761" spans="1:27" ht="335">
      <c r="A761" s="69">
        <v>911.6</v>
      </c>
      <c r="B761" s="70" t="s">
        <v>1955</v>
      </c>
      <c r="C761" s="57" t="s">
        <v>26</v>
      </c>
      <c r="D761" s="57" t="s">
        <v>26</v>
      </c>
      <c r="E761" s="70" t="str">
        <f t="shared" si="2"/>
        <v>Agree No</v>
      </c>
      <c r="F761" s="9"/>
      <c r="G761" s="71" t="s">
        <v>99</v>
      </c>
      <c r="H761" s="79" t="s">
        <v>2100</v>
      </c>
      <c r="I761" s="81" t="s">
        <v>2100</v>
      </c>
      <c r="J761" s="82" t="s">
        <v>322</v>
      </c>
      <c r="K761" s="59"/>
      <c r="L761" s="59"/>
      <c r="M761" s="59"/>
      <c r="N761" s="59"/>
      <c r="O761" s="59"/>
      <c r="P761" s="59"/>
      <c r="Q761" s="59"/>
      <c r="R761" s="59"/>
      <c r="S761" s="59"/>
      <c r="T761" s="59"/>
      <c r="U761" s="59"/>
      <c r="V761" s="59"/>
      <c r="W761" s="59"/>
      <c r="X761" s="59"/>
      <c r="Y761" s="59"/>
      <c r="Z761" s="59"/>
      <c r="AA761" s="59"/>
    </row>
    <row r="762" spans="1:27" ht="16">
      <c r="A762" s="69">
        <v>912.8</v>
      </c>
      <c r="B762" s="70" t="s">
        <v>1955</v>
      </c>
      <c r="C762" s="84" t="s">
        <v>26</v>
      </c>
      <c r="D762" s="71" t="s">
        <v>26</v>
      </c>
      <c r="E762" s="70" t="str">
        <f t="shared" si="2"/>
        <v>Agree No</v>
      </c>
      <c r="F762" s="9"/>
      <c r="G762" s="71" t="s">
        <v>2071</v>
      </c>
      <c r="H762" s="59"/>
      <c r="I762" s="59"/>
      <c r="J762" s="59"/>
      <c r="K762" s="59"/>
      <c r="L762" s="59"/>
      <c r="M762" s="59"/>
      <c r="N762" s="59"/>
      <c r="O762" s="59"/>
      <c r="P762" s="59"/>
      <c r="Q762" s="59"/>
      <c r="R762" s="59"/>
      <c r="S762" s="59"/>
      <c r="T762" s="59"/>
      <c r="U762" s="59"/>
      <c r="V762" s="59"/>
      <c r="W762" s="59"/>
      <c r="X762" s="59"/>
      <c r="Y762" s="59"/>
      <c r="Z762" s="59"/>
      <c r="AA762" s="59"/>
    </row>
    <row r="763" spans="1:27" ht="16">
      <c r="A763" s="69">
        <v>914</v>
      </c>
      <c r="B763" s="70" t="s">
        <v>1955</v>
      </c>
      <c r="C763" s="84" t="s">
        <v>26</v>
      </c>
      <c r="D763" s="71" t="s">
        <v>26</v>
      </c>
      <c r="E763" s="70" t="str">
        <f t="shared" si="2"/>
        <v>Agree No</v>
      </c>
      <c r="F763" s="9"/>
      <c r="G763" s="71" t="s">
        <v>2071</v>
      </c>
      <c r="H763" s="59"/>
      <c r="I763" s="59"/>
      <c r="J763" s="59"/>
      <c r="K763" s="59"/>
      <c r="L763" s="59"/>
      <c r="M763" s="59"/>
      <c r="N763" s="59"/>
      <c r="O763" s="59"/>
      <c r="P763" s="59"/>
      <c r="Q763" s="59"/>
      <c r="R763" s="59"/>
      <c r="S763" s="59"/>
      <c r="T763" s="59"/>
      <c r="U763" s="59"/>
      <c r="V763" s="59"/>
      <c r="W763" s="59"/>
      <c r="X763" s="59"/>
      <c r="Y763" s="59"/>
      <c r="Z763" s="59"/>
      <c r="AA763" s="59"/>
    </row>
    <row r="764" spans="1:27" ht="16" hidden="1">
      <c r="A764" s="69">
        <v>915.2</v>
      </c>
      <c r="B764" s="70" t="s">
        <v>1955</v>
      </c>
      <c r="C764" s="57" t="s">
        <v>18</v>
      </c>
      <c r="D764" s="71" t="s">
        <v>18</v>
      </c>
      <c r="E764" s="70" t="str">
        <f t="shared" si="2"/>
        <v>Agress Yes</v>
      </c>
      <c r="F764" s="9"/>
      <c r="G764" s="71" t="s">
        <v>89</v>
      </c>
      <c r="H764" s="59"/>
      <c r="I764" s="59"/>
      <c r="J764" s="59"/>
      <c r="K764" s="59"/>
      <c r="L764" s="59"/>
      <c r="M764" s="59"/>
      <c r="N764" s="59"/>
      <c r="O764" s="59"/>
      <c r="P764" s="59"/>
      <c r="Q764" s="59"/>
      <c r="R764" s="59"/>
      <c r="S764" s="59"/>
      <c r="T764" s="59"/>
      <c r="U764" s="59"/>
      <c r="V764" s="59"/>
      <c r="W764" s="59"/>
      <c r="X764" s="59"/>
      <c r="Y764" s="59"/>
      <c r="Z764" s="59"/>
      <c r="AA764" s="59"/>
    </row>
    <row r="765" spans="1:27" ht="16">
      <c r="A765" s="69">
        <v>916.4</v>
      </c>
      <c r="B765" s="70" t="s">
        <v>1955</v>
      </c>
      <c r="C765" s="71" t="s">
        <v>26</v>
      </c>
      <c r="D765" s="71" t="s">
        <v>26</v>
      </c>
      <c r="E765" s="70" t="str">
        <f t="shared" si="2"/>
        <v>Agree No</v>
      </c>
      <c r="F765" s="9"/>
      <c r="G765" s="71" t="s">
        <v>2071</v>
      </c>
      <c r="H765" s="59"/>
      <c r="I765" s="59"/>
      <c r="J765" s="59"/>
      <c r="K765" s="59"/>
      <c r="L765" s="59"/>
      <c r="M765" s="59"/>
      <c r="N765" s="59"/>
      <c r="O765" s="59"/>
      <c r="P765" s="59"/>
      <c r="Q765" s="59"/>
      <c r="R765" s="59"/>
      <c r="S765" s="59"/>
      <c r="T765" s="59"/>
      <c r="U765" s="59"/>
      <c r="V765" s="59"/>
      <c r="W765" s="59"/>
      <c r="X765" s="59"/>
      <c r="Y765" s="59"/>
      <c r="Z765" s="59"/>
      <c r="AA765" s="59"/>
    </row>
    <row r="766" spans="1:27" ht="16">
      <c r="A766" s="69">
        <v>917.6</v>
      </c>
      <c r="B766" s="70" t="s">
        <v>1955</v>
      </c>
      <c r="C766" s="84" t="s">
        <v>26</v>
      </c>
      <c r="D766" s="71" t="s">
        <v>26</v>
      </c>
      <c r="E766" s="70" t="str">
        <f t="shared" si="2"/>
        <v>Agree No</v>
      </c>
      <c r="F766" s="9"/>
      <c r="G766" s="71" t="s">
        <v>2071</v>
      </c>
      <c r="H766" s="59"/>
      <c r="I766" s="59"/>
      <c r="J766" s="59"/>
      <c r="K766" s="59"/>
      <c r="L766" s="59"/>
      <c r="M766" s="59"/>
      <c r="N766" s="59"/>
      <c r="O766" s="59"/>
      <c r="P766" s="59"/>
      <c r="Q766" s="59"/>
      <c r="R766" s="59"/>
      <c r="S766" s="59"/>
      <c r="T766" s="59"/>
      <c r="U766" s="59"/>
      <c r="V766" s="59"/>
      <c r="W766" s="59"/>
      <c r="X766" s="59"/>
      <c r="Y766" s="59"/>
      <c r="Z766" s="59"/>
      <c r="AA766" s="59"/>
    </row>
    <row r="767" spans="1:27" ht="16">
      <c r="A767" s="69">
        <v>918.8</v>
      </c>
      <c r="B767" s="70" t="s">
        <v>1955</v>
      </c>
      <c r="C767" s="84" t="s">
        <v>26</v>
      </c>
      <c r="D767" s="71" t="s">
        <v>26</v>
      </c>
      <c r="E767" s="70" t="str">
        <f t="shared" ref="E767:E794" si="3">IF(AND(C767="Yes",D767="Yes"), "Agress Yes", IF(C767&lt;&gt;D767, "Disagree","Agree No"))</f>
        <v>Agree No</v>
      </c>
      <c r="F767" s="9"/>
      <c r="G767" s="71" t="s">
        <v>2071</v>
      </c>
      <c r="H767" s="59"/>
      <c r="I767" s="59"/>
      <c r="J767" s="59"/>
      <c r="K767" s="59"/>
      <c r="L767" s="59"/>
      <c r="M767" s="59"/>
      <c r="N767" s="59"/>
      <c r="O767" s="59"/>
      <c r="P767" s="59"/>
      <c r="Q767" s="59"/>
      <c r="R767" s="59"/>
      <c r="S767" s="59"/>
      <c r="T767" s="59"/>
      <c r="U767" s="59"/>
      <c r="V767" s="59"/>
      <c r="W767" s="59"/>
      <c r="X767" s="59"/>
      <c r="Y767" s="59"/>
      <c r="Z767" s="59"/>
      <c r="AA767" s="59"/>
    </row>
    <row r="768" spans="1:27" ht="16">
      <c r="A768" s="69">
        <v>920</v>
      </c>
      <c r="B768" s="70" t="s">
        <v>1955</v>
      </c>
      <c r="C768" s="84" t="s">
        <v>26</v>
      </c>
      <c r="D768" s="71" t="s">
        <v>26</v>
      </c>
      <c r="E768" s="70" t="str">
        <f t="shared" si="3"/>
        <v>Agree No</v>
      </c>
      <c r="F768" s="9"/>
      <c r="G768" s="71" t="s">
        <v>2071</v>
      </c>
      <c r="H768" s="59"/>
      <c r="I768" s="59"/>
      <c r="J768" s="59"/>
      <c r="K768" s="59"/>
      <c r="L768" s="59"/>
      <c r="M768" s="59"/>
      <c r="N768" s="59"/>
      <c r="O768" s="59"/>
      <c r="P768" s="59"/>
      <c r="Q768" s="59"/>
      <c r="R768" s="59"/>
      <c r="S768" s="59"/>
      <c r="T768" s="59"/>
      <c r="U768" s="59"/>
      <c r="V768" s="59"/>
      <c r="W768" s="59"/>
      <c r="X768" s="59"/>
      <c r="Y768" s="59"/>
      <c r="Z768" s="59"/>
      <c r="AA768" s="59"/>
    </row>
    <row r="769" spans="1:27" ht="16">
      <c r="A769" s="69">
        <v>921.2</v>
      </c>
      <c r="B769" s="70" t="s">
        <v>1955</v>
      </c>
      <c r="C769" s="84" t="s">
        <v>26</v>
      </c>
      <c r="D769" s="71" t="s">
        <v>26</v>
      </c>
      <c r="E769" s="70" t="str">
        <f t="shared" si="3"/>
        <v>Agree No</v>
      </c>
      <c r="F769" s="9"/>
      <c r="G769" s="71" t="s">
        <v>2071</v>
      </c>
      <c r="H769" s="59"/>
      <c r="I769" s="59"/>
      <c r="J769" s="59"/>
      <c r="K769" s="59"/>
      <c r="L769" s="59"/>
      <c r="M769" s="59"/>
      <c r="N769" s="59"/>
      <c r="O769" s="59"/>
      <c r="P769" s="59"/>
      <c r="Q769" s="59"/>
      <c r="R769" s="59"/>
      <c r="S769" s="59"/>
      <c r="T769" s="59"/>
      <c r="U769" s="59"/>
      <c r="V769" s="59"/>
      <c r="W769" s="59"/>
      <c r="X769" s="59"/>
      <c r="Y769" s="59"/>
      <c r="Z769" s="59"/>
      <c r="AA769" s="59"/>
    </row>
    <row r="770" spans="1:27" ht="16">
      <c r="A770" s="69">
        <v>922.4</v>
      </c>
      <c r="B770" s="70" t="s">
        <v>1955</v>
      </c>
      <c r="C770" s="84" t="s">
        <v>26</v>
      </c>
      <c r="D770" s="84" t="s">
        <v>26</v>
      </c>
      <c r="E770" s="70" t="str">
        <f t="shared" si="3"/>
        <v>Agree No</v>
      </c>
      <c r="F770" s="9"/>
      <c r="G770" s="71" t="s">
        <v>2047</v>
      </c>
      <c r="H770" s="59"/>
      <c r="I770" s="59"/>
      <c r="J770" s="59"/>
      <c r="K770" s="59"/>
      <c r="L770" s="59"/>
      <c r="M770" s="59"/>
      <c r="N770" s="59"/>
      <c r="O770" s="59"/>
      <c r="P770" s="59"/>
      <c r="Q770" s="59"/>
      <c r="R770" s="59"/>
      <c r="S770" s="59"/>
      <c r="T770" s="59"/>
      <c r="U770" s="59"/>
      <c r="V770" s="59"/>
      <c r="W770" s="59"/>
      <c r="X770" s="59"/>
      <c r="Y770" s="59"/>
      <c r="Z770" s="59"/>
      <c r="AA770" s="59"/>
    </row>
    <row r="771" spans="1:27" ht="16">
      <c r="A771" s="69">
        <v>923.6</v>
      </c>
      <c r="B771" s="70" t="s">
        <v>1956</v>
      </c>
      <c r="C771" s="84" t="s">
        <v>26</v>
      </c>
      <c r="D771" s="71" t="s">
        <v>26</v>
      </c>
      <c r="E771" s="70" t="str">
        <f t="shared" si="3"/>
        <v>Agree No</v>
      </c>
      <c r="F771" s="9"/>
      <c r="G771" s="71" t="s">
        <v>2071</v>
      </c>
      <c r="H771" s="59"/>
      <c r="I771" s="59"/>
      <c r="J771" s="59"/>
      <c r="K771" s="59"/>
      <c r="L771" s="59"/>
      <c r="M771" s="59"/>
      <c r="N771" s="59"/>
      <c r="O771" s="59"/>
      <c r="P771" s="59"/>
      <c r="Q771" s="59"/>
      <c r="R771" s="59"/>
      <c r="S771" s="59"/>
      <c r="T771" s="59"/>
      <c r="U771" s="59"/>
      <c r="V771" s="59"/>
      <c r="W771" s="59"/>
      <c r="X771" s="59"/>
      <c r="Y771" s="59"/>
      <c r="Z771" s="59"/>
      <c r="AA771" s="59"/>
    </row>
    <row r="772" spans="1:27" ht="176">
      <c r="A772" s="69">
        <v>924.8</v>
      </c>
      <c r="B772" s="70" t="s">
        <v>1956</v>
      </c>
      <c r="C772" s="84" t="s">
        <v>26</v>
      </c>
      <c r="D772" s="71" t="s">
        <v>26</v>
      </c>
      <c r="E772" s="70" t="str">
        <f t="shared" si="3"/>
        <v>Agree No</v>
      </c>
      <c r="F772" s="9" t="s">
        <v>2101</v>
      </c>
      <c r="G772" s="71" t="s">
        <v>24</v>
      </c>
      <c r="H772" s="59" t="s">
        <v>2102</v>
      </c>
      <c r="I772" s="81" t="s">
        <v>1960</v>
      </c>
      <c r="J772" s="82" t="s">
        <v>2103</v>
      </c>
      <c r="K772" s="59"/>
      <c r="L772" s="59"/>
      <c r="M772" s="59"/>
      <c r="N772" s="59"/>
      <c r="O772" s="59"/>
      <c r="P772" s="59"/>
      <c r="Q772" s="59"/>
      <c r="R772" s="59"/>
      <c r="S772" s="59"/>
      <c r="T772" s="59"/>
      <c r="U772" s="59"/>
      <c r="V772" s="59"/>
      <c r="W772" s="59"/>
      <c r="X772" s="59"/>
      <c r="Y772" s="59"/>
      <c r="Z772" s="59"/>
      <c r="AA772" s="59"/>
    </row>
    <row r="773" spans="1:27" ht="16" hidden="1">
      <c r="A773" s="69">
        <v>926</v>
      </c>
      <c r="B773" s="70" t="s">
        <v>1963</v>
      </c>
      <c r="C773" s="57" t="s">
        <v>18</v>
      </c>
      <c r="D773" s="71" t="s">
        <v>18</v>
      </c>
      <c r="E773" s="70" t="str">
        <f t="shared" si="3"/>
        <v>Agress Yes</v>
      </c>
      <c r="F773" s="9"/>
      <c r="G773" s="71" t="s">
        <v>2044</v>
      </c>
      <c r="H773" s="59"/>
      <c r="I773" s="59"/>
      <c r="J773" s="59"/>
      <c r="K773" s="59"/>
      <c r="L773" s="59"/>
      <c r="M773" s="59"/>
      <c r="N773" s="59"/>
      <c r="O773" s="59"/>
      <c r="P773" s="59"/>
      <c r="Q773" s="59"/>
      <c r="R773" s="59"/>
      <c r="S773" s="59"/>
      <c r="T773" s="59"/>
      <c r="U773" s="59"/>
      <c r="V773" s="59"/>
      <c r="W773" s="59"/>
      <c r="X773" s="59"/>
      <c r="Y773" s="59"/>
      <c r="Z773" s="59"/>
      <c r="AA773" s="59"/>
    </row>
    <row r="774" spans="1:27" ht="16">
      <c r="A774" s="69">
        <v>927.2</v>
      </c>
      <c r="B774" s="70" t="s">
        <v>1967</v>
      </c>
      <c r="C774" s="84" t="s">
        <v>26</v>
      </c>
      <c r="D774" s="71" t="s">
        <v>26</v>
      </c>
      <c r="E774" s="70" t="str">
        <f t="shared" si="3"/>
        <v>Agree No</v>
      </c>
      <c r="F774" s="9"/>
      <c r="G774" s="71" t="s">
        <v>2071</v>
      </c>
      <c r="H774" s="59"/>
      <c r="I774" s="59"/>
      <c r="J774" s="59"/>
      <c r="K774" s="59"/>
      <c r="L774" s="59"/>
      <c r="M774" s="59"/>
      <c r="N774" s="59"/>
      <c r="O774" s="59"/>
      <c r="P774" s="59"/>
      <c r="Q774" s="59"/>
      <c r="R774" s="59"/>
      <c r="S774" s="59"/>
      <c r="T774" s="59"/>
      <c r="U774" s="59"/>
      <c r="V774" s="59"/>
      <c r="W774" s="59"/>
      <c r="X774" s="59"/>
      <c r="Y774" s="59"/>
      <c r="Z774" s="59"/>
      <c r="AA774" s="59"/>
    </row>
    <row r="775" spans="1:27" ht="240">
      <c r="A775" s="69">
        <v>928.4</v>
      </c>
      <c r="B775" s="70" t="s">
        <v>1971</v>
      </c>
      <c r="C775" s="84" t="s">
        <v>26</v>
      </c>
      <c r="D775" s="71" t="s">
        <v>26</v>
      </c>
      <c r="E775" s="70" t="str">
        <f t="shared" si="3"/>
        <v>Agree No</v>
      </c>
      <c r="F775" s="71" t="s">
        <v>24</v>
      </c>
      <c r="G775" s="71" t="s">
        <v>24</v>
      </c>
      <c r="H775" s="11" t="s">
        <v>2104</v>
      </c>
      <c r="I775" s="81" t="s">
        <v>1972</v>
      </c>
      <c r="J775" s="82" t="s">
        <v>826</v>
      </c>
      <c r="K775" s="59"/>
      <c r="L775" s="59"/>
      <c r="M775" s="59"/>
      <c r="N775" s="59"/>
      <c r="O775" s="59"/>
      <c r="P775" s="59"/>
      <c r="Q775" s="59"/>
      <c r="R775" s="59"/>
      <c r="S775" s="59"/>
      <c r="T775" s="59"/>
      <c r="U775" s="59"/>
      <c r="V775" s="59"/>
      <c r="W775" s="59"/>
      <c r="X775" s="59"/>
      <c r="Y775" s="59"/>
      <c r="Z775" s="59"/>
      <c r="AA775" s="59"/>
    </row>
    <row r="776" spans="1:27" ht="16">
      <c r="A776" s="69">
        <v>929.6</v>
      </c>
      <c r="B776" s="70" t="s">
        <v>1973</v>
      </c>
      <c r="C776" s="84" t="s">
        <v>26</v>
      </c>
      <c r="D776" s="84" t="s">
        <v>26</v>
      </c>
      <c r="E776" s="70" t="str">
        <f t="shared" si="3"/>
        <v>Agree No</v>
      </c>
      <c r="F776" s="9"/>
      <c r="G776" s="71" t="s">
        <v>2047</v>
      </c>
      <c r="H776" s="59"/>
      <c r="I776" s="59"/>
      <c r="J776" s="59"/>
      <c r="K776" s="59"/>
      <c r="L776" s="59"/>
      <c r="M776" s="59"/>
      <c r="N776" s="59"/>
      <c r="O776" s="59"/>
      <c r="P776" s="59"/>
      <c r="Q776" s="59"/>
      <c r="R776" s="59"/>
      <c r="S776" s="59"/>
      <c r="T776" s="59"/>
      <c r="U776" s="59"/>
      <c r="V776" s="59"/>
      <c r="W776" s="59"/>
      <c r="X776" s="59"/>
      <c r="Y776" s="59"/>
      <c r="Z776" s="59"/>
      <c r="AA776" s="59"/>
    </row>
    <row r="777" spans="1:27" ht="16" hidden="1">
      <c r="A777" s="69">
        <v>930.8</v>
      </c>
      <c r="B777" s="70" t="s">
        <v>1975</v>
      </c>
      <c r="C777" s="57" t="s">
        <v>18</v>
      </c>
      <c r="D777" s="71" t="s">
        <v>18</v>
      </c>
      <c r="E777" s="70" t="str">
        <f t="shared" si="3"/>
        <v>Agress Yes</v>
      </c>
      <c r="F777" s="9"/>
      <c r="G777" s="71" t="s">
        <v>2044</v>
      </c>
      <c r="H777" s="59"/>
      <c r="I777" s="59"/>
      <c r="J777" s="59"/>
      <c r="K777" s="59"/>
      <c r="L777" s="59"/>
      <c r="M777" s="59"/>
      <c r="N777" s="59"/>
      <c r="O777" s="59"/>
      <c r="P777" s="59"/>
      <c r="Q777" s="59"/>
      <c r="R777" s="59"/>
      <c r="S777" s="59"/>
      <c r="T777" s="59"/>
      <c r="U777" s="59"/>
      <c r="V777" s="59"/>
      <c r="W777" s="59"/>
      <c r="X777" s="59"/>
      <c r="Y777" s="59"/>
      <c r="Z777" s="59"/>
      <c r="AA777" s="59"/>
    </row>
    <row r="778" spans="1:27" ht="16" hidden="1">
      <c r="A778" s="69">
        <v>932</v>
      </c>
      <c r="B778" s="70" t="s">
        <v>1975</v>
      </c>
      <c r="C778" s="57" t="s">
        <v>18</v>
      </c>
      <c r="D778" s="71" t="s">
        <v>18</v>
      </c>
      <c r="E778" s="70" t="str">
        <f t="shared" si="3"/>
        <v>Agress Yes</v>
      </c>
      <c r="F778" s="9"/>
      <c r="G778" s="71" t="s">
        <v>2044</v>
      </c>
      <c r="H778" s="59"/>
      <c r="I778" s="59"/>
      <c r="J778" s="59"/>
      <c r="K778" s="59"/>
      <c r="L778" s="59"/>
      <c r="M778" s="59"/>
      <c r="N778" s="59"/>
      <c r="O778" s="59"/>
      <c r="P778" s="59"/>
      <c r="Q778" s="59"/>
      <c r="R778" s="59"/>
      <c r="S778" s="59"/>
      <c r="T778" s="59"/>
      <c r="U778" s="59"/>
      <c r="V778" s="59"/>
      <c r="W778" s="59"/>
      <c r="X778" s="59"/>
      <c r="Y778" s="59"/>
      <c r="Z778" s="59"/>
      <c r="AA778" s="59"/>
    </row>
    <row r="779" spans="1:27" ht="16" hidden="1">
      <c r="A779" s="69">
        <v>933.2</v>
      </c>
      <c r="B779" s="70" t="s">
        <v>1975</v>
      </c>
      <c r="C779" s="57" t="s">
        <v>18</v>
      </c>
      <c r="D779" s="71" t="s">
        <v>18</v>
      </c>
      <c r="E779" s="70" t="str">
        <f t="shared" si="3"/>
        <v>Agress Yes</v>
      </c>
      <c r="F779" s="9"/>
      <c r="G779" s="71" t="s">
        <v>2044</v>
      </c>
      <c r="H779" s="59"/>
      <c r="I779" s="59"/>
      <c r="J779" s="59"/>
      <c r="K779" s="59"/>
      <c r="L779" s="59"/>
      <c r="M779" s="59"/>
      <c r="N779" s="59"/>
      <c r="O779" s="59"/>
      <c r="P779" s="59"/>
      <c r="Q779" s="59"/>
      <c r="R779" s="59"/>
      <c r="S779" s="59"/>
      <c r="T779" s="59"/>
      <c r="U779" s="59"/>
      <c r="V779" s="59"/>
      <c r="W779" s="59"/>
      <c r="X779" s="59"/>
      <c r="Y779" s="59"/>
      <c r="Z779" s="59"/>
      <c r="AA779" s="59"/>
    </row>
    <row r="780" spans="1:27" ht="16" hidden="1">
      <c r="A780" s="69">
        <v>934.4</v>
      </c>
      <c r="B780" s="70" t="s">
        <v>1975</v>
      </c>
      <c r="C780" s="57" t="s">
        <v>18</v>
      </c>
      <c r="D780" s="71" t="s">
        <v>18</v>
      </c>
      <c r="E780" s="70" t="str">
        <f t="shared" si="3"/>
        <v>Agress Yes</v>
      </c>
      <c r="F780" s="9"/>
      <c r="G780" s="71" t="s">
        <v>2044</v>
      </c>
      <c r="H780" s="59"/>
      <c r="I780" s="59"/>
      <c r="J780" s="59"/>
      <c r="K780" s="59"/>
      <c r="L780" s="59"/>
      <c r="M780" s="59"/>
      <c r="N780" s="59"/>
      <c r="O780" s="59"/>
      <c r="P780" s="59"/>
      <c r="Q780" s="59"/>
      <c r="R780" s="59"/>
      <c r="S780" s="59"/>
      <c r="T780" s="59"/>
      <c r="U780" s="59"/>
      <c r="V780" s="59"/>
      <c r="W780" s="59"/>
      <c r="X780" s="59"/>
      <c r="Y780" s="59"/>
      <c r="Z780" s="59"/>
      <c r="AA780" s="59"/>
    </row>
    <row r="781" spans="1:27" ht="16">
      <c r="A781" s="69">
        <v>935.6</v>
      </c>
      <c r="B781" s="70" t="s">
        <v>1980</v>
      </c>
      <c r="C781" s="71" t="s">
        <v>26</v>
      </c>
      <c r="D781" s="71" t="s">
        <v>26</v>
      </c>
      <c r="E781" s="70" t="str">
        <f t="shared" si="3"/>
        <v>Agree No</v>
      </c>
      <c r="F781" s="41"/>
      <c r="G781" s="71" t="s">
        <v>2071</v>
      </c>
      <c r="H781" s="59"/>
      <c r="I781" s="59"/>
      <c r="J781" s="59"/>
      <c r="K781" s="59"/>
      <c r="L781" s="59"/>
      <c r="M781" s="59"/>
      <c r="N781" s="59"/>
      <c r="O781" s="59"/>
      <c r="P781" s="59"/>
      <c r="Q781" s="59"/>
      <c r="R781" s="59"/>
      <c r="S781" s="59"/>
      <c r="T781" s="59"/>
      <c r="U781" s="59"/>
      <c r="V781" s="59"/>
      <c r="W781" s="59"/>
      <c r="X781" s="59"/>
      <c r="Y781" s="59"/>
      <c r="Z781" s="59"/>
      <c r="AA781" s="59"/>
    </row>
    <row r="782" spans="1:27" ht="16" hidden="1">
      <c r="A782" s="69">
        <v>936.8</v>
      </c>
      <c r="B782" s="70" t="s">
        <v>1982</v>
      </c>
      <c r="C782" s="57" t="s">
        <v>18</v>
      </c>
      <c r="D782" s="71" t="s">
        <v>18</v>
      </c>
      <c r="E782" s="70" t="str">
        <f t="shared" si="3"/>
        <v>Agress Yes</v>
      </c>
      <c r="F782" s="9"/>
      <c r="G782" s="71" t="s">
        <v>24</v>
      </c>
      <c r="H782" s="59"/>
      <c r="I782" s="59"/>
      <c r="J782" s="59"/>
      <c r="K782" s="59"/>
      <c r="L782" s="59"/>
      <c r="M782" s="59"/>
      <c r="N782" s="59"/>
      <c r="O782" s="59"/>
      <c r="P782" s="59"/>
      <c r="Q782" s="59"/>
      <c r="R782" s="59"/>
      <c r="S782" s="59"/>
      <c r="T782" s="59"/>
      <c r="U782" s="59"/>
      <c r="V782" s="59"/>
      <c r="W782" s="59"/>
      <c r="X782" s="59"/>
      <c r="Y782" s="59"/>
      <c r="Z782" s="59"/>
      <c r="AA782" s="59"/>
    </row>
    <row r="783" spans="1:27" ht="16" hidden="1">
      <c r="A783" s="69">
        <v>938</v>
      </c>
      <c r="B783" s="70" t="s">
        <v>1986</v>
      </c>
      <c r="C783" s="57" t="s">
        <v>18</v>
      </c>
      <c r="D783" s="71" t="s">
        <v>18</v>
      </c>
      <c r="E783" s="70" t="str">
        <f t="shared" si="3"/>
        <v>Agress Yes</v>
      </c>
      <c r="F783" s="9"/>
      <c r="G783" s="71" t="s">
        <v>2047</v>
      </c>
      <c r="H783" s="59"/>
      <c r="I783" s="59"/>
      <c r="J783" s="59"/>
      <c r="K783" s="59"/>
      <c r="L783" s="59"/>
      <c r="M783" s="59"/>
      <c r="N783" s="59"/>
      <c r="O783" s="59"/>
      <c r="P783" s="59"/>
      <c r="Q783" s="59"/>
      <c r="R783" s="59"/>
      <c r="S783" s="59"/>
      <c r="T783" s="59"/>
      <c r="U783" s="59"/>
      <c r="V783" s="59"/>
      <c r="W783" s="59"/>
      <c r="X783" s="59"/>
      <c r="Y783" s="59"/>
      <c r="Z783" s="59"/>
      <c r="AA783" s="59"/>
    </row>
    <row r="784" spans="1:27" ht="16" hidden="1">
      <c r="A784" s="69">
        <v>939.2</v>
      </c>
      <c r="B784" s="70" t="s">
        <v>1990</v>
      </c>
      <c r="C784" s="57" t="s">
        <v>18</v>
      </c>
      <c r="D784" s="71" t="s">
        <v>18</v>
      </c>
      <c r="E784" s="70" t="str">
        <f t="shared" si="3"/>
        <v>Agress Yes</v>
      </c>
      <c r="F784" s="9"/>
      <c r="G784" s="71" t="s">
        <v>89</v>
      </c>
      <c r="H784" s="59"/>
      <c r="I784" s="59"/>
      <c r="J784" s="59"/>
      <c r="K784" s="59"/>
      <c r="L784" s="59"/>
      <c r="M784" s="59"/>
      <c r="N784" s="59"/>
      <c r="O784" s="59"/>
      <c r="P784" s="59"/>
      <c r="Q784" s="59"/>
      <c r="R784" s="59"/>
      <c r="S784" s="59"/>
      <c r="T784" s="59"/>
      <c r="U784" s="59"/>
      <c r="V784" s="59"/>
      <c r="W784" s="59"/>
      <c r="X784" s="59"/>
      <c r="Y784" s="59"/>
      <c r="Z784" s="59"/>
      <c r="AA784" s="59"/>
    </row>
    <row r="785" spans="1:27" ht="16">
      <c r="A785" s="69">
        <v>940.4</v>
      </c>
      <c r="B785" s="70" t="s">
        <v>1992</v>
      </c>
      <c r="C785" s="84" t="s">
        <v>26</v>
      </c>
      <c r="D785" s="71" t="s">
        <v>26</v>
      </c>
      <c r="E785" s="70" t="str">
        <f t="shared" si="3"/>
        <v>Agree No</v>
      </c>
      <c r="F785" s="9"/>
      <c r="G785" s="71" t="s">
        <v>24</v>
      </c>
      <c r="H785" s="59"/>
      <c r="I785" s="59"/>
      <c r="J785" s="59"/>
      <c r="K785" s="59"/>
      <c r="L785" s="59"/>
      <c r="M785" s="59"/>
      <c r="N785" s="59"/>
      <c r="O785" s="59"/>
      <c r="P785" s="59"/>
      <c r="Q785" s="59"/>
      <c r="R785" s="59"/>
      <c r="S785" s="59"/>
      <c r="T785" s="59"/>
      <c r="U785" s="59"/>
      <c r="V785" s="59"/>
      <c r="W785" s="59"/>
      <c r="X785" s="59"/>
      <c r="Y785" s="59"/>
      <c r="Z785" s="59"/>
      <c r="AA785" s="59"/>
    </row>
    <row r="786" spans="1:27" ht="16">
      <c r="A786" s="69">
        <v>941.6</v>
      </c>
      <c r="B786" s="70" t="s">
        <v>1994</v>
      </c>
      <c r="C786" s="71" t="s">
        <v>26</v>
      </c>
      <c r="D786" s="71" t="s">
        <v>26</v>
      </c>
      <c r="E786" s="70" t="str">
        <f t="shared" si="3"/>
        <v>Agree No</v>
      </c>
      <c r="F786" s="9"/>
      <c r="G786" s="71" t="s">
        <v>2071</v>
      </c>
      <c r="H786" s="59"/>
      <c r="I786" s="59"/>
      <c r="J786" s="59"/>
      <c r="K786" s="59"/>
      <c r="L786" s="59"/>
      <c r="M786" s="59"/>
      <c r="N786" s="59"/>
      <c r="O786" s="59"/>
      <c r="P786" s="59"/>
      <c r="Q786" s="59"/>
      <c r="R786" s="59"/>
      <c r="S786" s="59"/>
      <c r="T786" s="59"/>
      <c r="U786" s="59"/>
      <c r="V786" s="59"/>
      <c r="W786" s="59"/>
      <c r="X786" s="59"/>
      <c r="Y786" s="59"/>
      <c r="Z786" s="59"/>
      <c r="AA786" s="59"/>
    </row>
    <row r="787" spans="1:27" ht="16">
      <c r="A787" s="69">
        <v>942.8</v>
      </c>
      <c r="B787" s="70" t="s">
        <v>1995</v>
      </c>
      <c r="C787" s="84" t="s">
        <v>26</v>
      </c>
      <c r="D787" s="71" t="s">
        <v>26</v>
      </c>
      <c r="E787" s="70" t="str">
        <f t="shared" si="3"/>
        <v>Agree No</v>
      </c>
      <c r="F787" s="9"/>
      <c r="G787" s="71" t="s">
        <v>2071</v>
      </c>
      <c r="H787" s="59"/>
      <c r="I787" s="59"/>
      <c r="J787" s="59"/>
      <c r="K787" s="59"/>
      <c r="L787" s="59"/>
      <c r="M787" s="59"/>
      <c r="N787" s="59"/>
      <c r="O787" s="59"/>
      <c r="P787" s="59"/>
      <c r="Q787" s="59"/>
      <c r="R787" s="59"/>
      <c r="S787" s="59"/>
      <c r="T787" s="59"/>
      <c r="U787" s="59"/>
      <c r="V787" s="59"/>
      <c r="W787" s="59"/>
      <c r="X787" s="59"/>
      <c r="Y787" s="59"/>
      <c r="Z787" s="59"/>
      <c r="AA787" s="59"/>
    </row>
    <row r="788" spans="1:27" ht="16" hidden="1">
      <c r="A788" s="69">
        <v>944</v>
      </c>
      <c r="B788" s="70" t="s">
        <v>1997</v>
      </c>
      <c r="C788" s="57" t="s">
        <v>18</v>
      </c>
      <c r="D788" s="71" t="s">
        <v>18</v>
      </c>
      <c r="E788" s="70" t="str">
        <f t="shared" si="3"/>
        <v>Agress Yes</v>
      </c>
      <c r="F788" s="9"/>
      <c r="G788" s="71" t="s">
        <v>2040</v>
      </c>
      <c r="H788" s="59"/>
      <c r="I788" s="59"/>
      <c r="J788" s="59"/>
      <c r="K788" s="59"/>
      <c r="L788" s="59"/>
      <c r="M788" s="59"/>
      <c r="N788" s="59"/>
      <c r="O788" s="59"/>
      <c r="P788" s="59"/>
      <c r="Q788" s="59"/>
      <c r="R788" s="59"/>
      <c r="S788" s="59"/>
      <c r="T788" s="59"/>
      <c r="U788" s="59"/>
      <c r="V788" s="59"/>
      <c r="W788" s="59"/>
      <c r="X788" s="59"/>
      <c r="Y788" s="59"/>
      <c r="Z788" s="59"/>
      <c r="AA788" s="59"/>
    </row>
    <row r="789" spans="1:27" ht="224" hidden="1">
      <c r="A789" s="69">
        <v>945.2</v>
      </c>
      <c r="B789" s="70" t="s">
        <v>1999</v>
      </c>
      <c r="C789" s="71" t="s">
        <v>18</v>
      </c>
      <c r="D789" s="71" t="s">
        <v>18</v>
      </c>
      <c r="E789" s="70" t="str">
        <f t="shared" si="3"/>
        <v>Agress Yes</v>
      </c>
      <c r="F789" s="9"/>
      <c r="G789" s="71" t="s">
        <v>99</v>
      </c>
      <c r="H789" s="11" t="s">
        <v>2105</v>
      </c>
      <c r="I789" s="81" t="s">
        <v>2106</v>
      </c>
      <c r="J789" s="82" t="s">
        <v>941</v>
      </c>
      <c r="K789" s="59"/>
      <c r="L789" s="59"/>
      <c r="M789" s="59"/>
      <c r="N789" s="59"/>
      <c r="O789" s="59"/>
      <c r="P789" s="59"/>
      <c r="Q789" s="59"/>
      <c r="R789" s="59"/>
      <c r="S789" s="59"/>
      <c r="T789" s="59"/>
      <c r="U789" s="59"/>
      <c r="V789" s="59"/>
      <c r="W789" s="59"/>
      <c r="X789" s="59"/>
      <c r="Y789" s="59"/>
      <c r="Z789" s="59"/>
      <c r="AA789" s="59"/>
    </row>
    <row r="790" spans="1:27" ht="16" hidden="1">
      <c r="A790" s="69">
        <v>946.4</v>
      </c>
      <c r="B790" s="70" t="s">
        <v>1999</v>
      </c>
      <c r="C790" s="71" t="s">
        <v>18</v>
      </c>
      <c r="D790" s="71" t="s">
        <v>18</v>
      </c>
      <c r="E790" s="70" t="str">
        <f t="shared" si="3"/>
        <v>Agress Yes</v>
      </c>
      <c r="F790" s="9"/>
      <c r="G790" s="71" t="s">
        <v>99</v>
      </c>
      <c r="H790" s="59"/>
      <c r="I790" s="59"/>
      <c r="J790" s="59"/>
      <c r="K790" s="59" t="s">
        <v>2107</v>
      </c>
      <c r="L790" s="59"/>
      <c r="M790" s="59"/>
      <c r="N790" s="59"/>
      <c r="O790" s="59"/>
      <c r="P790" s="59"/>
      <c r="Q790" s="59"/>
      <c r="R790" s="59"/>
      <c r="S790" s="59"/>
      <c r="T790" s="59"/>
      <c r="U790" s="59"/>
      <c r="V790" s="59"/>
      <c r="W790" s="59"/>
      <c r="X790" s="59"/>
      <c r="Y790" s="59"/>
      <c r="Z790" s="59"/>
      <c r="AA790" s="59"/>
    </row>
    <row r="791" spans="1:27" ht="16" hidden="1">
      <c r="A791" s="69">
        <v>947.6</v>
      </c>
      <c r="B791" s="70" t="s">
        <v>1999</v>
      </c>
      <c r="C791" s="71" t="s">
        <v>18</v>
      </c>
      <c r="D791" s="71" t="s">
        <v>18</v>
      </c>
      <c r="E791" s="70" t="str">
        <f t="shared" si="3"/>
        <v>Agress Yes</v>
      </c>
      <c r="F791" s="9"/>
      <c r="G791" s="71" t="s">
        <v>99</v>
      </c>
      <c r="H791" s="59"/>
      <c r="I791" s="59"/>
      <c r="J791" s="59"/>
      <c r="K791" s="59" t="s">
        <v>2107</v>
      </c>
      <c r="L791" s="59"/>
      <c r="M791" s="59"/>
      <c r="N791" s="59"/>
      <c r="O791" s="59"/>
      <c r="P791" s="59"/>
      <c r="Q791" s="59"/>
      <c r="R791" s="59"/>
      <c r="S791" s="59"/>
      <c r="T791" s="59"/>
      <c r="U791" s="59"/>
      <c r="V791" s="59"/>
      <c r="W791" s="59"/>
      <c r="X791" s="59"/>
      <c r="Y791" s="59"/>
      <c r="Z791" s="59"/>
      <c r="AA791" s="59"/>
    </row>
    <row r="792" spans="1:27" ht="16" hidden="1">
      <c r="A792" s="69">
        <v>948.8</v>
      </c>
      <c r="B792" s="70" t="s">
        <v>2002</v>
      </c>
      <c r="C792" s="57" t="s">
        <v>18</v>
      </c>
      <c r="D792" s="71" t="s">
        <v>18</v>
      </c>
      <c r="E792" s="70" t="str">
        <f t="shared" si="3"/>
        <v>Agress Yes</v>
      </c>
      <c r="F792" s="9"/>
      <c r="G792" s="71" t="s">
        <v>89</v>
      </c>
      <c r="H792" s="59"/>
      <c r="I792" s="59"/>
      <c r="J792" s="59"/>
      <c r="K792" s="59"/>
      <c r="L792" s="59"/>
      <c r="M792" s="59"/>
      <c r="N792" s="59"/>
      <c r="O792" s="59"/>
      <c r="P792" s="59"/>
      <c r="Q792" s="59"/>
      <c r="R792" s="59"/>
      <c r="S792" s="59"/>
      <c r="T792" s="59"/>
      <c r="U792" s="59"/>
      <c r="V792" s="59"/>
      <c r="W792" s="59"/>
      <c r="X792" s="59"/>
      <c r="Y792" s="59"/>
      <c r="Z792" s="59"/>
      <c r="AA792" s="59"/>
    </row>
    <row r="793" spans="1:27" ht="16">
      <c r="A793" s="69">
        <v>950</v>
      </c>
      <c r="B793" s="70" t="s">
        <v>2004</v>
      </c>
      <c r="C793" s="71" t="s">
        <v>26</v>
      </c>
      <c r="D793" s="71" t="s">
        <v>26</v>
      </c>
      <c r="E793" s="70" t="str">
        <f t="shared" si="3"/>
        <v>Agree No</v>
      </c>
      <c r="F793" s="9"/>
      <c r="G793" s="38"/>
      <c r="H793" s="59"/>
      <c r="I793" s="59"/>
      <c r="J793" s="59"/>
      <c r="K793" s="59"/>
      <c r="L793" s="59"/>
      <c r="M793" s="59"/>
      <c r="N793" s="59"/>
      <c r="O793" s="59"/>
      <c r="P793" s="59"/>
      <c r="Q793" s="59"/>
      <c r="R793" s="59"/>
      <c r="S793" s="59"/>
      <c r="T793" s="59"/>
      <c r="U793" s="59"/>
      <c r="V793" s="59"/>
      <c r="W793" s="59"/>
      <c r="X793" s="59"/>
      <c r="Y793" s="59"/>
      <c r="Z793" s="59"/>
      <c r="AA793" s="59"/>
    </row>
    <row r="794" spans="1:27" ht="16">
      <c r="A794" s="69">
        <v>951.2</v>
      </c>
      <c r="B794" s="70" t="s">
        <v>2006</v>
      </c>
      <c r="C794" s="84" t="s">
        <v>26</v>
      </c>
      <c r="D794" s="84" t="s">
        <v>26</v>
      </c>
      <c r="E794" s="70" t="str">
        <f t="shared" si="3"/>
        <v>Agree No</v>
      </c>
      <c r="F794" s="9"/>
      <c r="G794" s="71" t="s">
        <v>89</v>
      </c>
      <c r="H794" s="59"/>
      <c r="I794" s="59"/>
      <c r="J794" s="59"/>
      <c r="K794" s="59"/>
      <c r="L794" s="59"/>
      <c r="M794" s="59"/>
      <c r="N794" s="59"/>
      <c r="O794" s="59"/>
      <c r="P794" s="59"/>
      <c r="Q794" s="59"/>
      <c r="R794" s="59"/>
      <c r="S794" s="59"/>
      <c r="T794" s="59"/>
      <c r="U794" s="59"/>
      <c r="V794" s="59"/>
      <c r="W794" s="59"/>
      <c r="X794" s="59"/>
      <c r="Y794" s="59"/>
      <c r="Z794" s="59"/>
      <c r="AA794" s="59"/>
    </row>
    <row r="795" spans="1:27">
      <c r="A795" s="91"/>
      <c r="B795" s="92"/>
      <c r="C795" s="59"/>
      <c r="D795" s="36"/>
      <c r="E795" s="92"/>
      <c r="F795" s="59"/>
      <c r="G795" s="59"/>
      <c r="H795" s="59"/>
      <c r="I795" s="59"/>
      <c r="J795" s="59"/>
      <c r="K795" s="59"/>
      <c r="L795" s="59"/>
      <c r="M795" s="59"/>
      <c r="N795" s="59"/>
      <c r="O795" s="59"/>
      <c r="P795" s="59"/>
      <c r="Q795" s="59"/>
      <c r="R795" s="59"/>
      <c r="S795" s="59"/>
      <c r="T795" s="59"/>
      <c r="U795" s="59"/>
      <c r="V795" s="59"/>
      <c r="W795" s="59"/>
      <c r="X795" s="59"/>
      <c r="Y795" s="59"/>
      <c r="Z795" s="59"/>
      <c r="AA795" s="59"/>
    </row>
    <row r="796" spans="1:27">
      <c r="A796" s="91"/>
      <c r="B796" s="92"/>
      <c r="C796" s="59"/>
      <c r="D796" s="36"/>
      <c r="E796" s="92"/>
      <c r="F796" s="59"/>
      <c r="G796" s="59"/>
      <c r="H796" s="59"/>
      <c r="I796" s="59"/>
      <c r="J796" s="59"/>
      <c r="K796" s="59"/>
      <c r="L796" s="59"/>
      <c r="M796" s="59"/>
      <c r="N796" s="59"/>
      <c r="O796" s="59"/>
      <c r="P796" s="59"/>
      <c r="Q796" s="59"/>
      <c r="R796" s="59"/>
      <c r="S796" s="59"/>
      <c r="T796" s="59"/>
      <c r="U796" s="59"/>
      <c r="V796" s="59"/>
      <c r="W796" s="59"/>
      <c r="X796" s="59"/>
      <c r="Y796" s="59"/>
      <c r="Z796" s="59"/>
      <c r="AA796" s="59"/>
    </row>
    <row r="797" spans="1:27">
      <c r="A797" s="91"/>
      <c r="B797" s="92"/>
      <c r="C797" s="59"/>
      <c r="D797" s="36"/>
      <c r="E797" s="92"/>
      <c r="F797" s="59"/>
      <c r="G797" s="59"/>
      <c r="H797" s="59"/>
      <c r="I797" s="59"/>
      <c r="J797" s="59"/>
      <c r="K797" s="59"/>
      <c r="L797" s="59"/>
      <c r="M797" s="59"/>
      <c r="N797" s="59"/>
      <c r="O797" s="59"/>
      <c r="P797" s="59"/>
      <c r="Q797" s="59"/>
      <c r="R797" s="59"/>
      <c r="S797" s="59"/>
      <c r="T797" s="59"/>
      <c r="U797" s="59"/>
      <c r="V797" s="59"/>
      <c r="W797" s="59"/>
      <c r="X797" s="59"/>
      <c r="Y797" s="59"/>
      <c r="Z797" s="59"/>
      <c r="AA797" s="59"/>
    </row>
    <row r="798" spans="1:27">
      <c r="A798" s="91"/>
      <c r="B798" s="92"/>
      <c r="C798" s="59"/>
      <c r="D798" s="36"/>
      <c r="E798" s="92"/>
      <c r="F798" s="59"/>
      <c r="G798" s="59"/>
      <c r="H798" s="59"/>
      <c r="I798" s="59"/>
      <c r="J798" s="59"/>
      <c r="K798" s="59"/>
      <c r="L798" s="59"/>
      <c r="M798" s="59"/>
      <c r="N798" s="59"/>
      <c r="O798" s="59"/>
      <c r="P798" s="59"/>
      <c r="Q798" s="59"/>
      <c r="R798" s="59"/>
      <c r="S798" s="59"/>
      <c r="T798" s="59"/>
      <c r="U798" s="59"/>
      <c r="V798" s="59"/>
      <c r="W798" s="59"/>
      <c r="X798" s="59"/>
      <c r="Y798" s="59"/>
      <c r="Z798" s="59"/>
      <c r="AA798" s="59"/>
    </row>
    <row r="799" spans="1:27">
      <c r="A799" s="91"/>
      <c r="B799" s="92"/>
      <c r="C799" s="59"/>
      <c r="D799" s="36"/>
      <c r="E799" s="92"/>
      <c r="F799" s="59"/>
      <c r="G799" s="59"/>
      <c r="H799" s="59"/>
      <c r="I799" s="59"/>
      <c r="J799" s="59"/>
      <c r="K799" s="59"/>
      <c r="L799" s="59"/>
      <c r="M799" s="59"/>
      <c r="N799" s="59"/>
      <c r="O799" s="59"/>
      <c r="P799" s="59"/>
      <c r="Q799" s="59"/>
      <c r="R799" s="59"/>
      <c r="S799" s="59"/>
      <c r="T799" s="59"/>
      <c r="U799" s="59"/>
      <c r="V799" s="59"/>
      <c r="W799" s="59"/>
      <c r="X799" s="59"/>
      <c r="Y799" s="59"/>
      <c r="Z799" s="59"/>
      <c r="AA799" s="59"/>
    </row>
    <row r="800" spans="1:27">
      <c r="A800" s="91"/>
      <c r="B800" s="92"/>
      <c r="C800" s="59"/>
      <c r="D800" s="36"/>
      <c r="E800" s="92"/>
      <c r="F800" s="59"/>
      <c r="G800" s="59"/>
      <c r="H800" s="59"/>
      <c r="I800" s="59"/>
      <c r="J800" s="59"/>
      <c r="K800" s="59"/>
      <c r="L800" s="59"/>
      <c r="M800" s="59"/>
      <c r="N800" s="59"/>
      <c r="O800" s="59"/>
      <c r="P800" s="59"/>
      <c r="Q800" s="59"/>
      <c r="R800" s="59"/>
      <c r="S800" s="59"/>
      <c r="T800" s="59"/>
      <c r="U800" s="59"/>
      <c r="V800" s="59"/>
      <c r="W800" s="59"/>
      <c r="X800" s="59"/>
      <c r="Y800" s="59"/>
      <c r="Z800" s="59"/>
      <c r="AA800" s="59"/>
    </row>
    <row r="801" spans="1:27">
      <c r="A801" s="91"/>
      <c r="B801" s="92"/>
      <c r="C801" s="59"/>
      <c r="D801" s="36"/>
      <c r="E801" s="92"/>
      <c r="F801" s="59"/>
      <c r="G801" s="59"/>
      <c r="H801" s="59"/>
      <c r="I801" s="59"/>
      <c r="J801" s="59"/>
      <c r="K801" s="59"/>
      <c r="L801" s="59"/>
      <c r="M801" s="59"/>
      <c r="N801" s="59"/>
      <c r="O801" s="59"/>
      <c r="P801" s="59"/>
      <c r="Q801" s="59"/>
      <c r="R801" s="59"/>
      <c r="S801" s="59"/>
      <c r="T801" s="59"/>
      <c r="U801" s="59"/>
      <c r="V801" s="59"/>
      <c r="W801" s="59"/>
      <c r="X801" s="59"/>
      <c r="Y801" s="59"/>
      <c r="Z801" s="59"/>
      <c r="AA801" s="59"/>
    </row>
    <row r="802" spans="1:27">
      <c r="A802" s="91"/>
      <c r="B802" s="92"/>
      <c r="C802" s="59"/>
      <c r="D802" s="36"/>
      <c r="E802" s="92"/>
      <c r="F802" s="59"/>
      <c r="G802" s="59"/>
      <c r="H802" s="59"/>
      <c r="I802" s="59"/>
      <c r="J802" s="59"/>
      <c r="K802" s="59"/>
      <c r="L802" s="59"/>
      <c r="M802" s="59"/>
      <c r="N802" s="59"/>
      <c r="O802" s="59"/>
      <c r="P802" s="59"/>
      <c r="Q802" s="59"/>
      <c r="R802" s="59"/>
      <c r="S802" s="59"/>
      <c r="T802" s="59"/>
      <c r="U802" s="59"/>
      <c r="V802" s="59"/>
      <c r="W802" s="59"/>
      <c r="X802" s="59"/>
      <c r="Y802" s="59"/>
      <c r="Z802" s="59"/>
      <c r="AA802" s="59"/>
    </row>
    <row r="803" spans="1:27">
      <c r="A803" s="91"/>
      <c r="B803" s="92"/>
      <c r="C803" s="59"/>
      <c r="D803" s="36"/>
      <c r="E803" s="92"/>
      <c r="F803" s="59"/>
      <c r="G803" s="59"/>
      <c r="H803" s="59"/>
      <c r="I803" s="59"/>
      <c r="J803" s="59"/>
      <c r="K803" s="59"/>
      <c r="L803" s="59"/>
      <c r="M803" s="59"/>
      <c r="N803" s="59"/>
      <c r="O803" s="59"/>
      <c r="P803" s="59"/>
      <c r="Q803" s="59"/>
      <c r="R803" s="59"/>
      <c r="S803" s="59"/>
      <c r="T803" s="59"/>
      <c r="U803" s="59"/>
      <c r="V803" s="59"/>
      <c r="W803" s="59"/>
      <c r="X803" s="59"/>
      <c r="Y803" s="59"/>
      <c r="Z803" s="59"/>
      <c r="AA803" s="59"/>
    </row>
    <row r="804" spans="1:27">
      <c r="A804" s="91"/>
      <c r="B804" s="92"/>
      <c r="C804" s="59"/>
      <c r="D804" s="36"/>
      <c r="E804" s="92"/>
      <c r="F804" s="59"/>
      <c r="G804" s="59"/>
      <c r="H804" s="59"/>
      <c r="I804" s="59"/>
      <c r="J804" s="59"/>
      <c r="K804" s="59"/>
      <c r="L804" s="59"/>
      <c r="M804" s="59"/>
      <c r="N804" s="59"/>
      <c r="O804" s="59"/>
      <c r="P804" s="59"/>
      <c r="Q804" s="59"/>
      <c r="R804" s="59"/>
      <c r="S804" s="59"/>
      <c r="T804" s="59"/>
      <c r="U804" s="59"/>
      <c r="V804" s="59"/>
      <c r="W804" s="59"/>
      <c r="X804" s="59"/>
      <c r="Y804" s="59"/>
      <c r="Z804" s="59"/>
      <c r="AA804" s="59"/>
    </row>
    <row r="805" spans="1:27">
      <c r="A805" s="91"/>
      <c r="B805" s="92"/>
      <c r="C805" s="59"/>
      <c r="D805" s="36"/>
      <c r="E805" s="92"/>
      <c r="F805" s="59"/>
      <c r="G805" s="59"/>
      <c r="H805" s="59"/>
      <c r="I805" s="59"/>
      <c r="J805" s="59"/>
      <c r="K805" s="59"/>
      <c r="L805" s="59"/>
      <c r="M805" s="59"/>
      <c r="N805" s="59"/>
      <c r="O805" s="59"/>
      <c r="P805" s="59"/>
      <c r="Q805" s="59"/>
      <c r="R805" s="59"/>
      <c r="S805" s="59"/>
      <c r="T805" s="59"/>
      <c r="U805" s="59"/>
      <c r="V805" s="59"/>
      <c r="W805" s="59"/>
      <c r="X805" s="59"/>
      <c r="Y805" s="59"/>
      <c r="Z805" s="59"/>
      <c r="AA805" s="59"/>
    </row>
    <row r="806" spans="1:27">
      <c r="A806" s="91"/>
      <c r="B806" s="92"/>
      <c r="C806" s="59"/>
      <c r="D806" s="36"/>
      <c r="E806" s="92"/>
      <c r="F806" s="59"/>
      <c r="G806" s="59"/>
      <c r="H806" s="59"/>
      <c r="I806" s="59"/>
      <c r="J806" s="59"/>
      <c r="K806" s="59"/>
      <c r="L806" s="59"/>
      <c r="M806" s="59"/>
      <c r="N806" s="59"/>
      <c r="O806" s="59"/>
      <c r="P806" s="59"/>
      <c r="Q806" s="59"/>
      <c r="R806" s="59"/>
      <c r="S806" s="59"/>
      <c r="T806" s="59"/>
      <c r="U806" s="59"/>
      <c r="V806" s="59"/>
      <c r="W806" s="59"/>
      <c r="X806" s="59"/>
      <c r="Y806" s="59"/>
      <c r="Z806" s="59"/>
      <c r="AA806" s="59"/>
    </row>
    <row r="807" spans="1:27">
      <c r="A807" s="91"/>
      <c r="B807" s="92"/>
      <c r="C807" s="59"/>
      <c r="D807" s="36"/>
      <c r="E807" s="92"/>
      <c r="F807" s="59"/>
      <c r="G807" s="59"/>
      <c r="H807" s="59"/>
      <c r="I807" s="59"/>
      <c r="J807" s="59"/>
      <c r="K807" s="59"/>
      <c r="L807" s="59"/>
      <c r="M807" s="59"/>
      <c r="N807" s="59"/>
      <c r="O807" s="59"/>
      <c r="P807" s="59"/>
      <c r="Q807" s="59"/>
      <c r="R807" s="59"/>
      <c r="S807" s="59"/>
      <c r="T807" s="59"/>
      <c r="U807" s="59"/>
      <c r="V807" s="59"/>
      <c r="W807" s="59"/>
      <c r="X807" s="59"/>
      <c r="Y807" s="59"/>
      <c r="Z807" s="59"/>
      <c r="AA807" s="59"/>
    </row>
    <row r="808" spans="1:27">
      <c r="A808" s="91"/>
      <c r="B808" s="92"/>
      <c r="C808" s="59"/>
      <c r="D808" s="36"/>
      <c r="E808" s="92"/>
      <c r="F808" s="59"/>
      <c r="G808" s="59"/>
      <c r="H808" s="59"/>
      <c r="I808" s="59"/>
      <c r="J808" s="59"/>
      <c r="K808" s="59"/>
      <c r="L808" s="59"/>
      <c r="M808" s="59"/>
      <c r="N808" s="59"/>
      <c r="O808" s="59"/>
      <c r="P808" s="59"/>
      <c r="Q808" s="59"/>
      <c r="R808" s="59"/>
      <c r="S808" s="59"/>
      <c r="T808" s="59"/>
      <c r="U808" s="59"/>
      <c r="V808" s="59"/>
      <c r="W808" s="59"/>
      <c r="X808" s="59"/>
      <c r="Y808" s="59"/>
      <c r="Z808" s="59"/>
      <c r="AA808" s="59"/>
    </row>
    <row r="809" spans="1:27">
      <c r="A809" s="91"/>
      <c r="B809" s="92"/>
      <c r="C809" s="59"/>
      <c r="D809" s="36"/>
      <c r="E809" s="92"/>
      <c r="F809" s="59"/>
      <c r="G809" s="59"/>
      <c r="H809" s="59"/>
      <c r="I809" s="59"/>
      <c r="J809" s="59"/>
      <c r="K809" s="59"/>
      <c r="L809" s="59"/>
      <c r="M809" s="59"/>
      <c r="N809" s="59"/>
      <c r="O809" s="59"/>
      <c r="P809" s="59"/>
      <c r="Q809" s="59"/>
      <c r="R809" s="59"/>
      <c r="S809" s="59"/>
      <c r="T809" s="59"/>
      <c r="U809" s="59"/>
      <c r="V809" s="59"/>
      <c r="W809" s="59"/>
      <c r="X809" s="59"/>
      <c r="Y809" s="59"/>
      <c r="Z809" s="59"/>
      <c r="AA809" s="59"/>
    </row>
    <row r="810" spans="1:27">
      <c r="A810" s="91"/>
      <c r="B810" s="92"/>
      <c r="C810" s="59"/>
      <c r="D810" s="36"/>
      <c r="E810" s="92"/>
      <c r="F810" s="59"/>
      <c r="G810" s="59"/>
      <c r="H810" s="59"/>
      <c r="I810" s="59"/>
      <c r="J810" s="59"/>
      <c r="K810" s="59"/>
      <c r="L810" s="59"/>
      <c r="M810" s="59"/>
      <c r="N810" s="59"/>
      <c r="O810" s="59"/>
      <c r="P810" s="59"/>
      <c r="Q810" s="59"/>
      <c r="R810" s="59"/>
      <c r="S810" s="59"/>
      <c r="T810" s="59"/>
      <c r="U810" s="59"/>
      <c r="V810" s="59"/>
      <c r="W810" s="59"/>
      <c r="X810" s="59"/>
      <c r="Y810" s="59"/>
      <c r="Z810" s="59"/>
      <c r="AA810" s="59"/>
    </row>
    <row r="811" spans="1:27">
      <c r="A811" s="91"/>
      <c r="B811" s="92"/>
      <c r="C811" s="59"/>
      <c r="D811" s="36"/>
      <c r="E811" s="92"/>
      <c r="F811" s="59"/>
      <c r="G811" s="59"/>
      <c r="H811" s="59"/>
      <c r="I811" s="59"/>
      <c r="J811" s="59"/>
      <c r="K811" s="59"/>
      <c r="L811" s="59"/>
      <c r="M811" s="59"/>
      <c r="N811" s="59"/>
      <c r="O811" s="59"/>
      <c r="P811" s="59"/>
      <c r="Q811" s="59"/>
      <c r="R811" s="59"/>
      <c r="S811" s="59"/>
      <c r="T811" s="59"/>
      <c r="U811" s="59"/>
      <c r="V811" s="59"/>
      <c r="W811" s="59"/>
      <c r="X811" s="59"/>
      <c r="Y811" s="59"/>
      <c r="Z811" s="59"/>
      <c r="AA811" s="59"/>
    </row>
    <row r="812" spans="1:27">
      <c r="A812" s="91"/>
      <c r="B812" s="92"/>
      <c r="C812" s="59"/>
      <c r="D812" s="36"/>
      <c r="E812" s="92"/>
      <c r="F812" s="59"/>
      <c r="G812" s="59"/>
      <c r="H812" s="59"/>
      <c r="I812" s="59"/>
      <c r="J812" s="59"/>
      <c r="K812" s="59"/>
      <c r="L812" s="59"/>
      <c r="M812" s="59"/>
      <c r="N812" s="59"/>
      <c r="O812" s="59"/>
      <c r="P812" s="59"/>
      <c r="Q812" s="59"/>
      <c r="R812" s="59"/>
      <c r="S812" s="59"/>
      <c r="T812" s="59"/>
      <c r="U812" s="59"/>
      <c r="V812" s="59"/>
      <c r="W812" s="59"/>
      <c r="X812" s="59"/>
      <c r="Y812" s="59"/>
      <c r="Z812" s="59"/>
      <c r="AA812" s="59"/>
    </row>
    <row r="813" spans="1:27">
      <c r="A813" s="91"/>
      <c r="B813" s="92"/>
      <c r="C813" s="59"/>
      <c r="D813" s="36"/>
      <c r="E813" s="92"/>
      <c r="F813" s="59"/>
      <c r="G813" s="59"/>
      <c r="H813" s="59"/>
      <c r="I813" s="59"/>
      <c r="J813" s="59"/>
      <c r="K813" s="59"/>
      <c r="L813" s="59"/>
      <c r="M813" s="59"/>
      <c r="N813" s="59"/>
      <c r="O813" s="59"/>
      <c r="P813" s="59"/>
      <c r="Q813" s="59"/>
      <c r="R813" s="59"/>
      <c r="S813" s="59"/>
      <c r="T813" s="59"/>
      <c r="U813" s="59"/>
      <c r="V813" s="59"/>
      <c r="W813" s="59"/>
      <c r="X813" s="59"/>
      <c r="Y813" s="59"/>
      <c r="Z813" s="59"/>
      <c r="AA813" s="59"/>
    </row>
    <row r="814" spans="1:27">
      <c r="A814" s="91"/>
      <c r="B814" s="92"/>
      <c r="C814" s="59"/>
      <c r="D814" s="36"/>
      <c r="E814" s="92"/>
      <c r="F814" s="59"/>
      <c r="G814" s="59"/>
      <c r="H814" s="59"/>
      <c r="I814" s="59"/>
      <c r="J814" s="59"/>
      <c r="K814" s="59"/>
      <c r="L814" s="59"/>
      <c r="M814" s="59"/>
      <c r="N814" s="59"/>
      <c r="O814" s="59"/>
      <c r="P814" s="59"/>
      <c r="Q814" s="59"/>
      <c r="R814" s="59"/>
      <c r="S814" s="59"/>
      <c r="T814" s="59"/>
      <c r="U814" s="59"/>
      <c r="V814" s="59"/>
      <c r="W814" s="59"/>
      <c r="X814" s="59"/>
      <c r="Y814" s="59"/>
      <c r="Z814" s="59"/>
      <c r="AA814" s="59"/>
    </row>
    <row r="815" spans="1:27">
      <c r="A815" s="91"/>
      <c r="B815" s="92"/>
      <c r="C815" s="59"/>
      <c r="D815" s="36"/>
      <c r="E815" s="92"/>
      <c r="F815" s="59"/>
      <c r="G815" s="59"/>
      <c r="H815" s="59"/>
      <c r="I815" s="59"/>
      <c r="J815" s="59"/>
      <c r="K815" s="59"/>
      <c r="L815" s="59"/>
      <c r="M815" s="59"/>
      <c r="N815" s="59"/>
      <c r="O815" s="59"/>
      <c r="P815" s="59"/>
      <c r="Q815" s="59"/>
      <c r="R815" s="59"/>
      <c r="S815" s="59"/>
      <c r="T815" s="59"/>
      <c r="U815" s="59"/>
      <c r="V815" s="59"/>
      <c r="W815" s="59"/>
      <c r="X815" s="59"/>
      <c r="Y815" s="59"/>
      <c r="Z815" s="59"/>
      <c r="AA815" s="59"/>
    </row>
    <row r="816" spans="1:27">
      <c r="A816" s="91"/>
      <c r="B816" s="92"/>
      <c r="C816" s="59"/>
      <c r="D816" s="36"/>
      <c r="E816" s="92"/>
      <c r="F816" s="59"/>
      <c r="G816" s="59"/>
      <c r="H816" s="59"/>
      <c r="I816" s="59"/>
      <c r="J816" s="59"/>
      <c r="K816" s="59"/>
      <c r="L816" s="59"/>
      <c r="M816" s="59"/>
      <c r="N816" s="59"/>
      <c r="O816" s="59"/>
      <c r="P816" s="59"/>
      <c r="Q816" s="59"/>
      <c r="R816" s="59"/>
      <c r="S816" s="59"/>
      <c r="T816" s="59"/>
      <c r="U816" s="59"/>
      <c r="V816" s="59"/>
      <c r="W816" s="59"/>
      <c r="X816" s="59"/>
      <c r="Y816" s="59"/>
      <c r="Z816" s="59"/>
      <c r="AA816" s="59"/>
    </row>
    <row r="817" spans="1:27">
      <c r="A817" s="91"/>
      <c r="B817" s="92"/>
      <c r="C817" s="59"/>
      <c r="D817" s="36"/>
      <c r="E817" s="92"/>
      <c r="F817" s="59"/>
      <c r="G817" s="59"/>
      <c r="H817" s="59"/>
      <c r="I817" s="59"/>
      <c r="J817" s="59"/>
      <c r="K817" s="59"/>
      <c r="L817" s="59"/>
      <c r="M817" s="59"/>
      <c r="N817" s="59"/>
      <c r="O817" s="59"/>
      <c r="P817" s="59"/>
      <c r="Q817" s="59"/>
      <c r="R817" s="59"/>
      <c r="S817" s="59"/>
      <c r="T817" s="59"/>
      <c r="U817" s="59"/>
      <c r="V817" s="59"/>
      <c r="W817" s="59"/>
      <c r="X817" s="59"/>
      <c r="Y817" s="59"/>
      <c r="Z817" s="59"/>
      <c r="AA817" s="59"/>
    </row>
    <row r="818" spans="1:27">
      <c r="A818" s="91"/>
      <c r="B818" s="92"/>
      <c r="C818" s="59"/>
      <c r="D818" s="36"/>
      <c r="E818" s="92"/>
      <c r="F818" s="59"/>
      <c r="G818" s="59"/>
      <c r="H818" s="59"/>
      <c r="I818" s="59"/>
      <c r="J818" s="59"/>
      <c r="K818" s="59"/>
      <c r="L818" s="59"/>
      <c r="M818" s="59"/>
      <c r="N818" s="59"/>
      <c r="O818" s="59"/>
      <c r="P818" s="59"/>
      <c r="Q818" s="59"/>
      <c r="R818" s="59"/>
      <c r="S818" s="59"/>
      <c r="T818" s="59"/>
      <c r="U818" s="59"/>
      <c r="V818" s="59"/>
      <c r="W818" s="59"/>
      <c r="X818" s="59"/>
      <c r="Y818" s="59"/>
      <c r="Z818" s="59"/>
      <c r="AA818" s="59"/>
    </row>
    <row r="819" spans="1:27">
      <c r="A819" s="91"/>
      <c r="B819" s="92"/>
      <c r="C819" s="59"/>
      <c r="D819" s="36"/>
      <c r="E819" s="92"/>
      <c r="F819" s="59"/>
      <c r="G819" s="59"/>
      <c r="H819" s="59"/>
      <c r="I819" s="59"/>
      <c r="J819" s="59"/>
      <c r="K819" s="59"/>
      <c r="L819" s="59"/>
      <c r="M819" s="59"/>
      <c r="N819" s="59"/>
      <c r="O819" s="59"/>
      <c r="P819" s="59"/>
      <c r="Q819" s="59"/>
      <c r="R819" s="59"/>
      <c r="S819" s="59"/>
      <c r="T819" s="59"/>
      <c r="U819" s="59"/>
      <c r="V819" s="59"/>
      <c r="W819" s="59"/>
      <c r="X819" s="59"/>
      <c r="Y819" s="59"/>
      <c r="Z819" s="59"/>
      <c r="AA819" s="59"/>
    </row>
    <row r="820" spans="1:27">
      <c r="A820" s="91"/>
      <c r="B820" s="92"/>
      <c r="C820" s="59"/>
      <c r="D820" s="92"/>
      <c r="E820" s="92"/>
      <c r="F820" s="59"/>
      <c r="G820" s="59"/>
      <c r="H820" s="59"/>
      <c r="I820" s="59"/>
      <c r="J820" s="59"/>
      <c r="K820" s="59"/>
      <c r="L820" s="59"/>
      <c r="M820" s="59"/>
      <c r="N820" s="59"/>
      <c r="O820" s="59"/>
      <c r="P820" s="59"/>
      <c r="Q820" s="59"/>
      <c r="R820" s="59"/>
      <c r="S820" s="59"/>
      <c r="T820" s="59"/>
      <c r="U820" s="59"/>
      <c r="V820" s="59"/>
      <c r="W820" s="59"/>
      <c r="X820" s="59"/>
      <c r="Y820" s="59"/>
      <c r="Z820" s="59"/>
      <c r="AA820" s="59"/>
    </row>
    <row r="821" spans="1:27">
      <c r="A821" s="91"/>
      <c r="B821" s="92"/>
      <c r="C821" s="59"/>
      <c r="D821" s="92"/>
      <c r="E821" s="92"/>
      <c r="F821" s="59"/>
      <c r="G821" s="59"/>
      <c r="H821" s="59"/>
      <c r="I821" s="59"/>
      <c r="J821" s="59"/>
      <c r="K821" s="59"/>
      <c r="L821" s="59"/>
      <c r="M821" s="59"/>
      <c r="N821" s="59"/>
      <c r="O821" s="59"/>
      <c r="P821" s="59"/>
      <c r="Q821" s="59"/>
      <c r="R821" s="59"/>
      <c r="S821" s="59"/>
      <c r="T821" s="59"/>
      <c r="U821" s="59"/>
      <c r="V821" s="59"/>
      <c r="W821" s="59"/>
      <c r="X821" s="59"/>
      <c r="Y821" s="59"/>
      <c r="Z821" s="59"/>
      <c r="AA821" s="59"/>
    </row>
    <row r="822" spans="1:27">
      <c r="A822" s="91"/>
      <c r="B822" s="92"/>
      <c r="C822" s="59"/>
      <c r="D822" s="92"/>
      <c r="E822" s="92"/>
      <c r="F822" s="59"/>
      <c r="G822" s="59"/>
      <c r="H822" s="59"/>
      <c r="I822" s="59"/>
      <c r="J822" s="59"/>
      <c r="K822" s="59"/>
      <c r="L822" s="59"/>
      <c r="M822" s="59"/>
      <c r="N822" s="59"/>
      <c r="O822" s="59"/>
      <c r="P822" s="59"/>
      <c r="Q822" s="59"/>
      <c r="R822" s="59"/>
      <c r="S822" s="59"/>
      <c r="T822" s="59"/>
      <c r="U822" s="59"/>
      <c r="V822" s="59"/>
      <c r="W822" s="59"/>
      <c r="X822" s="59"/>
      <c r="Y822" s="59"/>
      <c r="Z822" s="59"/>
      <c r="AA822" s="59"/>
    </row>
    <row r="823" spans="1:27">
      <c r="A823" s="91"/>
      <c r="B823" s="92"/>
      <c r="C823" s="59"/>
      <c r="D823" s="92"/>
      <c r="E823" s="92"/>
      <c r="F823" s="59"/>
      <c r="G823" s="59"/>
      <c r="H823" s="59"/>
      <c r="I823" s="59"/>
      <c r="J823" s="59"/>
      <c r="K823" s="59"/>
      <c r="L823" s="59"/>
      <c r="M823" s="59"/>
      <c r="N823" s="59"/>
      <c r="O823" s="59"/>
      <c r="P823" s="59"/>
      <c r="Q823" s="59"/>
      <c r="R823" s="59"/>
      <c r="S823" s="59"/>
      <c r="T823" s="59"/>
      <c r="U823" s="59"/>
      <c r="V823" s="59"/>
      <c r="W823" s="59"/>
      <c r="X823" s="59"/>
      <c r="Y823" s="59"/>
      <c r="Z823" s="59"/>
      <c r="AA823" s="59"/>
    </row>
    <row r="824" spans="1:27">
      <c r="A824" s="91"/>
      <c r="B824" s="92"/>
      <c r="C824" s="59"/>
      <c r="D824" s="92"/>
      <c r="E824" s="92"/>
      <c r="F824" s="59"/>
      <c r="G824" s="59"/>
      <c r="H824" s="59"/>
      <c r="I824" s="59"/>
      <c r="J824" s="59"/>
      <c r="K824" s="59"/>
      <c r="L824" s="59"/>
      <c r="M824" s="59"/>
      <c r="N824" s="59"/>
      <c r="O824" s="59"/>
      <c r="P824" s="59"/>
      <c r="Q824" s="59"/>
      <c r="R824" s="59"/>
      <c r="S824" s="59"/>
      <c r="T824" s="59"/>
      <c r="U824" s="59"/>
      <c r="V824" s="59"/>
      <c r="W824" s="59"/>
      <c r="X824" s="59"/>
      <c r="Y824" s="59"/>
      <c r="Z824" s="59"/>
      <c r="AA824" s="59"/>
    </row>
    <row r="825" spans="1:27">
      <c r="A825" s="91"/>
      <c r="B825" s="92"/>
      <c r="C825" s="59"/>
      <c r="D825" s="92"/>
      <c r="E825" s="92"/>
      <c r="F825" s="59"/>
      <c r="G825" s="59"/>
      <c r="H825" s="59"/>
      <c r="I825" s="59"/>
      <c r="J825" s="59"/>
      <c r="K825" s="59"/>
      <c r="L825" s="59"/>
      <c r="M825" s="59"/>
      <c r="N825" s="59"/>
      <c r="O825" s="59"/>
      <c r="P825" s="59"/>
      <c r="Q825" s="59"/>
      <c r="R825" s="59"/>
      <c r="S825" s="59"/>
      <c r="T825" s="59"/>
      <c r="U825" s="59"/>
      <c r="V825" s="59"/>
      <c r="W825" s="59"/>
      <c r="X825" s="59"/>
      <c r="Y825" s="59"/>
      <c r="Z825" s="59"/>
      <c r="AA825" s="59"/>
    </row>
    <row r="826" spans="1:27">
      <c r="A826" s="91"/>
      <c r="B826" s="92"/>
      <c r="C826" s="59"/>
      <c r="D826" s="92"/>
      <c r="E826" s="92"/>
      <c r="F826" s="59"/>
      <c r="G826" s="59"/>
      <c r="H826" s="59"/>
      <c r="I826" s="59"/>
      <c r="J826" s="59"/>
      <c r="K826" s="59"/>
      <c r="L826" s="59"/>
      <c r="M826" s="59"/>
      <c r="N826" s="59"/>
      <c r="O826" s="59"/>
      <c r="P826" s="59"/>
      <c r="Q826" s="59"/>
      <c r="R826" s="59"/>
      <c r="S826" s="59"/>
      <c r="T826" s="59"/>
      <c r="U826" s="59"/>
      <c r="V826" s="59"/>
      <c r="W826" s="59"/>
      <c r="X826" s="59"/>
      <c r="Y826" s="59"/>
      <c r="Z826" s="59"/>
      <c r="AA826" s="59"/>
    </row>
    <row r="827" spans="1:27">
      <c r="A827" s="91"/>
      <c r="B827" s="92"/>
      <c r="C827" s="59"/>
      <c r="D827" s="92"/>
      <c r="E827" s="92"/>
      <c r="F827" s="59"/>
      <c r="G827" s="59"/>
      <c r="H827" s="59"/>
      <c r="I827" s="59"/>
      <c r="J827" s="59"/>
      <c r="K827" s="59"/>
      <c r="L827" s="59"/>
      <c r="M827" s="59"/>
      <c r="N827" s="59"/>
      <c r="O827" s="59"/>
      <c r="P827" s="59"/>
      <c r="Q827" s="59"/>
      <c r="R827" s="59"/>
      <c r="S827" s="59"/>
      <c r="T827" s="59"/>
      <c r="U827" s="59"/>
      <c r="V827" s="59"/>
      <c r="W827" s="59"/>
      <c r="X827" s="59"/>
      <c r="Y827" s="59"/>
      <c r="Z827" s="59"/>
      <c r="AA827" s="59"/>
    </row>
    <row r="828" spans="1:27">
      <c r="A828" s="91"/>
      <c r="B828" s="92"/>
      <c r="C828" s="59"/>
      <c r="D828" s="92"/>
      <c r="E828" s="92"/>
      <c r="F828" s="59"/>
      <c r="G828" s="59"/>
      <c r="H828" s="59"/>
      <c r="I828" s="59"/>
      <c r="J828" s="59"/>
      <c r="K828" s="59"/>
      <c r="L828" s="59"/>
      <c r="M828" s="59"/>
      <c r="N828" s="59"/>
      <c r="O828" s="59"/>
      <c r="P828" s="59"/>
      <c r="Q828" s="59"/>
      <c r="R828" s="59"/>
      <c r="S828" s="59"/>
      <c r="T828" s="59"/>
      <c r="U828" s="59"/>
      <c r="V828" s="59"/>
      <c r="W828" s="59"/>
      <c r="X828" s="59"/>
      <c r="Y828" s="59"/>
      <c r="Z828" s="59"/>
      <c r="AA828" s="59"/>
    </row>
    <row r="829" spans="1:27">
      <c r="A829" s="91"/>
      <c r="B829" s="92"/>
      <c r="C829" s="59"/>
      <c r="D829" s="92"/>
      <c r="E829" s="92"/>
      <c r="F829" s="59"/>
      <c r="G829" s="59"/>
      <c r="H829" s="59"/>
      <c r="I829" s="59"/>
      <c r="J829" s="59"/>
      <c r="K829" s="59"/>
      <c r="L829" s="59"/>
      <c r="M829" s="59"/>
      <c r="N829" s="59"/>
      <c r="O829" s="59"/>
      <c r="P829" s="59"/>
      <c r="Q829" s="59"/>
      <c r="R829" s="59"/>
      <c r="S829" s="59"/>
      <c r="T829" s="59"/>
      <c r="U829" s="59"/>
      <c r="V829" s="59"/>
      <c r="W829" s="59"/>
      <c r="X829" s="59"/>
      <c r="Y829" s="59"/>
      <c r="Z829" s="59"/>
      <c r="AA829" s="59"/>
    </row>
    <row r="830" spans="1:27">
      <c r="A830" s="91"/>
      <c r="B830" s="92"/>
      <c r="C830" s="59"/>
      <c r="D830" s="92"/>
      <c r="E830" s="92"/>
      <c r="F830" s="59"/>
      <c r="G830" s="59"/>
      <c r="H830" s="59"/>
      <c r="I830" s="59"/>
      <c r="J830" s="59"/>
      <c r="K830" s="59"/>
      <c r="L830" s="59"/>
      <c r="M830" s="59"/>
      <c r="N830" s="59"/>
      <c r="O830" s="59"/>
      <c r="P830" s="59"/>
      <c r="Q830" s="59"/>
      <c r="R830" s="59"/>
      <c r="S830" s="59"/>
      <c r="T830" s="59"/>
      <c r="U830" s="59"/>
      <c r="V830" s="59"/>
      <c r="W830" s="59"/>
      <c r="X830" s="59"/>
      <c r="Y830" s="59"/>
      <c r="Z830" s="59"/>
      <c r="AA830" s="59"/>
    </row>
    <row r="831" spans="1:27">
      <c r="A831" s="91"/>
      <c r="B831" s="92"/>
      <c r="C831" s="59"/>
      <c r="D831" s="92"/>
      <c r="E831" s="92"/>
      <c r="F831" s="59"/>
      <c r="G831" s="59"/>
      <c r="H831" s="59"/>
      <c r="I831" s="59"/>
      <c r="J831" s="59"/>
      <c r="K831" s="59"/>
      <c r="L831" s="59"/>
      <c r="M831" s="59"/>
      <c r="N831" s="59"/>
      <c r="O831" s="59"/>
      <c r="P831" s="59"/>
      <c r="Q831" s="59"/>
      <c r="R831" s="59"/>
      <c r="S831" s="59"/>
      <c r="T831" s="59"/>
      <c r="U831" s="59"/>
      <c r="V831" s="59"/>
      <c r="W831" s="59"/>
      <c r="X831" s="59"/>
      <c r="Y831" s="59"/>
      <c r="Z831" s="59"/>
      <c r="AA831" s="59"/>
    </row>
    <row r="832" spans="1:27">
      <c r="A832" s="91"/>
      <c r="B832" s="92"/>
      <c r="C832" s="59"/>
      <c r="D832" s="92"/>
      <c r="E832" s="92"/>
      <c r="F832" s="59"/>
      <c r="G832" s="59"/>
      <c r="H832" s="59"/>
      <c r="I832" s="59"/>
      <c r="J832" s="59"/>
      <c r="K832" s="59"/>
      <c r="L832" s="59"/>
      <c r="M832" s="59"/>
      <c r="N832" s="59"/>
      <c r="O832" s="59"/>
      <c r="P832" s="59"/>
      <c r="Q832" s="59"/>
      <c r="R832" s="59"/>
      <c r="S832" s="59"/>
      <c r="T832" s="59"/>
      <c r="U832" s="59"/>
      <c r="V832" s="59"/>
      <c r="W832" s="59"/>
      <c r="X832" s="59"/>
      <c r="Y832" s="59"/>
      <c r="Z832" s="59"/>
      <c r="AA832" s="59"/>
    </row>
    <row r="833" spans="1:27">
      <c r="A833" s="91"/>
      <c r="B833" s="92"/>
      <c r="C833" s="59"/>
      <c r="D833" s="92"/>
      <c r="E833" s="92"/>
      <c r="F833" s="59"/>
      <c r="G833" s="59"/>
      <c r="H833" s="59"/>
      <c r="I833" s="59"/>
      <c r="J833" s="59"/>
      <c r="K833" s="59"/>
      <c r="L833" s="59"/>
      <c r="M833" s="59"/>
      <c r="N833" s="59"/>
      <c r="O833" s="59"/>
      <c r="P833" s="59"/>
      <c r="Q833" s="59"/>
      <c r="R833" s="59"/>
      <c r="S833" s="59"/>
      <c r="T833" s="59"/>
      <c r="U833" s="59"/>
      <c r="V833" s="59"/>
      <c r="W833" s="59"/>
      <c r="X833" s="59"/>
      <c r="Y833" s="59"/>
      <c r="Z833" s="59"/>
      <c r="AA833" s="59"/>
    </row>
    <row r="834" spans="1:27">
      <c r="A834" s="91"/>
      <c r="B834" s="92"/>
      <c r="C834" s="59"/>
      <c r="D834" s="92"/>
      <c r="E834" s="92"/>
      <c r="F834" s="59"/>
      <c r="G834" s="59"/>
      <c r="H834" s="59"/>
      <c r="I834" s="59"/>
      <c r="J834" s="59"/>
      <c r="K834" s="59"/>
      <c r="L834" s="59"/>
      <c r="M834" s="59"/>
      <c r="N834" s="59"/>
      <c r="O834" s="59"/>
      <c r="P834" s="59"/>
      <c r="Q834" s="59"/>
      <c r="R834" s="59"/>
      <c r="S834" s="59"/>
      <c r="T834" s="59"/>
      <c r="U834" s="59"/>
      <c r="V834" s="59"/>
      <c r="W834" s="59"/>
      <c r="X834" s="59"/>
      <c r="Y834" s="59"/>
      <c r="Z834" s="59"/>
      <c r="AA834" s="59"/>
    </row>
    <row r="835" spans="1:27">
      <c r="A835" s="91"/>
      <c r="B835" s="92"/>
      <c r="C835" s="59"/>
      <c r="D835" s="92"/>
      <c r="E835" s="92"/>
      <c r="F835" s="59"/>
      <c r="G835" s="59"/>
      <c r="H835" s="59"/>
      <c r="I835" s="59"/>
      <c r="J835" s="59"/>
      <c r="K835" s="59"/>
      <c r="L835" s="59"/>
      <c r="M835" s="59"/>
      <c r="N835" s="59"/>
      <c r="O835" s="59"/>
      <c r="P835" s="59"/>
      <c r="Q835" s="59"/>
      <c r="R835" s="59"/>
      <c r="S835" s="59"/>
      <c r="T835" s="59"/>
      <c r="U835" s="59"/>
      <c r="V835" s="59"/>
      <c r="W835" s="59"/>
      <c r="X835" s="59"/>
      <c r="Y835" s="59"/>
      <c r="Z835" s="59"/>
      <c r="AA835" s="59"/>
    </row>
    <row r="836" spans="1:27">
      <c r="A836" s="91"/>
      <c r="B836" s="92"/>
      <c r="C836" s="59"/>
      <c r="D836" s="92"/>
      <c r="E836" s="92"/>
      <c r="F836" s="59"/>
      <c r="G836" s="59"/>
      <c r="H836" s="59"/>
      <c r="I836" s="59"/>
      <c r="J836" s="59"/>
      <c r="K836" s="59"/>
      <c r="L836" s="59"/>
      <c r="M836" s="59"/>
      <c r="N836" s="59"/>
      <c r="O836" s="59"/>
      <c r="P836" s="59"/>
      <c r="Q836" s="59"/>
      <c r="R836" s="59"/>
      <c r="S836" s="59"/>
      <c r="T836" s="59"/>
      <c r="U836" s="59"/>
      <c r="V836" s="59"/>
      <c r="W836" s="59"/>
      <c r="X836" s="59"/>
      <c r="Y836" s="59"/>
      <c r="Z836" s="59"/>
      <c r="AA836" s="59"/>
    </row>
    <row r="837" spans="1:27">
      <c r="A837" s="91"/>
      <c r="B837" s="92"/>
      <c r="C837" s="59"/>
      <c r="D837" s="92"/>
      <c r="E837" s="92"/>
      <c r="F837" s="59"/>
      <c r="G837" s="59"/>
      <c r="H837" s="59"/>
      <c r="I837" s="59"/>
      <c r="J837" s="59"/>
      <c r="K837" s="59"/>
      <c r="L837" s="59"/>
      <c r="M837" s="59"/>
      <c r="N837" s="59"/>
      <c r="O837" s="59"/>
      <c r="P837" s="59"/>
      <c r="Q837" s="59"/>
      <c r="R837" s="59"/>
      <c r="S837" s="59"/>
      <c r="T837" s="59"/>
      <c r="U837" s="59"/>
      <c r="V837" s="59"/>
      <c r="W837" s="59"/>
      <c r="X837" s="59"/>
      <c r="Y837" s="59"/>
      <c r="Z837" s="59"/>
      <c r="AA837" s="59"/>
    </row>
    <row r="838" spans="1:27">
      <c r="A838" s="91"/>
      <c r="B838" s="92"/>
      <c r="C838" s="59"/>
      <c r="D838" s="92"/>
      <c r="E838" s="92"/>
      <c r="F838" s="59"/>
      <c r="G838" s="59"/>
      <c r="H838" s="59"/>
      <c r="I838" s="59"/>
      <c r="J838" s="59"/>
      <c r="K838" s="59"/>
      <c r="L838" s="59"/>
      <c r="M838" s="59"/>
      <c r="N838" s="59"/>
      <c r="O838" s="59"/>
      <c r="P838" s="59"/>
      <c r="Q838" s="59"/>
      <c r="R838" s="59"/>
      <c r="S838" s="59"/>
      <c r="T838" s="59"/>
      <c r="U838" s="59"/>
      <c r="V838" s="59"/>
      <c r="W838" s="59"/>
      <c r="X838" s="59"/>
      <c r="Y838" s="59"/>
      <c r="Z838" s="59"/>
      <c r="AA838" s="59"/>
    </row>
    <row r="839" spans="1:27">
      <c r="A839" s="91"/>
      <c r="B839" s="92"/>
      <c r="C839" s="59"/>
      <c r="D839" s="92"/>
      <c r="E839" s="92"/>
      <c r="F839" s="59"/>
      <c r="G839" s="59"/>
      <c r="H839" s="59"/>
      <c r="I839" s="59"/>
      <c r="J839" s="59"/>
      <c r="K839" s="59"/>
      <c r="L839" s="59"/>
      <c r="M839" s="59"/>
      <c r="N839" s="59"/>
      <c r="O839" s="59"/>
      <c r="P839" s="59"/>
      <c r="Q839" s="59"/>
      <c r="R839" s="59"/>
      <c r="S839" s="59"/>
      <c r="T839" s="59"/>
      <c r="U839" s="59"/>
      <c r="V839" s="59"/>
      <c r="W839" s="59"/>
      <c r="X839" s="59"/>
      <c r="Y839" s="59"/>
      <c r="Z839" s="59"/>
      <c r="AA839" s="59"/>
    </row>
    <row r="840" spans="1:27">
      <c r="A840" s="91"/>
      <c r="B840" s="92"/>
      <c r="C840" s="59"/>
      <c r="D840" s="92"/>
      <c r="E840" s="92"/>
      <c r="F840" s="59"/>
      <c r="G840" s="59"/>
      <c r="H840" s="59"/>
      <c r="I840" s="59"/>
      <c r="J840" s="59"/>
      <c r="K840" s="59"/>
      <c r="L840" s="59"/>
      <c r="M840" s="59"/>
      <c r="N840" s="59"/>
      <c r="O840" s="59"/>
      <c r="P840" s="59"/>
      <c r="Q840" s="59"/>
      <c r="R840" s="59"/>
      <c r="S840" s="59"/>
      <c r="T840" s="59"/>
      <c r="U840" s="59"/>
      <c r="V840" s="59"/>
      <c r="W840" s="59"/>
      <c r="X840" s="59"/>
      <c r="Y840" s="59"/>
      <c r="Z840" s="59"/>
      <c r="AA840" s="59"/>
    </row>
    <row r="841" spans="1:27">
      <c r="A841" s="91"/>
      <c r="B841" s="92"/>
      <c r="C841" s="59"/>
      <c r="D841" s="92"/>
      <c r="E841" s="92"/>
      <c r="F841" s="59"/>
      <c r="G841" s="59"/>
      <c r="H841" s="59"/>
      <c r="I841" s="59"/>
      <c r="J841" s="59"/>
      <c r="K841" s="59"/>
      <c r="L841" s="59"/>
      <c r="M841" s="59"/>
      <c r="N841" s="59"/>
      <c r="O841" s="59"/>
      <c r="P841" s="59"/>
      <c r="Q841" s="59"/>
      <c r="R841" s="59"/>
      <c r="S841" s="59"/>
      <c r="T841" s="59"/>
      <c r="U841" s="59"/>
      <c r="V841" s="59"/>
      <c r="W841" s="59"/>
      <c r="X841" s="59"/>
      <c r="Y841" s="59"/>
      <c r="Z841" s="59"/>
      <c r="AA841" s="59"/>
    </row>
    <row r="842" spans="1:27">
      <c r="A842" s="91"/>
      <c r="B842" s="92"/>
      <c r="C842" s="59"/>
      <c r="D842" s="92"/>
      <c r="E842" s="92"/>
      <c r="F842" s="59"/>
      <c r="G842" s="59"/>
      <c r="H842" s="59"/>
      <c r="I842" s="59"/>
      <c r="J842" s="59"/>
      <c r="K842" s="59"/>
      <c r="L842" s="59"/>
      <c r="M842" s="59"/>
      <c r="N842" s="59"/>
      <c r="O842" s="59"/>
      <c r="P842" s="59"/>
      <c r="Q842" s="59"/>
      <c r="R842" s="59"/>
      <c r="S842" s="59"/>
      <c r="T842" s="59"/>
      <c r="U842" s="59"/>
      <c r="V842" s="59"/>
      <c r="W842" s="59"/>
      <c r="X842" s="59"/>
      <c r="Y842" s="59"/>
      <c r="Z842" s="59"/>
      <c r="AA842" s="59"/>
    </row>
    <row r="843" spans="1:27">
      <c r="A843" s="91"/>
      <c r="B843" s="92"/>
      <c r="C843" s="59"/>
      <c r="D843" s="92"/>
      <c r="E843" s="92"/>
      <c r="F843" s="59"/>
      <c r="G843" s="59"/>
      <c r="H843" s="59"/>
      <c r="I843" s="59"/>
      <c r="J843" s="59"/>
      <c r="K843" s="59"/>
      <c r="L843" s="59"/>
      <c r="M843" s="59"/>
      <c r="N843" s="59"/>
      <c r="O843" s="59"/>
      <c r="P843" s="59"/>
      <c r="Q843" s="59"/>
      <c r="R843" s="59"/>
      <c r="S843" s="59"/>
      <c r="T843" s="59"/>
      <c r="U843" s="59"/>
      <c r="V843" s="59"/>
      <c r="W843" s="59"/>
      <c r="X843" s="59"/>
      <c r="Y843" s="59"/>
      <c r="Z843" s="59"/>
      <c r="AA843" s="59"/>
    </row>
    <row r="844" spans="1:27">
      <c r="A844" s="91"/>
      <c r="B844" s="92"/>
      <c r="C844" s="59"/>
      <c r="D844" s="92"/>
      <c r="E844" s="92"/>
      <c r="F844" s="59"/>
      <c r="G844" s="59"/>
      <c r="H844" s="59"/>
      <c r="I844" s="59"/>
      <c r="J844" s="59"/>
      <c r="K844" s="59"/>
      <c r="L844" s="59"/>
      <c r="M844" s="59"/>
      <c r="N844" s="59"/>
      <c r="O844" s="59"/>
      <c r="P844" s="59"/>
      <c r="Q844" s="59"/>
      <c r="R844" s="59"/>
      <c r="S844" s="59"/>
      <c r="T844" s="59"/>
      <c r="U844" s="59"/>
      <c r="V844" s="59"/>
      <c r="W844" s="59"/>
      <c r="X844" s="59"/>
      <c r="Y844" s="59"/>
      <c r="Z844" s="59"/>
      <c r="AA844" s="59"/>
    </row>
    <row r="845" spans="1:27">
      <c r="A845" s="91"/>
      <c r="B845" s="92"/>
      <c r="C845" s="59"/>
      <c r="D845" s="92"/>
      <c r="E845" s="92"/>
      <c r="F845" s="59"/>
      <c r="G845" s="59"/>
      <c r="H845" s="59"/>
      <c r="I845" s="59"/>
      <c r="J845" s="59"/>
      <c r="K845" s="59"/>
      <c r="L845" s="59"/>
      <c r="M845" s="59"/>
      <c r="N845" s="59"/>
      <c r="O845" s="59"/>
      <c r="P845" s="59"/>
      <c r="Q845" s="59"/>
      <c r="R845" s="59"/>
      <c r="S845" s="59"/>
      <c r="T845" s="59"/>
      <c r="U845" s="59"/>
      <c r="V845" s="59"/>
      <c r="W845" s="59"/>
      <c r="X845" s="59"/>
      <c r="Y845" s="59"/>
      <c r="Z845" s="59"/>
      <c r="AA845" s="59"/>
    </row>
    <row r="846" spans="1:27">
      <c r="A846" s="91"/>
      <c r="B846" s="92"/>
      <c r="C846" s="59"/>
      <c r="D846" s="92"/>
      <c r="E846" s="92"/>
      <c r="F846" s="59"/>
      <c r="G846" s="59"/>
      <c r="H846" s="59"/>
      <c r="I846" s="59"/>
      <c r="J846" s="59"/>
      <c r="K846" s="59"/>
      <c r="L846" s="59"/>
      <c r="M846" s="59"/>
      <c r="N846" s="59"/>
      <c r="O846" s="59"/>
      <c r="P846" s="59"/>
      <c r="Q846" s="59"/>
      <c r="R846" s="59"/>
      <c r="S846" s="59"/>
      <c r="T846" s="59"/>
      <c r="U846" s="59"/>
      <c r="V846" s="59"/>
      <c r="W846" s="59"/>
      <c r="X846" s="59"/>
      <c r="Y846" s="59"/>
      <c r="Z846" s="59"/>
      <c r="AA846" s="59"/>
    </row>
    <row r="847" spans="1:27">
      <c r="A847" s="91"/>
      <c r="B847" s="92"/>
      <c r="C847" s="59"/>
      <c r="D847" s="92"/>
      <c r="E847" s="92"/>
      <c r="F847" s="59"/>
      <c r="G847" s="59"/>
      <c r="H847" s="59"/>
      <c r="I847" s="59"/>
      <c r="J847" s="59"/>
      <c r="K847" s="59"/>
      <c r="L847" s="59"/>
      <c r="M847" s="59"/>
      <c r="N847" s="59"/>
      <c r="O847" s="59"/>
      <c r="P847" s="59"/>
      <c r="Q847" s="59"/>
      <c r="R847" s="59"/>
      <c r="S847" s="59"/>
      <c r="T847" s="59"/>
      <c r="U847" s="59"/>
      <c r="V847" s="59"/>
      <c r="W847" s="59"/>
      <c r="X847" s="59"/>
      <c r="Y847" s="59"/>
      <c r="Z847" s="59"/>
      <c r="AA847" s="59"/>
    </row>
    <row r="848" spans="1:27">
      <c r="A848" s="91"/>
      <c r="B848" s="92"/>
      <c r="C848" s="59"/>
      <c r="D848" s="92"/>
      <c r="E848" s="92"/>
      <c r="F848" s="59"/>
      <c r="G848" s="59"/>
      <c r="H848" s="59"/>
      <c r="I848" s="59"/>
      <c r="J848" s="59"/>
      <c r="K848" s="59"/>
      <c r="L848" s="59"/>
      <c r="M848" s="59"/>
      <c r="N848" s="59"/>
      <c r="O848" s="59"/>
      <c r="P848" s="59"/>
      <c r="Q848" s="59"/>
      <c r="R848" s="59"/>
      <c r="S848" s="59"/>
      <c r="T848" s="59"/>
      <c r="U848" s="59"/>
      <c r="V848" s="59"/>
      <c r="W848" s="59"/>
      <c r="X848" s="59"/>
      <c r="Y848" s="59"/>
      <c r="Z848" s="59"/>
      <c r="AA848" s="59"/>
    </row>
    <row r="849" spans="1:27">
      <c r="A849" s="91"/>
      <c r="B849" s="92"/>
      <c r="C849" s="59"/>
      <c r="D849" s="92"/>
      <c r="E849" s="92"/>
      <c r="F849" s="59"/>
      <c r="G849" s="59"/>
      <c r="H849" s="59"/>
      <c r="I849" s="59"/>
      <c r="J849" s="59"/>
      <c r="K849" s="59"/>
      <c r="L849" s="59"/>
      <c r="M849" s="59"/>
      <c r="N849" s="59"/>
      <c r="O849" s="59"/>
      <c r="P849" s="59"/>
      <c r="Q849" s="59"/>
      <c r="R849" s="59"/>
      <c r="S849" s="59"/>
      <c r="T849" s="59"/>
      <c r="U849" s="59"/>
      <c r="V849" s="59"/>
      <c r="W849" s="59"/>
      <c r="X849" s="59"/>
      <c r="Y849" s="59"/>
      <c r="Z849" s="59"/>
      <c r="AA849" s="59"/>
    </row>
    <row r="850" spans="1:27">
      <c r="A850" s="91"/>
      <c r="B850" s="92"/>
      <c r="C850" s="59"/>
      <c r="D850" s="92"/>
      <c r="E850" s="92"/>
      <c r="F850" s="59"/>
      <c r="G850" s="59"/>
      <c r="H850" s="59"/>
      <c r="I850" s="59"/>
      <c r="J850" s="59"/>
      <c r="K850" s="59"/>
      <c r="L850" s="59"/>
      <c r="M850" s="59"/>
      <c r="N850" s="59"/>
      <c r="O850" s="59"/>
      <c r="P850" s="59"/>
      <c r="Q850" s="59"/>
      <c r="R850" s="59"/>
      <c r="S850" s="59"/>
      <c r="T850" s="59"/>
      <c r="U850" s="59"/>
      <c r="V850" s="59"/>
      <c r="W850" s="59"/>
      <c r="X850" s="59"/>
      <c r="Y850" s="59"/>
      <c r="Z850" s="59"/>
      <c r="AA850" s="59"/>
    </row>
    <row r="851" spans="1:27">
      <c r="A851" s="91"/>
      <c r="B851" s="92"/>
      <c r="C851" s="59"/>
      <c r="D851" s="92"/>
      <c r="E851" s="92"/>
      <c r="F851" s="59"/>
      <c r="G851" s="59"/>
      <c r="H851" s="59"/>
      <c r="I851" s="59"/>
      <c r="J851" s="59"/>
      <c r="K851" s="59"/>
      <c r="L851" s="59"/>
      <c r="M851" s="59"/>
      <c r="N851" s="59"/>
      <c r="O851" s="59"/>
      <c r="P851" s="59"/>
      <c r="Q851" s="59"/>
      <c r="R851" s="59"/>
      <c r="S851" s="59"/>
      <c r="T851" s="59"/>
      <c r="U851" s="59"/>
      <c r="V851" s="59"/>
      <c r="W851" s="59"/>
      <c r="X851" s="59"/>
      <c r="Y851" s="59"/>
      <c r="Z851" s="59"/>
      <c r="AA851" s="59"/>
    </row>
    <row r="852" spans="1:27">
      <c r="A852" s="91"/>
      <c r="B852" s="92"/>
      <c r="C852" s="59"/>
      <c r="D852" s="92"/>
      <c r="E852" s="92"/>
      <c r="F852" s="59"/>
      <c r="G852" s="59"/>
      <c r="H852" s="59"/>
      <c r="I852" s="59"/>
      <c r="J852" s="59"/>
      <c r="K852" s="59"/>
      <c r="L852" s="59"/>
      <c r="M852" s="59"/>
      <c r="N852" s="59"/>
      <c r="O852" s="59"/>
      <c r="P852" s="59"/>
      <c r="Q852" s="59"/>
      <c r="R852" s="59"/>
      <c r="S852" s="59"/>
      <c r="T852" s="59"/>
      <c r="U852" s="59"/>
      <c r="V852" s="59"/>
      <c r="W852" s="59"/>
      <c r="X852" s="59"/>
      <c r="Y852" s="59"/>
      <c r="Z852" s="59"/>
      <c r="AA852" s="59"/>
    </row>
    <row r="853" spans="1:27">
      <c r="A853" s="91"/>
      <c r="B853" s="92"/>
      <c r="C853" s="59"/>
      <c r="D853" s="92"/>
      <c r="E853" s="92"/>
      <c r="F853" s="59"/>
      <c r="G853" s="59"/>
      <c r="H853" s="59"/>
      <c r="I853" s="59"/>
      <c r="J853" s="59"/>
      <c r="K853" s="59"/>
      <c r="L853" s="59"/>
      <c r="M853" s="59"/>
      <c r="N853" s="59"/>
      <c r="O853" s="59"/>
      <c r="P853" s="59"/>
      <c r="Q853" s="59"/>
      <c r="R853" s="59"/>
      <c r="S853" s="59"/>
      <c r="T853" s="59"/>
      <c r="U853" s="59"/>
      <c r="V853" s="59"/>
      <c r="W853" s="59"/>
      <c r="X853" s="59"/>
      <c r="Y853" s="59"/>
      <c r="Z853" s="59"/>
      <c r="AA853" s="59"/>
    </row>
    <row r="854" spans="1:27">
      <c r="A854" s="91"/>
      <c r="B854" s="92"/>
      <c r="C854" s="59"/>
      <c r="D854" s="92"/>
      <c r="E854" s="92"/>
      <c r="F854" s="59"/>
      <c r="G854" s="59"/>
      <c r="H854" s="59"/>
      <c r="I854" s="59"/>
      <c r="J854" s="59"/>
      <c r="K854" s="59"/>
      <c r="L854" s="59"/>
      <c r="M854" s="59"/>
      <c r="N854" s="59"/>
      <c r="O854" s="59"/>
      <c r="P854" s="59"/>
      <c r="Q854" s="59"/>
      <c r="R854" s="59"/>
      <c r="S854" s="59"/>
      <c r="T854" s="59"/>
      <c r="U854" s="59"/>
      <c r="V854" s="59"/>
      <c r="W854" s="59"/>
      <c r="X854" s="59"/>
      <c r="Y854" s="59"/>
      <c r="Z854" s="59"/>
      <c r="AA854" s="59"/>
    </row>
    <row r="855" spans="1:27">
      <c r="A855" s="91"/>
      <c r="B855" s="92"/>
      <c r="C855" s="59"/>
      <c r="D855" s="92"/>
      <c r="E855" s="92"/>
      <c r="F855" s="59"/>
      <c r="G855" s="59"/>
      <c r="H855" s="59"/>
      <c r="I855" s="59"/>
      <c r="J855" s="59"/>
      <c r="K855" s="59"/>
      <c r="L855" s="59"/>
      <c r="M855" s="59"/>
      <c r="N855" s="59"/>
      <c r="O855" s="59"/>
      <c r="P855" s="59"/>
      <c r="Q855" s="59"/>
      <c r="R855" s="59"/>
      <c r="S855" s="59"/>
      <c r="T855" s="59"/>
      <c r="U855" s="59"/>
      <c r="V855" s="59"/>
      <c r="W855" s="59"/>
      <c r="X855" s="59"/>
      <c r="Y855" s="59"/>
      <c r="Z855" s="59"/>
      <c r="AA855" s="59"/>
    </row>
    <row r="856" spans="1:27">
      <c r="A856" s="91"/>
      <c r="B856" s="92"/>
      <c r="C856" s="59"/>
      <c r="D856" s="92"/>
      <c r="E856" s="92"/>
      <c r="F856" s="59"/>
      <c r="G856" s="59"/>
      <c r="H856" s="59"/>
      <c r="I856" s="59"/>
      <c r="J856" s="59"/>
      <c r="K856" s="59"/>
      <c r="L856" s="59"/>
      <c r="M856" s="59"/>
      <c r="N856" s="59"/>
      <c r="O856" s="59"/>
      <c r="P856" s="59"/>
      <c r="Q856" s="59"/>
      <c r="R856" s="59"/>
      <c r="S856" s="59"/>
      <c r="T856" s="59"/>
      <c r="U856" s="59"/>
      <c r="V856" s="59"/>
      <c r="W856" s="59"/>
      <c r="X856" s="59"/>
      <c r="Y856" s="59"/>
      <c r="Z856" s="59"/>
      <c r="AA856" s="59"/>
    </row>
    <row r="857" spans="1:27">
      <c r="A857" s="91"/>
      <c r="B857" s="92"/>
      <c r="C857" s="59"/>
      <c r="D857" s="92"/>
      <c r="E857" s="92"/>
      <c r="F857" s="59"/>
      <c r="G857" s="59"/>
      <c r="H857" s="59"/>
      <c r="I857" s="59"/>
      <c r="J857" s="59"/>
      <c r="K857" s="59"/>
      <c r="L857" s="59"/>
      <c r="M857" s="59"/>
      <c r="N857" s="59"/>
      <c r="O857" s="59"/>
      <c r="P857" s="59"/>
      <c r="Q857" s="59"/>
      <c r="R857" s="59"/>
      <c r="S857" s="59"/>
      <c r="T857" s="59"/>
      <c r="U857" s="59"/>
      <c r="V857" s="59"/>
      <c r="W857" s="59"/>
      <c r="X857" s="59"/>
      <c r="Y857" s="59"/>
      <c r="Z857" s="59"/>
      <c r="AA857" s="59"/>
    </row>
    <row r="858" spans="1:27">
      <c r="A858" s="91"/>
      <c r="B858" s="92"/>
      <c r="C858" s="59"/>
      <c r="D858" s="92"/>
      <c r="E858" s="92"/>
      <c r="F858" s="59"/>
      <c r="G858" s="59"/>
      <c r="H858" s="59"/>
      <c r="I858" s="59"/>
      <c r="J858" s="59"/>
      <c r="K858" s="59"/>
      <c r="L858" s="59"/>
      <c r="M858" s="59"/>
      <c r="N858" s="59"/>
      <c r="O858" s="59"/>
      <c r="P858" s="59"/>
      <c r="Q858" s="59"/>
      <c r="R858" s="59"/>
      <c r="S858" s="59"/>
      <c r="T858" s="59"/>
      <c r="U858" s="59"/>
      <c r="V858" s="59"/>
      <c r="W858" s="59"/>
      <c r="X858" s="59"/>
      <c r="Y858" s="59"/>
      <c r="Z858" s="59"/>
      <c r="AA858" s="59"/>
    </row>
    <row r="859" spans="1:27">
      <c r="A859" s="91"/>
      <c r="B859" s="92"/>
      <c r="C859" s="59"/>
      <c r="D859" s="92"/>
      <c r="E859" s="92"/>
      <c r="F859" s="59"/>
      <c r="G859" s="59"/>
      <c r="H859" s="59"/>
      <c r="I859" s="59"/>
      <c r="J859" s="59"/>
      <c r="K859" s="59"/>
      <c r="L859" s="59"/>
      <c r="M859" s="59"/>
      <c r="N859" s="59"/>
      <c r="O859" s="59"/>
      <c r="P859" s="59"/>
      <c r="Q859" s="59"/>
      <c r="R859" s="59"/>
      <c r="S859" s="59"/>
      <c r="T859" s="59"/>
      <c r="U859" s="59"/>
      <c r="V859" s="59"/>
      <c r="W859" s="59"/>
      <c r="X859" s="59"/>
      <c r="Y859" s="59"/>
      <c r="Z859" s="59"/>
      <c r="AA859" s="59"/>
    </row>
    <row r="860" spans="1:27">
      <c r="A860" s="91"/>
      <c r="B860" s="92"/>
      <c r="C860" s="59"/>
      <c r="D860" s="92"/>
      <c r="E860" s="92"/>
      <c r="F860" s="59"/>
      <c r="G860" s="59"/>
      <c r="H860" s="59"/>
      <c r="I860" s="59"/>
      <c r="J860" s="59"/>
      <c r="K860" s="59"/>
      <c r="L860" s="59"/>
      <c r="M860" s="59"/>
      <c r="N860" s="59"/>
      <c r="O860" s="59"/>
      <c r="P860" s="59"/>
      <c r="Q860" s="59"/>
      <c r="R860" s="59"/>
      <c r="S860" s="59"/>
      <c r="T860" s="59"/>
      <c r="U860" s="59"/>
      <c r="V860" s="59"/>
      <c r="W860" s="59"/>
      <c r="X860" s="59"/>
      <c r="Y860" s="59"/>
      <c r="Z860" s="59"/>
      <c r="AA860" s="59"/>
    </row>
    <row r="861" spans="1:27">
      <c r="A861" s="91"/>
      <c r="B861" s="92"/>
      <c r="C861" s="59"/>
      <c r="D861" s="92"/>
      <c r="E861" s="92"/>
      <c r="F861" s="59"/>
      <c r="G861" s="59"/>
      <c r="H861" s="59"/>
      <c r="I861" s="59"/>
      <c r="J861" s="59"/>
      <c r="K861" s="59"/>
      <c r="L861" s="59"/>
      <c r="M861" s="59"/>
      <c r="N861" s="59"/>
      <c r="O861" s="59"/>
      <c r="P861" s="59"/>
      <c r="Q861" s="59"/>
      <c r="R861" s="59"/>
      <c r="S861" s="59"/>
      <c r="T861" s="59"/>
      <c r="U861" s="59"/>
      <c r="V861" s="59"/>
      <c r="W861" s="59"/>
      <c r="X861" s="59"/>
      <c r="Y861" s="59"/>
      <c r="Z861" s="59"/>
      <c r="AA861" s="59"/>
    </row>
    <row r="862" spans="1:27">
      <c r="A862" s="91"/>
      <c r="B862" s="92"/>
      <c r="C862" s="59"/>
      <c r="D862" s="92"/>
      <c r="E862" s="92"/>
      <c r="F862" s="59"/>
      <c r="G862" s="59"/>
      <c r="H862" s="59"/>
      <c r="I862" s="59"/>
      <c r="J862" s="59"/>
      <c r="K862" s="59"/>
      <c r="L862" s="59"/>
      <c r="M862" s="59"/>
      <c r="N862" s="59"/>
      <c r="O862" s="59"/>
      <c r="P862" s="59"/>
      <c r="Q862" s="59"/>
      <c r="R862" s="59"/>
      <c r="S862" s="59"/>
      <c r="T862" s="59"/>
      <c r="U862" s="59"/>
      <c r="V862" s="59"/>
      <c r="W862" s="59"/>
      <c r="X862" s="59"/>
      <c r="Y862" s="59"/>
      <c r="Z862" s="59"/>
      <c r="AA862" s="59"/>
    </row>
    <row r="863" spans="1:27">
      <c r="A863" s="91"/>
      <c r="B863" s="92"/>
      <c r="C863" s="59"/>
      <c r="D863" s="92"/>
      <c r="E863" s="92"/>
      <c r="F863" s="59"/>
      <c r="G863" s="59"/>
      <c r="H863" s="59"/>
      <c r="I863" s="59"/>
      <c r="J863" s="59"/>
      <c r="K863" s="59"/>
      <c r="L863" s="59"/>
      <c r="M863" s="59"/>
      <c r="N863" s="59"/>
      <c r="O863" s="59"/>
      <c r="P863" s="59"/>
      <c r="Q863" s="59"/>
      <c r="R863" s="59"/>
      <c r="S863" s="59"/>
      <c r="T863" s="59"/>
      <c r="U863" s="59"/>
      <c r="V863" s="59"/>
      <c r="W863" s="59"/>
      <c r="X863" s="59"/>
      <c r="Y863" s="59"/>
      <c r="Z863" s="59"/>
      <c r="AA863" s="59"/>
    </row>
    <row r="864" spans="1:27">
      <c r="A864" s="91"/>
      <c r="B864" s="92"/>
      <c r="C864" s="59"/>
      <c r="D864" s="92"/>
      <c r="E864" s="92"/>
      <c r="F864" s="59"/>
      <c r="G864" s="59"/>
      <c r="H864" s="59"/>
      <c r="I864" s="59"/>
      <c r="J864" s="59"/>
      <c r="K864" s="59"/>
      <c r="L864" s="59"/>
      <c r="M864" s="59"/>
      <c r="N864" s="59"/>
      <c r="O864" s="59"/>
      <c r="P864" s="59"/>
      <c r="Q864" s="59"/>
      <c r="R864" s="59"/>
      <c r="S864" s="59"/>
      <c r="T864" s="59"/>
      <c r="U864" s="59"/>
      <c r="V864" s="59"/>
      <c r="W864" s="59"/>
      <c r="X864" s="59"/>
      <c r="Y864" s="59"/>
      <c r="Z864" s="59"/>
      <c r="AA864" s="59"/>
    </row>
    <row r="865" spans="1:27">
      <c r="A865" s="91"/>
      <c r="B865" s="92"/>
      <c r="C865" s="59"/>
      <c r="D865" s="92"/>
      <c r="E865" s="92"/>
      <c r="F865" s="59"/>
      <c r="G865" s="59"/>
      <c r="H865" s="59"/>
      <c r="I865" s="59"/>
      <c r="J865" s="59"/>
      <c r="K865" s="59"/>
      <c r="L865" s="59"/>
      <c r="M865" s="59"/>
      <c r="N865" s="59"/>
      <c r="O865" s="59"/>
      <c r="P865" s="59"/>
      <c r="Q865" s="59"/>
      <c r="R865" s="59"/>
      <c r="S865" s="59"/>
      <c r="T865" s="59"/>
      <c r="U865" s="59"/>
      <c r="V865" s="59"/>
      <c r="W865" s="59"/>
      <c r="X865" s="59"/>
      <c r="Y865" s="59"/>
      <c r="Z865" s="59"/>
      <c r="AA865" s="59"/>
    </row>
    <row r="866" spans="1:27">
      <c r="A866" s="91"/>
      <c r="B866" s="92"/>
      <c r="C866" s="59"/>
      <c r="D866" s="92"/>
      <c r="E866" s="92"/>
      <c r="F866" s="59"/>
      <c r="G866" s="59"/>
      <c r="H866" s="59"/>
      <c r="I866" s="59"/>
      <c r="J866" s="59"/>
      <c r="K866" s="59"/>
      <c r="L866" s="59"/>
      <c r="M866" s="59"/>
      <c r="N866" s="59"/>
      <c r="O866" s="59"/>
      <c r="P866" s="59"/>
      <c r="Q866" s="59"/>
      <c r="R866" s="59"/>
      <c r="S866" s="59"/>
      <c r="T866" s="59"/>
      <c r="U866" s="59"/>
      <c r="V866" s="59"/>
      <c r="W866" s="59"/>
      <c r="X866" s="59"/>
      <c r="Y866" s="59"/>
      <c r="Z866" s="59"/>
      <c r="AA866" s="59"/>
    </row>
    <row r="867" spans="1:27">
      <c r="A867" s="91"/>
      <c r="B867" s="92"/>
      <c r="C867" s="59"/>
      <c r="D867" s="92"/>
      <c r="E867" s="92"/>
      <c r="F867" s="59"/>
      <c r="G867" s="59"/>
      <c r="H867" s="59"/>
      <c r="I867" s="59"/>
      <c r="J867" s="59"/>
      <c r="K867" s="59"/>
      <c r="L867" s="59"/>
      <c r="M867" s="59"/>
      <c r="N867" s="59"/>
      <c r="O867" s="59"/>
      <c r="P867" s="59"/>
      <c r="Q867" s="59"/>
      <c r="R867" s="59"/>
      <c r="S867" s="59"/>
      <c r="T867" s="59"/>
      <c r="U867" s="59"/>
      <c r="V867" s="59"/>
      <c r="W867" s="59"/>
      <c r="X867" s="59"/>
      <c r="Y867" s="59"/>
      <c r="Z867" s="59"/>
      <c r="AA867" s="59"/>
    </row>
    <row r="868" spans="1:27">
      <c r="A868" s="91"/>
      <c r="B868" s="92"/>
      <c r="C868" s="59"/>
      <c r="D868" s="92"/>
      <c r="E868" s="92"/>
      <c r="F868" s="59"/>
      <c r="G868" s="59"/>
      <c r="H868" s="59"/>
      <c r="I868" s="59"/>
      <c r="J868" s="59"/>
      <c r="K868" s="59"/>
      <c r="L868" s="59"/>
      <c r="M868" s="59"/>
      <c r="N868" s="59"/>
      <c r="O868" s="59"/>
      <c r="P868" s="59"/>
      <c r="Q868" s="59"/>
      <c r="R868" s="59"/>
      <c r="S868" s="59"/>
      <c r="T868" s="59"/>
      <c r="U868" s="59"/>
      <c r="V868" s="59"/>
      <c r="W868" s="59"/>
      <c r="X868" s="59"/>
      <c r="Y868" s="59"/>
      <c r="Z868" s="59"/>
      <c r="AA868" s="59"/>
    </row>
    <row r="869" spans="1:27">
      <c r="A869" s="91"/>
      <c r="B869" s="92"/>
      <c r="C869" s="59"/>
      <c r="D869" s="92"/>
      <c r="E869" s="92"/>
      <c r="F869" s="59"/>
      <c r="G869" s="59"/>
      <c r="H869" s="59"/>
      <c r="I869" s="59"/>
      <c r="J869" s="59"/>
      <c r="K869" s="59"/>
      <c r="L869" s="59"/>
      <c r="M869" s="59"/>
      <c r="N869" s="59"/>
      <c r="O869" s="59"/>
      <c r="P869" s="59"/>
      <c r="Q869" s="59"/>
      <c r="R869" s="59"/>
      <c r="S869" s="59"/>
      <c r="T869" s="59"/>
      <c r="U869" s="59"/>
      <c r="V869" s="59"/>
      <c r="W869" s="59"/>
      <c r="X869" s="59"/>
      <c r="Y869" s="59"/>
      <c r="Z869" s="59"/>
      <c r="AA869" s="59"/>
    </row>
    <row r="870" spans="1:27">
      <c r="A870" s="91"/>
      <c r="B870" s="92"/>
      <c r="C870" s="59"/>
      <c r="D870" s="92"/>
      <c r="E870" s="92"/>
      <c r="F870" s="59"/>
      <c r="G870" s="59"/>
      <c r="H870" s="59"/>
      <c r="I870" s="59"/>
      <c r="J870" s="59"/>
      <c r="K870" s="59"/>
      <c r="L870" s="59"/>
      <c r="M870" s="59"/>
      <c r="N870" s="59"/>
      <c r="O870" s="59"/>
      <c r="P870" s="59"/>
      <c r="Q870" s="59"/>
      <c r="R870" s="59"/>
      <c r="S870" s="59"/>
      <c r="T870" s="59"/>
      <c r="U870" s="59"/>
      <c r="V870" s="59"/>
      <c r="W870" s="59"/>
      <c r="X870" s="59"/>
      <c r="Y870" s="59"/>
      <c r="Z870" s="59"/>
      <c r="AA870" s="59"/>
    </row>
    <row r="871" spans="1:27">
      <c r="A871" s="91"/>
      <c r="B871" s="92"/>
      <c r="C871" s="59"/>
      <c r="D871" s="92"/>
      <c r="E871" s="92"/>
      <c r="F871" s="59"/>
      <c r="G871" s="59"/>
      <c r="H871" s="59"/>
      <c r="I871" s="59"/>
      <c r="J871" s="59"/>
      <c r="K871" s="59"/>
      <c r="L871" s="59"/>
      <c r="M871" s="59"/>
      <c r="N871" s="59"/>
      <c r="O871" s="59"/>
      <c r="P871" s="59"/>
      <c r="Q871" s="59"/>
      <c r="R871" s="59"/>
      <c r="S871" s="59"/>
      <c r="T871" s="59"/>
      <c r="U871" s="59"/>
      <c r="V871" s="59"/>
      <c r="W871" s="59"/>
      <c r="X871" s="59"/>
      <c r="Y871" s="59"/>
      <c r="Z871" s="59"/>
      <c r="AA871" s="59"/>
    </row>
    <row r="872" spans="1:27">
      <c r="A872" s="91"/>
      <c r="B872" s="92"/>
      <c r="C872" s="59"/>
      <c r="D872" s="92"/>
      <c r="E872" s="92"/>
      <c r="F872" s="59"/>
      <c r="G872" s="59"/>
      <c r="H872" s="59"/>
      <c r="I872" s="59"/>
      <c r="J872" s="59"/>
      <c r="K872" s="59"/>
      <c r="L872" s="59"/>
      <c r="M872" s="59"/>
      <c r="N872" s="59"/>
      <c r="O872" s="59"/>
      <c r="P872" s="59"/>
      <c r="Q872" s="59"/>
      <c r="R872" s="59"/>
      <c r="S872" s="59"/>
      <c r="T872" s="59"/>
      <c r="U872" s="59"/>
      <c r="V872" s="59"/>
      <c r="W872" s="59"/>
      <c r="X872" s="59"/>
      <c r="Y872" s="59"/>
      <c r="Z872" s="59"/>
      <c r="AA872" s="59"/>
    </row>
    <row r="873" spans="1:27">
      <c r="A873" s="91"/>
      <c r="B873" s="92"/>
      <c r="C873" s="59"/>
      <c r="D873" s="92"/>
      <c r="E873" s="92"/>
      <c r="F873" s="59"/>
      <c r="G873" s="59"/>
      <c r="H873" s="59"/>
      <c r="I873" s="59"/>
      <c r="J873" s="59"/>
      <c r="K873" s="59"/>
      <c r="L873" s="59"/>
      <c r="M873" s="59"/>
      <c r="N873" s="59"/>
      <c r="O873" s="59"/>
      <c r="P873" s="59"/>
      <c r="Q873" s="59"/>
      <c r="R873" s="59"/>
      <c r="S873" s="59"/>
      <c r="T873" s="59"/>
      <c r="U873" s="59"/>
      <c r="V873" s="59"/>
      <c r="W873" s="59"/>
      <c r="X873" s="59"/>
      <c r="Y873" s="59"/>
      <c r="Z873" s="59"/>
      <c r="AA873" s="59"/>
    </row>
    <row r="874" spans="1:27">
      <c r="A874" s="91"/>
      <c r="B874" s="92"/>
      <c r="C874" s="59"/>
      <c r="D874" s="92"/>
      <c r="E874" s="92"/>
      <c r="F874" s="59"/>
      <c r="G874" s="59"/>
      <c r="H874" s="59"/>
      <c r="I874" s="59"/>
      <c r="J874" s="59"/>
      <c r="K874" s="59"/>
      <c r="L874" s="59"/>
      <c r="M874" s="59"/>
      <c r="N874" s="59"/>
      <c r="O874" s="59"/>
      <c r="P874" s="59"/>
      <c r="Q874" s="59"/>
      <c r="R874" s="59"/>
      <c r="S874" s="59"/>
      <c r="T874" s="59"/>
      <c r="U874" s="59"/>
      <c r="V874" s="59"/>
      <c r="W874" s="59"/>
      <c r="X874" s="59"/>
      <c r="Y874" s="59"/>
      <c r="Z874" s="59"/>
      <c r="AA874" s="59"/>
    </row>
    <row r="875" spans="1:27">
      <c r="A875" s="91"/>
      <c r="B875" s="92"/>
      <c r="C875" s="59"/>
      <c r="D875" s="92"/>
      <c r="E875" s="92"/>
      <c r="F875" s="59"/>
      <c r="G875" s="59"/>
      <c r="H875" s="59"/>
      <c r="I875" s="59"/>
      <c r="J875" s="59"/>
      <c r="K875" s="59"/>
      <c r="L875" s="59"/>
      <c r="M875" s="59"/>
      <c r="N875" s="59"/>
      <c r="O875" s="59"/>
      <c r="P875" s="59"/>
      <c r="Q875" s="59"/>
      <c r="R875" s="59"/>
      <c r="S875" s="59"/>
      <c r="T875" s="59"/>
      <c r="U875" s="59"/>
      <c r="V875" s="59"/>
      <c r="W875" s="59"/>
      <c r="X875" s="59"/>
      <c r="Y875" s="59"/>
      <c r="Z875" s="59"/>
      <c r="AA875" s="59"/>
    </row>
    <row r="876" spans="1:27">
      <c r="A876" s="91"/>
      <c r="B876" s="92"/>
      <c r="C876" s="59"/>
      <c r="D876" s="92"/>
      <c r="E876" s="92"/>
      <c r="F876" s="59"/>
      <c r="G876" s="59"/>
      <c r="H876" s="59"/>
      <c r="I876" s="59"/>
      <c r="J876" s="59"/>
      <c r="K876" s="59"/>
      <c r="L876" s="59"/>
      <c r="M876" s="59"/>
      <c r="N876" s="59"/>
      <c r="O876" s="59"/>
      <c r="P876" s="59"/>
      <c r="Q876" s="59"/>
      <c r="R876" s="59"/>
      <c r="S876" s="59"/>
      <c r="T876" s="59"/>
      <c r="U876" s="59"/>
      <c r="V876" s="59"/>
      <c r="W876" s="59"/>
      <c r="X876" s="59"/>
      <c r="Y876" s="59"/>
      <c r="Z876" s="59"/>
      <c r="AA876" s="59"/>
    </row>
    <row r="877" spans="1:27">
      <c r="A877" s="91"/>
      <c r="B877" s="92"/>
      <c r="C877" s="59"/>
      <c r="D877" s="92"/>
      <c r="E877" s="92"/>
      <c r="F877" s="59"/>
      <c r="G877" s="59"/>
      <c r="H877" s="59"/>
      <c r="I877" s="59"/>
      <c r="J877" s="59"/>
      <c r="K877" s="59"/>
      <c r="L877" s="59"/>
      <c r="M877" s="59"/>
      <c r="N877" s="59"/>
      <c r="O877" s="59"/>
      <c r="P877" s="59"/>
      <c r="Q877" s="59"/>
      <c r="R877" s="59"/>
      <c r="S877" s="59"/>
      <c r="T877" s="59"/>
      <c r="U877" s="59"/>
      <c r="V877" s="59"/>
      <c r="W877" s="59"/>
      <c r="X877" s="59"/>
      <c r="Y877" s="59"/>
      <c r="Z877" s="59"/>
      <c r="AA877" s="59"/>
    </row>
    <row r="878" spans="1:27">
      <c r="A878" s="91"/>
      <c r="B878" s="92"/>
      <c r="C878" s="59"/>
      <c r="D878" s="92"/>
      <c r="E878" s="92"/>
      <c r="F878" s="59"/>
      <c r="G878" s="59"/>
      <c r="H878" s="59"/>
      <c r="I878" s="59"/>
      <c r="J878" s="59"/>
      <c r="K878" s="59"/>
      <c r="L878" s="59"/>
      <c r="M878" s="59"/>
      <c r="N878" s="59"/>
      <c r="O878" s="59"/>
      <c r="P878" s="59"/>
      <c r="Q878" s="59"/>
      <c r="R878" s="59"/>
      <c r="S878" s="59"/>
      <c r="T878" s="59"/>
      <c r="U878" s="59"/>
      <c r="V878" s="59"/>
      <c r="W878" s="59"/>
      <c r="X878" s="59"/>
      <c r="Y878" s="59"/>
      <c r="Z878" s="59"/>
      <c r="AA878" s="59"/>
    </row>
    <row r="879" spans="1:27">
      <c r="A879" s="91"/>
      <c r="B879" s="92"/>
      <c r="C879" s="59"/>
      <c r="D879" s="92"/>
      <c r="E879" s="92"/>
      <c r="F879" s="59"/>
      <c r="G879" s="59"/>
      <c r="H879" s="59"/>
      <c r="I879" s="59"/>
      <c r="J879" s="59"/>
      <c r="K879" s="59"/>
      <c r="L879" s="59"/>
      <c r="M879" s="59"/>
      <c r="N879" s="59"/>
      <c r="O879" s="59"/>
      <c r="P879" s="59"/>
      <c r="Q879" s="59"/>
      <c r="R879" s="59"/>
      <c r="S879" s="59"/>
      <c r="T879" s="59"/>
      <c r="U879" s="59"/>
      <c r="V879" s="59"/>
      <c r="W879" s="59"/>
      <c r="X879" s="59"/>
      <c r="Y879" s="59"/>
      <c r="Z879" s="59"/>
      <c r="AA879" s="59"/>
    </row>
    <row r="880" spans="1:27">
      <c r="A880" s="91"/>
      <c r="B880" s="92"/>
      <c r="C880" s="59"/>
      <c r="D880" s="92"/>
      <c r="E880" s="92"/>
      <c r="F880" s="59"/>
      <c r="G880" s="59"/>
      <c r="H880" s="59"/>
      <c r="I880" s="59"/>
      <c r="J880" s="59"/>
      <c r="K880" s="59"/>
      <c r="L880" s="59"/>
      <c r="M880" s="59"/>
      <c r="N880" s="59"/>
      <c r="O880" s="59"/>
      <c r="P880" s="59"/>
      <c r="Q880" s="59"/>
      <c r="R880" s="59"/>
      <c r="S880" s="59"/>
      <c r="T880" s="59"/>
      <c r="U880" s="59"/>
      <c r="V880" s="59"/>
      <c r="W880" s="59"/>
      <c r="X880" s="59"/>
      <c r="Y880" s="59"/>
      <c r="Z880" s="59"/>
      <c r="AA880" s="59"/>
    </row>
    <row r="881" spans="1:27">
      <c r="A881" s="91"/>
      <c r="B881" s="92"/>
      <c r="C881" s="59"/>
      <c r="D881" s="92"/>
      <c r="E881" s="92"/>
      <c r="F881" s="59"/>
      <c r="G881" s="59"/>
      <c r="H881" s="59"/>
      <c r="I881" s="59"/>
      <c r="J881" s="59"/>
      <c r="K881" s="59"/>
      <c r="L881" s="59"/>
      <c r="M881" s="59"/>
      <c r="N881" s="59"/>
      <c r="O881" s="59"/>
      <c r="P881" s="59"/>
      <c r="Q881" s="59"/>
      <c r="R881" s="59"/>
      <c r="S881" s="59"/>
      <c r="T881" s="59"/>
      <c r="U881" s="59"/>
      <c r="V881" s="59"/>
      <c r="W881" s="59"/>
      <c r="X881" s="59"/>
      <c r="Y881" s="59"/>
      <c r="Z881" s="59"/>
      <c r="AA881" s="59"/>
    </row>
    <row r="882" spans="1:27">
      <c r="A882" s="91"/>
      <c r="B882" s="92"/>
      <c r="C882" s="59"/>
      <c r="D882" s="92"/>
      <c r="E882" s="92"/>
      <c r="F882" s="59"/>
      <c r="G882" s="59"/>
      <c r="H882" s="59"/>
      <c r="I882" s="59"/>
      <c r="J882" s="59"/>
      <c r="K882" s="59"/>
      <c r="L882" s="59"/>
      <c r="M882" s="59"/>
      <c r="N882" s="59"/>
      <c r="O882" s="59"/>
      <c r="P882" s="59"/>
      <c r="Q882" s="59"/>
      <c r="R882" s="59"/>
      <c r="S882" s="59"/>
      <c r="T882" s="59"/>
      <c r="U882" s="59"/>
      <c r="V882" s="59"/>
      <c r="W882" s="59"/>
      <c r="X882" s="59"/>
      <c r="Y882" s="59"/>
      <c r="Z882" s="59"/>
      <c r="AA882" s="59"/>
    </row>
    <row r="883" spans="1:27">
      <c r="A883" s="91"/>
      <c r="B883" s="92"/>
      <c r="C883" s="59"/>
      <c r="D883" s="92"/>
      <c r="E883" s="92"/>
      <c r="F883" s="59"/>
      <c r="G883" s="59"/>
      <c r="H883" s="59"/>
      <c r="I883" s="59"/>
      <c r="J883" s="59"/>
      <c r="K883" s="59"/>
      <c r="L883" s="59"/>
      <c r="M883" s="59"/>
      <c r="N883" s="59"/>
      <c r="O883" s="59"/>
      <c r="P883" s="59"/>
      <c r="Q883" s="59"/>
      <c r="R883" s="59"/>
      <c r="S883" s="59"/>
      <c r="T883" s="59"/>
      <c r="U883" s="59"/>
      <c r="V883" s="59"/>
      <c r="W883" s="59"/>
      <c r="X883" s="59"/>
      <c r="Y883" s="59"/>
      <c r="Z883" s="59"/>
      <c r="AA883" s="59"/>
    </row>
    <row r="884" spans="1:27">
      <c r="A884" s="91"/>
      <c r="B884" s="92"/>
      <c r="C884" s="59"/>
      <c r="D884" s="92"/>
      <c r="E884" s="92"/>
      <c r="F884" s="59"/>
      <c r="G884" s="59"/>
      <c r="H884" s="59"/>
      <c r="I884" s="59"/>
      <c r="J884" s="59"/>
      <c r="K884" s="59"/>
      <c r="L884" s="59"/>
      <c r="M884" s="59"/>
      <c r="N884" s="59"/>
      <c r="O884" s="59"/>
      <c r="P884" s="59"/>
      <c r="Q884" s="59"/>
      <c r="R884" s="59"/>
      <c r="S884" s="59"/>
      <c r="T884" s="59"/>
      <c r="U884" s="59"/>
      <c r="V884" s="59"/>
      <c r="W884" s="59"/>
      <c r="X884" s="59"/>
      <c r="Y884" s="59"/>
      <c r="Z884" s="59"/>
      <c r="AA884" s="59"/>
    </row>
    <row r="885" spans="1:27">
      <c r="A885" s="91"/>
      <c r="B885" s="92"/>
      <c r="C885" s="59"/>
      <c r="D885" s="92"/>
      <c r="E885" s="92"/>
      <c r="F885" s="59"/>
      <c r="G885" s="59"/>
      <c r="H885" s="59"/>
      <c r="I885" s="59"/>
      <c r="J885" s="59"/>
      <c r="K885" s="59"/>
      <c r="L885" s="59"/>
      <c r="M885" s="59"/>
      <c r="N885" s="59"/>
      <c r="O885" s="59"/>
      <c r="P885" s="59"/>
      <c r="Q885" s="59"/>
      <c r="R885" s="59"/>
      <c r="S885" s="59"/>
      <c r="T885" s="59"/>
      <c r="U885" s="59"/>
      <c r="V885" s="59"/>
      <c r="W885" s="59"/>
      <c r="X885" s="59"/>
      <c r="Y885" s="59"/>
      <c r="Z885" s="59"/>
      <c r="AA885" s="59"/>
    </row>
    <row r="886" spans="1:27">
      <c r="A886" s="91"/>
      <c r="B886" s="92"/>
      <c r="C886" s="59"/>
      <c r="D886" s="92"/>
      <c r="E886" s="92"/>
      <c r="F886" s="59"/>
      <c r="G886" s="59"/>
      <c r="H886" s="59"/>
      <c r="I886" s="59"/>
      <c r="J886" s="59"/>
      <c r="K886" s="59"/>
      <c r="L886" s="59"/>
      <c r="M886" s="59"/>
      <c r="N886" s="59"/>
      <c r="O886" s="59"/>
      <c r="P886" s="59"/>
      <c r="Q886" s="59"/>
      <c r="R886" s="59"/>
      <c r="S886" s="59"/>
      <c r="T886" s="59"/>
      <c r="U886" s="59"/>
      <c r="V886" s="59"/>
      <c r="W886" s="59"/>
      <c r="X886" s="59"/>
      <c r="Y886" s="59"/>
      <c r="Z886" s="59"/>
      <c r="AA886" s="59"/>
    </row>
    <row r="887" spans="1:27">
      <c r="A887" s="91"/>
      <c r="B887" s="92"/>
      <c r="C887" s="59"/>
      <c r="D887" s="92"/>
      <c r="E887" s="92"/>
      <c r="F887" s="59"/>
      <c r="G887" s="59"/>
      <c r="H887" s="59"/>
      <c r="I887" s="59"/>
      <c r="J887" s="59"/>
      <c r="K887" s="59"/>
      <c r="L887" s="59"/>
      <c r="M887" s="59"/>
      <c r="N887" s="59"/>
      <c r="O887" s="59"/>
      <c r="P887" s="59"/>
      <c r="Q887" s="59"/>
      <c r="R887" s="59"/>
      <c r="S887" s="59"/>
      <c r="T887" s="59"/>
      <c r="U887" s="59"/>
      <c r="V887" s="59"/>
      <c r="W887" s="59"/>
      <c r="X887" s="59"/>
      <c r="Y887" s="59"/>
      <c r="Z887" s="59"/>
      <c r="AA887" s="59"/>
    </row>
    <row r="888" spans="1:27">
      <c r="A888" s="91"/>
      <c r="B888" s="92"/>
      <c r="C888" s="59"/>
      <c r="D888" s="92"/>
      <c r="E888" s="92"/>
      <c r="F888" s="59"/>
      <c r="G888" s="59"/>
      <c r="H888" s="59"/>
      <c r="I888" s="59"/>
      <c r="J888" s="59"/>
      <c r="K888" s="59"/>
      <c r="L888" s="59"/>
      <c r="M888" s="59"/>
      <c r="N888" s="59"/>
      <c r="O888" s="59"/>
      <c r="P888" s="59"/>
      <c r="Q888" s="59"/>
      <c r="R888" s="59"/>
      <c r="S888" s="59"/>
      <c r="T888" s="59"/>
      <c r="U888" s="59"/>
      <c r="V888" s="59"/>
      <c r="W888" s="59"/>
      <c r="X888" s="59"/>
      <c r="Y888" s="59"/>
      <c r="Z888" s="59"/>
      <c r="AA888" s="59"/>
    </row>
    <row r="889" spans="1:27">
      <c r="A889" s="91"/>
      <c r="B889" s="92"/>
      <c r="C889" s="59"/>
      <c r="D889" s="92"/>
      <c r="E889" s="92"/>
      <c r="F889" s="59"/>
      <c r="G889" s="59"/>
      <c r="H889" s="59"/>
      <c r="I889" s="59"/>
      <c r="J889" s="59"/>
      <c r="K889" s="59"/>
      <c r="L889" s="59"/>
      <c r="M889" s="59"/>
      <c r="N889" s="59"/>
      <c r="O889" s="59"/>
      <c r="P889" s="59"/>
      <c r="Q889" s="59"/>
      <c r="R889" s="59"/>
      <c r="S889" s="59"/>
      <c r="T889" s="59"/>
      <c r="U889" s="59"/>
      <c r="V889" s="59"/>
      <c r="W889" s="59"/>
      <c r="X889" s="59"/>
      <c r="Y889" s="59"/>
      <c r="Z889" s="59"/>
      <c r="AA889" s="59"/>
    </row>
    <row r="890" spans="1:27">
      <c r="A890" s="91"/>
      <c r="B890" s="92"/>
      <c r="C890" s="59"/>
      <c r="D890" s="92"/>
      <c r="E890" s="92"/>
      <c r="F890" s="59"/>
      <c r="G890" s="59"/>
      <c r="H890" s="59"/>
      <c r="I890" s="59"/>
      <c r="J890" s="59"/>
      <c r="K890" s="59"/>
      <c r="L890" s="59"/>
      <c r="M890" s="59"/>
      <c r="N890" s="59"/>
      <c r="O890" s="59"/>
      <c r="P890" s="59"/>
      <c r="Q890" s="59"/>
      <c r="R890" s="59"/>
      <c r="S890" s="59"/>
      <c r="T890" s="59"/>
      <c r="U890" s="59"/>
      <c r="V890" s="59"/>
      <c r="W890" s="59"/>
      <c r="X890" s="59"/>
      <c r="Y890" s="59"/>
      <c r="Z890" s="59"/>
      <c r="AA890" s="59"/>
    </row>
    <row r="891" spans="1:27">
      <c r="A891" s="91"/>
      <c r="B891" s="92"/>
      <c r="C891" s="59"/>
      <c r="D891" s="92"/>
      <c r="E891" s="92"/>
      <c r="F891" s="59"/>
      <c r="G891" s="59"/>
      <c r="H891" s="59"/>
      <c r="I891" s="59"/>
      <c r="J891" s="59"/>
      <c r="K891" s="59"/>
      <c r="L891" s="59"/>
      <c r="M891" s="59"/>
      <c r="N891" s="59"/>
      <c r="O891" s="59"/>
      <c r="P891" s="59"/>
      <c r="Q891" s="59"/>
      <c r="R891" s="59"/>
      <c r="S891" s="59"/>
      <c r="T891" s="59"/>
      <c r="U891" s="59"/>
      <c r="V891" s="59"/>
      <c r="W891" s="59"/>
      <c r="X891" s="59"/>
      <c r="Y891" s="59"/>
      <c r="Z891" s="59"/>
      <c r="AA891" s="59"/>
    </row>
    <row r="892" spans="1:27">
      <c r="A892" s="91"/>
      <c r="B892" s="92"/>
      <c r="C892" s="59"/>
      <c r="D892" s="92"/>
      <c r="E892" s="92"/>
      <c r="F892" s="59"/>
      <c r="G892" s="59"/>
      <c r="H892" s="59"/>
      <c r="I892" s="59"/>
      <c r="J892" s="59"/>
      <c r="K892" s="59"/>
      <c r="L892" s="59"/>
      <c r="M892" s="59"/>
      <c r="N892" s="59"/>
      <c r="O892" s="59"/>
      <c r="P892" s="59"/>
      <c r="Q892" s="59"/>
      <c r="R892" s="59"/>
      <c r="S892" s="59"/>
      <c r="T892" s="59"/>
      <c r="U892" s="59"/>
      <c r="V892" s="59"/>
      <c r="W892" s="59"/>
      <c r="X892" s="59"/>
      <c r="Y892" s="59"/>
      <c r="Z892" s="59"/>
      <c r="AA892" s="59"/>
    </row>
    <row r="893" spans="1:27">
      <c r="A893" s="91"/>
      <c r="B893" s="92"/>
      <c r="C893" s="59"/>
      <c r="D893" s="92"/>
      <c r="E893" s="92"/>
      <c r="F893" s="59"/>
      <c r="G893" s="59"/>
      <c r="H893" s="59"/>
      <c r="I893" s="59"/>
      <c r="J893" s="59"/>
      <c r="K893" s="59"/>
      <c r="L893" s="59"/>
      <c r="M893" s="59"/>
      <c r="N893" s="59"/>
      <c r="O893" s="59"/>
      <c r="P893" s="59"/>
      <c r="Q893" s="59"/>
      <c r="R893" s="59"/>
      <c r="S893" s="59"/>
      <c r="T893" s="59"/>
      <c r="U893" s="59"/>
      <c r="V893" s="59"/>
      <c r="W893" s="59"/>
      <c r="X893" s="59"/>
      <c r="Y893" s="59"/>
      <c r="Z893" s="59"/>
      <c r="AA893" s="59"/>
    </row>
    <row r="894" spans="1:27">
      <c r="A894" s="91"/>
      <c r="B894" s="92"/>
      <c r="C894" s="59"/>
      <c r="D894" s="92"/>
      <c r="E894" s="92"/>
      <c r="F894" s="59"/>
      <c r="G894" s="59"/>
      <c r="H894" s="59"/>
      <c r="I894" s="59"/>
      <c r="J894" s="59"/>
      <c r="K894" s="59"/>
      <c r="L894" s="59"/>
      <c r="M894" s="59"/>
      <c r="N894" s="59"/>
      <c r="O894" s="59"/>
      <c r="P894" s="59"/>
      <c r="Q894" s="59"/>
      <c r="R894" s="59"/>
      <c r="S894" s="59"/>
      <c r="T894" s="59"/>
      <c r="U894" s="59"/>
      <c r="V894" s="59"/>
      <c r="W894" s="59"/>
      <c r="X894" s="59"/>
      <c r="Y894" s="59"/>
      <c r="Z894" s="59"/>
      <c r="AA894" s="59"/>
    </row>
    <row r="895" spans="1:27">
      <c r="A895" s="91"/>
      <c r="B895" s="92"/>
      <c r="C895" s="59"/>
      <c r="D895" s="92"/>
      <c r="E895" s="92"/>
      <c r="F895" s="59"/>
      <c r="G895" s="59"/>
      <c r="H895" s="59"/>
      <c r="I895" s="59"/>
      <c r="J895" s="59"/>
      <c r="K895" s="59"/>
      <c r="L895" s="59"/>
      <c r="M895" s="59"/>
      <c r="N895" s="59"/>
      <c r="O895" s="59"/>
      <c r="P895" s="59"/>
      <c r="Q895" s="59"/>
      <c r="R895" s="59"/>
      <c r="S895" s="59"/>
      <c r="T895" s="59"/>
      <c r="U895" s="59"/>
      <c r="V895" s="59"/>
      <c r="W895" s="59"/>
      <c r="X895" s="59"/>
      <c r="Y895" s="59"/>
      <c r="Z895" s="59"/>
      <c r="AA895" s="59"/>
    </row>
    <row r="896" spans="1:27">
      <c r="A896" s="91"/>
      <c r="B896" s="92"/>
      <c r="C896" s="59"/>
      <c r="D896" s="92"/>
      <c r="E896" s="92"/>
      <c r="F896" s="59"/>
      <c r="G896" s="59"/>
      <c r="H896" s="59"/>
      <c r="I896" s="59"/>
      <c r="J896" s="59"/>
      <c r="K896" s="59"/>
      <c r="L896" s="59"/>
      <c r="M896" s="59"/>
      <c r="N896" s="59"/>
      <c r="O896" s="59"/>
      <c r="P896" s="59"/>
      <c r="Q896" s="59"/>
      <c r="R896" s="59"/>
      <c r="S896" s="59"/>
      <c r="T896" s="59"/>
      <c r="U896" s="59"/>
      <c r="V896" s="59"/>
      <c r="W896" s="59"/>
      <c r="X896" s="59"/>
      <c r="Y896" s="59"/>
      <c r="Z896" s="59"/>
      <c r="AA896" s="59"/>
    </row>
    <row r="897" spans="1:27">
      <c r="A897" s="91"/>
      <c r="B897" s="92"/>
      <c r="C897" s="59"/>
      <c r="D897" s="92"/>
      <c r="E897" s="92"/>
      <c r="F897" s="59"/>
      <c r="G897" s="59"/>
      <c r="H897" s="59"/>
      <c r="I897" s="59"/>
      <c r="J897" s="59"/>
      <c r="K897" s="59"/>
      <c r="L897" s="59"/>
      <c r="M897" s="59"/>
      <c r="N897" s="59"/>
      <c r="O897" s="59"/>
      <c r="P897" s="59"/>
      <c r="Q897" s="59"/>
      <c r="R897" s="59"/>
      <c r="S897" s="59"/>
      <c r="T897" s="59"/>
      <c r="U897" s="59"/>
      <c r="V897" s="59"/>
      <c r="W897" s="59"/>
      <c r="X897" s="59"/>
      <c r="Y897" s="59"/>
      <c r="Z897" s="59"/>
      <c r="AA897" s="59"/>
    </row>
    <row r="898" spans="1:27">
      <c r="A898" s="91"/>
      <c r="B898" s="92"/>
      <c r="C898" s="59"/>
      <c r="D898" s="92"/>
      <c r="E898" s="92"/>
      <c r="F898" s="59"/>
      <c r="G898" s="59"/>
      <c r="H898" s="59"/>
      <c r="I898" s="59"/>
      <c r="J898" s="59"/>
      <c r="K898" s="59"/>
      <c r="L898" s="59"/>
      <c r="M898" s="59"/>
      <c r="N898" s="59"/>
      <c r="O898" s="59"/>
      <c r="P898" s="59"/>
      <c r="Q898" s="59"/>
      <c r="R898" s="59"/>
      <c r="S898" s="59"/>
      <c r="T898" s="59"/>
      <c r="U898" s="59"/>
      <c r="V898" s="59"/>
      <c r="W898" s="59"/>
      <c r="X898" s="59"/>
      <c r="Y898" s="59"/>
      <c r="Z898" s="59"/>
      <c r="AA898" s="59"/>
    </row>
    <row r="899" spans="1:27">
      <c r="A899" s="91"/>
      <c r="B899" s="92"/>
      <c r="C899" s="59"/>
      <c r="D899" s="92"/>
      <c r="E899" s="92"/>
      <c r="F899" s="59"/>
      <c r="G899" s="59"/>
      <c r="H899" s="59"/>
      <c r="I899" s="59"/>
      <c r="J899" s="59"/>
      <c r="K899" s="59"/>
      <c r="L899" s="59"/>
      <c r="M899" s="59"/>
      <c r="N899" s="59"/>
      <c r="O899" s="59"/>
      <c r="P899" s="59"/>
      <c r="Q899" s="59"/>
      <c r="R899" s="59"/>
      <c r="S899" s="59"/>
      <c r="T899" s="59"/>
      <c r="U899" s="59"/>
      <c r="V899" s="59"/>
      <c r="W899" s="59"/>
      <c r="X899" s="59"/>
      <c r="Y899" s="59"/>
      <c r="Z899" s="59"/>
      <c r="AA899" s="59"/>
    </row>
    <row r="900" spans="1:27">
      <c r="A900" s="91"/>
      <c r="B900" s="92"/>
      <c r="C900" s="59"/>
      <c r="D900" s="92"/>
      <c r="E900" s="92"/>
      <c r="F900" s="59"/>
      <c r="G900" s="59"/>
      <c r="H900" s="59"/>
      <c r="I900" s="59"/>
      <c r="J900" s="59"/>
      <c r="K900" s="59"/>
      <c r="L900" s="59"/>
      <c r="M900" s="59"/>
      <c r="N900" s="59"/>
      <c r="O900" s="59"/>
      <c r="P900" s="59"/>
      <c r="Q900" s="59"/>
      <c r="R900" s="59"/>
      <c r="S900" s="59"/>
      <c r="T900" s="59"/>
      <c r="U900" s="59"/>
      <c r="V900" s="59"/>
      <c r="W900" s="59"/>
      <c r="X900" s="59"/>
      <c r="Y900" s="59"/>
      <c r="Z900" s="59"/>
      <c r="AA900" s="59"/>
    </row>
    <row r="901" spans="1:27">
      <c r="A901" s="91"/>
      <c r="B901" s="92"/>
      <c r="C901" s="59"/>
      <c r="D901" s="92"/>
      <c r="E901" s="92"/>
      <c r="F901" s="59"/>
      <c r="G901" s="59"/>
      <c r="H901" s="59"/>
      <c r="I901" s="59"/>
      <c r="J901" s="59"/>
      <c r="K901" s="59"/>
      <c r="L901" s="59"/>
      <c r="M901" s="59"/>
      <c r="N901" s="59"/>
      <c r="O901" s="59"/>
      <c r="P901" s="59"/>
      <c r="Q901" s="59"/>
      <c r="R901" s="59"/>
      <c r="S901" s="59"/>
      <c r="T901" s="59"/>
      <c r="U901" s="59"/>
      <c r="V901" s="59"/>
      <c r="W901" s="59"/>
      <c r="X901" s="59"/>
      <c r="Y901" s="59"/>
      <c r="Z901" s="59"/>
      <c r="AA901" s="59"/>
    </row>
    <row r="902" spans="1:27">
      <c r="A902" s="91"/>
      <c r="B902" s="92"/>
      <c r="C902" s="59"/>
      <c r="D902" s="92"/>
      <c r="E902" s="92"/>
      <c r="F902" s="59"/>
      <c r="G902" s="59"/>
      <c r="H902" s="59"/>
      <c r="I902" s="59"/>
      <c r="J902" s="59"/>
      <c r="K902" s="59"/>
      <c r="L902" s="59"/>
      <c r="M902" s="59"/>
      <c r="N902" s="59"/>
      <c r="O902" s="59"/>
      <c r="P902" s="59"/>
      <c r="Q902" s="59"/>
      <c r="R902" s="59"/>
      <c r="S902" s="59"/>
      <c r="T902" s="59"/>
      <c r="U902" s="59"/>
      <c r="V902" s="59"/>
      <c r="W902" s="59"/>
      <c r="X902" s="59"/>
      <c r="Y902" s="59"/>
      <c r="Z902" s="59"/>
      <c r="AA902" s="59"/>
    </row>
    <row r="903" spans="1:27">
      <c r="A903" s="91"/>
      <c r="B903" s="92"/>
      <c r="C903" s="59"/>
      <c r="D903" s="92"/>
      <c r="E903" s="92"/>
      <c r="F903" s="59"/>
      <c r="G903" s="59"/>
      <c r="H903" s="59"/>
      <c r="I903" s="59"/>
      <c r="J903" s="59"/>
      <c r="K903" s="59"/>
      <c r="L903" s="59"/>
      <c r="M903" s="59"/>
      <c r="N903" s="59"/>
      <c r="O903" s="59"/>
      <c r="P903" s="59"/>
      <c r="Q903" s="59"/>
      <c r="R903" s="59"/>
      <c r="S903" s="59"/>
      <c r="T903" s="59"/>
      <c r="U903" s="59"/>
      <c r="V903" s="59"/>
      <c r="W903" s="59"/>
      <c r="X903" s="59"/>
      <c r="Y903" s="59"/>
      <c r="Z903" s="59"/>
      <c r="AA903" s="59"/>
    </row>
    <row r="904" spans="1:27">
      <c r="A904" s="91"/>
      <c r="B904" s="92"/>
      <c r="C904" s="59"/>
      <c r="D904" s="92"/>
      <c r="E904" s="92"/>
      <c r="F904" s="59"/>
      <c r="G904" s="59"/>
      <c r="H904" s="59"/>
      <c r="I904" s="59"/>
      <c r="J904" s="59"/>
      <c r="K904" s="59"/>
      <c r="L904" s="59"/>
      <c r="M904" s="59"/>
      <c r="N904" s="59"/>
      <c r="O904" s="59"/>
      <c r="P904" s="59"/>
      <c r="Q904" s="59"/>
      <c r="R904" s="59"/>
      <c r="S904" s="59"/>
      <c r="T904" s="59"/>
      <c r="U904" s="59"/>
      <c r="V904" s="59"/>
      <c r="W904" s="59"/>
      <c r="X904" s="59"/>
      <c r="Y904" s="59"/>
      <c r="Z904" s="59"/>
      <c r="AA904" s="59"/>
    </row>
    <row r="905" spans="1:27">
      <c r="A905" s="91"/>
      <c r="B905" s="92"/>
      <c r="C905" s="59"/>
      <c r="D905" s="92"/>
      <c r="E905" s="92"/>
      <c r="F905" s="59"/>
      <c r="G905" s="59"/>
      <c r="H905" s="59"/>
      <c r="I905" s="59"/>
      <c r="J905" s="59"/>
      <c r="K905" s="59"/>
      <c r="L905" s="59"/>
      <c r="M905" s="59"/>
      <c r="N905" s="59"/>
      <c r="O905" s="59"/>
      <c r="P905" s="59"/>
      <c r="Q905" s="59"/>
      <c r="R905" s="59"/>
      <c r="S905" s="59"/>
      <c r="T905" s="59"/>
      <c r="U905" s="59"/>
      <c r="V905" s="59"/>
      <c r="W905" s="59"/>
      <c r="X905" s="59"/>
      <c r="Y905" s="59"/>
      <c r="Z905" s="59"/>
      <c r="AA905" s="59"/>
    </row>
    <row r="906" spans="1:27">
      <c r="A906" s="91"/>
      <c r="B906" s="92"/>
      <c r="C906" s="59"/>
      <c r="D906" s="92"/>
      <c r="E906" s="92"/>
      <c r="F906" s="59"/>
      <c r="G906" s="59"/>
      <c r="H906" s="59"/>
      <c r="I906" s="59"/>
      <c r="J906" s="59"/>
      <c r="K906" s="59"/>
      <c r="L906" s="59"/>
      <c r="M906" s="59"/>
      <c r="N906" s="59"/>
      <c r="O906" s="59"/>
      <c r="P906" s="59"/>
      <c r="Q906" s="59"/>
      <c r="R906" s="59"/>
      <c r="S906" s="59"/>
      <c r="T906" s="59"/>
      <c r="U906" s="59"/>
      <c r="V906" s="59"/>
      <c r="W906" s="59"/>
      <c r="X906" s="59"/>
      <c r="Y906" s="59"/>
      <c r="Z906" s="59"/>
      <c r="AA906" s="59"/>
    </row>
    <row r="907" spans="1:27">
      <c r="A907" s="91"/>
      <c r="B907" s="92"/>
      <c r="C907" s="59"/>
      <c r="D907" s="92"/>
      <c r="E907" s="92"/>
      <c r="F907" s="59"/>
      <c r="G907" s="59"/>
      <c r="H907" s="59"/>
      <c r="I907" s="59"/>
      <c r="J907" s="59"/>
      <c r="K907" s="59"/>
      <c r="L907" s="59"/>
      <c r="M907" s="59"/>
      <c r="N907" s="59"/>
      <c r="O907" s="59"/>
      <c r="P907" s="59"/>
      <c r="Q907" s="59"/>
      <c r="R907" s="59"/>
      <c r="S907" s="59"/>
      <c r="T907" s="59"/>
      <c r="U907" s="59"/>
      <c r="V907" s="59"/>
      <c r="W907" s="59"/>
      <c r="X907" s="59"/>
      <c r="Y907" s="59"/>
      <c r="Z907" s="59"/>
      <c r="AA907" s="59"/>
    </row>
    <row r="908" spans="1:27">
      <c r="A908" s="91"/>
      <c r="B908" s="92"/>
      <c r="C908" s="59"/>
      <c r="D908" s="92"/>
      <c r="E908" s="92"/>
      <c r="F908" s="59"/>
      <c r="G908" s="59"/>
      <c r="H908" s="59"/>
      <c r="I908" s="59"/>
      <c r="J908" s="59"/>
      <c r="K908" s="59"/>
      <c r="L908" s="59"/>
      <c r="M908" s="59"/>
      <c r="N908" s="59"/>
      <c r="O908" s="59"/>
      <c r="P908" s="59"/>
      <c r="Q908" s="59"/>
      <c r="R908" s="59"/>
      <c r="S908" s="59"/>
      <c r="T908" s="59"/>
      <c r="U908" s="59"/>
      <c r="V908" s="59"/>
      <c r="W908" s="59"/>
      <c r="X908" s="59"/>
      <c r="Y908" s="59"/>
      <c r="Z908" s="59"/>
      <c r="AA908" s="59"/>
    </row>
    <row r="909" spans="1:27">
      <c r="A909" s="91"/>
      <c r="B909" s="92"/>
      <c r="C909" s="59"/>
      <c r="D909" s="92"/>
      <c r="E909" s="92"/>
      <c r="F909" s="59"/>
      <c r="G909" s="59"/>
      <c r="H909" s="59"/>
      <c r="I909" s="59"/>
      <c r="J909" s="59"/>
      <c r="K909" s="59"/>
      <c r="L909" s="59"/>
      <c r="M909" s="59"/>
      <c r="N909" s="59"/>
      <c r="O909" s="59"/>
      <c r="P909" s="59"/>
      <c r="Q909" s="59"/>
      <c r="R909" s="59"/>
      <c r="S909" s="59"/>
      <c r="T909" s="59"/>
      <c r="U909" s="59"/>
      <c r="V909" s="59"/>
      <c r="W909" s="59"/>
      <c r="X909" s="59"/>
      <c r="Y909" s="59"/>
      <c r="Z909" s="59"/>
      <c r="AA909" s="59"/>
    </row>
    <row r="910" spans="1:27">
      <c r="A910" s="91"/>
      <c r="B910" s="92"/>
      <c r="C910" s="59"/>
      <c r="D910" s="92"/>
      <c r="E910" s="92"/>
      <c r="F910" s="59"/>
      <c r="G910" s="59"/>
      <c r="H910" s="59"/>
      <c r="I910" s="59"/>
      <c r="J910" s="59"/>
      <c r="K910" s="59"/>
      <c r="L910" s="59"/>
      <c r="M910" s="59"/>
      <c r="N910" s="59"/>
      <c r="O910" s="59"/>
      <c r="P910" s="59"/>
      <c r="Q910" s="59"/>
      <c r="R910" s="59"/>
      <c r="S910" s="59"/>
      <c r="T910" s="59"/>
      <c r="U910" s="59"/>
      <c r="V910" s="59"/>
      <c r="W910" s="59"/>
      <c r="X910" s="59"/>
      <c r="Y910" s="59"/>
      <c r="Z910" s="59"/>
      <c r="AA910" s="59"/>
    </row>
    <row r="911" spans="1:27">
      <c r="A911" s="91"/>
      <c r="B911" s="92"/>
      <c r="C911" s="59"/>
      <c r="D911" s="92"/>
      <c r="E911" s="92"/>
      <c r="F911" s="59"/>
      <c r="G911" s="59"/>
      <c r="H911" s="59"/>
      <c r="I911" s="59"/>
      <c r="J911" s="59"/>
      <c r="K911" s="59"/>
      <c r="L911" s="59"/>
      <c r="M911" s="59"/>
      <c r="N911" s="59"/>
      <c r="O911" s="59"/>
      <c r="P911" s="59"/>
      <c r="Q911" s="59"/>
      <c r="R911" s="59"/>
      <c r="S911" s="59"/>
      <c r="T911" s="59"/>
      <c r="U911" s="59"/>
      <c r="V911" s="59"/>
      <c r="W911" s="59"/>
      <c r="X911" s="59"/>
      <c r="Y911" s="59"/>
      <c r="Z911" s="59"/>
      <c r="AA911" s="59"/>
    </row>
    <row r="912" spans="1:27">
      <c r="A912" s="91"/>
      <c r="B912" s="92"/>
      <c r="C912" s="59"/>
      <c r="D912" s="92"/>
      <c r="E912" s="92"/>
      <c r="F912" s="59"/>
      <c r="G912" s="59"/>
      <c r="H912" s="59"/>
      <c r="I912" s="59"/>
      <c r="J912" s="59"/>
      <c r="K912" s="59"/>
      <c r="L912" s="59"/>
      <c r="M912" s="59"/>
      <c r="N912" s="59"/>
      <c r="O912" s="59"/>
      <c r="P912" s="59"/>
      <c r="Q912" s="59"/>
      <c r="R912" s="59"/>
      <c r="S912" s="59"/>
      <c r="T912" s="59"/>
      <c r="U912" s="59"/>
      <c r="V912" s="59"/>
      <c r="W912" s="59"/>
      <c r="X912" s="59"/>
      <c r="Y912" s="59"/>
      <c r="Z912" s="59"/>
      <c r="AA912" s="59"/>
    </row>
    <row r="913" spans="1:27">
      <c r="A913" s="91"/>
      <c r="B913" s="92"/>
      <c r="C913" s="59"/>
      <c r="D913" s="92"/>
      <c r="E913" s="92"/>
      <c r="F913" s="59"/>
      <c r="G913" s="59"/>
      <c r="H913" s="59"/>
      <c r="I913" s="59"/>
      <c r="J913" s="59"/>
      <c r="K913" s="59"/>
      <c r="L913" s="59"/>
      <c r="M913" s="59"/>
      <c r="N913" s="59"/>
      <c r="O913" s="59"/>
      <c r="P913" s="59"/>
      <c r="Q913" s="59"/>
      <c r="R913" s="59"/>
      <c r="S913" s="59"/>
      <c r="T913" s="59"/>
      <c r="U913" s="59"/>
      <c r="V913" s="59"/>
      <c r="W913" s="59"/>
      <c r="X913" s="59"/>
      <c r="Y913" s="59"/>
      <c r="Z913" s="59"/>
      <c r="AA913" s="59"/>
    </row>
    <row r="914" spans="1:27">
      <c r="A914" s="91"/>
      <c r="B914" s="92"/>
      <c r="C914" s="59"/>
      <c r="D914" s="92"/>
      <c r="E914" s="92"/>
      <c r="F914" s="59"/>
      <c r="G914" s="59"/>
      <c r="H914" s="59"/>
      <c r="I914" s="59"/>
      <c r="J914" s="59"/>
      <c r="K914" s="59"/>
      <c r="L914" s="59"/>
      <c r="M914" s="59"/>
      <c r="N914" s="59"/>
      <c r="O914" s="59"/>
      <c r="P914" s="59"/>
      <c r="Q914" s="59"/>
      <c r="R914" s="59"/>
      <c r="S914" s="59"/>
      <c r="T914" s="59"/>
      <c r="U914" s="59"/>
      <c r="V914" s="59"/>
      <c r="W914" s="59"/>
      <c r="X914" s="59"/>
      <c r="Y914" s="59"/>
      <c r="Z914" s="59"/>
      <c r="AA914" s="59"/>
    </row>
    <row r="915" spans="1:27">
      <c r="A915" s="91"/>
      <c r="B915" s="92"/>
      <c r="C915" s="59"/>
      <c r="D915" s="92"/>
      <c r="E915" s="92"/>
      <c r="F915" s="59"/>
      <c r="G915" s="59"/>
      <c r="H915" s="59"/>
      <c r="I915" s="59"/>
      <c r="J915" s="59"/>
      <c r="K915" s="59"/>
      <c r="L915" s="59"/>
      <c r="M915" s="59"/>
      <c r="N915" s="59"/>
      <c r="O915" s="59"/>
      <c r="P915" s="59"/>
      <c r="Q915" s="59"/>
      <c r="R915" s="59"/>
      <c r="S915" s="59"/>
      <c r="T915" s="59"/>
      <c r="U915" s="59"/>
      <c r="V915" s="59"/>
      <c r="W915" s="59"/>
      <c r="X915" s="59"/>
      <c r="Y915" s="59"/>
      <c r="Z915" s="59"/>
      <c r="AA915" s="59"/>
    </row>
    <row r="916" spans="1:27">
      <c r="A916" s="91"/>
      <c r="B916" s="92"/>
      <c r="C916" s="59"/>
      <c r="D916" s="92"/>
      <c r="E916" s="92"/>
      <c r="F916" s="59"/>
      <c r="G916" s="59"/>
      <c r="H916" s="59"/>
      <c r="I916" s="59"/>
      <c r="J916" s="59"/>
      <c r="K916" s="59"/>
      <c r="L916" s="59"/>
      <c r="M916" s="59"/>
      <c r="N916" s="59"/>
      <c r="O916" s="59"/>
      <c r="P916" s="59"/>
      <c r="Q916" s="59"/>
      <c r="R916" s="59"/>
      <c r="S916" s="59"/>
      <c r="T916" s="59"/>
      <c r="U916" s="59"/>
      <c r="V916" s="59"/>
      <c r="W916" s="59"/>
      <c r="X916" s="59"/>
      <c r="Y916" s="59"/>
      <c r="Z916" s="59"/>
      <c r="AA916" s="59"/>
    </row>
    <row r="917" spans="1:27">
      <c r="A917" s="91"/>
      <c r="B917" s="92"/>
      <c r="C917" s="59"/>
      <c r="D917" s="92"/>
      <c r="E917" s="92"/>
      <c r="F917" s="59"/>
      <c r="G917" s="59"/>
      <c r="H917" s="59"/>
      <c r="I917" s="59"/>
      <c r="J917" s="59"/>
      <c r="K917" s="59"/>
      <c r="L917" s="59"/>
      <c r="M917" s="59"/>
      <c r="N917" s="59"/>
      <c r="O917" s="59"/>
      <c r="P917" s="59"/>
      <c r="Q917" s="59"/>
      <c r="R917" s="59"/>
      <c r="S917" s="59"/>
      <c r="T917" s="59"/>
      <c r="U917" s="59"/>
      <c r="V917" s="59"/>
      <c r="W917" s="59"/>
      <c r="X917" s="59"/>
      <c r="Y917" s="59"/>
      <c r="Z917" s="59"/>
      <c r="AA917" s="59"/>
    </row>
    <row r="918" spans="1:27">
      <c r="A918" s="91"/>
      <c r="B918" s="92"/>
      <c r="C918" s="59"/>
      <c r="D918" s="92"/>
      <c r="E918" s="92"/>
      <c r="F918" s="59"/>
      <c r="G918" s="59"/>
      <c r="H918" s="59"/>
      <c r="I918" s="59"/>
      <c r="J918" s="59"/>
      <c r="K918" s="59"/>
      <c r="L918" s="59"/>
      <c r="M918" s="59"/>
      <c r="N918" s="59"/>
      <c r="O918" s="59"/>
      <c r="P918" s="59"/>
      <c r="Q918" s="59"/>
      <c r="R918" s="59"/>
      <c r="S918" s="59"/>
      <c r="T918" s="59"/>
      <c r="U918" s="59"/>
      <c r="V918" s="59"/>
      <c r="W918" s="59"/>
      <c r="X918" s="59"/>
      <c r="Y918" s="59"/>
      <c r="Z918" s="59"/>
      <c r="AA918" s="59"/>
    </row>
    <row r="919" spans="1:27">
      <c r="A919" s="91"/>
      <c r="B919" s="92"/>
      <c r="C919" s="59"/>
      <c r="D919" s="92"/>
      <c r="E919" s="92"/>
      <c r="F919" s="59"/>
      <c r="G919" s="59"/>
      <c r="H919" s="59"/>
      <c r="I919" s="59"/>
      <c r="J919" s="59"/>
      <c r="K919" s="59"/>
      <c r="L919" s="59"/>
      <c r="M919" s="59"/>
      <c r="N919" s="59"/>
      <c r="O919" s="59"/>
      <c r="P919" s="59"/>
      <c r="Q919" s="59"/>
      <c r="R919" s="59"/>
      <c r="S919" s="59"/>
      <c r="T919" s="59"/>
      <c r="U919" s="59"/>
      <c r="V919" s="59"/>
      <c r="W919" s="59"/>
      <c r="X919" s="59"/>
      <c r="Y919" s="59"/>
      <c r="Z919" s="59"/>
      <c r="AA919" s="59"/>
    </row>
    <row r="920" spans="1:27">
      <c r="A920" s="91"/>
      <c r="B920" s="92"/>
      <c r="C920" s="59"/>
      <c r="D920" s="92"/>
      <c r="E920" s="92"/>
      <c r="F920" s="59"/>
      <c r="G920" s="59"/>
      <c r="H920" s="59"/>
      <c r="I920" s="59"/>
      <c r="J920" s="59"/>
      <c r="K920" s="59"/>
      <c r="L920" s="59"/>
      <c r="M920" s="59"/>
      <c r="N920" s="59"/>
      <c r="O920" s="59"/>
      <c r="P920" s="59"/>
      <c r="Q920" s="59"/>
      <c r="R920" s="59"/>
      <c r="S920" s="59"/>
      <c r="T920" s="59"/>
      <c r="U920" s="59"/>
      <c r="V920" s="59"/>
      <c r="W920" s="59"/>
      <c r="X920" s="59"/>
      <c r="Y920" s="59"/>
      <c r="Z920" s="59"/>
      <c r="AA920" s="59"/>
    </row>
    <row r="921" spans="1:27">
      <c r="A921" s="91"/>
      <c r="B921" s="92"/>
      <c r="C921" s="59"/>
      <c r="D921" s="92"/>
      <c r="E921" s="92"/>
      <c r="F921" s="59"/>
      <c r="G921" s="59"/>
      <c r="H921" s="59"/>
      <c r="I921" s="59"/>
      <c r="J921" s="59"/>
      <c r="K921" s="59"/>
      <c r="L921" s="59"/>
      <c r="M921" s="59"/>
      <c r="N921" s="59"/>
      <c r="O921" s="59"/>
      <c r="P921" s="59"/>
      <c r="Q921" s="59"/>
      <c r="R921" s="59"/>
      <c r="S921" s="59"/>
      <c r="T921" s="59"/>
      <c r="U921" s="59"/>
      <c r="V921" s="59"/>
      <c r="W921" s="59"/>
      <c r="X921" s="59"/>
      <c r="Y921" s="59"/>
      <c r="Z921" s="59"/>
      <c r="AA921" s="59"/>
    </row>
    <row r="922" spans="1:27">
      <c r="A922" s="91"/>
      <c r="B922" s="92"/>
      <c r="C922" s="59"/>
      <c r="D922" s="92"/>
      <c r="E922" s="92"/>
      <c r="F922" s="59"/>
      <c r="G922" s="59"/>
      <c r="H922" s="59"/>
      <c r="I922" s="59"/>
      <c r="J922" s="59"/>
      <c r="K922" s="59"/>
      <c r="L922" s="59"/>
      <c r="M922" s="59"/>
      <c r="N922" s="59"/>
      <c r="O922" s="59"/>
      <c r="P922" s="59"/>
      <c r="Q922" s="59"/>
      <c r="R922" s="59"/>
      <c r="S922" s="59"/>
      <c r="T922" s="59"/>
      <c r="U922" s="59"/>
      <c r="V922" s="59"/>
      <c r="W922" s="59"/>
      <c r="X922" s="59"/>
      <c r="Y922" s="59"/>
      <c r="Z922" s="59"/>
      <c r="AA922" s="59"/>
    </row>
    <row r="923" spans="1:27">
      <c r="A923" s="91"/>
      <c r="B923" s="92"/>
      <c r="C923" s="59"/>
      <c r="D923" s="92"/>
      <c r="E923" s="92"/>
      <c r="F923" s="59"/>
      <c r="G923" s="59"/>
      <c r="H923" s="59"/>
      <c r="I923" s="59"/>
      <c r="J923" s="59"/>
      <c r="K923" s="59"/>
      <c r="L923" s="59"/>
      <c r="M923" s="59"/>
      <c r="N923" s="59"/>
      <c r="O923" s="59"/>
      <c r="P923" s="59"/>
      <c r="Q923" s="59"/>
      <c r="R923" s="59"/>
      <c r="S923" s="59"/>
      <c r="T923" s="59"/>
      <c r="U923" s="59"/>
      <c r="V923" s="59"/>
      <c r="W923" s="59"/>
      <c r="X923" s="59"/>
      <c r="Y923" s="59"/>
      <c r="Z923" s="59"/>
      <c r="AA923" s="59"/>
    </row>
    <row r="924" spans="1:27">
      <c r="A924" s="91"/>
      <c r="B924" s="92"/>
      <c r="C924" s="59"/>
      <c r="D924" s="92"/>
      <c r="E924" s="92"/>
      <c r="F924" s="59"/>
      <c r="G924" s="59"/>
      <c r="H924" s="59"/>
      <c r="I924" s="59"/>
      <c r="J924" s="59"/>
      <c r="K924" s="59"/>
      <c r="L924" s="59"/>
      <c r="M924" s="59"/>
      <c r="N924" s="59"/>
      <c r="O924" s="59"/>
      <c r="P924" s="59"/>
      <c r="Q924" s="59"/>
      <c r="R924" s="59"/>
      <c r="S924" s="59"/>
      <c r="T924" s="59"/>
      <c r="U924" s="59"/>
      <c r="V924" s="59"/>
      <c r="W924" s="59"/>
      <c r="X924" s="59"/>
      <c r="Y924" s="59"/>
      <c r="Z924" s="59"/>
      <c r="AA924" s="59"/>
    </row>
    <row r="925" spans="1:27">
      <c r="A925" s="91"/>
      <c r="B925" s="92"/>
      <c r="C925" s="59"/>
      <c r="D925" s="92"/>
      <c r="E925" s="92"/>
      <c r="F925" s="59"/>
      <c r="G925" s="59"/>
      <c r="H925" s="59"/>
      <c r="I925" s="59"/>
      <c r="J925" s="59"/>
      <c r="K925" s="59"/>
      <c r="L925" s="59"/>
      <c r="M925" s="59"/>
      <c r="N925" s="59"/>
      <c r="O925" s="59"/>
      <c r="P925" s="59"/>
      <c r="Q925" s="59"/>
      <c r="R925" s="59"/>
      <c r="S925" s="59"/>
      <c r="T925" s="59"/>
      <c r="U925" s="59"/>
      <c r="V925" s="59"/>
      <c r="W925" s="59"/>
      <c r="X925" s="59"/>
      <c r="Y925" s="59"/>
      <c r="Z925" s="59"/>
      <c r="AA925" s="59"/>
    </row>
    <row r="926" spans="1:27">
      <c r="A926" s="91"/>
      <c r="B926" s="92"/>
      <c r="C926" s="59"/>
      <c r="D926" s="92"/>
      <c r="E926" s="92"/>
      <c r="F926" s="59"/>
      <c r="G926" s="59"/>
      <c r="H926" s="59"/>
      <c r="I926" s="59"/>
      <c r="J926" s="59"/>
      <c r="K926" s="59"/>
      <c r="L926" s="59"/>
      <c r="M926" s="59"/>
      <c r="N926" s="59"/>
      <c r="O926" s="59"/>
      <c r="P926" s="59"/>
      <c r="Q926" s="59"/>
      <c r="R926" s="59"/>
      <c r="S926" s="59"/>
      <c r="T926" s="59"/>
      <c r="U926" s="59"/>
      <c r="V926" s="59"/>
      <c r="W926" s="59"/>
      <c r="X926" s="59"/>
      <c r="Y926" s="59"/>
      <c r="Z926" s="59"/>
      <c r="AA926" s="59"/>
    </row>
    <row r="927" spans="1:27">
      <c r="A927" s="91"/>
      <c r="B927" s="92"/>
      <c r="C927" s="59"/>
      <c r="D927" s="92"/>
      <c r="E927" s="92"/>
      <c r="F927" s="59"/>
      <c r="G927" s="59"/>
      <c r="H927" s="59"/>
      <c r="I927" s="59"/>
      <c r="J927" s="59"/>
      <c r="K927" s="59"/>
      <c r="L927" s="59"/>
      <c r="M927" s="59"/>
      <c r="N927" s="59"/>
      <c r="O927" s="59"/>
      <c r="P927" s="59"/>
      <c r="Q927" s="59"/>
      <c r="R927" s="59"/>
      <c r="S927" s="59"/>
      <c r="T927" s="59"/>
      <c r="U927" s="59"/>
      <c r="V927" s="59"/>
      <c r="W927" s="59"/>
      <c r="X927" s="59"/>
      <c r="Y927" s="59"/>
      <c r="Z927" s="59"/>
      <c r="AA927" s="59"/>
    </row>
    <row r="928" spans="1:27">
      <c r="A928" s="91"/>
      <c r="B928" s="92"/>
      <c r="C928" s="59"/>
      <c r="D928" s="92"/>
      <c r="E928" s="92"/>
      <c r="F928" s="59"/>
      <c r="G928" s="59"/>
      <c r="H928" s="59"/>
      <c r="I928" s="59"/>
      <c r="J928" s="59"/>
      <c r="K928" s="59"/>
      <c r="L928" s="59"/>
      <c r="M928" s="59"/>
      <c r="N928" s="59"/>
      <c r="O928" s="59"/>
      <c r="P928" s="59"/>
      <c r="Q928" s="59"/>
      <c r="R928" s="59"/>
      <c r="S928" s="59"/>
      <c r="T928" s="59"/>
      <c r="U928" s="59"/>
      <c r="V928" s="59"/>
      <c r="W928" s="59"/>
      <c r="X928" s="59"/>
      <c r="Y928" s="59"/>
      <c r="Z928" s="59"/>
      <c r="AA928" s="59"/>
    </row>
    <row r="929" spans="1:27">
      <c r="A929" s="91"/>
      <c r="B929" s="92"/>
      <c r="C929" s="59"/>
      <c r="D929" s="92"/>
      <c r="E929" s="92"/>
      <c r="F929" s="59"/>
      <c r="G929" s="59"/>
      <c r="H929" s="59"/>
      <c r="I929" s="59"/>
      <c r="J929" s="59"/>
      <c r="K929" s="59"/>
      <c r="L929" s="59"/>
      <c r="M929" s="59"/>
      <c r="N929" s="59"/>
      <c r="O929" s="59"/>
      <c r="P929" s="59"/>
      <c r="Q929" s="59"/>
      <c r="R929" s="59"/>
      <c r="S929" s="59"/>
      <c r="T929" s="59"/>
      <c r="U929" s="59"/>
      <c r="V929" s="59"/>
      <c r="W929" s="59"/>
      <c r="X929" s="59"/>
      <c r="Y929" s="59"/>
      <c r="Z929" s="59"/>
      <c r="AA929" s="59"/>
    </row>
    <row r="930" spans="1:27">
      <c r="A930" s="91"/>
      <c r="B930" s="92"/>
      <c r="C930" s="59"/>
      <c r="D930" s="92"/>
      <c r="E930" s="92"/>
      <c r="F930" s="59"/>
      <c r="G930" s="59"/>
      <c r="H930" s="59"/>
      <c r="I930" s="59"/>
      <c r="J930" s="59"/>
      <c r="K930" s="59"/>
      <c r="L930" s="59"/>
      <c r="M930" s="59"/>
      <c r="N930" s="59"/>
      <c r="O930" s="59"/>
      <c r="P930" s="59"/>
      <c r="Q930" s="59"/>
      <c r="R930" s="59"/>
      <c r="S930" s="59"/>
      <c r="T930" s="59"/>
      <c r="U930" s="59"/>
      <c r="V930" s="59"/>
      <c r="W930" s="59"/>
      <c r="X930" s="59"/>
      <c r="Y930" s="59"/>
      <c r="Z930" s="59"/>
      <c r="AA930" s="59"/>
    </row>
    <row r="931" spans="1:27">
      <c r="A931" s="91"/>
      <c r="B931" s="92"/>
      <c r="C931" s="59"/>
      <c r="D931" s="92"/>
      <c r="E931" s="92"/>
      <c r="F931" s="59"/>
      <c r="G931" s="59"/>
      <c r="H931" s="59"/>
      <c r="I931" s="59"/>
      <c r="J931" s="59"/>
      <c r="K931" s="59"/>
      <c r="L931" s="59"/>
      <c r="M931" s="59"/>
      <c r="N931" s="59"/>
      <c r="O931" s="59"/>
      <c r="P931" s="59"/>
      <c r="Q931" s="59"/>
      <c r="R931" s="59"/>
      <c r="S931" s="59"/>
      <c r="T931" s="59"/>
      <c r="U931" s="59"/>
      <c r="V931" s="59"/>
      <c r="W931" s="59"/>
      <c r="X931" s="59"/>
      <c r="Y931" s="59"/>
      <c r="Z931" s="59"/>
      <c r="AA931" s="59"/>
    </row>
    <row r="932" spans="1:27">
      <c r="A932" s="91"/>
      <c r="B932" s="92"/>
      <c r="C932" s="59"/>
      <c r="D932" s="92"/>
      <c r="E932" s="92"/>
      <c r="F932" s="59"/>
      <c r="G932" s="59"/>
      <c r="H932" s="59"/>
      <c r="I932" s="59"/>
      <c r="J932" s="59"/>
      <c r="K932" s="59"/>
      <c r="L932" s="59"/>
      <c r="M932" s="59"/>
      <c r="N932" s="59"/>
      <c r="O932" s="59"/>
      <c r="P932" s="59"/>
      <c r="Q932" s="59"/>
      <c r="R932" s="59"/>
      <c r="S932" s="59"/>
      <c r="T932" s="59"/>
      <c r="U932" s="59"/>
      <c r="V932" s="59"/>
      <c r="W932" s="59"/>
      <c r="X932" s="59"/>
      <c r="Y932" s="59"/>
      <c r="Z932" s="59"/>
      <c r="AA932" s="59"/>
    </row>
    <row r="933" spans="1:27">
      <c r="A933" s="91"/>
      <c r="B933" s="92"/>
      <c r="C933" s="59"/>
      <c r="D933" s="92"/>
      <c r="E933" s="92"/>
      <c r="F933" s="59"/>
      <c r="G933" s="59"/>
      <c r="H933" s="59"/>
      <c r="I933" s="59"/>
      <c r="J933" s="59"/>
      <c r="K933" s="59"/>
      <c r="L933" s="59"/>
      <c r="M933" s="59"/>
      <c r="N933" s="59"/>
      <c r="O933" s="59"/>
      <c r="P933" s="59"/>
      <c r="Q933" s="59"/>
      <c r="R933" s="59"/>
      <c r="S933" s="59"/>
      <c r="T933" s="59"/>
      <c r="U933" s="59"/>
      <c r="V933" s="59"/>
      <c r="W933" s="59"/>
      <c r="X933" s="59"/>
      <c r="Y933" s="59"/>
      <c r="Z933" s="59"/>
      <c r="AA933" s="59"/>
    </row>
    <row r="934" spans="1:27">
      <c r="A934" s="91"/>
      <c r="B934" s="92"/>
      <c r="C934" s="59"/>
      <c r="D934" s="92"/>
      <c r="E934" s="92"/>
      <c r="F934" s="59"/>
      <c r="G934" s="59"/>
      <c r="H934" s="59"/>
      <c r="I934" s="59"/>
      <c r="J934" s="59"/>
      <c r="K934" s="59"/>
      <c r="L934" s="59"/>
      <c r="M934" s="59"/>
      <c r="N934" s="59"/>
      <c r="O934" s="59"/>
      <c r="P934" s="59"/>
      <c r="Q934" s="59"/>
      <c r="R934" s="59"/>
      <c r="S934" s="59"/>
      <c r="T934" s="59"/>
      <c r="U934" s="59"/>
      <c r="V934" s="59"/>
      <c r="W934" s="59"/>
      <c r="X934" s="59"/>
      <c r="Y934" s="59"/>
      <c r="Z934" s="59"/>
      <c r="AA934" s="59"/>
    </row>
    <row r="935" spans="1:27">
      <c r="A935" s="91"/>
      <c r="B935" s="92"/>
      <c r="C935" s="59"/>
      <c r="D935" s="92"/>
      <c r="E935" s="92"/>
      <c r="F935" s="59"/>
      <c r="G935" s="59"/>
      <c r="H935" s="59"/>
      <c r="I935" s="59"/>
      <c r="J935" s="59"/>
      <c r="K935" s="59"/>
      <c r="L935" s="59"/>
      <c r="M935" s="59"/>
      <c r="N935" s="59"/>
      <c r="O935" s="59"/>
      <c r="P935" s="59"/>
      <c r="Q935" s="59"/>
      <c r="R935" s="59"/>
      <c r="S935" s="59"/>
      <c r="T935" s="59"/>
      <c r="U935" s="59"/>
      <c r="V935" s="59"/>
      <c r="W935" s="59"/>
      <c r="X935" s="59"/>
      <c r="Y935" s="59"/>
      <c r="Z935" s="59"/>
      <c r="AA935" s="59"/>
    </row>
    <row r="936" spans="1:27">
      <c r="A936" s="91"/>
      <c r="B936" s="92"/>
      <c r="C936" s="59"/>
      <c r="D936" s="92"/>
      <c r="E936" s="92"/>
      <c r="F936" s="59"/>
      <c r="G936" s="59"/>
      <c r="H936" s="59"/>
      <c r="I936" s="59"/>
      <c r="J936" s="59"/>
      <c r="K936" s="59"/>
      <c r="L936" s="59"/>
      <c r="M936" s="59"/>
      <c r="N936" s="59"/>
      <c r="O936" s="59"/>
      <c r="P936" s="59"/>
      <c r="Q936" s="59"/>
      <c r="R936" s="59"/>
      <c r="S936" s="59"/>
      <c r="T936" s="59"/>
      <c r="U936" s="59"/>
      <c r="V936" s="59"/>
      <c r="W936" s="59"/>
      <c r="X936" s="59"/>
      <c r="Y936" s="59"/>
      <c r="Z936" s="59"/>
      <c r="AA936" s="59"/>
    </row>
    <row r="937" spans="1:27">
      <c r="A937" s="91"/>
      <c r="B937" s="92"/>
      <c r="C937" s="59"/>
      <c r="D937" s="92"/>
      <c r="E937" s="92"/>
      <c r="F937" s="59"/>
      <c r="G937" s="59"/>
      <c r="H937" s="59"/>
      <c r="I937" s="59"/>
      <c r="J937" s="59"/>
      <c r="K937" s="59"/>
      <c r="L937" s="59"/>
      <c r="M937" s="59"/>
      <c r="N937" s="59"/>
      <c r="O937" s="59"/>
      <c r="P937" s="59"/>
      <c r="Q937" s="59"/>
      <c r="R937" s="59"/>
      <c r="S937" s="59"/>
      <c r="T937" s="59"/>
      <c r="U937" s="59"/>
      <c r="V937" s="59"/>
      <c r="W937" s="59"/>
      <c r="X937" s="59"/>
      <c r="Y937" s="59"/>
      <c r="Z937" s="59"/>
      <c r="AA937" s="59"/>
    </row>
    <row r="938" spans="1:27">
      <c r="A938" s="91"/>
      <c r="B938" s="92"/>
      <c r="C938" s="59"/>
      <c r="D938" s="92"/>
      <c r="E938" s="92"/>
      <c r="F938" s="59"/>
      <c r="G938" s="59"/>
      <c r="H938" s="59"/>
      <c r="I938" s="59"/>
      <c r="J938" s="59"/>
      <c r="K938" s="59"/>
      <c r="L938" s="59"/>
      <c r="M938" s="59"/>
      <c r="N938" s="59"/>
      <c r="O938" s="59"/>
      <c r="P938" s="59"/>
      <c r="Q938" s="59"/>
      <c r="R938" s="59"/>
      <c r="S938" s="59"/>
      <c r="T938" s="59"/>
      <c r="U938" s="59"/>
      <c r="V938" s="59"/>
      <c r="W938" s="59"/>
      <c r="X938" s="59"/>
      <c r="Y938" s="59"/>
      <c r="Z938" s="59"/>
      <c r="AA938" s="59"/>
    </row>
    <row r="939" spans="1:27">
      <c r="A939" s="91"/>
      <c r="B939" s="92"/>
      <c r="C939" s="59"/>
      <c r="D939" s="92"/>
      <c r="E939" s="92"/>
      <c r="F939" s="59"/>
      <c r="G939" s="59"/>
      <c r="H939" s="59"/>
      <c r="I939" s="59"/>
      <c r="J939" s="59"/>
      <c r="K939" s="59"/>
      <c r="L939" s="59"/>
      <c r="M939" s="59"/>
      <c r="N939" s="59"/>
      <c r="O939" s="59"/>
      <c r="P939" s="59"/>
      <c r="Q939" s="59"/>
      <c r="R939" s="59"/>
      <c r="S939" s="59"/>
      <c r="T939" s="59"/>
      <c r="U939" s="59"/>
      <c r="V939" s="59"/>
      <c r="W939" s="59"/>
      <c r="X939" s="59"/>
      <c r="Y939" s="59"/>
      <c r="Z939" s="59"/>
      <c r="AA939" s="59"/>
    </row>
    <row r="940" spans="1:27">
      <c r="A940" s="91"/>
      <c r="B940" s="92"/>
      <c r="C940" s="59"/>
      <c r="D940" s="92"/>
      <c r="E940" s="92"/>
      <c r="F940" s="59"/>
      <c r="G940" s="59"/>
      <c r="H940" s="59"/>
      <c r="I940" s="59"/>
      <c r="J940" s="59"/>
      <c r="K940" s="59"/>
      <c r="L940" s="59"/>
      <c r="M940" s="59"/>
      <c r="N940" s="59"/>
      <c r="O940" s="59"/>
      <c r="P940" s="59"/>
      <c r="Q940" s="59"/>
      <c r="R940" s="59"/>
      <c r="S940" s="59"/>
      <c r="T940" s="59"/>
      <c r="U940" s="59"/>
      <c r="V940" s="59"/>
      <c r="W940" s="59"/>
      <c r="X940" s="59"/>
      <c r="Y940" s="59"/>
      <c r="Z940" s="59"/>
      <c r="AA940" s="59"/>
    </row>
    <row r="941" spans="1:27">
      <c r="A941" s="91"/>
      <c r="B941" s="92"/>
      <c r="C941" s="59"/>
      <c r="D941" s="92"/>
      <c r="E941" s="92"/>
      <c r="F941" s="59"/>
      <c r="G941" s="59"/>
      <c r="H941" s="59"/>
      <c r="I941" s="59"/>
      <c r="J941" s="59"/>
      <c r="K941" s="59"/>
      <c r="L941" s="59"/>
      <c r="M941" s="59"/>
      <c r="N941" s="59"/>
      <c r="O941" s="59"/>
      <c r="P941" s="59"/>
      <c r="Q941" s="59"/>
      <c r="R941" s="59"/>
      <c r="S941" s="59"/>
      <c r="T941" s="59"/>
      <c r="U941" s="59"/>
      <c r="V941" s="59"/>
      <c r="W941" s="59"/>
      <c r="X941" s="59"/>
      <c r="Y941" s="59"/>
      <c r="Z941" s="59"/>
      <c r="AA941" s="59"/>
    </row>
    <row r="942" spans="1:27">
      <c r="A942" s="91"/>
      <c r="B942" s="92"/>
      <c r="C942" s="59"/>
      <c r="D942" s="92"/>
      <c r="E942" s="92"/>
      <c r="F942" s="59"/>
      <c r="G942" s="59"/>
      <c r="H942" s="59"/>
      <c r="I942" s="59"/>
      <c r="J942" s="59"/>
      <c r="K942" s="59"/>
      <c r="L942" s="59"/>
      <c r="M942" s="59"/>
      <c r="N942" s="59"/>
      <c r="O942" s="59"/>
      <c r="P942" s="59"/>
      <c r="Q942" s="59"/>
      <c r="R942" s="59"/>
      <c r="S942" s="59"/>
      <c r="T942" s="59"/>
      <c r="U942" s="59"/>
      <c r="V942" s="59"/>
      <c r="W942" s="59"/>
      <c r="X942" s="59"/>
      <c r="Y942" s="59"/>
      <c r="Z942" s="59"/>
      <c r="AA942" s="59"/>
    </row>
    <row r="943" spans="1:27">
      <c r="A943" s="91"/>
      <c r="B943" s="92"/>
      <c r="C943" s="59"/>
      <c r="D943" s="92"/>
      <c r="E943" s="92"/>
      <c r="F943" s="59"/>
      <c r="G943" s="59"/>
      <c r="H943" s="59"/>
      <c r="I943" s="59"/>
      <c r="J943" s="59"/>
      <c r="K943" s="59"/>
      <c r="L943" s="59"/>
      <c r="M943" s="59"/>
      <c r="N943" s="59"/>
      <c r="O943" s="59"/>
      <c r="P943" s="59"/>
      <c r="Q943" s="59"/>
      <c r="R943" s="59"/>
      <c r="S943" s="59"/>
      <c r="T943" s="59"/>
      <c r="U943" s="59"/>
      <c r="V943" s="59"/>
      <c r="W943" s="59"/>
      <c r="X943" s="59"/>
      <c r="Y943" s="59"/>
      <c r="Z943" s="59"/>
      <c r="AA943" s="59"/>
    </row>
    <row r="944" spans="1:27">
      <c r="A944" s="91"/>
      <c r="B944" s="92"/>
      <c r="C944" s="59"/>
      <c r="D944" s="92"/>
      <c r="E944" s="92"/>
      <c r="F944" s="59"/>
      <c r="G944" s="59"/>
      <c r="H944" s="59"/>
      <c r="I944" s="59"/>
      <c r="J944" s="59"/>
      <c r="K944" s="59"/>
      <c r="L944" s="59"/>
      <c r="M944" s="59"/>
      <c r="N944" s="59"/>
      <c r="O944" s="59"/>
      <c r="P944" s="59"/>
      <c r="Q944" s="59"/>
      <c r="R944" s="59"/>
      <c r="S944" s="59"/>
      <c r="T944" s="59"/>
      <c r="U944" s="59"/>
      <c r="V944" s="59"/>
      <c r="W944" s="59"/>
      <c r="X944" s="59"/>
      <c r="Y944" s="59"/>
      <c r="Z944" s="59"/>
      <c r="AA944" s="59"/>
    </row>
    <row r="945" spans="1:27">
      <c r="A945" s="91"/>
      <c r="B945" s="92"/>
      <c r="C945" s="59"/>
      <c r="D945" s="92"/>
      <c r="E945" s="92"/>
      <c r="F945" s="59"/>
      <c r="G945" s="59"/>
      <c r="H945" s="59"/>
      <c r="I945" s="59"/>
      <c r="J945" s="59"/>
      <c r="K945" s="59"/>
      <c r="L945" s="59"/>
      <c r="M945" s="59"/>
      <c r="N945" s="59"/>
      <c r="O945" s="59"/>
      <c r="P945" s="59"/>
      <c r="Q945" s="59"/>
      <c r="R945" s="59"/>
      <c r="S945" s="59"/>
      <c r="T945" s="59"/>
      <c r="U945" s="59"/>
      <c r="V945" s="59"/>
      <c r="W945" s="59"/>
      <c r="X945" s="59"/>
      <c r="Y945" s="59"/>
      <c r="Z945" s="59"/>
      <c r="AA945" s="59"/>
    </row>
    <row r="946" spans="1:27">
      <c r="A946" s="91"/>
      <c r="B946" s="92"/>
      <c r="C946" s="59"/>
      <c r="D946" s="92"/>
      <c r="E946" s="92"/>
      <c r="F946" s="59"/>
      <c r="G946" s="59"/>
      <c r="H946" s="59"/>
      <c r="I946" s="59"/>
      <c r="J946" s="59"/>
      <c r="K946" s="59"/>
      <c r="L946" s="59"/>
      <c r="M946" s="59"/>
      <c r="N946" s="59"/>
      <c r="O946" s="59"/>
      <c r="P946" s="59"/>
      <c r="Q946" s="59"/>
      <c r="R946" s="59"/>
      <c r="S946" s="59"/>
      <c r="T946" s="59"/>
      <c r="U946" s="59"/>
      <c r="V946" s="59"/>
      <c r="W946" s="59"/>
      <c r="X946" s="59"/>
      <c r="Y946" s="59"/>
      <c r="Z946" s="59"/>
      <c r="AA946" s="59"/>
    </row>
    <row r="947" spans="1:27">
      <c r="A947" s="91"/>
      <c r="B947" s="92"/>
      <c r="C947" s="59"/>
      <c r="D947" s="92"/>
      <c r="E947" s="92"/>
      <c r="F947" s="59"/>
      <c r="G947" s="59"/>
      <c r="H947" s="59"/>
      <c r="I947" s="59"/>
      <c r="J947" s="59"/>
      <c r="K947" s="59"/>
      <c r="L947" s="59"/>
      <c r="M947" s="59"/>
      <c r="N947" s="59"/>
      <c r="O947" s="59"/>
      <c r="P947" s="59"/>
      <c r="Q947" s="59"/>
      <c r="R947" s="59"/>
      <c r="S947" s="59"/>
      <c r="T947" s="59"/>
      <c r="U947" s="59"/>
      <c r="V947" s="59"/>
      <c r="W947" s="59"/>
      <c r="X947" s="59"/>
      <c r="Y947" s="59"/>
      <c r="Z947" s="59"/>
      <c r="AA947" s="59"/>
    </row>
    <row r="948" spans="1:27">
      <c r="A948" s="91"/>
      <c r="B948" s="92"/>
      <c r="C948" s="59"/>
      <c r="D948" s="92"/>
      <c r="E948" s="92"/>
      <c r="F948" s="59"/>
      <c r="G948" s="59"/>
      <c r="H948" s="59"/>
      <c r="I948" s="59"/>
      <c r="J948" s="59"/>
      <c r="K948" s="59"/>
      <c r="L948" s="59"/>
      <c r="M948" s="59"/>
      <c r="N948" s="59"/>
      <c r="O948" s="59"/>
      <c r="P948" s="59"/>
      <c r="Q948" s="59"/>
      <c r="R948" s="59"/>
      <c r="S948" s="59"/>
      <c r="T948" s="59"/>
      <c r="U948" s="59"/>
      <c r="V948" s="59"/>
      <c r="W948" s="59"/>
      <c r="X948" s="59"/>
      <c r="Y948" s="59"/>
      <c r="Z948" s="59"/>
      <c r="AA948" s="59"/>
    </row>
    <row r="949" spans="1:27">
      <c r="A949" s="91"/>
      <c r="B949" s="92"/>
      <c r="C949" s="59"/>
      <c r="D949" s="92"/>
      <c r="E949" s="92"/>
      <c r="F949" s="59"/>
      <c r="G949" s="59"/>
      <c r="H949" s="59"/>
      <c r="I949" s="59"/>
      <c r="J949" s="59"/>
      <c r="K949" s="59"/>
      <c r="L949" s="59"/>
      <c r="M949" s="59"/>
      <c r="N949" s="59"/>
      <c r="O949" s="59"/>
      <c r="P949" s="59"/>
      <c r="Q949" s="59"/>
      <c r="R949" s="59"/>
      <c r="S949" s="59"/>
      <c r="T949" s="59"/>
      <c r="U949" s="59"/>
      <c r="V949" s="59"/>
      <c r="W949" s="59"/>
      <c r="X949" s="59"/>
      <c r="Y949" s="59"/>
      <c r="Z949" s="59"/>
      <c r="AA949" s="59"/>
    </row>
    <row r="950" spans="1:27">
      <c r="A950" s="91"/>
      <c r="B950" s="92"/>
      <c r="C950" s="59"/>
      <c r="D950" s="92"/>
      <c r="E950" s="92"/>
      <c r="F950" s="59"/>
      <c r="G950" s="59"/>
      <c r="H950" s="59"/>
      <c r="I950" s="59"/>
      <c r="J950" s="59"/>
      <c r="K950" s="59"/>
      <c r="L950" s="59"/>
      <c r="M950" s="59"/>
      <c r="N950" s="59"/>
      <c r="O950" s="59"/>
      <c r="P950" s="59"/>
      <c r="Q950" s="59"/>
      <c r="R950" s="59"/>
      <c r="S950" s="59"/>
      <c r="T950" s="59"/>
      <c r="U950" s="59"/>
      <c r="V950" s="59"/>
      <c r="W950" s="59"/>
      <c r="X950" s="59"/>
      <c r="Y950" s="59"/>
      <c r="Z950" s="59"/>
      <c r="AA950" s="59"/>
    </row>
    <row r="951" spans="1:27">
      <c r="A951" s="91"/>
      <c r="B951" s="92"/>
      <c r="C951" s="59"/>
      <c r="D951" s="92"/>
      <c r="E951" s="92"/>
      <c r="F951" s="59"/>
      <c r="G951" s="59"/>
      <c r="H951" s="59"/>
      <c r="I951" s="59"/>
      <c r="J951" s="59"/>
      <c r="K951" s="59"/>
      <c r="L951" s="59"/>
      <c r="M951" s="59"/>
      <c r="N951" s="59"/>
      <c r="O951" s="59"/>
      <c r="P951" s="59"/>
      <c r="Q951" s="59"/>
      <c r="R951" s="59"/>
      <c r="S951" s="59"/>
      <c r="T951" s="59"/>
      <c r="U951" s="59"/>
      <c r="V951" s="59"/>
      <c r="W951" s="59"/>
      <c r="X951" s="59"/>
      <c r="Y951" s="59"/>
      <c r="Z951" s="59"/>
      <c r="AA951" s="59"/>
    </row>
    <row r="952" spans="1:27">
      <c r="A952" s="91"/>
      <c r="B952" s="92"/>
      <c r="C952" s="59"/>
      <c r="D952" s="92"/>
      <c r="E952" s="92"/>
      <c r="F952" s="59"/>
      <c r="G952" s="59"/>
      <c r="H952" s="59"/>
      <c r="I952" s="59"/>
      <c r="J952" s="59"/>
      <c r="K952" s="59"/>
      <c r="L952" s="59"/>
      <c r="M952" s="59"/>
      <c r="N952" s="59"/>
      <c r="O952" s="59"/>
      <c r="P952" s="59"/>
      <c r="Q952" s="59"/>
      <c r="R952" s="59"/>
      <c r="S952" s="59"/>
      <c r="T952" s="59"/>
      <c r="U952" s="59"/>
      <c r="V952" s="59"/>
      <c r="W952" s="59"/>
      <c r="X952" s="59"/>
      <c r="Y952" s="59"/>
      <c r="Z952" s="59"/>
      <c r="AA952" s="59"/>
    </row>
    <row r="953" spans="1:27">
      <c r="A953" s="91"/>
      <c r="B953" s="92"/>
      <c r="C953" s="59"/>
      <c r="D953" s="92"/>
      <c r="E953" s="92"/>
      <c r="F953" s="59"/>
      <c r="G953" s="59"/>
      <c r="H953" s="59"/>
      <c r="I953" s="59"/>
      <c r="J953" s="59"/>
      <c r="K953" s="59"/>
      <c r="L953" s="59"/>
      <c r="M953" s="59"/>
      <c r="N953" s="59"/>
      <c r="O953" s="59"/>
      <c r="P953" s="59"/>
      <c r="Q953" s="59"/>
      <c r="R953" s="59"/>
      <c r="S953" s="59"/>
      <c r="T953" s="59"/>
      <c r="U953" s="59"/>
      <c r="V953" s="59"/>
      <c r="W953" s="59"/>
      <c r="X953" s="59"/>
      <c r="Y953" s="59"/>
      <c r="Z953" s="59"/>
      <c r="AA953" s="59"/>
    </row>
    <row r="954" spans="1:27">
      <c r="A954" s="91"/>
      <c r="B954" s="92"/>
      <c r="C954" s="59"/>
      <c r="D954" s="92"/>
      <c r="E954" s="92"/>
      <c r="F954" s="59"/>
      <c r="G954" s="59"/>
      <c r="H954" s="59"/>
      <c r="I954" s="59"/>
      <c r="J954" s="59"/>
      <c r="K954" s="59"/>
      <c r="L954" s="59"/>
      <c r="M954" s="59"/>
      <c r="N954" s="59"/>
      <c r="O954" s="59"/>
      <c r="P954" s="59"/>
      <c r="Q954" s="59"/>
      <c r="R954" s="59"/>
      <c r="S954" s="59"/>
      <c r="T954" s="59"/>
      <c r="U954" s="59"/>
      <c r="V954" s="59"/>
      <c r="W954" s="59"/>
      <c r="X954" s="59"/>
      <c r="Y954" s="59"/>
      <c r="Z954" s="59"/>
      <c r="AA954" s="59"/>
    </row>
    <row r="955" spans="1:27">
      <c r="A955" s="91"/>
      <c r="B955" s="92"/>
      <c r="C955" s="59"/>
      <c r="D955" s="92"/>
      <c r="E955" s="92"/>
      <c r="F955" s="59"/>
      <c r="G955" s="59"/>
      <c r="H955" s="59"/>
      <c r="I955" s="59"/>
      <c r="J955" s="59"/>
      <c r="K955" s="59"/>
      <c r="L955" s="59"/>
      <c r="M955" s="59"/>
      <c r="N955" s="59"/>
      <c r="O955" s="59"/>
      <c r="P955" s="59"/>
      <c r="Q955" s="59"/>
      <c r="R955" s="59"/>
      <c r="S955" s="59"/>
      <c r="T955" s="59"/>
      <c r="U955" s="59"/>
      <c r="V955" s="59"/>
      <c r="W955" s="59"/>
      <c r="X955" s="59"/>
      <c r="Y955" s="59"/>
      <c r="Z955" s="59"/>
      <c r="AA955" s="59"/>
    </row>
    <row r="956" spans="1:27">
      <c r="A956" s="91"/>
      <c r="B956" s="92"/>
      <c r="C956" s="59"/>
      <c r="D956" s="92"/>
      <c r="E956" s="92"/>
      <c r="F956" s="59"/>
      <c r="G956" s="59"/>
      <c r="H956" s="59"/>
      <c r="I956" s="59"/>
      <c r="J956" s="59"/>
      <c r="K956" s="59"/>
      <c r="L956" s="59"/>
      <c r="M956" s="59"/>
      <c r="N956" s="59"/>
      <c r="O956" s="59"/>
      <c r="P956" s="59"/>
      <c r="Q956" s="59"/>
      <c r="R956" s="59"/>
      <c r="S956" s="59"/>
      <c r="T956" s="59"/>
      <c r="U956" s="59"/>
      <c r="V956" s="59"/>
      <c r="W956" s="59"/>
      <c r="X956" s="59"/>
      <c r="Y956" s="59"/>
      <c r="Z956" s="59"/>
      <c r="AA956" s="59"/>
    </row>
    <row r="957" spans="1:27">
      <c r="A957" s="91"/>
      <c r="B957" s="92"/>
      <c r="C957" s="59"/>
      <c r="D957" s="92"/>
      <c r="E957" s="92"/>
      <c r="F957" s="59"/>
      <c r="G957" s="59"/>
      <c r="H957" s="59"/>
      <c r="I957" s="59"/>
      <c r="J957" s="59"/>
      <c r="K957" s="59"/>
      <c r="L957" s="59"/>
      <c r="M957" s="59"/>
      <c r="N957" s="59"/>
      <c r="O957" s="59"/>
      <c r="P957" s="59"/>
      <c r="Q957" s="59"/>
      <c r="R957" s="59"/>
      <c r="S957" s="59"/>
      <c r="T957" s="59"/>
      <c r="U957" s="59"/>
      <c r="V957" s="59"/>
      <c r="W957" s="59"/>
      <c r="X957" s="59"/>
      <c r="Y957" s="59"/>
      <c r="Z957" s="59"/>
      <c r="AA957" s="59"/>
    </row>
    <row r="958" spans="1:27">
      <c r="A958" s="91"/>
      <c r="B958" s="92"/>
      <c r="C958" s="59"/>
      <c r="D958" s="92"/>
      <c r="E958" s="92"/>
      <c r="F958" s="59"/>
      <c r="G958" s="59"/>
      <c r="H958" s="59"/>
      <c r="I958" s="59"/>
      <c r="J958" s="59"/>
      <c r="K958" s="59"/>
      <c r="L958" s="59"/>
      <c r="M958" s="59"/>
      <c r="N958" s="59"/>
      <c r="O958" s="59"/>
      <c r="P958" s="59"/>
      <c r="Q958" s="59"/>
      <c r="R958" s="59"/>
      <c r="S958" s="59"/>
      <c r="T958" s="59"/>
      <c r="U958" s="59"/>
      <c r="V958" s="59"/>
      <c r="W958" s="59"/>
      <c r="X958" s="59"/>
      <c r="Y958" s="59"/>
      <c r="Z958" s="59"/>
      <c r="AA958" s="59"/>
    </row>
    <row r="959" spans="1:27">
      <c r="A959" s="91"/>
      <c r="B959" s="92"/>
      <c r="C959" s="59"/>
      <c r="D959" s="92"/>
      <c r="E959" s="92"/>
      <c r="F959" s="59"/>
      <c r="G959" s="59"/>
      <c r="H959" s="59"/>
      <c r="I959" s="59"/>
      <c r="J959" s="59"/>
      <c r="K959" s="59"/>
      <c r="L959" s="59"/>
      <c r="M959" s="59"/>
      <c r="N959" s="59"/>
      <c r="O959" s="59"/>
      <c r="P959" s="59"/>
      <c r="Q959" s="59"/>
      <c r="R959" s="59"/>
      <c r="S959" s="59"/>
      <c r="T959" s="59"/>
      <c r="U959" s="59"/>
      <c r="V959" s="59"/>
      <c r="W959" s="59"/>
      <c r="X959" s="59"/>
      <c r="Y959" s="59"/>
      <c r="Z959" s="59"/>
      <c r="AA959" s="59"/>
    </row>
    <row r="960" spans="1:27">
      <c r="A960" s="91"/>
      <c r="B960" s="92"/>
      <c r="C960" s="59"/>
      <c r="D960" s="92"/>
      <c r="E960" s="92"/>
      <c r="F960" s="59"/>
      <c r="G960" s="59"/>
      <c r="H960" s="59"/>
      <c r="I960" s="59"/>
      <c r="J960" s="59"/>
      <c r="K960" s="59"/>
      <c r="L960" s="59"/>
      <c r="M960" s="59"/>
      <c r="N960" s="59"/>
      <c r="O960" s="59"/>
      <c r="P960" s="59"/>
      <c r="Q960" s="59"/>
      <c r="R960" s="59"/>
      <c r="S960" s="59"/>
      <c r="T960" s="59"/>
      <c r="U960" s="59"/>
      <c r="V960" s="59"/>
      <c r="W960" s="59"/>
      <c r="X960" s="59"/>
      <c r="Y960" s="59"/>
      <c r="Z960" s="59"/>
      <c r="AA960" s="59"/>
    </row>
    <row r="961" spans="1:27">
      <c r="A961" s="91"/>
      <c r="B961" s="92"/>
      <c r="C961" s="59"/>
      <c r="D961" s="92"/>
      <c r="E961" s="92"/>
      <c r="F961" s="59"/>
      <c r="G961" s="59"/>
      <c r="H961" s="59"/>
      <c r="I961" s="59"/>
      <c r="J961" s="59"/>
      <c r="K961" s="59"/>
      <c r="L961" s="59"/>
      <c r="M961" s="59"/>
      <c r="N961" s="59"/>
      <c r="O961" s="59"/>
      <c r="P961" s="59"/>
      <c r="Q961" s="59"/>
      <c r="R961" s="59"/>
      <c r="S961" s="59"/>
      <c r="T961" s="59"/>
      <c r="U961" s="59"/>
      <c r="V961" s="59"/>
      <c r="W961" s="59"/>
      <c r="X961" s="59"/>
      <c r="Y961" s="59"/>
      <c r="Z961" s="59"/>
      <c r="AA961" s="59"/>
    </row>
    <row r="962" spans="1:27">
      <c r="A962" s="91"/>
      <c r="B962" s="92"/>
      <c r="C962" s="59"/>
      <c r="D962" s="92"/>
      <c r="E962" s="92"/>
      <c r="F962" s="59"/>
      <c r="G962" s="59"/>
      <c r="H962" s="59"/>
      <c r="I962" s="59"/>
      <c r="J962" s="59"/>
      <c r="K962" s="59"/>
      <c r="L962" s="59"/>
      <c r="M962" s="59"/>
      <c r="N962" s="59"/>
      <c r="O962" s="59"/>
      <c r="P962" s="59"/>
      <c r="Q962" s="59"/>
      <c r="R962" s="59"/>
      <c r="S962" s="59"/>
      <c r="T962" s="59"/>
      <c r="U962" s="59"/>
      <c r="V962" s="59"/>
      <c r="W962" s="59"/>
      <c r="X962" s="59"/>
      <c r="Y962" s="59"/>
      <c r="Z962" s="59"/>
      <c r="AA962" s="59"/>
    </row>
    <row r="963" spans="1:27">
      <c r="A963" s="91"/>
      <c r="B963" s="92"/>
      <c r="C963" s="59"/>
      <c r="D963" s="92"/>
      <c r="E963" s="92"/>
      <c r="F963" s="59"/>
      <c r="G963" s="59"/>
      <c r="H963" s="59"/>
      <c r="I963" s="59"/>
      <c r="J963" s="59"/>
      <c r="K963" s="59"/>
      <c r="L963" s="59"/>
      <c r="M963" s="59"/>
      <c r="N963" s="59"/>
      <c r="O963" s="59"/>
      <c r="P963" s="59"/>
      <c r="Q963" s="59"/>
      <c r="R963" s="59"/>
      <c r="S963" s="59"/>
      <c r="T963" s="59"/>
      <c r="U963" s="59"/>
      <c r="V963" s="59"/>
      <c r="W963" s="59"/>
      <c r="X963" s="59"/>
      <c r="Y963" s="59"/>
      <c r="Z963" s="59"/>
      <c r="AA963" s="59"/>
    </row>
    <row r="964" spans="1:27">
      <c r="A964" s="91"/>
      <c r="B964" s="92"/>
      <c r="C964" s="59"/>
      <c r="D964" s="92"/>
      <c r="E964" s="92"/>
      <c r="F964" s="59"/>
      <c r="G964" s="59"/>
      <c r="H964" s="59"/>
      <c r="I964" s="59"/>
      <c r="J964" s="59"/>
      <c r="K964" s="59"/>
      <c r="L964" s="59"/>
      <c r="M964" s="59"/>
      <c r="N964" s="59"/>
      <c r="O964" s="59"/>
      <c r="P964" s="59"/>
      <c r="Q964" s="59"/>
      <c r="R964" s="59"/>
      <c r="S964" s="59"/>
      <c r="T964" s="59"/>
      <c r="U964" s="59"/>
      <c r="V964" s="59"/>
      <c r="W964" s="59"/>
      <c r="X964" s="59"/>
      <c r="Y964" s="59"/>
      <c r="Z964" s="59"/>
      <c r="AA964" s="59"/>
    </row>
    <row r="965" spans="1:27">
      <c r="A965" s="91"/>
      <c r="B965" s="92"/>
      <c r="C965" s="59"/>
      <c r="D965" s="92"/>
      <c r="E965" s="92"/>
      <c r="F965" s="59"/>
      <c r="G965" s="59"/>
      <c r="H965" s="59"/>
      <c r="I965" s="59"/>
      <c r="J965" s="59"/>
      <c r="K965" s="59"/>
      <c r="L965" s="59"/>
      <c r="M965" s="59"/>
      <c r="N965" s="59"/>
      <c r="O965" s="59"/>
      <c r="P965" s="59"/>
      <c r="Q965" s="59"/>
      <c r="R965" s="59"/>
      <c r="S965" s="59"/>
      <c r="T965" s="59"/>
      <c r="U965" s="59"/>
      <c r="V965" s="59"/>
      <c r="W965" s="59"/>
      <c r="X965" s="59"/>
      <c r="Y965" s="59"/>
      <c r="Z965" s="59"/>
      <c r="AA965" s="59"/>
    </row>
    <row r="966" spans="1:27">
      <c r="A966" s="91"/>
      <c r="B966" s="92"/>
      <c r="C966" s="59"/>
      <c r="D966" s="92"/>
      <c r="E966" s="92"/>
      <c r="F966" s="59"/>
      <c r="G966" s="59"/>
      <c r="H966" s="59"/>
      <c r="I966" s="59"/>
      <c r="J966" s="59"/>
      <c r="K966" s="59"/>
      <c r="L966" s="59"/>
      <c r="M966" s="59"/>
      <c r="N966" s="59"/>
      <c r="O966" s="59"/>
      <c r="P966" s="59"/>
      <c r="Q966" s="59"/>
      <c r="R966" s="59"/>
      <c r="S966" s="59"/>
      <c r="T966" s="59"/>
      <c r="U966" s="59"/>
      <c r="V966" s="59"/>
      <c r="W966" s="59"/>
      <c r="X966" s="59"/>
      <c r="Y966" s="59"/>
      <c r="Z966" s="59"/>
      <c r="AA966" s="59"/>
    </row>
    <row r="967" spans="1:27">
      <c r="A967" s="91"/>
      <c r="B967" s="92"/>
      <c r="C967" s="59"/>
      <c r="D967" s="92"/>
      <c r="E967" s="92"/>
      <c r="F967" s="59"/>
      <c r="G967" s="59"/>
      <c r="H967" s="59"/>
      <c r="I967" s="59"/>
      <c r="J967" s="59"/>
      <c r="K967" s="59"/>
      <c r="L967" s="59"/>
      <c r="M967" s="59"/>
      <c r="N967" s="59"/>
      <c r="O967" s="59"/>
      <c r="P967" s="59"/>
      <c r="Q967" s="59"/>
      <c r="R967" s="59"/>
      <c r="S967" s="59"/>
      <c r="T967" s="59"/>
      <c r="U967" s="59"/>
      <c r="V967" s="59"/>
      <c r="W967" s="59"/>
      <c r="X967" s="59"/>
      <c r="Y967" s="59"/>
      <c r="Z967" s="59"/>
      <c r="AA967" s="59"/>
    </row>
    <row r="968" spans="1:27">
      <c r="A968" s="91"/>
      <c r="B968" s="92"/>
      <c r="C968" s="59"/>
      <c r="D968" s="92"/>
      <c r="E968" s="92"/>
      <c r="F968" s="59"/>
      <c r="G968" s="59"/>
      <c r="H968" s="59"/>
      <c r="I968" s="59"/>
      <c r="J968" s="59"/>
      <c r="K968" s="59"/>
      <c r="L968" s="59"/>
      <c r="M968" s="59"/>
      <c r="N968" s="59"/>
      <c r="O968" s="59"/>
      <c r="P968" s="59"/>
      <c r="Q968" s="59"/>
      <c r="R968" s="59"/>
      <c r="S968" s="59"/>
      <c r="T968" s="59"/>
      <c r="U968" s="59"/>
      <c r="V968" s="59"/>
      <c r="W968" s="59"/>
      <c r="X968" s="59"/>
      <c r="Y968" s="59"/>
      <c r="Z968" s="59"/>
      <c r="AA968" s="59"/>
    </row>
    <row r="969" spans="1:27">
      <c r="A969" s="91"/>
      <c r="B969" s="92"/>
      <c r="C969" s="59"/>
      <c r="D969" s="92"/>
      <c r="E969" s="92"/>
      <c r="F969" s="59"/>
      <c r="G969" s="59"/>
      <c r="H969" s="59"/>
      <c r="I969" s="59"/>
      <c r="J969" s="59"/>
      <c r="K969" s="59"/>
      <c r="L969" s="59"/>
      <c r="M969" s="59"/>
      <c r="N969" s="59"/>
      <c r="O969" s="59"/>
      <c r="P969" s="59"/>
      <c r="Q969" s="59"/>
      <c r="R969" s="59"/>
      <c r="S969" s="59"/>
      <c r="T969" s="59"/>
      <c r="U969" s="59"/>
      <c r="V969" s="59"/>
      <c r="W969" s="59"/>
      <c r="X969" s="59"/>
      <c r="Y969" s="59"/>
      <c r="Z969" s="59"/>
      <c r="AA969" s="59"/>
    </row>
    <row r="970" spans="1:27">
      <c r="A970" s="91"/>
      <c r="B970" s="92"/>
      <c r="C970" s="59"/>
      <c r="D970" s="92"/>
      <c r="E970" s="92"/>
      <c r="F970" s="59"/>
      <c r="G970" s="59"/>
      <c r="H970" s="59"/>
      <c r="I970" s="59"/>
      <c r="J970" s="59"/>
      <c r="K970" s="59"/>
      <c r="L970" s="59"/>
      <c r="M970" s="59"/>
      <c r="N970" s="59"/>
      <c r="O970" s="59"/>
      <c r="P970" s="59"/>
      <c r="Q970" s="59"/>
      <c r="R970" s="59"/>
      <c r="S970" s="59"/>
      <c r="T970" s="59"/>
      <c r="U970" s="59"/>
      <c r="V970" s="59"/>
      <c r="W970" s="59"/>
      <c r="X970" s="59"/>
      <c r="Y970" s="59"/>
      <c r="Z970" s="59"/>
      <c r="AA970" s="59"/>
    </row>
    <row r="971" spans="1:27">
      <c r="A971" s="91"/>
      <c r="B971" s="92"/>
      <c r="C971" s="59"/>
      <c r="D971" s="92"/>
      <c r="E971" s="92"/>
      <c r="F971" s="59"/>
      <c r="G971" s="59"/>
      <c r="H971" s="59"/>
      <c r="I971" s="59"/>
      <c r="J971" s="59"/>
      <c r="K971" s="59"/>
      <c r="L971" s="59"/>
      <c r="M971" s="59"/>
      <c r="N971" s="59"/>
      <c r="O971" s="59"/>
      <c r="P971" s="59"/>
      <c r="Q971" s="59"/>
      <c r="R971" s="59"/>
      <c r="S971" s="59"/>
      <c r="T971" s="59"/>
      <c r="U971" s="59"/>
      <c r="V971" s="59"/>
      <c r="W971" s="59"/>
      <c r="X971" s="59"/>
      <c r="Y971" s="59"/>
      <c r="Z971" s="59"/>
      <c r="AA971" s="59"/>
    </row>
    <row r="972" spans="1:27">
      <c r="A972" s="91"/>
      <c r="B972" s="92"/>
      <c r="C972" s="59"/>
      <c r="D972" s="92"/>
      <c r="E972" s="92"/>
      <c r="F972" s="59"/>
      <c r="G972" s="59"/>
      <c r="H972" s="59"/>
      <c r="I972" s="59"/>
      <c r="J972" s="59"/>
      <c r="K972" s="59"/>
      <c r="L972" s="59"/>
      <c r="M972" s="59"/>
      <c r="N972" s="59"/>
      <c r="O972" s="59"/>
      <c r="P972" s="59"/>
      <c r="Q972" s="59"/>
      <c r="R972" s="59"/>
      <c r="S972" s="59"/>
      <c r="T972" s="59"/>
      <c r="U972" s="59"/>
      <c r="V972" s="59"/>
      <c r="W972" s="59"/>
      <c r="X972" s="59"/>
      <c r="Y972" s="59"/>
      <c r="Z972" s="59"/>
      <c r="AA972" s="59"/>
    </row>
    <row r="973" spans="1:27">
      <c r="A973" s="91"/>
      <c r="B973" s="92"/>
      <c r="C973" s="59"/>
      <c r="D973" s="92"/>
      <c r="E973" s="92"/>
      <c r="F973" s="59"/>
      <c r="G973" s="59"/>
      <c r="H973" s="59"/>
      <c r="I973" s="59"/>
      <c r="J973" s="59"/>
      <c r="K973" s="59"/>
      <c r="L973" s="59"/>
      <c r="M973" s="59"/>
      <c r="N973" s="59"/>
      <c r="O973" s="59"/>
      <c r="P973" s="59"/>
      <c r="Q973" s="59"/>
      <c r="R973" s="59"/>
      <c r="S973" s="59"/>
      <c r="T973" s="59"/>
      <c r="U973" s="59"/>
      <c r="V973" s="59"/>
      <c r="W973" s="59"/>
      <c r="X973" s="59"/>
      <c r="Y973" s="59"/>
      <c r="Z973" s="59"/>
      <c r="AA973" s="59"/>
    </row>
    <row r="974" spans="1:27">
      <c r="A974" s="91"/>
      <c r="B974" s="92"/>
      <c r="C974" s="59"/>
      <c r="D974" s="92"/>
      <c r="E974" s="92"/>
      <c r="F974" s="59"/>
      <c r="G974" s="59"/>
      <c r="H974" s="59"/>
      <c r="I974" s="59"/>
      <c r="J974" s="59"/>
      <c r="K974" s="59"/>
      <c r="L974" s="59"/>
      <c r="M974" s="59"/>
      <c r="N974" s="59"/>
      <c r="O974" s="59"/>
      <c r="P974" s="59"/>
      <c r="Q974" s="59"/>
      <c r="R974" s="59"/>
      <c r="S974" s="59"/>
      <c r="T974" s="59"/>
      <c r="U974" s="59"/>
      <c r="V974" s="59"/>
      <c r="W974" s="59"/>
      <c r="X974" s="59"/>
      <c r="Y974" s="59"/>
      <c r="Z974" s="59"/>
      <c r="AA974" s="59"/>
    </row>
    <row r="975" spans="1:27">
      <c r="A975" s="91"/>
      <c r="B975" s="92"/>
      <c r="C975" s="59"/>
      <c r="D975" s="92"/>
      <c r="E975" s="92"/>
      <c r="F975" s="59"/>
      <c r="G975" s="59"/>
      <c r="H975" s="59"/>
      <c r="I975" s="59"/>
      <c r="J975" s="59"/>
      <c r="K975" s="59"/>
      <c r="L975" s="59"/>
      <c r="M975" s="59"/>
      <c r="N975" s="59"/>
      <c r="O975" s="59"/>
      <c r="P975" s="59"/>
      <c r="Q975" s="59"/>
      <c r="R975" s="59"/>
      <c r="S975" s="59"/>
      <c r="T975" s="59"/>
      <c r="U975" s="59"/>
      <c r="V975" s="59"/>
      <c r="W975" s="59"/>
      <c r="X975" s="59"/>
      <c r="Y975" s="59"/>
      <c r="Z975" s="59"/>
      <c r="AA975" s="59"/>
    </row>
    <row r="976" spans="1:27">
      <c r="A976" s="91"/>
      <c r="B976" s="92"/>
      <c r="C976" s="59"/>
      <c r="D976" s="92"/>
      <c r="E976" s="92"/>
      <c r="F976" s="59"/>
      <c r="G976" s="59"/>
      <c r="H976" s="59"/>
      <c r="I976" s="59"/>
      <c r="J976" s="59"/>
      <c r="K976" s="59"/>
      <c r="L976" s="59"/>
      <c r="M976" s="59"/>
      <c r="N976" s="59"/>
      <c r="O976" s="59"/>
      <c r="P976" s="59"/>
      <c r="Q976" s="59"/>
      <c r="R976" s="59"/>
      <c r="S976" s="59"/>
      <c r="T976" s="59"/>
      <c r="U976" s="59"/>
      <c r="V976" s="59"/>
      <c r="W976" s="59"/>
      <c r="X976" s="59"/>
      <c r="Y976" s="59"/>
      <c r="Z976" s="59"/>
      <c r="AA976" s="59"/>
    </row>
    <row r="977" spans="1:27">
      <c r="A977" s="91"/>
      <c r="B977" s="92"/>
      <c r="C977" s="59"/>
      <c r="D977" s="92"/>
      <c r="E977" s="92"/>
      <c r="F977" s="59"/>
      <c r="G977" s="59"/>
      <c r="H977" s="59"/>
      <c r="I977" s="59"/>
      <c r="J977" s="59"/>
      <c r="K977" s="59"/>
      <c r="L977" s="59"/>
      <c r="M977" s="59"/>
      <c r="N977" s="59"/>
      <c r="O977" s="59"/>
      <c r="P977" s="59"/>
      <c r="Q977" s="59"/>
      <c r="R977" s="59"/>
      <c r="S977" s="59"/>
      <c r="T977" s="59"/>
      <c r="U977" s="59"/>
      <c r="V977" s="59"/>
      <c r="W977" s="59"/>
      <c r="X977" s="59"/>
      <c r="Y977" s="59"/>
      <c r="Z977" s="59"/>
      <c r="AA977" s="59"/>
    </row>
    <row r="978" spans="1:27">
      <c r="A978" s="91"/>
      <c r="B978" s="92"/>
      <c r="C978" s="59"/>
      <c r="D978" s="92"/>
      <c r="E978" s="92"/>
      <c r="F978" s="59"/>
      <c r="G978" s="59"/>
      <c r="H978" s="59"/>
      <c r="I978" s="59"/>
      <c r="J978" s="59"/>
      <c r="K978" s="59"/>
      <c r="L978" s="59"/>
      <c r="M978" s="59"/>
      <c r="N978" s="59"/>
      <c r="O978" s="59"/>
      <c r="P978" s="59"/>
      <c r="Q978" s="59"/>
      <c r="R978" s="59"/>
      <c r="S978" s="59"/>
      <c r="T978" s="59"/>
      <c r="U978" s="59"/>
      <c r="V978" s="59"/>
      <c r="W978" s="59"/>
      <c r="X978" s="59"/>
      <c r="Y978" s="59"/>
      <c r="Z978" s="59"/>
      <c r="AA978" s="59"/>
    </row>
    <row r="979" spans="1:27">
      <c r="A979" s="91"/>
      <c r="B979" s="92"/>
      <c r="C979" s="59"/>
      <c r="D979" s="92"/>
      <c r="E979" s="92"/>
      <c r="F979" s="59"/>
      <c r="G979" s="59"/>
      <c r="H979" s="59"/>
      <c r="I979" s="59"/>
      <c r="J979" s="59"/>
      <c r="K979" s="59"/>
      <c r="L979" s="59"/>
      <c r="M979" s="59"/>
      <c r="N979" s="59"/>
      <c r="O979" s="59"/>
      <c r="P979" s="59"/>
      <c r="Q979" s="59"/>
      <c r="R979" s="59"/>
      <c r="S979" s="59"/>
      <c r="T979" s="59"/>
      <c r="U979" s="59"/>
      <c r="V979" s="59"/>
      <c r="W979" s="59"/>
      <c r="X979" s="59"/>
      <c r="Y979" s="59"/>
      <c r="Z979" s="59"/>
      <c r="AA979" s="59"/>
    </row>
    <row r="980" spans="1:27">
      <c r="A980" s="91"/>
      <c r="B980" s="92"/>
      <c r="C980" s="59"/>
      <c r="D980" s="92"/>
      <c r="E980" s="92"/>
      <c r="F980" s="59"/>
      <c r="G980" s="59"/>
      <c r="H980" s="59"/>
      <c r="I980" s="59"/>
      <c r="J980" s="59"/>
      <c r="K980" s="59"/>
      <c r="L980" s="59"/>
      <c r="M980" s="59"/>
      <c r="N980" s="59"/>
      <c r="O980" s="59"/>
      <c r="P980" s="59"/>
      <c r="Q980" s="59"/>
      <c r="R980" s="59"/>
      <c r="S980" s="59"/>
      <c r="T980" s="59"/>
      <c r="U980" s="59"/>
      <c r="V980" s="59"/>
      <c r="W980" s="59"/>
      <c r="X980" s="59"/>
      <c r="Y980" s="59"/>
      <c r="Z980" s="59"/>
      <c r="AA980" s="59"/>
    </row>
    <row r="981" spans="1:27">
      <c r="A981" s="91"/>
      <c r="B981" s="92"/>
      <c r="C981" s="59"/>
      <c r="D981" s="92"/>
      <c r="E981" s="92"/>
      <c r="F981" s="59"/>
      <c r="G981" s="59"/>
      <c r="H981" s="59"/>
      <c r="I981" s="59"/>
      <c r="J981" s="59"/>
      <c r="K981" s="59"/>
      <c r="L981" s="59"/>
      <c r="M981" s="59"/>
      <c r="N981" s="59"/>
      <c r="O981" s="59"/>
      <c r="P981" s="59"/>
      <c r="Q981" s="59"/>
      <c r="R981" s="59"/>
      <c r="S981" s="59"/>
      <c r="T981" s="59"/>
      <c r="U981" s="59"/>
      <c r="V981" s="59"/>
      <c r="W981" s="59"/>
      <c r="X981" s="59"/>
      <c r="Y981" s="59"/>
      <c r="Z981" s="59"/>
      <c r="AA981" s="59"/>
    </row>
    <row r="982" spans="1:27">
      <c r="A982" s="91"/>
      <c r="B982" s="92"/>
      <c r="C982" s="59"/>
      <c r="D982" s="92"/>
      <c r="E982" s="92"/>
      <c r="F982" s="59"/>
      <c r="G982" s="59"/>
      <c r="H982" s="59"/>
      <c r="I982" s="59"/>
      <c r="J982" s="59"/>
      <c r="K982" s="59"/>
      <c r="L982" s="59"/>
      <c r="M982" s="59"/>
      <c r="N982" s="59"/>
      <c r="O982" s="59"/>
      <c r="P982" s="59"/>
      <c r="Q982" s="59"/>
      <c r="R982" s="59"/>
      <c r="S982" s="59"/>
      <c r="T982" s="59"/>
      <c r="U982" s="59"/>
      <c r="V982" s="59"/>
      <c r="W982" s="59"/>
      <c r="X982" s="59"/>
      <c r="Y982" s="59"/>
      <c r="Z982" s="59"/>
      <c r="AA982" s="59"/>
    </row>
    <row r="983" spans="1:27">
      <c r="A983" s="91"/>
      <c r="B983" s="92"/>
      <c r="C983" s="59"/>
      <c r="D983" s="92"/>
      <c r="E983" s="92"/>
      <c r="F983" s="59"/>
      <c r="G983" s="59"/>
      <c r="H983" s="59"/>
      <c r="I983" s="59"/>
      <c r="J983" s="59"/>
      <c r="K983" s="59"/>
      <c r="L983" s="59"/>
      <c r="M983" s="59"/>
      <c r="N983" s="59"/>
      <c r="O983" s="59"/>
      <c r="P983" s="59"/>
      <c r="Q983" s="59"/>
      <c r="R983" s="59"/>
      <c r="S983" s="59"/>
      <c r="T983" s="59"/>
      <c r="U983" s="59"/>
      <c r="V983" s="59"/>
      <c r="W983" s="59"/>
      <c r="X983" s="59"/>
      <c r="Y983" s="59"/>
      <c r="Z983" s="59"/>
      <c r="AA983" s="59"/>
    </row>
    <row r="984" spans="1:27">
      <c r="A984" s="91"/>
      <c r="B984" s="92"/>
      <c r="C984" s="59"/>
      <c r="D984" s="92"/>
      <c r="E984" s="92"/>
      <c r="F984" s="59"/>
      <c r="G984" s="59"/>
      <c r="H984" s="59"/>
      <c r="I984" s="59"/>
      <c r="J984" s="59"/>
      <c r="K984" s="59"/>
      <c r="L984" s="59"/>
      <c r="M984" s="59"/>
      <c r="N984" s="59"/>
      <c r="O984" s="59"/>
      <c r="P984" s="59"/>
      <c r="Q984" s="59"/>
      <c r="R984" s="59"/>
      <c r="S984" s="59"/>
      <c r="T984" s="59"/>
      <c r="U984" s="59"/>
      <c r="V984" s="59"/>
      <c r="W984" s="59"/>
      <c r="X984" s="59"/>
      <c r="Y984" s="59"/>
      <c r="Z984" s="59"/>
      <c r="AA984" s="59"/>
    </row>
    <row r="985" spans="1:27">
      <c r="A985" s="91"/>
      <c r="B985" s="92"/>
      <c r="C985" s="59"/>
      <c r="D985" s="92"/>
      <c r="E985" s="92"/>
      <c r="F985" s="59"/>
      <c r="G985" s="59"/>
      <c r="H985" s="59"/>
      <c r="I985" s="59"/>
      <c r="J985" s="59"/>
      <c r="K985" s="59"/>
      <c r="L985" s="59"/>
      <c r="M985" s="59"/>
      <c r="N985" s="59"/>
      <c r="O985" s="59"/>
      <c r="P985" s="59"/>
      <c r="Q985" s="59"/>
      <c r="R985" s="59"/>
      <c r="S985" s="59"/>
      <c r="T985" s="59"/>
      <c r="U985" s="59"/>
      <c r="V985" s="59"/>
      <c r="W985" s="59"/>
      <c r="X985" s="59"/>
      <c r="Y985" s="59"/>
      <c r="Z985" s="59"/>
      <c r="AA985" s="59"/>
    </row>
    <row r="986" spans="1:27">
      <c r="A986" s="91"/>
      <c r="B986" s="92"/>
      <c r="C986" s="59"/>
      <c r="D986" s="92"/>
      <c r="E986" s="92"/>
      <c r="F986" s="59"/>
      <c r="G986" s="59"/>
      <c r="H986" s="59"/>
      <c r="I986" s="59"/>
      <c r="J986" s="59"/>
      <c r="K986" s="59"/>
      <c r="L986" s="59"/>
      <c r="M986" s="59"/>
      <c r="N986" s="59"/>
      <c r="O986" s="59"/>
      <c r="P986" s="59"/>
      <c r="Q986" s="59"/>
      <c r="R986" s="59"/>
      <c r="S986" s="59"/>
      <c r="T986" s="59"/>
      <c r="U986" s="59"/>
      <c r="V986" s="59"/>
      <c r="W986" s="59"/>
      <c r="X986" s="59"/>
      <c r="Y986" s="59"/>
      <c r="Z986" s="59"/>
      <c r="AA986" s="59"/>
    </row>
    <row r="987" spans="1:27">
      <c r="A987" s="91"/>
      <c r="B987" s="92"/>
      <c r="C987" s="59"/>
      <c r="D987" s="92"/>
      <c r="E987" s="92"/>
      <c r="F987" s="59"/>
      <c r="G987" s="59"/>
      <c r="H987" s="59"/>
      <c r="I987" s="59"/>
      <c r="J987" s="59"/>
      <c r="K987" s="59"/>
      <c r="L987" s="59"/>
      <c r="M987" s="59"/>
      <c r="N987" s="59"/>
      <c r="O987" s="59"/>
      <c r="P987" s="59"/>
      <c r="Q987" s="59"/>
      <c r="R987" s="59"/>
      <c r="S987" s="59"/>
      <c r="T987" s="59"/>
      <c r="U987" s="59"/>
      <c r="V987" s="59"/>
      <c r="W987" s="59"/>
      <c r="X987" s="59"/>
      <c r="Y987" s="59"/>
      <c r="Z987" s="59"/>
      <c r="AA987" s="59"/>
    </row>
    <row r="988" spans="1:27">
      <c r="A988" s="91"/>
      <c r="B988" s="92"/>
      <c r="C988" s="59"/>
      <c r="D988" s="92"/>
      <c r="E988" s="92"/>
      <c r="F988" s="59"/>
      <c r="G988" s="59"/>
      <c r="H988" s="59"/>
      <c r="I988" s="59"/>
      <c r="J988" s="59"/>
      <c r="K988" s="59"/>
      <c r="L988" s="59"/>
      <c r="M988" s="59"/>
      <c r="N988" s="59"/>
      <c r="O988" s="59"/>
      <c r="P988" s="59"/>
      <c r="Q988" s="59"/>
      <c r="R988" s="59"/>
      <c r="S988" s="59"/>
      <c r="T988" s="59"/>
      <c r="U988" s="59"/>
      <c r="V988" s="59"/>
      <c r="W988" s="59"/>
      <c r="X988" s="59"/>
      <c r="Y988" s="59"/>
      <c r="Z988" s="59"/>
      <c r="AA988" s="59"/>
    </row>
    <row r="989" spans="1:27">
      <c r="A989" s="91"/>
      <c r="B989" s="92"/>
      <c r="C989" s="59"/>
      <c r="D989" s="92"/>
      <c r="E989" s="92"/>
      <c r="F989" s="59"/>
      <c r="G989" s="59"/>
      <c r="H989" s="59"/>
      <c r="I989" s="59"/>
      <c r="J989" s="59"/>
      <c r="K989" s="59"/>
      <c r="L989" s="59"/>
      <c r="M989" s="59"/>
      <c r="N989" s="59"/>
      <c r="O989" s="59"/>
      <c r="P989" s="59"/>
      <c r="Q989" s="59"/>
      <c r="R989" s="59"/>
      <c r="S989" s="59"/>
      <c r="T989" s="59"/>
      <c r="U989" s="59"/>
      <c r="V989" s="59"/>
      <c r="W989" s="59"/>
      <c r="X989" s="59"/>
      <c r="Y989" s="59"/>
      <c r="Z989" s="59"/>
      <c r="AA989" s="59"/>
    </row>
    <row r="990" spans="1:27">
      <c r="A990" s="91"/>
      <c r="B990" s="92"/>
      <c r="C990" s="59"/>
      <c r="D990" s="92"/>
      <c r="E990" s="92"/>
      <c r="F990" s="59"/>
      <c r="G990" s="59"/>
      <c r="H990" s="59"/>
      <c r="I990" s="59"/>
      <c r="J990" s="59"/>
      <c r="K990" s="59"/>
      <c r="L990" s="59"/>
      <c r="M990" s="59"/>
      <c r="N990" s="59"/>
      <c r="O990" s="59"/>
      <c r="P990" s="59"/>
      <c r="Q990" s="59"/>
      <c r="R990" s="59"/>
      <c r="S990" s="59"/>
      <c r="T990" s="59"/>
      <c r="U990" s="59"/>
      <c r="V990" s="59"/>
      <c r="W990" s="59"/>
      <c r="X990" s="59"/>
      <c r="Y990" s="59"/>
      <c r="Z990" s="59"/>
      <c r="AA990" s="59"/>
    </row>
    <row r="991" spans="1:27">
      <c r="A991" s="91"/>
      <c r="B991" s="92"/>
      <c r="C991" s="59"/>
      <c r="D991" s="92"/>
      <c r="E991" s="92"/>
      <c r="F991" s="59"/>
      <c r="G991" s="59"/>
      <c r="H991" s="59"/>
      <c r="I991" s="59"/>
      <c r="J991" s="59"/>
      <c r="K991" s="59"/>
      <c r="L991" s="59"/>
      <c r="M991" s="59"/>
      <c r="N991" s="59"/>
      <c r="O991" s="59"/>
      <c r="P991" s="59"/>
      <c r="Q991" s="59"/>
      <c r="R991" s="59"/>
      <c r="S991" s="59"/>
      <c r="T991" s="59"/>
      <c r="U991" s="59"/>
      <c r="V991" s="59"/>
      <c r="W991" s="59"/>
      <c r="X991" s="59"/>
      <c r="Y991" s="59"/>
      <c r="Z991" s="59"/>
      <c r="AA991" s="59"/>
    </row>
    <row r="992" spans="1:27">
      <c r="A992" s="91"/>
      <c r="B992" s="92"/>
      <c r="C992" s="59"/>
      <c r="D992" s="92"/>
      <c r="E992" s="92"/>
      <c r="F992" s="59"/>
      <c r="G992" s="59"/>
      <c r="H992" s="59"/>
      <c r="I992" s="59"/>
      <c r="J992" s="59"/>
      <c r="K992" s="59"/>
      <c r="L992" s="59"/>
      <c r="M992" s="59"/>
      <c r="N992" s="59"/>
      <c r="O992" s="59"/>
      <c r="P992" s="59"/>
      <c r="Q992" s="59"/>
      <c r="R992" s="59"/>
      <c r="S992" s="59"/>
      <c r="T992" s="59"/>
      <c r="U992" s="59"/>
      <c r="V992" s="59"/>
      <c r="W992" s="59"/>
      <c r="X992" s="59"/>
      <c r="Y992" s="59"/>
      <c r="Z992" s="59"/>
      <c r="AA992" s="59"/>
    </row>
    <row r="993" spans="1:27">
      <c r="A993" s="91"/>
      <c r="B993" s="92"/>
      <c r="C993" s="59"/>
      <c r="D993" s="92"/>
      <c r="E993" s="92"/>
      <c r="F993" s="59"/>
      <c r="G993" s="59"/>
      <c r="H993" s="59"/>
      <c r="I993" s="59"/>
      <c r="J993" s="59"/>
      <c r="K993" s="59"/>
      <c r="L993" s="59"/>
      <c r="M993" s="59"/>
      <c r="N993" s="59"/>
      <c r="O993" s="59"/>
      <c r="P993" s="59"/>
      <c r="Q993" s="59"/>
      <c r="R993" s="59"/>
      <c r="S993" s="59"/>
      <c r="T993" s="59"/>
      <c r="U993" s="59"/>
      <c r="V993" s="59"/>
      <c r="W993" s="59"/>
      <c r="X993" s="59"/>
      <c r="Y993" s="59"/>
      <c r="Z993" s="59"/>
      <c r="AA993" s="59"/>
    </row>
    <row r="994" spans="1:27">
      <c r="A994" s="91"/>
      <c r="B994" s="92"/>
      <c r="C994" s="59"/>
      <c r="D994" s="92"/>
      <c r="E994" s="92"/>
      <c r="F994" s="59"/>
      <c r="G994" s="59"/>
      <c r="H994" s="59"/>
      <c r="I994" s="59"/>
      <c r="J994" s="59"/>
      <c r="K994" s="59"/>
      <c r="L994" s="59"/>
      <c r="M994" s="59"/>
      <c r="N994" s="59"/>
      <c r="O994" s="59"/>
      <c r="P994" s="59"/>
      <c r="Q994" s="59"/>
      <c r="R994" s="59"/>
      <c r="S994" s="59"/>
      <c r="T994" s="59"/>
      <c r="U994" s="59"/>
      <c r="V994" s="59"/>
      <c r="W994" s="59"/>
      <c r="X994" s="59"/>
      <c r="Y994" s="59"/>
      <c r="Z994" s="59"/>
      <c r="AA994" s="59"/>
    </row>
    <row r="995" spans="1:27">
      <c r="A995" s="91"/>
      <c r="B995" s="92"/>
      <c r="C995" s="59"/>
      <c r="D995" s="92"/>
      <c r="E995" s="92"/>
      <c r="F995" s="59"/>
      <c r="G995" s="59"/>
      <c r="H995" s="59"/>
      <c r="I995" s="59"/>
      <c r="J995" s="59"/>
      <c r="K995" s="59"/>
      <c r="L995" s="59"/>
      <c r="M995" s="59"/>
      <c r="N995" s="59"/>
      <c r="O995" s="59"/>
      <c r="P995" s="59"/>
      <c r="Q995" s="59"/>
      <c r="R995" s="59"/>
      <c r="S995" s="59"/>
      <c r="T995" s="59"/>
      <c r="U995" s="59"/>
      <c r="V995" s="59"/>
      <c r="W995" s="59"/>
      <c r="X995" s="59"/>
      <c r="Y995" s="59"/>
      <c r="Z995" s="59"/>
      <c r="AA995" s="59"/>
    </row>
    <row r="996" spans="1:27">
      <c r="A996" s="91"/>
      <c r="B996" s="92"/>
      <c r="C996" s="59"/>
      <c r="D996" s="92"/>
      <c r="E996" s="92"/>
      <c r="F996" s="59"/>
      <c r="G996" s="59"/>
      <c r="H996" s="59"/>
      <c r="I996" s="59"/>
      <c r="J996" s="59"/>
      <c r="K996" s="59"/>
      <c r="L996" s="59"/>
      <c r="M996" s="59"/>
      <c r="N996" s="59"/>
      <c r="O996" s="59"/>
      <c r="P996" s="59"/>
      <c r="Q996" s="59"/>
      <c r="R996" s="59"/>
      <c r="S996" s="59"/>
      <c r="T996" s="59"/>
      <c r="U996" s="59"/>
      <c r="V996" s="59"/>
      <c r="W996" s="59"/>
      <c r="X996" s="59"/>
      <c r="Y996" s="59"/>
      <c r="Z996" s="59"/>
      <c r="AA996" s="59"/>
    </row>
    <row r="997" spans="1:27">
      <c r="A997" s="91"/>
      <c r="B997" s="92"/>
      <c r="C997" s="59"/>
      <c r="D997" s="92"/>
      <c r="E997" s="92"/>
      <c r="F997" s="59"/>
      <c r="G997" s="59"/>
      <c r="H997" s="59"/>
      <c r="I997" s="59"/>
      <c r="J997" s="59"/>
      <c r="K997" s="59"/>
      <c r="L997" s="59"/>
      <c r="M997" s="59"/>
      <c r="N997" s="59"/>
      <c r="O997" s="59"/>
      <c r="P997" s="59"/>
      <c r="Q997" s="59"/>
      <c r="R997" s="59"/>
      <c r="S997" s="59"/>
      <c r="T997" s="59"/>
      <c r="U997" s="59"/>
      <c r="V997" s="59"/>
      <c r="W997" s="59"/>
      <c r="X997" s="59"/>
      <c r="Y997" s="59"/>
      <c r="Z997" s="59"/>
      <c r="AA997" s="59"/>
    </row>
    <row r="998" spans="1:27">
      <c r="A998" s="91"/>
      <c r="B998" s="92"/>
      <c r="C998" s="59"/>
      <c r="D998" s="92"/>
      <c r="E998" s="92"/>
      <c r="F998" s="59"/>
      <c r="G998" s="59"/>
      <c r="H998" s="59"/>
      <c r="I998" s="59"/>
      <c r="J998" s="59"/>
      <c r="K998" s="59"/>
      <c r="L998" s="59"/>
      <c r="M998" s="59"/>
      <c r="N998" s="59"/>
      <c r="O998" s="59"/>
      <c r="P998" s="59"/>
      <c r="Q998" s="59"/>
      <c r="R998" s="59"/>
      <c r="S998" s="59"/>
      <c r="T998" s="59"/>
      <c r="U998" s="59"/>
      <c r="V998" s="59"/>
      <c r="W998" s="59"/>
      <c r="X998" s="59"/>
      <c r="Y998" s="59"/>
      <c r="Z998" s="59"/>
      <c r="AA998" s="59"/>
    </row>
    <row r="999" spans="1:27">
      <c r="A999" s="91"/>
      <c r="B999" s="92"/>
      <c r="C999" s="59"/>
      <c r="D999" s="92"/>
      <c r="E999" s="92"/>
      <c r="F999" s="59"/>
      <c r="G999" s="59"/>
      <c r="H999" s="59"/>
      <c r="I999" s="59"/>
      <c r="J999" s="59"/>
      <c r="K999" s="59"/>
      <c r="L999" s="59"/>
      <c r="M999" s="59"/>
      <c r="N999" s="59"/>
      <c r="O999" s="59"/>
      <c r="P999" s="59"/>
      <c r="Q999" s="59"/>
      <c r="R999" s="59"/>
      <c r="S999" s="59"/>
      <c r="T999" s="59"/>
      <c r="U999" s="59"/>
      <c r="V999" s="59"/>
      <c r="W999" s="59"/>
      <c r="X999" s="59"/>
      <c r="Y999" s="59"/>
      <c r="Z999" s="59"/>
      <c r="AA999" s="59"/>
    </row>
    <row r="1000" spans="1:27">
      <c r="A1000" s="91"/>
      <c r="B1000" s="92"/>
      <c r="C1000" s="59"/>
      <c r="D1000" s="92"/>
      <c r="E1000" s="92"/>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row>
  </sheetData>
  <autoFilter ref="A1:N794" xr:uid="{00000000-0009-0000-0000-000008000000}">
    <filterColumn colId="4">
      <filters>
        <filter val="Agree No"/>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Configuration!$A$2:$A$3</xm:f>
          </x14:formula1>
          <xm:sqref>C2:C3 C5 C7:C10 C12:C15 C17:C64 C65:D65 C66:C83 C84:D84 C86:C102 C104:C112 C114:C121 C123:C127 C128:D128 C129:C143 C145:C146 C148 C150:C154 C156:C164 C166 C168:C174 C175:D175 C176:C183 C184:D184 C185:C206 C208:C213 C215:C222 C224:C234 C236:C238 C241:C246 C248:C249 C252:C268 C270:C271 C273:C304 C306:C313 C315:C326 C328:C341 C343:C350 C351:D351 C352:C365 C367:C374 C376:C381 C383:C395 C397:C402 C404:C408 C412:D412 C414:C415 C417:C418 C419:D420 C421 C423 C425:D425 C426:C428 C430 C431:D434 C435 C436:D438 C439 C440:D440 C441:C442 C443:D443 C445 C447:C448 C449:D450 C451:C453 C455:C458 C460:C461 C462:D462 C463 C465:C466 C468 C470 C474:C476 C477:D481 C482:C484 C485:D485 C486:C488 C491:C492 C494:D494 C496 C498:C500 C503:C504 C505:D505 C507 C509:C512 C522:C527 C529:C530 C532:C537 C539:C541 C543 C547:D547 C548:C550 C552:C553 C556 C565:C569 C572:C573 C575:D575 C576 C579:D579 C583:C585 C586:D587 C588 C592:D593 C594 C596:D596 C598:C599 C601 C604:C605 C607:D607 C608:C614 C616:C622 C624:C625 C629:C642 C643:D643 C646:C647 C650:C654 C658:C660 C662:C664 C666:C669 C670:D671 C675:D675 C676:C679 C680:D681 C682:C683 C685:C689 C691:C693 C695 C697 C699 C701:C711 C712:D712 C720:C723 C725 C727 C728:D728 C729 C732 C736 C739:C741 C744:C749 C751:C753 C754:D754 C756 C758:C759 C760:D761 C762:C764 C766:C769 C770:D770 C771:C775 C776:D776 C777:C780 C782:C785 C787:C788 C792 C794:D794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sheetPr>
  <dimension ref="A1:T51"/>
  <sheetViews>
    <sheetView workbookViewId="0"/>
  </sheetViews>
  <sheetFormatPr baseColWidth="10" defaultColWidth="14.5" defaultRowHeight="15" customHeight="1"/>
  <cols>
    <col min="1" max="1" width="23.6640625" customWidth="1"/>
  </cols>
  <sheetData>
    <row r="1" spans="1:3">
      <c r="A1" s="99" t="s">
        <v>2111</v>
      </c>
      <c r="B1" s="99"/>
    </row>
    <row r="2" spans="1:3">
      <c r="A2" s="99" t="s">
        <v>2093</v>
      </c>
      <c r="B2" s="99">
        <v>314</v>
      </c>
    </row>
    <row r="3" spans="1:3">
      <c r="A3" s="99" t="s">
        <v>2112</v>
      </c>
      <c r="B3" s="99">
        <v>349</v>
      </c>
    </row>
    <row r="4" spans="1:3">
      <c r="A4" s="100" t="s">
        <v>2113</v>
      </c>
      <c r="B4" s="100">
        <v>130</v>
      </c>
      <c r="C4" s="99" t="s">
        <v>2114</v>
      </c>
    </row>
    <row r="5" spans="1:3">
      <c r="A5" s="101" t="s">
        <v>2115</v>
      </c>
      <c r="B5" s="99">
        <f>SUM(B2:B4)</f>
        <v>793</v>
      </c>
    </row>
    <row r="10" spans="1:3">
      <c r="A10" s="102" t="s">
        <v>2116</v>
      </c>
    </row>
    <row r="11" spans="1:3">
      <c r="A11" s="99" t="s">
        <v>2117</v>
      </c>
    </row>
    <row r="14" spans="1:3">
      <c r="A14" s="103">
        <v>45668</v>
      </c>
    </row>
    <row r="15" spans="1:3">
      <c r="A15" s="99" t="s">
        <v>2118</v>
      </c>
      <c r="B15" s="99">
        <v>130</v>
      </c>
    </row>
    <row r="16" spans="1:3">
      <c r="A16" s="59" t="s">
        <v>2044</v>
      </c>
      <c r="B16" s="59">
        <v>33</v>
      </c>
      <c r="C16" s="99">
        <f>130-33</f>
        <v>97</v>
      </c>
    </row>
    <row r="17" spans="1:20">
      <c r="A17" s="99" t="s">
        <v>182</v>
      </c>
      <c r="B17" s="99">
        <v>10</v>
      </c>
      <c r="C17" s="99">
        <f>C16-B17</f>
        <v>87</v>
      </c>
    </row>
    <row r="19" spans="1:20">
      <c r="E19" s="99" t="s">
        <v>2119</v>
      </c>
    </row>
    <row r="20" spans="1:20">
      <c r="A20" s="104">
        <v>45668</v>
      </c>
      <c r="E20" s="105">
        <v>45858</v>
      </c>
      <c r="F20" s="99" t="s">
        <v>2120</v>
      </c>
      <c r="L20" s="105">
        <v>45874</v>
      </c>
      <c r="M20" s="99" t="s">
        <v>2121</v>
      </c>
      <c r="S20" s="105">
        <v>45889</v>
      </c>
      <c r="T20" s="99" t="s">
        <v>2122</v>
      </c>
    </row>
    <row r="21" spans="1:20">
      <c r="A21" s="101" t="s">
        <v>2093</v>
      </c>
      <c r="B21" s="99">
        <v>314</v>
      </c>
      <c r="C21" s="99" t="s">
        <v>2123</v>
      </c>
      <c r="E21" s="101" t="s">
        <v>2093</v>
      </c>
      <c r="F21" s="99">
        <f>B21-21</f>
        <v>293</v>
      </c>
      <c r="L21" s="101" t="s">
        <v>2093</v>
      </c>
      <c r="M21" s="99">
        <f>B21-16</f>
        <v>298</v>
      </c>
      <c r="S21" s="101" t="s">
        <v>2093</v>
      </c>
      <c r="T21" s="99">
        <f>M21-5</f>
        <v>293</v>
      </c>
    </row>
    <row r="22" spans="1:20">
      <c r="A22" s="101" t="s">
        <v>2112</v>
      </c>
      <c r="B22" s="99">
        <v>392</v>
      </c>
      <c r="C22" s="99" t="s">
        <v>2123</v>
      </c>
      <c r="E22" s="101" t="s">
        <v>2112</v>
      </c>
      <c r="F22" s="99">
        <f>B22+21</f>
        <v>413</v>
      </c>
      <c r="L22" s="101" t="s">
        <v>2112</v>
      </c>
      <c r="M22" s="99">
        <f>B22+16</f>
        <v>408</v>
      </c>
      <c r="S22" s="101" t="s">
        <v>2112</v>
      </c>
      <c r="T22" s="99">
        <f>M22+5</f>
        <v>413</v>
      </c>
    </row>
    <row r="23" spans="1:20">
      <c r="A23" s="101" t="s">
        <v>2113</v>
      </c>
      <c r="B23" s="99">
        <v>87</v>
      </c>
      <c r="E23" s="101" t="s">
        <v>2113</v>
      </c>
      <c r="F23" s="99">
        <v>87</v>
      </c>
      <c r="L23" s="101" t="s">
        <v>2113</v>
      </c>
      <c r="M23" s="99">
        <v>87</v>
      </c>
      <c r="S23" s="101" t="s">
        <v>2113</v>
      </c>
      <c r="T23" s="99">
        <v>87</v>
      </c>
    </row>
    <row r="24" spans="1:20">
      <c r="B24" s="99">
        <f>SUM(B21:B23)</f>
        <v>793</v>
      </c>
      <c r="F24" s="99">
        <f>SUM(F21:F23)</f>
        <v>793</v>
      </c>
      <c r="M24" s="99">
        <f>SUM(M21:M23)</f>
        <v>793</v>
      </c>
      <c r="T24" s="99">
        <f>SUM(T21:T23)</f>
        <v>793</v>
      </c>
    </row>
    <row r="28" spans="1:20">
      <c r="A28" s="99" t="s">
        <v>2124</v>
      </c>
    </row>
    <row r="29" spans="1:20">
      <c r="A29" s="99" t="s">
        <v>2125</v>
      </c>
    </row>
    <row r="30" spans="1:20">
      <c r="A30" s="99" t="s">
        <v>2126</v>
      </c>
    </row>
    <row r="31" spans="1:20">
      <c r="A31" s="99" t="s">
        <v>2127</v>
      </c>
    </row>
    <row r="35" spans="1:1">
      <c r="A35" s="99">
        <f>343+397+53</f>
        <v>793</v>
      </c>
    </row>
    <row r="48" spans="1:1">
      <c r="A48" s="106" t="s">
        <v>2128</v>
      </c>
    </row>
    <row r="49" spans="1:2">
      <c r="A49" s="101" t="s">
        <v>2129</v>
      </c>
      <c r="B49" s="99">
        <v>793</v>
      </c>
    </row>
    <row r="50" spans="1:2">
      <c r="A50" s="101" t="s">
        <v>2093</v>
      </c>
      <c r="B50" s="99">
        <v>391</v>
      </c>
    </row>
    <row r="51" spans="1:2">
      <c r="A51" s="101" t="s">
        <v>2112</v>
      </c>
      <c r="B51" s="99">
        <v>402</v>
      </c>
    </row>
  </sheetData>
  <hyperlinks>
    <hyperlink ref="A10" r:id="rId1" xr:uid="{00000000-0004-0000-09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486"/>
  <sheetViews>
    <sheetView workbookViewId="0"/>
  </sheetViews>
  <sheetFormatPr baseColWidth="10" defaultColWidth="14.5" defaultRowHeight="15" customHeight="1"/>
  <cols>
    <col min="2" max="2" width="18" customWidth="1"/>
    <col min="4" max="4" width="17.33203125" customWidth="1"/>
    <col min="5" max="5" width="36.5" customWidth="1"/>
  </cols>
  <sheetData>
    <row r="1" spans="1:26">
      <c r="A1" s="107" t="s">
        <v>26</v>
      </c>
      <c r="B1" s="108" t="s">
        <v>2130</v>
      </c>
      <c r="C1" s="107" t="s">
        <v>2131</v>
      </c>
      <c r="D1" s="107" t="s">
        <v>2132</v>
      </c>
      <c r="E1" s="107" t="s">
        <v>2133</v>
      </c>
      <c r="F1" s="109"/>
      <c r="G1" s="109"/>
      <c r="H1" s="109"/>
      <c r="I1" s="109"/>
      <c r="J1" s="109"/>
      <c r="K1" s="109"/>
      <c r="L1" s="109"/>
      <c r="M1" s="109"/>
      <c r="N1" s="109"/>
      <c r="O1" s="109"/>
      <c r="P1" s="109"/>
      <c r="Q1" s="109"/>
      <c r="R1" s="109"/>
      <c r="S1" s="109"/>
      <c r="T1" s="109"/>
      <c r="U1" s="109"/>
      <c r="V1" s="109"/>
      <c r="W1" s="109"/>
      <c r="X1" s="109"/>
      <c r="Y1" s="109"/>
      <c r="Z1" s="109"/>
    </row>
    <row r="2" spans="1:26">
      <c r="A2" s="110">
        <v>1</v>
      </c>
      <c r="B2" s="111" t="s">
        <v>18</v>
      </c>
      <c r="C2" s="71" t="s">
        <v>18</v>
      </c>
      <c r="D2" s="110" t="str">
        <f t="shared" ref="D2:D256" si="0">IF(AND(B2="Yes",C2="Yes"), "Agree Yes", IF(B2&lt;&gt;C2, "Disagree","Agree No"))</f>
        <v>Agree Yes</v>
      </c>
      <c r="E2" s="71" t="s">
        <v>2040</v>
      </c>
    </row>
    <row r="3" spans="1:26">
      <c r="A3" s="110">
        <v>2</v>
      </c>
      <c r="B3" s="111" t="s">
        <v>18</v>
      </c>
      <c r="C3" s="71" t="s">
        <v>18</v>
      </c>
      <c r="D3" s="110" t="str">
        <f t="shared" si="0"/>
        <v>Agree Yes</v>
      </c>
      <c r="E3" s="71" t="s">
        <v>24</v>
      </c>
    </row>
    <row r="4" spans="1:26">
      <c r="A4" s="110">
        <v>3</v>
      </c>
      <c r="B4" s="71" t="s">
        <v>26</v>
      </c>
      <c r="C4" s="71" t="s">
        <v>26</v>
      </c>
      <c r="D4" s="110" t="str">
        <f t="shared" si="0"/>
        <v>Agree No</v>
      </c>
      <c r="E4" s="71" t="s">
        <v>2041</v>
      </c>
    </row>
    <row r="5" spans="1:26">
      <c r="A5" s="110">
        <v>4</v>
      </c>
      <c r="B5" s="111" t="s">
        <v>18</v>
      </c>
      <c r="C5" s="71" t="s">
        <v>18</v>
      </c>
      <c r="D5" s="110" t="str">
        <f t="shared" si="0"/>
        <v>Agree Yes</v>
      </c>
      <c r="E5" s="71" t="s">
        <v>24</v>
      </c>
      <c r="H5" s="112" t="s">
        <v>2129</v>
      </c>
    </row>
    <row r="6" spans="1:26">
      <c r="A6" s="110">
        <v>5</v>
      </c>
      <c r="B6" s="111" t="s">
        <v>18</v>
      </c>
      <c r="C6" s="111" t="s">
        <v>18</v>
      </c>
      <c r="D6" s="110" t="str">
        <f t="shared" si="0"/>
        <v>Agree Yes</v>
      </c>
      <c r="E6" s="71" t="s">
        <v>2042</v>
      </c>
      <c r="H6" s="99" t="s">
        <v>2134</v>
      </c>
      <c r="I6" s="99">
        <f>COUNTIF(D2:D401,"Agree Yes")</f>
        <v>117</v>
      </c>
    </row>
    <row r="7" spans="1:26">
      <c r="A7" s="110">
        <v>6</v>
      </c>
      <c r="B7" s="111" t="s">
        <v>18</v>
      </c>
      <c r="C7" s="71" t="s">
        <v>18</v>
      </c>
      <c r="D7" s="110" t="str">
        <f t="shared" si="0"/>
        <v>Agree Yes</v>
      </c>
      <c r="E7" s="71" t="s">
        <v>2043</v>
      </c>
      <c r="H7" s="99" t="s">
        <v>2135</v>
      </c>
      <c r="I7" s="99">
        <f>COUNTIF(D2:D401,"Agree No")</f>
        <v>252</v>
      </c>
    </row>
    <row r="8" spans="1:26">
      <c r="A8" s="110">
        <v>7</v>
      </c>
      <c r="B8" s="111" t="s">
        <v>18</v>
      </c>
      <c r="C8" s="71" t="s">
        <v>18</v>
      </c>
      <c r="D8" s="110" t="str">
        <f t="shared" si="0"/>
        <v>Agree Yes</v>
      </c>
      <c r="E8" s="71" t="s">
        <v>89</v>
      </c>
      <c r="H8" s="99" t="s">
        <v>2113</v>
      </c>
      <c r="I8" s="99">
        <f>COUNTIF(D2:D401, "Disagree")</f>
        <v>31</v>
      </c>
    </row>
    <row r="9" spans="1:26">
      <c r="A9" s="110">
        <v>8</v>
      </c>
      <c r="B9" s="111" t="s">
        <v>18</v>
      </c>
      <c r="C9" s="71" t="s">
        <v>18</v>
      </c>
      <c r="D9" s="110" t="str">
        <f t="shared" si="0"/>
        <v>Agree Yes</v>
      </c>
      <c r="E9" s="71" t="s">
        <v>89</v>
      </c>
      <c r="I9" s="99">
        <f>SUM(I6:I8)</f>
        <v>400</v>
      </c>
    </row>
    <row r="10" spans="1:26">
      <c r="A10" s="110">
        <v>9</v>
      </c>
      <c r="B10" s="111" t="s">
        <v>18</v>
      </c>
      <c r="C10" s="71" t="s">
        <v>18</v>
      </c>
      <c r="D10" s="110" t="str">
        <f t="shared" si="0"/>
        <v>Agree Yes</v>
      </c>
      <c r="E10" s="71" t="s">
        <v>2044</v>
      </c>
    </row>
    <row r="11" spans="1:26">
      <c r="A11" s="110">
        <v>10</v>
      </c>
      <c r="B11" s="113" t="s">
        <v>18</v>
      </c>
      <c r="C11" s="71" t="s">
        <v>18</v>
      </c>
      <c r="D11" s="110" t="str">
        <f t="shared" si="0"/>
        <v>Agree Yes</v>
      </c>
      <c r="E11" s="71" t="s">
        <v>89</v>
      </c>
    </row>
    <row r="12" spans="1:26">
      <c r="A12" s="110">
        <v>11</v>
      </c>
      <c r="B12" s="114" t="s">
        <v>18</v>
      </c>
      <c r="C12" s="71" t="s">
        <v>18</v>
      </c>
      <c r="D12" s="110" t="str">
        <f t="shared" si="0"/>
        <v>Agree Yes</v>
      </c>
      <c r="E12" s="71" t="s">
        <v>89</v>
      </c>
      <c r="H12" s="99" t="s">
        <v>2136</v>
      </c>
      <c r="I12" s="99">
        <f>COUNTIF(B2:B398,"Yes")</f>
        <v>120</v>
      </c>
    </row>
    <row r="13" spans="1:26">
      <c r="A13" s="110">
        <v>12</v>
      </c>
      <c r="B13" s="111" t="s">
        <v>18</v>
      </c>
      <c r="C13" s="71" t="s">
        <v>18</v>
      </c>
      <c r="D13" s="110" t="str">
        <f t="shared" si="0"/>
        <v>Agree Yes</v>
      </c>
      <c r="E13" s="71" t="s">
        <v>2045</v>
      </c>
      <c r="H13" s="99" t="s">
        <v>2137</v>
      </c>
      <c r="I13" s="99">
        <f>COUNTIF(C2:C398,"Yes")</f>
        <v>144</v>
      </c>
    </row>
    <row r="14" spans="1:26">
      <c r="A14" s="110">
        <v>13</v>
      </c>
      <c r="B14" s="111" t="s">
        <v>26</v>
      </c>
      <c r="C14" s="71" t="s">
        <v>26</v>
      </c>
      <c r="D14" s="110" t="str">
        <f t="shared" si="0"/>
        <v>Agree No</v>
      </c>
      <c r="E14" s="71" t="s">
        <v>2046</v>
      </c>
    </row>
    <row r="15" spans="1:26">
      <c r="A15" s="110">
        <v>14</v>
      </c>
      <c r="B15" s="111" t="s">
        <v>18</v>
      </c>
      <c r="C15" s="71" t="s">
        <v>18</v>
      </c>
      <c r="D15" s="110" t="str">
        <f t="shared" si="0"/>
        <v>Agree Yes</v>
      </c>
      <c r="E15" s="71" t="s">
        <v>2045</v>
      </c>
    </row>
    <row r="16" spans="1:26">
      <c r="A16" s="110">
        <v>15</v>
      </c>
      <c r="B16" s="111" t="s">
        <v>26</v>
      </c>
      <c r="C16" s="71" t="s">
        <v>26</v>
      </c>
      <c r="D16" s="110" t="str">
        <f t="shared" si="0"/>
        <v>Agree No</v>
      </c>
      <c r="E16" s="71" t="s">
        <v>2042</v>
      </c>
    </row>
    <row r="17" spans="1:9">
      <c r="A17" s="110">
        <v>16</v>
      </c>
      <c r="B17" s="111" t="s">
        <v>18</v>
      </c>
      <c r="C17" s="71" t="s">
        <v>18</v>
      </c>
      <c r="D17" s="110" t="str">
        <f t="shared" si="0"/>
        <v>Agree Yes</v>
      </c>
      <c r="E17" s="71" t="s">
        <v>2047</v>
      </c>
      <c r="H17" s="99" t="s">
        <v>2138</v>
      </c>
      <c r="I17" s="99">
        <f>400-I12</f>
        <v>280</v>
      </c>
    </row>
    <row r="18" spans="1:9">
      <c r="A18" s="110">
        <v>17</v>
      </c>
      <c r="B18" s="111" t="s">
        <v>26</v>
      </c>
      <c r="C18" s="71" t="s">
        <v>26</v>
      </c>
      <c r="D18" s="110" t="str">
        <f t="shared" si="0"/>
        <v>Agree No</v>
      </c>
      <c r="E18" s="71" t="s">
        <v>2046</v>
      </c>
    </row>
    <row r="19" spans="1:9">
      <c r="A19" s="110">
        <v>18</v>
      </c>
      <c r="B19" s="111" t="s">
        <v>18</v>
      </c>
      <c r="C19" s="71" t="s">
        <v>18</v>
      </c>
      <c r="D19" s="110" t="str">
        <f t="shared" si="0"/>
        <v>Agree Yes</v>
      </c>
      <c r="E19" s="71" t="s">
        <v>24</v>
      </c>
      <c r="H19" s="99" t="s">
        <v>2139</v>
      </c>
      <c r="I19" s="99">
        <f>400-I13</f>
        <v>256</v>
      </c>
    </row>
    <row r="20" spans="1:9">
      <c r="A20" s="110">
        <v>19</v>
      </c>
      <c r="B20" s="111" t="s">
        <v>18</v>
      </c>
      <c r="C20" s="71" t="s">
        <v>18</v>
      </c>
      <c r="D20" s="110" t="str">
        <f t="shared" si="0"/>
        <v>Agree Yes</v>
      </c>
      <c r="E20" s="71" t="s">
        <v>89</v>
      </c>
    </row>
    <row r="21" spans="1:9">
      <c r="A21" s="110">
        <v>20</v>
      </c>
      <c r="B21" s="111" t="s">
        <v>18</v>
      </c>
      <c r="C21" s="71" t="s">
        <v>18</v>
      </c>
      <c r="D21" s="110" t="str">
        <f t="shared" si="0"/>
        <v>Agree Yes</v>
      </c>
      <c r="E21" s="71" t="s">
        <v>162</v>
      </c>
    </row>
    <row r="22" spans="1:9">
      <c r="A22" s="110">
        <v>21</v>
      </c>
      <c r="B22" s="111" t="s">
        <v>26</v>
      </c>
      <c r="C22" s="71" t="s">
        <v>26</v>
      </c>
      <c r="D22" s="110" t="str">
        <f t="shared" si="0"/>
        <v>Agree No</v>
      </c>
      <c r="E22" s="71" t="s">
        <v>2048</v>
      </c>
    </row>
    <row r="23" spans="1:9">
      <c r="A23" s="110">
        <v>22</v>
      </c>
      <c r="B23" s="111" t="s">
        <v>18</v>
      </c>
      <c r="C23" s="71" t="s">
        <v>18</v>
      </c>
      <c r="D23" s="110" t="str">
        <f t="shared" si="0"/>
        <v>Agree Yes</v>
      </c>
      <c r="E23" s="71" t="s">
        <v>89</v>
      </c>
    </row>
    <row r="24" spans="1:9">
      <c r="A24" s="110">
        <v>23</v>
      </c>
      <c r="B24" s="111" t="s">
        <v>18</v>
      </c>
      <c r="C24" s="71" t="s">
        <v>18</v>
      </c>
      <c r="D24" s="110" t="str">
        <f t="shared" si="0"/>
        <v>Agree Yes</v>
      </c>
      <c r="E24" s="71" t="s">
        <v>89</v>
      </c>
    </row>
    <row r="25" spans="1:9">
      <c r="A25" s="110">
        <v>24</v>
      </c>
      <c r="B25" s="111" t="s">
        <v>18</v>
      </c>
      <c r="C25" s="71" t="s">
        <v>18</v>
      </c>
      <c r="D25" s="110" t="str">
        <f t="shared" si="0"/>
        <v>Agree Yes</v>
      </c>
      <c r="E25" s="71" t="s">
        <v>24</v>
      </c>
    </row>
    <row r="26" spans="1:9">
      <c r="A26" s="110">
        <v>25</v>
      </c>
      <c r="B26" s="111" t="s">
        <v>26</v>
      </c>
      <c r="C26" s="71" t="s">
        <v>26</v>
      </c>
      <c r="D26" s="110" t="str">
        <f t="shared" si="0"/>
        <v>Agree No</v>
      </c>
      <c r="E26" s="71" t="s">
        <v>2046</v>
      </c>
    </row>
    <row r="27" spans="1:9">
      <c r="A27" s="110">
        <v>26</v>
      </c>
      <c r="B27" s="111" t="s">
        <v>26</v>
      </c>
      <c r="C27" s="111" t="s">
        <v>26</v>
      </c>
      <c r="D27" s="110" t="str">
        <f t="shared" si="0"/>
        <v>Agree No</v>
      </c>
      <c r="E27" s="71" t="s">
        <v>89</v>
      </c>
    </row>
    <row r="28" spans="1:9">
      <c r="A28" s="110">
        <v>27</v>
      </c>
      <c r="B28" s="111" t="s">
        <v>26</v>
      </c>
      <c r="C28" s="111" t="s">
        <v>26</v>
      </c>
      <c r="D28" s="110" t="str">
        <f t="shared" si="0"/>
        <v>Agree No</v>
      </c>
      <c r="E28" s="71" t="s">
        <v>2047</v>
      </c>
    </row>
    <row r="29" spans="1:9">
      <c r="A29" s="110">
        <v>28</v>
      </c>
      <c r="B29" s="111" t="s">
        <v>26</v>
      </c>
      <c r="C29" s="111" t="s">
        <v>26</v>
      </c>
      <c r="D29" s="110" t="str">
        <f t="shared" si="0"/>
        <v>Agree No</v>
      </c>
      <c r="E29" s="71" t="s">
        <v>2047</v>
      </c>
    </row>
    <row r="30" spans="1:9">
      <c r="A30" s="110">
        <v>29</v>
      </c>
      <c r="B30" s="111" t="s">
        <v>26</v>
      </c>
      <c r="C30" s="111" t="s">
        <v>26</v>
      </c>
      <c r="D30" s="110" t="str">
        <f t="shared" si="0"/>
        <v>Agree No</v>
      </c>
      <c r="E30" s="71" t="s">
        <v>2047</v>
      </c>
    </row>
    <row r="31" spans="1:9">
      <c r="A31" s="110">
        <v>30</v>
      </c>
      <c r="B31" s="111" t="s">
        <v>18</v>
      </c>
      <c r="C31" s="71" t="s">
        <v>18</v>
      </c>
      <c r="D31" s="110" t="str">
        <f t="shared" si="0"/>
        <v>Agree Yes</v>
      </c>
      <c r="E31" s="71" t="s">
        <v>2047</v>
      </c>
    </row>
    <row r="32" spans="1:9">
      <c r="A32" s="110">
        <v>31</v>
      </c>
      <c r="B32" s="111" t="s">
        <v>18</v>
      </c>
      <c r="C32" s="71" t="s">
        <v>18</v>
      </c>
      <c r="D32" s="110" t="str">
        <f t="shared" si="0"/>
        <v>Agree Yes</v>
      </c>
      <c r="E32" s="41" t="s">
        <v>77</v>
      </c>
    </row>
    <row r="33" spans="1:5">
      <c r="A33" s="110">
        <v>32</v>
      </c>
      <c r="B33" s="111" t="s">
        <v>18</v>
      </c>
      <c r="C33" s="71" t="s">
        <v>18</v>
      </c>
      <c r="D33" s="110" t="str">
        <f t="shared" si="0"/>
        <v>Agree Yes</v>
      </c>
      <c r="E33" s="71" t="s">
        <v>2049</v>
      </c>
    </row>
    <row r="34" spans="1:5">
      <c r="A34" s="110">
        <v>33</v>
      </c>
      <c r="B34" s="111" t="s">
        <v>18</v>
      </c>
      <c r="C34" s="71" t="s">
        <v>18</v>
      </c>
      <c r="D34" s="110" t="str">
        <f t="shared" si="0"/>
        <v>Agree Yes</v>
      </c>
      <c r="E34" s="71" t="s">
        <v>2049</v>
      </c>
    </row>
    <row r="35" spans="1:5">
      <c r="A35" s="110">
        <v>34</v>
      </c>
      <c r="B35" s="111" t="s">
        <v>18</v>
      </c>
      <c r="C35" s="71" t="s">
        <v>18</v>
      </c>
      <c r="D35" s="110" t="str">
        <f t="shared" si="0"/>
        <v>Agree Yes</v>
      </c>
      <c r="E35" s="71" t="s">
        <v>2049</v>
      </c>
    </row>
    <row r="36" spans="1:5">
      <c r="A36" s="110">
        <v>35</v>
      </c>
      <c r="B36" s="111" t="s">
        <v>18</v>
      </c>
      <c r="C36" s="71" t="s">
        <v>18</v>
      </c>
      <c r="D36" s="110" t="str">
        <f t="shared" si="0"/>
        <v>Agree Yes</v>
      </c>
      <c r="E36" s="71" t="s">
        <v>2049</v>
      </c>
    </row>
    <row r="37" spans="1:5">
      <c r="A37" s="110">
        <v>36</v>
      </c>
      <c r="B37" s="111" t="s">
        <v>18</v>
      </c>
      <c r="C37" s="111" t="s">
        <v>18</v>
      </c>
      <c r="D37" s="110" t="str">
        <f t="shared" si="0"/>
        <v>Agree Yes</v>
      </c>
      <c r="E37" s="71" t="s">
        <v>2049</v>
      </c>
    </row>
    <row r="38" spans="1:5">
      <c r="A38" s="110">
        <v>37</v>
      </c>
      <c r="B38" s="111" t="s">
        <v>18</v>
      </c>
      <c r="C38" s="71" t="s">
        <v>18</v>
      </c>
      <c r="D38" s="110" t="str">
        <f t="shared" si="0"/>
        <v>Agree Yes</v>
      </c>
      <c r="E38" s="71" t="s">
        <v>2049</v>
      </c>
    </row>
    <row r="39" spans="1:5">
      <c r="A39" s="110">
        <v>38</v>
      </c>
      <c r="B39" s="111" t="s">
        <v>18</v>
      </c>
      <c r="C39" s="71" t="s">
        <v>18</v>
      </c>
      <c r="D39" s="110" t="str">
        <f t="shared" si="0"/>
        <v>Agree Yes</v>
      </c>
      <c r="E39" s="71" t="s">
        <v>2049</v>
      </c>
    </row>
    <row r="40" spans="1:5">
      <c r="A40" s="110">
        <v>39</v>
      </c>
      <c r="B40" s="111" t="s">
        <v>18</v>
      </c>
      <c r="C40" s="71" t="s">
        <v>18</v>
      </c>
      <c r="D40" s="110" t="str">
        <f t="shared" si="0"/>
        <v>Agree Yes</v>
      </c>
      <c r="E40" s="71" t="s">
        <v>2049</v>
      </c>
    </row>
    <row r="41" spans="1:5">
      <c r="A41" s="110">
        <v>40</v>
      </c>
      <c r="B41" s="111" t="s">
        <v>26</v>
      </c>
      <c r="C41" s="71" t="s">
        <v>26</v>
      </c>
      <c r="D41" s="110" t="str">
        <f t="shared" si="0"/>
        <v>Agree No</v>
      </c>
      <c r="E41" s="71" t="s">
        <v>2046</v>
      </c>
    </row>
    <row r="42" spans="1:5">
      <c r="A42" s="110">
        <v>41</v>
      </c>
      <c r="B42" s="111" t="s">
        <v>18</v>
      </c>
      <c r="C42" s="71" t="s">
        <v>18</v>
      </c>
      <c r="D42" s="110" t="str">
        <f t="shared" si="0"/>
        <v>Agree Yes</v>
      </c>
      <c r="E42" s="71" t="s">
        <v>89</v>
      </c>
    </row>
    <row r="43" spans="1:5">
      <c r="A43" s="110">
        <v>42</v>
      </c>
      <c r="B43" s="111" t="s">
        <v>26</v>
      </c>
      <c r="C43" s="111" t="s">
        <v>26</v>
      </c>
      <c r="D43" s="110" t="str">
        <f t="shared" si="0"/>
        <v>Agree No</v>
      </c>
      <c r="E43" s="71" t="s">
        <v>89</v>
      </c>
    </row>
    <row r="44" spans="1:5">
      <c r="A44" s="110">
        <v>43</v>
      </c>
      <c r="B44" s="111" t="s">
        <v>26</v>
      </c>
      <c r="C44" s="111" t="s">
        <v>26</v>
      </c>
      <c r="D44" s="110" t="str">
        <f t="shared" si="0"/>
        <v>Agree No</v>
      </c>
      <c r="E44" s="71" t="s">
        <v>89</v>
      </c>
    </row>
    <row r="45" spans="1:5">
      <c r="A45" s="110">
        <v>44</v>
      </c>
      <c r="B45" s="111" t="s">
        <v>18</v>
      </c>
      <c r="C45" s="71" t="s">
        <v>18</v>
      </c>
      <c r="D45" s="110" t="str">
        <f t="shared" si="0"/>
        <v>Agree Yes</v>
      </c>
      <c r="E45" s="71" t="s">
        <v>89</v>
      </c>
    </row>
    <row r="46" spans="1:5">
      <c r="A46" s="110">
        <v>45</v>
      </c>
      <c r="B46" s="111" t="s">
        <v>26</v>
      </c>
      <c r="C46" s="111" t="s">
        <v>26</v>
      </c>
      <c r="D46" s="110" t="str">
        <f t="shared" si="0"/>
        <v>Agree No</v>
      </c>
      <c r="E46" s="71" t="s">
        <v>2047</v>
      </c>
    </row>
    <row r="47" spans="1:5">
      <c r="A47" s="110">
        <v>46</v>
      </c>
      <c r="B47" s="111" t="s">
        <v>26</v>
      </c>
      <c r="C47" s="111" t="s">
        <v>26</v>
      </c>
      <c r="D47" s="110" t="str">
        <f t="shared" si="0"/>
        <v>Agree No</v>
      </c>
      <c r="E47" s="71" t="s">
        <v>89</v>
      </c>
    </row>
    <row r="48" spans="1:5">
      <c r="A48" s="110">
        <v>47</v>
      </c>
      <c r="B48" s="111" t="s">
        <v>18</v>
      </c>
      <c r="C48" s="71" t="s">
        <v>18</v>
      </c>
      <c r="D48" s="110" t="str">
        <f t="shared" si="0"/>
        <v>Agree Yes</v>
      </c>
      <c r="E48" s="71" t="s">
        <v>2044</v>
      </c>
    </row>
    <row r="49" spans="1:5">
      <c r="A49" s="110">
        <v>48</v>
      </c>
      <c r="B49" s="111" t="s">
        <v>26</v>
      </c>
      <c r="C49" s="111" t="s">
        <v>26</v>
      </c>
      <c r="D49" s="110" t="str">
        <f t="shared" si="0"/>
        <v>Agree No</v>
      </c>
      <c r="E49" s="71" t="s">
        <v>2050</v>
      </c>
    </row>
    <row r="50" spans="1:5">
      <c r="A50" s="110">
        <v>49</v>
      </c>
      <c r="B50" s="111" t="s">
        <v>26</v>
      </c>
      <c r="C50" s="71" t="s">
        <v>26</v>
      </c>
      <c r="D50" s="110" t="str">
        <f t="shared" si="0"/>
        <v>Agree No</v>
      </c>
      <c r="E50" s="71" t="s">
        <v>2046</v>
      </c>
    </row>
    <row r="51" spans="1:5">
      <c r="A51" s="110">
        <v>50</v>
      </c>
      <c r="B51" s="111" t="s">
        <v>26</v>
      </c>
      <c r="C51" s="111" t="s">
        <v>26</v>
      </c>
      <c r="D51" s="110" t="str">
        <f t="shared" si="0"/>
        <v>Agree No</v>
      </c>
      <c r="E51" s="71" t="s">
        <v>2050</v>
      </c>
    </row>
    <row r="52" spans="1:5">
      <c r="A52" s="110">
        <v>51</v>
      </c>
      <c r="B52" s="111" t="s">
        <v>18</v>
      </c>
      <c r="C52" s="71" t="s">
        <v>18</v>
      </c>
      <c r="D52" s="110" t="str">
        <f t="shared" si="0"/>
        <v>Agree Yes</v>
      </c>
      <c r="E52" s="71" t="s">
        <v>2044</v>
      </c>
    </row>
    <row r="53" spans="1:5">
      <c r="A53" s="110">
        <v>52</v>
      </c>
      <c r="B53" s="111" t="s">
        <v>26</v>
      </c>
      <c r="C53" s="71" t="s">
        <v>26</v>
      </c>
      <c r="D53" s="110" t="str">
        <f t="shared" si="0"/>
        <v>Agree No</v>
      </c>
      <c r="E53" s="71" t="s">
        <v>2046</v>
      </c>
    </row>
    <row r="54" spans="1:5">
      <c r="A54" s="110">
        <v>53</v>
      </c>
      <c r="B54" s="111" t="s">
        <v>18</v>
      </c>
      <c r="C54" s="71" t="s">
        <v>18</v>
      </c>
      <c r="D54" s="110" t="str">
        <f t="shared" si="0"/>
        <v>Agree Yes</v>
      </c>
      <c r="E54" s="71" t="s">
        <v>2047</v>
      </c>
    </row>
    <row r="55" spans="1:5">
      <c r="A55" s="110">
        <v>54</v>
      </c>
      <c r="B55" s="111" t="s">
        <v>18</v>
      </c>
      <c r="C55" s="71" t="s">
        <v>18</v>
      </c>
      <c r="D55" s="110" t="str">
        <f t="shared" si="0"/>
        <v>Agree Yes</v>
      </c>
      <c r="E55" s="71" t="s">
        <v>99</v>
      </c>
    </row>
    <row r="56" spans="1:5">
      <c r="A56" s="110">
        <v>55</v>
      </c>
      <c r="B56" s="115" t="s">
        <v>26</v>
      </c>
      <c r="C56" s="111" t="s">
        <v>26</v>
      </c>
      <c r="D56" s="110" t="str">
        <f t="shared" si="0"/>
        <v>Agree No</v>
      </c>
      <c r="E56" s="71" t="s">
        <v>89</v>
      </c>
    </row>
    <row r="57" spans="1:5">
      <c r="A57" s="110">
        <v>56</v>
      </c>
      <c r="B57" s="115" t="s">
        <v>26</v>
      </c>
      <c r="C57" s="111" t="s">
        <v>26</v>
      </c>
      <c r="D57" s="110" t="str">
        <f t="shared" si="0"/>
        <v>Agree No</v>
      </c>
      <c r="E57" s="71" t="s">
        <v>89</v>
      </c>
    </row>
    <row r="58" spans="1:5">
      <c r="A58" s="110">
        <v>57</v>
      </c>
      <c r="B58" s="115" t="s">
        <v>26</v>
      </c>
      <c r="C58" s="111" t="s">
        <v>26</v>
      </c>
      <c r="D58" s="110" t="str">
        <f t="shared" si="0"/>
        <v>Agree No</v>
      </c>
      <c r="E58" s="71" t="s">
        <v>89</v>
      </c>
    </row>
    <row r="59" spans="1:5">
      <c r="A59" s="110">
        <v>58</v>
      </c>
      <c r="B59" s="115" t="s">
        <v>26</v>
      </c>
      <c r="C59" s="71" t="s">
        <v>26</v>
      </c>
      <c r="D59" s="110" t="str">
        <f t="shared" si="0"/>
        <v>Agree No</v>
      </c>
      <c r="E59" s="71" t="s">
        <v>2051</v>
      </c>
    </row>
    <row r="60" spans="1:5">
      <c r="A60" s="110">
        <v>59</v>
      </c>
      <c r="B60" s="115" t="s">
        <v>26</v>
      </c>
      <c r="C60" s="111" t="s">
        <v>26</v>
      </c>
      <c r="D60" s="110" t="str">
        <f t="shared" si="0"/>
        <v>Agree No</v>
      </c>
      <c r="E60" s="71" t="s">
        <v>89</v>
      </c>
    </row>
    <row r="61" spans="1:5">
      <c r="A61" s="110">
        <v>60</v>
      </c>
      <c r="B61" s="115" t="s">
        <v>26</v>
      </c>
      <c r="C61" s="111" t="s">
        <v>26</v>
      </c>
      <c r="D61" s="110" t="str">
        <f t="shared" si="0"/>
        <v>Agree No</v>
      </c>
      <c r="E61" s="71" t="s">
        <v>89</v>
      </c>
    </row>
    <row r="62" spans="1:5">
      <c r="A62" s="110">
        <v>61</v>
      </c>
      <c r="B62" s="115" t="s">
        <v>26</v>
      </c>
      <c r="C62" s="111" t="s">
        <v>26</v>
      </c>
      <c r="D62" s="110" t="str">
        <f t="shared" si="0"/>
        <v>Agree No</v>
      </c>
      <c r="E62" s="71" t="s">
        <v>89</v>
      </c>
    </row>
    <row r="63" spans="1:5">
      <c r="A63" s="110">
        <v>62</v>
      </c>
      <c r="B63" s="115" t="s">
        <v>26</v>
      </c>
      <c r="C63" s="111" t="s">
        <v>26</v>
      </c>
      <c r="D63" s="110" t="str">
        <f t="shared" si="0"/>
        <v>Agree No</v>
      </c>
      <c r="E63" s="71" t="s">
        <v>89</v>
      </c>
    </row>
    <row r="64" spans="1:5">
      <c r="A64" s="110">
        <v>63</v>
      </c>
      <c r="B64" s="115" t="s">
        <v>26</v>
      </c>
      <c r="C64" s="111" t="s">
        <v>26</v>
      </c>
      <c r="D64" s="110" t="str">
        <f t="shared" si="0"/>
        <v>Agree No</v>
      </c>
      <c r="E64" s="71" t="s">
        <v>2047</v>
      </c>
    </row>
    <row r="65" spans="1:5">
      <c r="A65" s="110">
        <v>64</v>
      </c>
      <c r="B65" s="115" t="s">
        <v>26</v>
      </c>
      <c r="C65" s="111" t="s">
        <v>26</v>
      </c>
      <c r="D65" s="110" t="str">
        <f t="shared" si="0"/>
        <v>Agree No</v>
      </c>
      <c r="E65" s="71" t="s">
        <v>2047</v>
      </c>
    </row>
    <row r="66" spans="1:5">
      <c r="A66" s="110">
        <v>65</v>
      </c>
      <c r="B66" s="115" t="s">
        <v>26</v>
      </c>
      <c r="C66" s="111" t="s">
        <v>26</v>
      </c>
      <c r="D66" s="110" t="str">
        <f t="shared" si="0"/>
        <v>Agree No</v>
      </c>
      <c r="E66" s="71" t="s">
        <v>89</v>
      </c>
    </row>
    <row r="67" spans="1:5">
      <c r="A67" s="110">
        <v>66</v>
      </c>
      <c r="B67" s="115" t="s">
        <v>26</v>
      </c>
      <c r="C67" s="115" t="s">
        <v>26</v>
      </c>
      <c r="D67" s="110" t="str">
        <f t="shared" si="0"/>
        <v>Agree No</v>
      </c>
      <c r="E67" s="71" t="s">
        <v>2044</v>
      </c>
    </row>
    <row r="68" spans="1:5">
      <c r="A68" s="110">
        <v>67</v>
      </c>
      <c r="B68" s="115" t="s">
        <v>26</v>
      </c>
      <c r="C68" s="111" t="s">
        <v>26</v>
      </c>
      <c r="D68" s="110" t="str">
        <f t="shared" si="0"/>
        <v>Agree No</v>
      </c>
      <c r="E68" s="71" t="s">
        <v>2050</v>
      </c>
    </row>
    <row r="69" spans="1:5">
      <c r="A69" s="110">
        <v>68</v>
      </c>
      <c r="B69" s="115" t="s">
        <v>26</v>
      </c>
      <c r="C69" s="71" t="s">
        <v>26</v>
      </c>
      <c r="D69" s="110" t="str">
        <f t="shared" si="0"/>
        <v>Agree No</v>
      </c>
      <c r="E69" s="71" t="s">
        <v>2046</v>
      </c>
    </row>
    <row r="70" spans="1:5">
      <c r="A70" s="110">
        <v>69</v>
      </c>
      <c r="B70" s="115" t="s">
        <v>26</v>
      </c>
      <c r="C70" s="115" t="s">
        <v>26</v>
      </c>
      <c r="D70" s="110" t="str">
        <f t="shared" si="0"/>
        <v>Agree No</v>
      </c>
      <c r="E70" s="71" t="s">
        <v>2044</v>
      </c>
    </row>
    <row r="71" spans="1:5">
      <c r="A71" s="110">
        <v>70</v>
      </c>
      <c r="B71" s="115" t="s">
        <v>26</v>
      </c>
      <c r="C71" s="111" t="s">
        <v>26</v>
      </c>
      <c r="D71" s="110" t="str">
        <f t="shared" si="0"/>
        <v>Agree No</v>
      </c>
      <c r="E71" s="71" t="s">
        <v>2050</v>
      </c>
    </row>
    <row r="72" spans="1:5">
      <c r="A72" s="110">
        <v>71</v>
      </c>
      <c r="B72" s="115" t="s">
        <v>18</v>
      </c>
      <c r="C72" s="71" t="s">
        <v>18</v>
      </c>
      <c r="D72" s="110" t="str">
        <f t="shared" si="0"/>
        <v>Agree Yes</v>
      </c>
      <c r="E72" s="71" t="s">
        <v>2044</v>
      </c>
    </row>
    <row r="73" spans="1:5">
      <c r="A73" s="110">
        <v>72</v>
      </c>
      <c r="B73" s="115" t="s">
        <v>26</v>
      </c>
      <c r="C73" s="71" t="s">
        <v>26</v>
      </c>
      <c r="D73" s="110" t="str">
        <f t="shared" si="0"/>
        <v>Agree No</v>
      </c>
      <c r="E73" s="71" t="s">
        <v>2046</v>
      </c>
    </row>
    <row r="74" spans="1:5">
      <c r="A74" s="110">
        <v>73</v>
      </c>
      <c r="B74" s="115" t="s">
        <v>26</v>
      </c>
      <c r="C74" s="111" t="s">
        <v>26</v>
      </c>
      <c r="D74" s="110" t="str">
        <f t="shared" si="0"/>
        <v>Agree No</v>
      </c>
      <c r="E74" s="71" t="s">
        <v>89</v>
      </c>
    </row>
    <row r="75" spans="1:5">
      <c r="A75" s="110">
        <v>74</v>
      </c>
      <c r="B75" s="115" t="s">
        <v>26</v>
      </c>
      <c r="C75" s="111" t="s">
        <v>26</v>
      </c>
      <c r="D75" s="110" t="str">
        <f t="shared" si="0"/>
        <v>Agree No</v>
      </c>
      <c r="E75" s="71" t="s">
        <v>89</v>
      </c>
    </row>
    <row r="76" spans="1:5">
      <c r="A76" s="110">
        <v>75</v>
      </c>
      <c r="B76" s="115" t="s">
        <v>26</v>
      </c>
      <c r="C76" s="111" t="s">
        <v>26</v>
      </c>
      <c r="D76" s="110" t="str">
        <f t="shared" si="0"/>
        <v>Agree No</v>
      </c>
      <c r="E76" s="71" t="s">
        <v>89</v>
      </c>
    </row>
    <row r="77" spans="1:5">
      <c r="A77" s="110">
        <v>76</v>
      </c>
      <c r="B77" s="115" t="s">
        <v>18</v>
      </c>
      <c r="C77" s="71" t="s">
        <v>18</v>
      </c>
      <c r="D77" s="110" t="str">
        <f t="shared" si="0"/>
        <v>Agree Yes</v>
      </c>
      <c r="E77" s="71" t="s">
        <v>89</v>
      </c>
    </row>
    <row r="78" spans="1:5">
      <c r="A78" s="110">
        <v>77</v>
      </c>
      <c r="B78" s="115" t="s">
        <v>26</v>
      </c>
      <c r="C78" s="71" t="s">
        <v>26</v>
      </c>
      <c r="D78" s="110" t="str">
        <f t="shared" si="0"/>
        <v>Agree No</v>
      </c>
      <c r="E78" s="48"/>
    </row>
    <row r="79" spans="1:5">
      <c r="A79" s="110">
        <v>78</v>
      </c>
      <c r="B79" s="115" t="s">
        <v>26</v>
      </c>
      <c r="C79" s="111" t="s">
        <v>26</v>
      </c>
      <c r="D79" s="110" t="str">
        <f t="shared" si="0"/>
        <v>Agree No</v>
      </c>
      <c r="E79" s="71" t="s">
        <v>89</v>
      </c>
    </row>
    <row r="80" spans="1:5">
      <c r="A80" s="110">
        <v>79</v>
      </c>
      <c r="B80" s="115" t="s">
        <v>26</v>
      </c>
      <c r="C80" s="111" t="s">
        <v>26</v>
      </c>
      <c r="D80" s="110" t="str">
        <f t="shared" si="0"/>
        <v>Agree No</v>
      </c>
      <c r="E80" s="71" t="s">
        <v>89</v>
      </c>
    </row>
    <row r="81" spans="1:5">
      <c r="A81" s="110">
        <v>80</v>
      </c>
      <c r="B81" s="115" t="s">
        <v>26</v>
      </c>
      <c r="C81" s="111" t="s">
        <v>26</v>
      </c>
      <c r="D81" s="110" t="str">
        <f t="shared" si="0"/>
        <v>Agree No</v>
      </c>
      <c r="E81" s="71" t="s">
        <v>89</v>
      </c>
    </row>
    <row r="82" spans="1:5">
      <c r="A82" s="110">
        <v>81</v>
      </c>
      <c r="B82" s="115" t="s">
        <v>26</v>
      </c>
      <c r="C82" s="111" t="s">
        <v>26</v>
      </c>
      <c r="D82" s="110" t="str">
        <f t="shared" si="0"/>
        <v>Agree No</v>
      </c>
      <c r="E82" s="71" t="s">
        <v>89</v>
      </c>
    </row>
    <row r="83" spans="1:5">
      <c r="A83" s="110">
        <v>82</v>
      </c>
      <c r="B83" s="115" t="s">
        <v>26</v>
      </c>
      <c r="C83" s="111" t="s">
        <v>26</v>
      </c>
      <c r="D83" s="110" t="str">
        <f t="shared" si="0"/>
        <v>Agree No</v>
      </c>
      <c r="E83" s="71" t="s">
        <v>89</v>
      </c>
    </row>
    <row r="84" spans="1:5">
      <c r="A84" s="110">
        <v>83</v>
      </c>
      <c r="B84" s="115" t="s">
        <v>26</v>
      </c>
      <c r="C84" s="111" t="s">
        <v>26</v>
      </c>
      <c r="D84" s="110" t="str">
        <f t="shared" si="0"/>
        <v>Agree No</v>
      </c>
      <c r="E84" s="71" t="s">
        <v>2047</v>
      </c>
    </row>
    <row r="85" spans="1:5">
      <c r="A85" s="110">
        <v>84</v>
      </c>
      <c r="B85" s="115" t="s">
        <v>26</v>
      </c>
      <c r="C85" s="111" t="s">
        <v>26</v>
      </c>
      <c r="D85" s="110" t="str">
        <f t="shared" si="0"/>
        <v>Agree No</v>
      </c>
      <c r="E85" s="71" t="s">
        <v>2047</v>
      </c>
    </row>
    <row r="86" spans="1:5">
      <c r="A86" s="110">
        <v>85</v>
      </c>
      <c r="B86" s="115" t="s">
        <v>26</v>
      </c>
      <c r="C86" s="111" t="s">
        <v>26</v>
      </c>
      <c r="D86" s="110" t="str">
        <f t="shared" si="0"/>
        <v>Agree No</v>
      </c>
      <c r="E86" s="71" t="s">
        <v>89</v>
      </c>
    </row>
    <row r="87" spans="1:5">
      <c r="A87" s="110">
        <v>86</v>
      </c>
      <c r="B87" s="115" t="s">
        <v>18</v>
      </c>
      <c r="C87" s="71" t="s">
        <v>18</v>
      </c>
      <c r="D87" s="110" t="str">
        <f t="shared" si="0"/>
        <v>Agree Yes</v>
      </c>
      <c r="E87" s="71" t="s">
        <v>89</v>
      </c>
    </row>
    <row r="88" spans="1:5">
      <c r="A88" s="110">
        <v>87</v>
      </c>
      <c r="B88" s="115" t="s">
        <v>18</v>
      </c>
      <c r="C88" s="71" t="s">
        <v>18</v>
      </c>
      <c r="D88" s="110" t="str">
        <f t="shared" si="0"/>
        <v>Agree Yes</v>
      </c>
      <c r="E88" s="71" t="s">
        <v>89</v>
      </c>
    </row>
    <row r="89" spans="1:5">
      <c r="A89" s="110">
        <v>88</v>
      </c>
      <c r="B89" s="115" t="s">
        <v>18</v>
      </c>
      <c r="C89" s="71" t="s">
        <v>18</v>
      </c>
      <c r="D89" s="110" t="str">
        <f t="shared" si="0"/>
        <v>Agree Yes</v>
      </c>
      <c r="E89" s="71" t="s">
        <v>2056</v>
      </c>
    </row>
    <row r="90" spans="1:5">
      <c r="A90" s="110">
        <v>89</v>
      </c>
      <c r="B90" s="115" t="s">
        <v>18</v>
      </c>
      <c r="C90" s="71" t="s">
        <v>18</v>
      </c>
      <c r="D90" s="110" t="str">
        <f t="shared" si="0"/>
        <v>Agree Yes</v>
      </c>
      <c r="E90" s="71" t="s">
        <v>2047</v>
      </c>
    </row>
    <row r="91" spans="1:5">
      <c r="A91" s="110">
        <v>90</v>
      </c>
      <c r="B91" s="115" t="s">
        <v>18</v>
      </c>
      <c r="C91" s="71" t="s">
        <v>18</v>
      </c>
      <c r="D91" s="110" t="str">
        <f t="shared" si="0"/>
        <v>Agree Yes</v>
      </c>
      <c r="E91" s="71" t="s">
        <v>2047</v>
      </c>
    </row>
    <row r="92" spans="1:5">
      <c r="A92" s="110">
        <v>91</v>
      </c>
      <c r="B92" s="115" t="s">
        <v>18</v>
      </c>
      <c r="C92" s="71" t="s">
        <v>18</v>
      </c>
      <c r="D92" s="110" t="str">
        <f t="shared" si="0"/>
        <v>Agree Yes</v>
      </c>
      <c r="E92" s="71" t="s">
        <v>2047</v>
      </c>
    </row>
    <row r="93" spans="1:5">
      <c r="A93" s="110">
        <v>92</v>
      </c>
      <c r="B93" s="115" t="s">
        <v>18</v>
      </c>
      <c r="C93" s="71" t="s">
        <v>18</v>
      </c>
      <c r="D93" s="110" t="str">
        <f t="shared" si="0"/>
        <v>Agree Yes</v>
      </c>
      <c r="E93" s="71" t="s">
        <v>2047</v>
      </c>
    </row>
    <row r="94" spans="1:5">
      <c r="A94" s="110">
        <v>93</v>
      </c>
      <c r="B94" s="115" t="s">
        <v>26</v>
      </c>
      <c r="C94" s="111" t="s">
        <v>26</v>
      </c>
      <c r="D94" s="110" t="str">
        <f t="shared" si="0"/>
        <v>Agree No</v>
      </c>
      <c r="E94" s="71" t="s">
        <v>89</v>
      </c>
    </row>
    <row r="95" spans="1:5">
      <c r="A95" s="110">
        <v>94</v>
      </c>
      <c r="B95" s="115" t="s">
        <v>26</v>
      </c>
      <c r="C95" s="111" t="s">
        <v>26</v>
      </c>
      <c r="D95" s="110" t="str">
        <f t="shared" si="0"/>
        <v>Agree No</v>
      </c>
      <c r="E95" s="71" t="s">
        <v>89</v>
      </c>
    </row>
    <row r="96" spans="1:5">
      <c r="A96" s="110">
        <v>95</v>
      </c>
      <c r="B96" s="115" t="s">
        <v>18</v>
      </c>
      <c r="C96" s="71" t="s">
        <v>18</v>
      </c>
      <c r="D96" s="110" t="str">
        <f t="shared" si="0"/>
        <v>Agree Yes</v>
      </c>
      <c r="E96" s="71" t="s">
        <v>2047</v>
      </c>
    </row>
    <row r="97" spans="1:5">
      <c r="A97" s="110">
        <v>96</v>
      </c>
      <c r="B97" s="115" t="s">
        <v>26</v>
      </c>
      <c r="C97" s="111" t="s">
        <v>26</v>
      </c>
      <c r="D97" s="110" t="str">
        <f t="shared" si="0"/>
        <v>Agree No</v>
      </c>
      <c r="E97" s="71" t="s">
        <v>89</v>
      </c>
    </row>
    <row r="98" spans="1:5">
      <c r="A98" s="110">
        <v>97</v>
      </c>
      <c r="B98" s="111" t="s">
        <v>18</v>
      </c>
      <c r="C98" s="71" t="s">
        <v>18</v>
      </c>
      <c r="D98" s="110" t="str">
        <f t="shared" si="0"/>
        <v>Agree Yes</v>
      </c>
      <c r="E98" s="71" t="s">
        <v>24</v>
      </c>
    </row>
    <row r="99" spans="1:5">
      <c r="A99" s="110">
        <v>98</v>
      </c>
      <c r="B99" s="111" t="s">
        <v>18</v>
      </c>
      <c r="C99" s="71" t="s">
        <v>18</v>
      </c>
      <c r="D99" s="110" t="str">
        <f t="shared" si="0"/>
        <v>Agree Yes</v>
      </c>
      <c r="E99" s="71" t="s">
        <v>24</v>
      </c>
    </row>
    <row r="100" spans="1:5">
      <c r="A100" s="110">
        <v>99</v>
      </c>
      <c r="B100" s="115" t="s">
        <v>18</v>
      </c>
      <c r="C100" s="71" t="s">
        <v>18</v>
      </c>
      <c r="D100" s="110" t="str">
        <f t="shared" si="0"/>
        <v>Agree Yes</v>
      </c>
      <c r="E100" s="71" t="s">
        <v>89</v>
      </c>
    </row>
    <row r="101" spans="1:5">
      <c r="A101" s="110">
        <v>100</v>
      </c>
      <c r="B101" s="115" t="s">
        <v>18</v>
      </c>
      <c r="C101" s="71" t="s">
        <v>18</v>
      </c>
      <c r="D101" s="110" t="str">
        <f t="shared" si="0"/>
        <v>Agree Yes</v>
      </c>
      <c r="E101" s="71" t="s">
        <v>89</v>
      </c>
    </row>
    <row r="102" spans="1:5">
      <c r="A102" s="110">
        <v>101</v>
      </c>
      <c r="B102" s="115" t="s">
        <v>18</v>
      </c>
      <c r="C102" s="71" t="s">
        <v>18</v>
      </c>
      <c r="D102" s="110" t="str">
        <f t="shared" si="0"/>
        <v>Agree Yes</v>
      </c>
      <c r="E102" s="71" t="s">
        <v>2047</v>
      </c>
    </row>
    <row r="103" spans="1:5">
      <c r="A103" s="110">
        <v>102</v>
      </c>
      <c r="B103" s="115" t="s">
        <v>26</v>
      </c>
      <c r="C103" s="71" t="s">
        <v>18</v>
      </c>
      <c r="D103" s="110" t="str">
        <f t="shared" si="0"/>
        <v>Disagree</v>
      </c>
      <c r="E103" s="71" t="s">
        <v>77</v>
      </c>
    </row>
    <row r="104" spans="1:5">
      <c r="A104" s="110">
        <v>103</v>
      </c>
      <c r="B104" s="111" t="s">
        <v>18</v>
      </c>
      <c r="C104" s="71" t="s">
        <v>18</v>
      </c>
      <c r="D104" s="110" t="str">
        <f t="shared" si="0"/>
        <v>Agree Yes</v>
      </c>
      <c r="E104" s="71" t="s">
        <v>24</v>
      </c>
    </row>
    <row r="105" spans="1:5">
      <c r="A105" s="110">
        <v>104</v>
      </c>
      <c r="B105" s="115" t="s">
        <v>18</v>
      </c>
      <c r="C105" s="71" t="s">
        <v>18</v>
      </c>
      <c r="D105" s="110" t="str">
        <f t="shared" si="0"/>
        <v>Agree Yes</v>
      </c>
      <c r="E105" s="71" t="s">
        <v>2047</v>
      </c>
    </row>
    <row r="106" spans="1:5">
      <c r="A106" s="110">
        <v>105</v>
      </c>
      <c r="B106" s="115" t="s">
        <v>26</v>
      </c>
      <c r="C106" s="111" t="s">
        <v>26</v>
      </c>
      <c r="D106" s="110" t="str">
        <f t="shared" si="0"/>
        <v>Agree No</v>
      </c>
      <c r="E106" s="71" t="s">
        <v>2058</v>
      </c>
    </row>
    <row r="107" spans="1:5">
      <c r="A107" s="110">
        <v>106</v>
      </c>
      <c r="B107" s="115" t="s">
        <v>26</v>
      </c>
      <c r="C107" s="71" t="s">
        <v>26</v>
      </c>
      <c r="D107" s="110" t="str">
        <f t="shared" si="0"/>
        <v>Agree No</v>
      </c>
      <c r="E107" s="71" t="s">
        <v>2059</v>
      </c>
    </row>
    <row r="108" spans="1:5">
      <c r="A108" s="110">
        <v>107</v>
      </c>
      <c r="B108" s="115" t="s">
        <v>26</v>
      </c>
      <c r="C108" s="111" t="s">
        <v>26</v>
      </c>
      <c r="D108" s="110" t="str">
        <f t="shared" si="0"/>
        <v>Agree No</v>
      </c>
      <c r="E108" s="71" t="s">
        <v>89</v>
      </c>
    </row>
    <row r="109" spans="1:5">
      <c r="A109" s="110">
        <v>108</v>
      </c>
      <c r="B109" s="115" t="s">
        <v>26</v>
      </c>
      <c r="C109" s="111" t="s">
        <v>26</v>
      </c>
      <c r="D109" s="110" t="str">
        <f t="shared" si="0"/>
        <v>Agree No</v>
      </c>
      <c r="E109" s="71" t="s">
        <v>89</v>
      </c>
    </row>
    <row r="110" spans="1:5">
      <c r="A110" s="110">
        <v>109</v>
      </c>
      <c r="B110" s="115" t="s">
        <v>26</v>
      </c>
      <c r="C110" s="111" t="s">
        <v>26</v>
      </c>
      <c r="D110" s="110" t="str">
        <f t="shared" si="0"/>
        <v>Agree No</v>
      </c>
      <c r="E110" s="71" t="s">
        <v>89</v>
      </c>
    </row>
    <row r="111" spans="1:5">
      <c r="A111" s="110">
        <v>110</v>
      </c>
      <c r="B111" s="115" t="s">
        <v>18</v>
      </c>
      <c r="C111" s="71" t="s">
        <v>18</v>
      </c>
      <c r="D111" s="110" t="str">
        <f t="shared" si="0"/>
        <v>Agree Yes</v>
      </c>
      <c r="E111" s="71" t="s">
        <v>2047</v>
      </c>
    </row>
    <row r="112" spans="1:5">
      <c r="A112" s="110">
        <v>111</v>
      </c>
      <c r="B112" s="115" t="s">
        <v>18</v>
      </c>
      <c r="C112" s="71" t="s">
        <v>18</v>
      </c>
      <c r="D112" s="110" t="str">
        <f t="shared" si="0"/>
        <v>Agree Yes</v>
      </c>
      <c r="E112" s="71" t="s">
        <v>89</v>
      </c>
    </row>
    <row r="113" spans="1:5">
      <c r="A113" s="110">
        <v>112</v>
      </c>
      <c r="B113" s="115" t="s">
        <v>26</v>
      </c>
      <c r="C113" s="71" t="s">
        <v>18</v>
      </c>
      <c r="D113" s="110" t="str">
        <f t="shared" si="0"/>
        <v>Disagree</v>
      </c>
      <c r="E113" s="71" t="s">
        <v>77</v>
      </c>
    </row>
    <row r="114" spans="1:5">
      <c r="A114" s="110">
        <v>113</v>
      </c>
      <c r="B114" s="115" t="s">
        <v>26</v>
      </c>
      <c r="C114" s="71" t="s">
        <v>18</v>
      </c>
      <c r="D114" s="110" t="str">
        <f t="shared" si="0"/>
        <v>Disagree</v>
      </c>
      <c r="E114" s="71" t="s">
        <v>77</v>
      </c>
    </row>
    <row r="115" spans="1:5">
      <c r="A115" s="110">
        <v>114</v>
      </c>
      <c r="B115" s="115" t="s">
        <v>26</v>
      </c>
      <c r="C115" s="71" t="s">
        <v>18</v>
      </c>
      <c r="D115" s="110" t="str">
        <f t="shared" si="0"/>
        <v>Disagree</v>
      </c>
      <c r="E115" s="71" t="s">
        <v>77</v>
      </c>
    </row>
    <row r="116" spans="1:5">
      <c r="A116" s="110">
        <v>115</v>
      </c>
      <c r="B116" s="115" t="s">
        <v>26</v>
      </c>
      <c r="C116" s="115" t="s">
        <v>26</v>
      </c>
      <c r="D116" s="110" t="str">
        <f t="shared" si="0"/>
        <v>Agree No</v>
      </c>
      <c r="E116" s="71" t="s">
        <v>2044</v>
      </c>
    </row>
    <row r="117" spans="1:5">
      <c r="A117" s="110">
        <v>116</v>
      </c>
      <c r="B117" s="115" t="s">
        <v>26</v>
      </c>
      <c r="C117" s="111" t="s">
        <v>26</v>
      </c>
      <c r="D117" s="110" t="str">
        <f t="shared" si="0"/>
        <v>Agree No</v>
      </c>
      <c r="E117" s="71" t="s">
        <v>89</v>
      </c>
    </row>
    <row r="118" spans="1:5">
      <c r="A118" s="110">
        <v>117</v>
      </c>
      <c r="B118" s="115" t="s">
        <v>18</v>
      </c>
      <c r="C118" s="71" t="s">
        <v>18</v>
      </c>
      <c r="D118" s="110" t="str">
        <f t="shared" si="0"/>
        <v>Agree Yes</v>
      </c>
      <c r="E118" s="71" t="s">
        <v>2040</v>
      </c>
    </row>
    <row r="119" spans="1:5">
      <c r="A119" s="110">
        <v>118</v>
      </c>
      <c r="B119" s="115" t="s">
        <v>26</v>
      </c>
      <c r="C119" s="71" t="s">
        <v>26</v>
      </c>
      <c r="D119" s="110" t="str">
        <f t="shared" si="0"/>
        <v>Agree No</v>
      </c>
      <c r="E119" s="71" t="s">
        <v>2046</v>
      </c>
    </row>
    <row r="120" spans="1:5">
      <c r="A120" s="110">
        <v>119</v>
      </c>
      <c r="B120" s="115" t="s">
        <v>26</v>
      </c>
      <c r="C120" s="111" t="s">
        <v>26</v>
      </c>
      <c r="D120" s="110" t="str">
        <f t="shared" si="0"/>
        <v>Agree No</v>
      </c>
      <c r="E120" s="71" t="s">
        <v>89</v>
      </c>
    </row>
    <row r="121" spans="1:5">
      <c r="A121" s="110">
        <v>120</v>
      </c>
      <c r="B121" s="115" t="s">
        <v>26</v>
      </c>
      <c r="C121" s="111" t="s">
        <v>26</v>
      </c>
      <c r="D121" s="110" t="str">
        <f t="shared" si="0"/>
        <v>Agree No</v>
      </c>
      <c r="E121" s="71" t="s">
        <v>89</v>
      </c>
    </row>
    <row r="122" spans="1:5">
      <c r="A122" s="110">
        <v>121</v>
      </c>
      <c r="B122" s="115" t="s">
        <v>26</v>
      </c>
      <c r="C122" s="111" t="s">
        <v>26</v>
      </c>
      <c r="D122" s="110" t="str">
        <f t="shared" si="0"/>
        <v>Agree No</v>
      </c>
      <c r="E122" s="71" t="s">
        <v>2047</v>
      </c>
    </row>
    <row r="123" spans="1:5">
      <c r="A123" s="110">
        <v>122</v>
      </c>
      <c r="B123" s="111" t="s">
        <v>18</v>
      </c>
      <c r="C123" s="71" t="s">
        <v>18</v>
      </c>
      <c r="D123" s="110" t="str">
        <f t="shared" si="0"/>
        <v>Agree Yes</v>
      </c>
      <c r="E123" s="71" t="s">
        <v>2045</v>
      </c>
    </row>
    <row r="124" spans="1:5">
      <c r="A124" s="110">
        <v>123</v>
      </c>
      <c r="B124" s="115" t="s">
        <v>26</v>
      </c>
      <c r="C124" s="111" t="s">
        <v>26</v>
      </c>
      <c r="D124" s="110" t="str">
        <f t="shared" si="0"/>
        <v>Agree No</v>
      </c>
      <c r="E124" s="71" t="s">
        <v>89</v>
      </c>
    </row>
    <row r="125" spans="1:5">
      <c r="A125" s="110">
        <v>124</v>
      </c>
      <c r="B125" s="115" t="s">
        <v>26</v>
      </c>
      <c r="C125" s="115" t="s">
        <v>26</v>
      </c>
      <c r="D125" s="110" t="str">
        <f t="shared" si="0"/>
        <v>Agree No</v>
      </c>
      <c r="E125" s="71" t="s">
        <v>2044</v>
      </c>
    </row>
    <row r="126" spans="1:5">
      <c r="A126" s="110">
        <v>125</v>
      </c>
      <c r="B126" s="115" t="s">
        <v>18</v>
      </c>
      <c r="C126" s="71" t="s">
        <v>18</v>
      </c>
      <c r="D126" s="110" t="str">
        <f t="shared" si="0"/>
        <v>Agree Yes</v>
      </c>
      <c r="E126" s="71" t="s">
        <v>162</v>
      </c>
    </row>
    <row r="127" spans="1:5">
      <c r="A127" s="110">
        <v>126</v>
      </c>
      <c r="B127" s="115" t="s">
        <v>26</v>
      </c>
      <c r="C127" s="115" t="s">
        <v>26</v>
      </c>
      <c r="D127" s="110" t="str">
        <f t="shared" si="0"/>
        <v>Agree No</v>
      </c>
      <c r="E127" s="71" t="s">
        <v>2044</v>
      </c>
    </row>
    <row r="128" spans="1:5">
      <c r="A128" s="110">
        <v>127</v>
      </c>
      <c r="B128" s="115" t="s">
        <v>26</v>
      </c>
      <c r="C128" s="71" t="s">
        <v>18</v>
      </c>
      <c r="D128" s="110" t="str">
        <f t="shared" si="0"/>
        <v>Disagree</v>
      </c>
      <c r="E128" s="71" t="s">
        <v>77</v>
      </c>
    </row>
    <row r="129" spans="1:5">
      <c r="A129" s="110">
        <v>128</v>
      </c>
      <c r="B129" s="115" t="s">
        <v>26</v>
      </c>
      <c r="C129" s="115" t="s">
        <v>26</v>
      </c>
      <c r="D129" s="110" t="str">
        <f t="shared" si="0"/>
        <v>Agree No</v>
      </c>
      <c r="E129" s="71" t="s">
        <v>2044</v>
      </c>
    </row>
    <row r="130" spans="1:5">
      <c r="A130" s="110">
        <v>129</v>
      </c>
      <c r="B130" s="115" t="s">
        <v>26</v>
      </c>
      <c r="C130" s="115" t="s">
        <v>26</v>
      </c>
      <c r="D130" s="110" t="str">
        <f t="shared" si="0"/>
        <v>Agree No</v>
      </c>
      <c r="E130" s="71" t="s">
        <v>2044</v>
      </c>
    </row>
    <row r="131" spans="1:5">
      <c r="A131" s="110">
        <v>130</v>
      </c>
      <c r="B131" s="115" t="s">
        <v>26</v>
      </c>
      <c r="C131" s="111" t="s">
        <v>26</v>
      </c>
      <c r="D131" s="110" t="str">
        <f t="shared" si="0"/>
        <v>Agree No</v>
      </c>
      <c r="E131" s="71" t="s">
        <v>2047</v>
      </c>
    </row>
    <row r="132" spans="1:5">
      <c r="A132" s="110">
        <v>131</v>
      </c>
      <c r="B132" s="115" t="s">
        <v>26</v>
      </c>
      <c r="C132" s="71" t="s">
        <v>18</v>
      </c>
      <c r="D132" s="110" t="str">
        <f t="shared" si="0"/>
        <v>Disagree</v>
      </c>
      <c r="E132" s="71" t="s">
        <v>77</v>
      </c>
    </row>
    <row r="133" spans="1:5">
      <c r="A133" s="110">
        <v>132</v>
      </c>
      <c r="B133" s="115" t="s">
        <v>26</v>
      </c>
      <c r="C133" s="71" t="s">
        <v>18</v>
      </c>
      <c r="D133" s="110" t="str">
        <f t="shared" si="0"/>
        <v>Disagree</v>
      </c>
      <c r="E133" s="71" t="s">
        <v>77</v>
      </c>
    </row>
    <row r="134" spans="1:5">
      <c r="A134" s="110">
        <v>133</v>
      </c>
      <c r="B134" s="115" t="s">
        <v>26</v>
      </c>
      <c r="C134" s="71" t="s">
        <v>18</v>
      </c>
      <c r="D134" s="110" t="str">
        <f t="shared" si="0"/>
        <v>Disagree</v>
      </c>
      <c r="E134" s="71" t="s">
        <v>77</v>
      </c>
    </row>
    <row r="135" spans="1:5">
      <c r="A135" s="110">
        <v>134</v>
      </c>
      <c r="B135" s="115" t="s">
        <v>26</v>
      </c>
      <c r="C135" s="71" t="s">
        <v>18</v>
      </c>
      <c r="D135" s="110" t="str">
        <f t="shared" si="0"/>
        <v>Disagree</v>
      </c>
      <c r="E135" s="71" t="s">
        <v>77</v>
      </c>
    </row>
    <row r="136" spans="1:5">
      <c r="A136" s="110">
        <v>135</v>
      </c>
      <c r="B136" s="115" t="s">
        <v>26</v>
      </c>
      <c r="C136" s="71" t="s">
        <v>18</v>
      </c>
      <c r="D136" s="110" t="str">
        <f t="shared" si="0"/>
        <v>Disagree</v>
      </c>
      <c r="E136" s="71" t="s">
        <v>77</v>
      </c>
    </row>
    <row r="137" spans="1:5">
      <c r="A137" s="110">
        <v>136</v>
      </c>
      <c r="B137" s="115" t="s">
        <v>26</v>
      </c>
      <c r="C137" s="71" t="s">
        <v>18</v>
      </c>
      <c r="D137" s="110" t="str">
        <f t="shared" si="0"/>
        <v>Disagree</v>
      </c>
      <c r="E137" s="71" t="s">
        <v>77</v>
      </c>
    </row>
    <row r="138" spans="1:5">
      <c r="A138" s="110">
        <v>137</v>
      </c>
      <c r="B138" s="115" t="s">
        <v>26</v>
      </c>
      <c r="C138" s="111" t="s">
        <v>26</v>
      </c>
      <c r="D138" s="110" t="str">
        <f t="shared" si="0"/>
        <v>Agree No</v>
      </c>
      <c r="E138" s="71" t="s">
        <v>89</v>
      </c>
    </row>
    <row r="139" spans="1:5">
      <c r="A139" s="110">
        <v>138</v>
      </c>
      <c r="B139" s="115" t="s">
        <v>26</v>
      </c>
      <c r="C139" s="111" t="s">
        <v>26</v>
      </c>
      <c r="D139" s="110" t="str">
        <f t="shared" si="0"/>
        <v>Agree No</v>
      </c>
      <c r="E139" s="71" t="s">
        <v>89</v>
      </c>
    </row>
    <row r="140" spans="1:5">
      <c r="A140" s="110">
        <v>139</v>
      </c>
      <c r="B140" s="115" t="s">
        <v>26</v>
      </c>
      <c r="C140" s="111" t="s">
        <v>26</v>
      </c>
      <c r="D140" s="110" t="str">
        <f t="shared" si="0"/>
        <v>Agree No</v>
      </c>
      <c r="E140" s="71" t="s">
        <v>89</v>
      </c>
    </row>
    <row r="141" spans="1:5">
      <c r="A141" s="110">
        <v>140</v>
      </c>
      <c r="B141" s="115" t="s">
        <v>26</v>
      </c>
      <c r="C141" s="71" t="s">
        <v>26</v>
      </c>
      <c r="D141" s="110" t="str">
        <f t="shared" si="0"/>
        <v>Agree No</v>
      </c>
      <c r="E141" s="71" t="s">
        <v>2062</v>
      </c>
    </row>
    <row r="142" spans="1:5">
      <c r="A142" s="110">
        <v>141</v>
      </c>
      <c r="B142" s="115" t="s">
        <v>18</v>
      </c>
      <c r="C142" s="71" t="s">
        <v>18</v>
      </c>
      <c r="D142" s="110" t="str">
        <f t="shared" si="0"/>
        <v>Agree Yes</v>
      </c>
      <c r="E142" s="71" t="s">
        <v>2047</v>
      </c>
    </row>
    <row r="143" spans="1:5">
      <c r="A143" s="110">
        <v>142</v>
      </c>
      <c r="B143" s="115" t="s">
        <v>26</v>
      </c>
      <c r="C143" s="111" t="s">
        <v>26</v>
      </c>
      <c r="D143" s="110" t="str">
        <f t="shared" si="0"/>
        <v>Agree No</v>
      </c>
      <c r="E143" s="71" t="s">
        <v>89</v>
      </c>
    </row>
    <row r="144" spans="1:5">
      <c r="A144" s="110">
        <v>143</v>
      </c>
      <c r="B144" s="115" t="s">
        <v>26</v>
      </c>
      <c r="C144" s="111" t="s">
        <v>26</v>
      </c>
      <c r="D144" s="110" t="str">
        <f t="shared" si="0"/>
        <v>Agree No</v>
      </c>
      <c r="E144" s="71" t="s">
        <v>2047</v>
      </c>
    </row>
    <row r="145" spans="1:5">
      <c r="A145" s="110">
        <v>144</v>
      </c>
      <c r="B145" s="115" t="s">
        <v>26</v>
      </c>
      <c r="C145" s="115" t="s">
        <v>26</v>
      </c>
      <c r="D145" s="110" t="str">
        <f t="shared" si="0"/>
        <v>Agree No</v>
      </c>
      <c r="E145" s="71" t="s">
        <v>2044</v>
      </c>
    </row>
    <row r="146" spans="1:5">
      <c r="A146" s="110">
        <v>145</v>
      </c>
      <c r="B146" s="115" t="s">
        <v>18</v>
      </c>
      <c r="C146" s="71" t="s">
        <v>18</v>
      </c>
      <c r="D146" s="110" t="str">
        <f t="shared" si="0"/>
        <v>Agree Yes</v>
      </c>
      <c r="E146" s="71" t="s">
        <v>89</v>
      </c>
    </row>
    <row r="147" spans="1:5">
      <c r="A147" s="110">
        <v>146</v>
      </c>
      <c r="B147" s="115" t="s">
        <v>26</v>
      </c>
      <c r="C147" s="111" t="s">
        <v>26</v>
      </c>
      <c r="D147" s="110" t="str">
        <f t="shared" si="0"/>
        <v>Agree No</v>
      </c>
      <c r="E147" s="71" t="s">
        <v>2050</v>
      </c>
    </row>
    <row r="148" spans="1:5">
      <c r="A148" s="110">
        <v>147</v>
      </c>
      <c r="B148" s="115" t="s">
        <v>26</v>
      </c>
      <c r="C148" s="115" t="s">
        <v>26</v>
      </c>
      <c r="D148" s="110" t="str">
        <f t="shared" si="0"/>
        <v>Agree No</v>
      </c>
      <c r="E148" s="71" t="s">
        <v>2044</v>
      </c>
    </row>
    <row r="149" spans="1:5">
      <c r="A149" s="110">
        <v>148</v>
      </c>
      <c r="B149" s="115" t="s">
        <v>26</v>
      </c>
      <c r="C149" s="71" t="s">
        <v>18</v>
      </c>
      <c r="D149" s="110" t="str">
        <f t="shared" si="0"/>
        <v>Disagree</v>
      </c>
      <c r="E149" s="71" t="s">
        <v>99</v>
      </c>
    </row>
    <row r="150" spans="1:5">
      <c r="A150" s="110">
        <v>149</v>
      </c>
      <c r="B150" s="115" t="s">
        <v>26</v>
      </c>
      <c r="C150" s="111" t="s">
        <v>26</v>
      </c>
      <c r="D150" s="110" t="str">
        <f t="shared" si="0"/>
        <v>Agree No</v>
      </c>
      <c r="E150" s="71" t="s">
        <v>89</v>
      </c>
    </row>
    <row r="151" spans="1:5">
      <c r="A151" s="110">
        <v>150</v>
      </c>
      <c r="B151" s="115" t="s">
        <v>26</v>
      </c>
      <c r="C151" s="71" t="s">
        <v>26</v>
      </c>
      <c r="D151" s="110" t="str">
        <f t="shared" si="0"/>
        <v>Agree No</v>
      </c>
      <c r="E151" s="71" t="s">
        <v>2051</v>
      </c>
    </row>
    <row r="152" spans="1:5">
      <c r="A152" s="110">
        <v>151</v>
      </c>
      <c r="B152" s="115" t="s">
        <v>26</v>
      </c>
      <c r="C152" s="111" t="s">
        <v>26</v>
      </c>
      <c r="D152" s="110" t="str">
        <f t="shared" si="0"/>
        <v>Agree No</v>
      </c>
      <c r="E152" s="71" t="s">
        <v>89</v>
      </c>
    </row>
    <row r="153" spans="1:5">
      <c r="A153" s="110">
        <v>152</v>
      </c>
      <c r="B153" s="115" t="s">
        <v>26</v>
      </c>
      <c r="C153" s="111" t="s">
        <v>26</v>
      </c>
      <c r="D153" s="110" t="str">
        <f t="shared" si="0"/>
        <v>Agree No</v>
      </c>
      <c r="E153" s="71" t="s">
        <v>89</v>
      </c>
    </row>
    <row r="154" spans="1:5">
      <c r="A154" s="110">
        <v>153</v>
      </c>
      <c r="B154" s="115" t="s">
        <v>26</v>
      </c>
      <c r="C154" s="111" t="s">
        <v>26</v>
      </c>
      <c r="D154" s="110" t="str">
        <f t="shared" si="0"/>
        <v>Agree No</v>
      </c>
      <c r="E154" s="71" t="s">
        <v>89</v>
      </c>
    </row>
    <row r="155" spans="1:5">
      <c r="A155" s="110">
        <v>154</v>
      </c>
      <c r="B155" s="115" t="s">
        <v>26</v>
      </c>
      <c r="C155" s="111" t="s">
        <v>26</v>
      </c>
      <c r="D155" s="110" t="str">
        <f t="shared" si="0"/>
        <v>Agree No</v>
      </c>
      <c r="E155" s="71" t="s">
        <v>2047</v>
      </c>
    </row>
    <row r="156" spans="1:5">
      <c r="A156" s="110">
        <v>155</v>
      </c>
      <c r="B156" s="115" t="s">
        <v>26</v>
      </c>
      <c r="C156" s="111" t="s">
        <v>26</v>
      </c>
      <c r="D156" s="110" t="str">
        <f t="shared" si="0"/>
        <v>Agree No</v>
      </c>
      <c r="E156" s="71" t="s">
        <v>89</v>
      </c>
    </row>
    <row r="157" spans="1:5">
      <c r="A157" s="110">
        <v>156</v>
      </c>
      <c r="B157" s="115" t="s">
        <v>26</v>
      </c>
      <c r="C157" s="115" t="s">
        <v>26</v>
      </c>
      <c r="D157" s="110" t="str">
        <f t="shared" si="0"/>
        <v>Agree No</v>
      </c>
      <c r="E157" s="71" t="s">
        <v>2044</v>
      </c>
    </row>
    <row r="158" spans="1:5">
      <c r="A158" s="110">
        <v>157</v>
      </c>
      <c r="B158" s="115" t="s">
        <v>26</v>
      </c>
      <c r="C158" s="115" t="s">
        <v>26</v>
      </c>
      <c r="D158" s="110" t="str">
        <f t="shared" si="0"/>
        <v>Agree No</v>
      </c>
      <c r="E158" s="71" t="s">
        <v>2044</v>
      </c>
    </row>
    <row r="159" spans="1:5">
      <c r="A159" s="110">
        <v>158</v>
      </c>
      <c r="B159" s="115" t="s">
        <v>26</v>
      </c>
      <c r="C159" s="115" t="s">
        <v>26</v>
      </c>
      <c r="D159" s="110" t="str">
        <f t="shared" si="0"/>
        <v>Agree No</v>
      </c>
      <c r="E159" s="71" t="s">
        <v>2044</v>
      </c>
    </row>
    <row r="160" spans="1:5">
      <c r="A160" s="110">
        <v>159</v>
      </c>
      <c r="B160" s="115" t="s">
        <v>26</v>
      </c>
      <c r="C160" s="115" t="s">
        <v>26</v>
      </c>
      <c r="D160" s="110" t="str">
        <f t="shared" si="0"/>
        <v>Agree No</v>
      </c>
      <c r="E160" s="71" t="s">
        <v>2044</v>
      </c>
    </row>
    <row r="161" spans="1:5">
      <c r="A161" s="110">
        <v>160</v>
      </c>
      <c r="B161" s="115" t="s">
        <v>26</v>
      </c>
      <c r="C161" s="111" t="s">
        <v>26</v>
      </c>
      <c r="D161" s="110" t="str">
        <f t="shared" si="0"/>
        <v>Agree No</v>
      </c>
      <c r="E161" s="71" t="s">
        <v>2064</v>
      </c>
    </row>
    <row r="162" spans="1:5">
      <c r="A162" s="110">
        <v>161</v>
      </c>
      <c r="B162" s="115" t="s">
        <v>26</v>
      </c>
      <c r="C162" s="111" t="s">
        <v>26</v>
      </c>
      <c r="D162" s="110" t="str">
        <f t="shared" si="0"/>
        <v>Agree No</v>
      </c>
      <c r="E162" s="71" t="s">
        <v>2064</v>
      </c>
    </row>
    <row r="163" spans="1:5">
      <c r="A163" s="110">
        <v>162</v>
      </c>
      <c r="B163" s="115" t="s">
        <v>18</v>
      </c>
      <c r="C163" s="71" t="s">
        <v>18</v>
      </c>
      <c r="D163" s="110" t="str">
        <f t="shared" si="0"/>
        <v>Agree Yes</v>
      </c>
      <c r="E163" s="71" t="s">
        <v>89</v>
      </c>
    </row>
    <row r="164" spans="1:5">
      <c r="A164" s="110">
        <v>163</v>
      </c>
      <c r="B164" s="115" t="s">
        <v>18</v>
      </c>
      <c r="C164" s="71" t="s">
        <v>18</v>
      </c>
      <c r="D164" s="110" t="str">
        <f t="shared" si="0"/>
        <v>Agree Yes</v>
      </c>
      <c r="E164" s="71" t="s">
        <v>89</v>
      </c>
    </row>
    <row r="165" spans="1:5">
      <c r="A165" s="110">
        <v>164</v>
      </c>
      <c r="B165" s="115" t="s">
        <v>26</v>
      </c>
      <c r="C165" s="111" t="s">
        <v>26</v>
      </c>
      <c r="D165" s="110" t="str">
        <f t="shared" si="0"/>
        <v>Agree No</v>
      </c>
      <c r="E165" s="71" t="s">
        <v>2047</v>
      </c>
    </row>
    <row r="166" spans="1:5">
      <c r="A166" s="110">
        <v>165</v>
      </c>
      <c r="B166" s="115" t="s">
        <v>26</v>
      </c>
      <c r="C166" s="115" t="s">
        <v>26</v>
      </c>
      <c r="D166" s="110" t="str">
        <f t="shared" si="0"/>
        <v>Agree No</v>
      </c>
      <c r="E166" s="71" t="s">
        <v>2044</v>
      </c>
    </row>
    <row r="167" spans="1:5">
      <c r="A167" s="110">
        <v>166</v>
      </c>
      <c r="B167" s="115" t="s">
        <v>26</v>
      </c>
      <c r="C167" s="111" t="s">
        <v>26</v>
      </c>
      <c r="D167" s="110" t="str">
        <f t="shared" si="0"/>
        <v>Agree No</v>
      </c>
      <c r="E167" s="71" t="s">
        <v>2047</v>
      </c>
    </row>
    <row r="168" spans="1:5">
      <c r="A168" s="110">
        <v>167</v>
      </c>
      <c r="B168" s="115" t="s">
        <v>26</v>
      </c>
      <c r="C168" s="111" t="s">
        <v>26</v>
      </c>
      <c r="D168" s="110" t="str">
        <f t="shared" si="0"/>
        <v>Agree No</v>
      </c>
      <c r="E168" s="71" t="s">
        <v>89</v>
      </c>
    </row>
    <row r="169" spans="1:5">
      <c r="A169" s="110">
        <v>168</v>
      </c>
      <c r="B169" s="111" t="s">
        <v>18</v>
      </c>
      <c r="C169" s="71" t="s">
        <v>18</v>
      </c>
      <c r="D169" s="110" t="str">
        <f t="shared" si="0"/>
        <v>Agree Yes</v>
      </c>
      <c r="E169" s="71" t="s">
        <v>24</v>
      </c>
    </row>
    <row r="170" spans="1:5">
      <c r="A170" s="110">
        <v>169</v>
      </c>
      <c r="B170" s="115" t="s">
        <v>26</v>
      </c>
      <c r="C170" s="111" t="s">
        <v>26</v>
      </c>
      <c r="D170" s="110" t="str">
        <f t="shared" si="0"/>
        <v>Agree No</v>
      </c>
      <c r="E170" s="71" t="s">
        <v>89</v>
      </c>
    </row>
    <row r="171" spans="1:5">
      <c r="A171" s="110">
        <v>170</v>
      </c>
      <c r="B171" s="115" t="s">
        <v>26</v>
      </c>
      <c r="C171" s="111" t="s">
        <v>26</v>
      </c>
      <c r="D171" s="110" t="str">
        <f t="shared" si="0"/>
        <v>Agree No</v>
      </c>
      <c r="E171" s="71" t="s">
        <v>89</v>
      </c>
    </row>
    <row r="172" spans="1:5">
      <c r="A172" s="110">
        <v>171</v>
      </c>
      <c r="B172" s="115" t="s">
        <v>26</v>
      </c>
      <c r="C172" s="115" t="s">
        <v>26</v>
      </c>
      <c r="D172" s="110" t="str">
        <f t="shared" si="0"/>
        <v>Agree No</v>
      </c>
      <c r="E172" s="71" t="s">
        <v>2044</v>
      </c>
    </row>
    <row r="173" spans="1:5">
      <c r="A173" s="110">
        <v>172</v>
      </c>
      <c r="B173" s="115" t="s">
        <v>26</v>
      </c>
      <c r="C173" s="115" t="s">
        <v>26</v>
      </c>
      <c r="D173" s="110" t="str">
        <f t="shared" si="0"/>
        <v>Agree No</v>
      </c>
      <c r="E173" s="71" t="s">
        <v>2044</v>
      </c>
    </row>
    <row r="174" spans="1:5">
      <c r="A174" s="110">
        <v>173</v>
      </c>
      <c r="B174" s="115" t="s">
        <v>26</v>
      </c>
      <c r="C174" s="111" t="s">
        <v>26</v>
      </c>
      <c r="D174" s="110" t="str">
        <f t="shared" si="0"/>
        <v>Agree No</v>
      </c>
      <c r="E174" s="71" t="s">
        <v>89</v>
      </c>
    </row>
    <row r="175" spans="1:5">
      <c r="A175" s="110">
        <v>174</v>
      </c>
      <c r="B175" s="115" t="s">
        <v>26</v>
      </c>
      <c r="C175" s="71" t="s">
        <v>18</v>
      </c>
      <c r="D175" s="110" t="str">
        <f t="shared" si="0"/>
        <v>Disagree</v>
      </c>
      <c r="E175" s="71" t="s">
        <v>77</v>
      </c>
    </row>
    <row r="176" spans="1:5">
      <c r="A176" s="110">
        <v>175</v>
      </c>
      <c r="B176" s="115" t="s">
        <v>26</v>
      </c>
      <c r="C176" s="111" t="s">
        <v>26</v>
      </c>
      <c r="D176" s="110" t="str">
        <f t="shared" si="0"/>
        <v>Agree No</v>
      </c>
      <c r="E176" s="71" t="s">
        <v>89</v>
      </c>
    </row>
    <row r="177" spans="1:5">
      <c r="A177" s="110">
        <v>176</v>
      </c>
      <c r="B177" s="115" t="s">
        <v>18</v>
      </c>
      <c r="C177" s="71" t="s">
        <v>18</v>
      </c>
      <c r="D177" s="110" t="str">
        <f t="shared" si="0"/>
        <v>Agree Yes</v>
      </c>
      <c r="E177" s="71" t="s">
        <v>89</v>
      </c>
    </row>
    <row r="178" spans="1:5">
      <c r="A178" s="110">
        <v>177</v>
      </c>
      <c r="B178" s="115" t="s">
        <v>18</v>
      </c>
      <c r="C178" s="71" t="s">
        <v>18</v>
      </c>
      <c r="D178" s="110" t="str">
        <f t="shared" si="0"/>
        <v>Agree Yes</v>
      </c>
      <c r="E178" s="71" t="s">
        <v>89</v>
      </c>
    </row>
    <row r="179" spans="1:5">
      <c r="A179" s="110">
        <v>178</v>
      </c>
      <c r="B179" s="111" t="s">
        <v>18</v>
      </c>
      <c r="C179" s="71" t="s">
        <v>18</v>
      </c>
      <c r="D179" s="110" t="str">
        <f t="shared" si="0"/>
        <v>Agree Yes</v>
      </c>
      <c r="E179" s="71" t="s">
        <v>24</v>
      </c>
    </row>
    <row r="180" spans="1:5">
      <c r="A180" s="110">
        <v>179</v>
      </c>
      <c r="B180" s="115" t="s">
        <v>26</v>
      </c>
      <c r="C180" s="111" t="s">
        <v>26</v>
      </c>
      <c r="D180" s="110" t="str">
        <f t="shared" si="0"/>
        <v>Agree No</v>
      </c>
      <c r="E180" s="71" t="s">
        <v>89</v>
      </c>
    </row>
    <row r="181" spans="1:5">
      <c r="A181" s="110">
        <v>180</v>
      </c>
      <c r="B181" s="115" t="s">
        <v>26</v>
      </c>
      <c r="C181" s="111" t="s">
        <v>26</v>
      </c>
      <c r="D181" s="110" t="str">
        <f t="shared" si="0"/>
        <v>Agree No</v>
      </c>
      <c r="E181" s="71" t="s">
        <v>89</v>
      </c>
    </row>
    <row r="182" spans="1:5">
      <c r="A182" s="110">
        <v>181</v>
      </c>
      <c r="B182" s="111" t="s">
        <v>18</v>
      </c>
      <c r="C182" s="71" t="s">
        <v>18</v>
      </c>
      <c r="D182" s="110" t="str">
        <f t="shared" si="0"/>
        <v>Agree Yes</v>
      </c>
      <c r="E182" s="71" t="s">
        <v>24</v>
      </c>
    </row>
    <row r="183" spans="1:5">
      <c r="A183" s="110">
        <v>182</v>
      </c>
      <c r="B183" s="111" t="s">
        <v>18</v>
      </c>
      <c r="C183" s="71" t="s">
        <v>18</v>
      </c>
      <c r="D183" s="110" t="str">
        <f t="shared" si="0"/>
        <v>Agree Yes</v>
      </c>
      <c r="E183" s="71" t="s">
        <v>24</v>
      </c>
    </row>
    <row r="184" spans="1:5">
      <c r="A184" s="110">
        <v>183</v>
      </c>
      <c r="B184" s="111" t="s">
        <v>18</v>
      </c>
      <c r="C184" s="71" t="s">
        <v>18</v>
      </c>
      <c r="D184" s="110" t="str">
        <f t="shared" si="0"/>
        <v>Agree Yes</v>
      </c>
      <c r="E184" s="71" t="s">
        <v>24</v>
      </c>
    </row>
    <row r="185" spans="1:5">
      <c r="A185" s="110">
        <v>184</v>
      </c>
      <c r="B185" s="115" t="s">
        <v>26</v>
      </c>
      <c r="C185" s="115" t="s">
        <v>26</v>
      </c>
      <c r="D185" s="110" t="str">
        <f t="shared" si="0"/>
        <v>Agree No</v>
      </c>
      <c r="E185" s="71" t="s">
        <v>2044</v>
      </c>
    </row>
    <row r="186" spans="1:5">
      <c r="A186" s="110">
        <v>185</v>
      </c>
      <c r="B186" s="115" t="s">
        <v>26</v>
      </c>
      <c r="C186" s="111" t="s">
        <v>26</v>
      </c>
      <c r="D186" s="110" t="str">
        <f t="shared" si="0"/>
        <v>Agree No</v>
      </c>
      <c r="E186" s="71" t="s">
        <v>89</v>
      </c>
    </row>
    <row r="187" spans="1:5">
      <c r="A187" s="110">
        <v>186</v>
      </c>
      <c r="B187" s="111" t="s">
        <v>18</v>
      </c>
      <c r="C187" s="71" t="s">
        <v>18</v>
      </c>
      <c r="D187" s="110" t="str">
        <f t="shared" si="0"/>
        <v>Agree Yes</v>
      </c>
      <c r="E187" s="71" t="s">
        <v>24</v>
      </c>
    </row>
    <row r="188" spans="1:5">
      <c r="A188" s="110">
        <v>187</v>
      </c>
      <c r="B188" s="115" t="s">
        <v>26</v>
      </c>
      <c r="C188" s="115" t="s">
        <v>26</v>
      </c>
      <c r="D188" s="110" t="str">
        <f t="shared" si="0"/>
        <v>Agree No</v>
      </c>
      <c r="E188" s="71" t="s">
        <v>2044</v>
      </c>
    </row>
    <row r="189" spans="1:5">
      <c r="A189" s="110">
        <v>188</v>
      </c>
      <c r="B189" s="115" t="s">
        <v>18</v>
      </c>
      <c r="C189" s="71" t="s">
        <v>18</v>
      </c>
      <c r="D189" s="110" t="str">
        <f t="shared" si="0"/>
        <v>Agree Yes</v>
      </c>
      <c r="E189" s="71" t="s">
        <v>89</v>
      </c>
    </row>
    <row r="190" spans="1:5">
      <c r="A190" s="110">
        <v>189</v>
      </c>
      <c r="B190" s="115" t="s">
        <v>26</v>
      </c>
      <c r="C190" s="111" t="s">
        <v>26</v>
      </c>
      <c r="D190" s="110" t="str">
        <f t="shared" si="0"/>
        <v>Agree No</v>
      </c>
      <c r="E190" s="71" t="s">
        <v>89</v>
      </c>
    </row>
    <row r="191" spans="1:5">
      <c r="A191" s="110">
        <v>190</v>
      </c>
      <c r="B191" s="115" t="s">
        <v>26</v>
      </c>
      <c r="C191" s="115" t="s">
        <v>26</v>
      </c>
      <c r="D191" s="110" t="str">
        <f t="shared" si="0"/>
        <v>Agree No</v>
      </c>
      <c r="E191" s="71" t="s">
        <v>2044</v>
      </c>
    </row>
    <row r="192" spans="1:5">
      <c r="A192" s="110">
        <v>191</v>
      </c>
      <c r="B192" s="115" t="s">
        <v>26</v>
      </c>
      <c r="C192" s="71" t="s">
        <v>18</v>
      </c>
      <c r="D192" s="110" t="str">
        <f t="shared" si="0"/>
        <v>Disagree</v>
      </c>
      <c r="E192" s="71" t="s">
        <v>77</v>
      </c>
    </row>
    <row r="193" spans="1:5">
      <c r="A193" s="110">
        <v>192</v>
      </c>
      <c r="B193" s="115" t="s">
        <v>26</v>
      </c>
      <c r="C193" s="71" t="s">
        <v>18</v>
      </c>
      <c r="D193" s="110" t="str">
        <f t="shared" si="0"/>
        <v>Disagree</v>
      </c>
      <c r="E193" s="71" t="s">
        <v>77</v>
      </c>
    </row>
    <row r="194" spans="1:5">
      <c r="A194" s="110">
        <v>193</v>
      </c>
      <c r="B194" s="115" t="s">
        <v>26</v>
      </c>
      <c r="C194" s="111" t="s">
        <v>26</v>
      </c>
      <c r="D194" s="110" t="str">
        <f t="shared" si="0"/>
        <v>Agree No</v>
      </c>
      <c r="E194" s="71" t="s">
        <v>2050</v>
      </c>
    </row>
    <row r="195" spans="1:5">
      <c r="A195" s="110">
        <v>194</v>
      </c>
      <c r="B195" s="115" t="s">
        <v>18</v>
      </c>
      <c r="C195" s="71" t="s">
        <v>18</v>
      </c>
      <c r="D195" s="110" t="str">
        <f t="shared" si="0"/>
        <v>Agree Yes</v>
      </c>
      <c r="E195" s="71" t="s">
        <v>89</v>
      </c>
    </row>
    <row r="196" spans="1:5">
      <c r="A196" s="110">
        <v>195</v>
      </c>
      <c r="B196" s="115" t="s">
        <v>26</v>
      </c>
      <c r="C196" s="111" t="s">
        <v>26</v>
      </c>
      <c r="D196" s="110" t="str">
        <f t="shared" si="0"/>
        <v>Agree No</v>
      </c>
      <c r="E196" s="71" t="s">
        <v>2050</v>
      </c>
    </row>
    <row r="197" spans="1:5">
      <c r="A197" s="110">
        <v>196</v>
      </c>
      <c r="B197" s="115" t="s">
        <v>26</v>
      </c>
      <c r="C197" s="111" t="s">
        <v>26</v>
      </c>
      <c r="D197" s="110" t="str">
        <f t="shared" si="0"/>
        <v>Agree No</v>
      </c>
      <c r="E197" s="71" t="s">
        <v>2050</v>
      </c>
    </row>
    <row r="198" spans="1:5">
      <c r="A198" s="110">
        <v>197</v>
      </c>
      <c r="B198" s="115" t="s">
        <v>18</v>
      </c>
      <c r="C198" s="71" t="s">
        <v>18</v>
      </c>
      <c r="D198" s="110" t="str">
        <f t="shared" si="0"/>
        <v>Agree Yes</v>
      </c>
      <c r="E198" s="71" t="s">
        <v>89</v>
      </c>
    </row>
    <row r="199" spans="1:5">
      <c r="A199" s="110">
        <v>198</v>
      </c>
      <c r="B199" s="115" t="s">
        <v>26</v>
      </c>
      <c r="C199" s="111" t="s">
        <v>26</v>
      </c>
      <c r="D199" s="110" t="str">
        <f t="shared" si="0"/>
        <v>Agree No</v>
      </c>
      <c r="E199" s="71" t="s">
        <v>2050</v>
      </c>
    </row>
    <row r="200" spans="1:5">
      <c r="A200" s="110">
        <v>199</v>
      </c>
      <c r="B200" s="115" t="s">
        <v>18</v>
      </c>
      <c r="C200" s="71" t="s">
        <v>18</v>
      </c>
      <c r="D200" s="110" t="str">
        <f t="shared" si="0"/>
        <v>Agree Yes</v>
      </c>
      <c r="E200" s="71" t="s">
        <v>162</v>
      </c>
    </row>
    <row r="201" spans="1:5">
      <c r="A201" s="110">
        <v>200</v>
      </c>
      <c r="B201" s="115" t="s">
        <v>18</v>
      </c>
      <c r="C201" s="71" t="s">
        <v>18</v>
      </c>
      <c r="D201" s="110" t="str">
        <f t="shared" si="0"/>
        <v>Agree Yes</v>
      </c>
      <c r="E201" s="71" t="s">
        <v>89</v>
      </c>
    </row>
    <row r="202" spans="1:5">
      <c r="A202" s="110">
        <v>201</v>
      </c>
      <c r="B202" s="115" t="s">
        <v>18</v>
      </c>
      <c r="C202" s="71" t="s">
        <v>18</v>
      </c>
      <c r="D202" s="110" t="str">
        <f t="shared" si="0"/>
        <v>Agree Yes</v>
      </c>
      <c r="E202" s="71" t="s">
        <v>89</v>
      </c>
    </row>
    <row r="203" spans="1:5">
      <c r="A203" s="110">
        <v>202</v>
      </c>
      <c r="B203" s="115" t="s">
        <v>18</v>
      </c>
      <c r="C203" s="71" t="s">
        <v>18</v>
      </c>
      <c r="D203" s="110" t="str">
        <f t="shared" si="0"/>
        <v>Agree Yes</v>
      </c>
      <c r="E203" s="71" t="s">
        <v>89</v>
      </c>
    </row>
    <row r="204" spans="1:5">
      <c r="A204" s="110">
        <v>203</v>
      </c>
      <c r="B204" s="115" t="s">
        <v>18</v>
      </c>
      <c r="C204" s="71" t="s">
        <v>26</v>
      </c>
      <c r="D204" s="110" t="str">
        <f t="shared" si="0"/>
        <v>Disagree</v>
      </c>
      <c r="E204" s="71" t="s">
        <v>2046</v>
      </c>
    </row>
    <row r="205" spans="1:5">
      <c r="A205" s="110">
        <v>204</v>
      </c>
      <c r="B205" s="115" t="s">
        <v>26</v>
      </c>
      <c r="C205" s="111" t="s">
        <v>26</v>
      </c>
      <c r="D205" s="110" t="str">
        <f t="shared" si="0"/>
        <v>Agree No</v>
      </c>
      <c r="E205" s="71" t="s">
        <v>89</v>
      </c>
    </row>
    <row r="206" spans="1:5">
      <c r="A206" s="110">
        <v>205</v>
      </c>
      <c r="B206" s="115" t="s">
        <v>26</v>
      </c>
      <c r="C206" s="111" t="s">
        <v>26</v>
      </c>
      <c r="D206" s="110" t="str">
        <f t="shared" si="0"/>
        <v>Agree No</v>
      </c>
      <c r="E206" s="71" t="s">
        <v>89</v>
      </c>
    </row>
    <row r="207" spans="1:5">
      <c r="A207" s="110">
        <v>206</v>
      </c>
      <c r="B207" s="115" t="s">
        <v>26</v>
      </c>
      <c r="C207" s="111" t="s">
        <v>26</v>
      </c>
      <c r="D207" s="110" t="str">
        <f t="shared" si="0"/>
        <v>Agree No</v>
      </c>
      <c r="E207" s="71" t="s">
        <v>2047</v>
      </c>
    </row>
    <row r="208" spans="1:5">
      <c r="A208" s="110">
        <v>207</v>
      </c>
      <c r="B208" s="115" t="s">
        <v>26</v>
      </c>
      <c r="C208" s="111" t="s">
        <v>26</v>
      </c>
      <c r="D208" s="110" t="str">
        <f t="shared" si="0"/>
        <v>Agree No</v>
      </c>
      <c r="E208" s="71" t="s">
        <v>89</v>
      </c>
    </row>
    <row r="209" spans="1:5">
      <c r="A209" s="110">
        <v>208</v>
      </c>
      <c r="B209" s="115" t="s">
        <v>26</v>
      </c>
      <c r="C209" s="115" t="s">
        <v>26</v>
      </c>
      <c r="D209" s="110" t="str">
        <f t="shared" si="0"/>
        <v>Agree No</v>
      </c>
      <c r="E209" s="71" t="s">
        <v>2044</v>
      </c>
    </row>
    <row r="210" spans="1:5">
      <c r="A210" s="110">
        <v>209</v>
      </c>
      <c r="B210" s="115" t="s">
        <v>26</v>
      </c>
      <c r="C210" s="111" t="s">
        <v>26</v>
      </c>
      <c r="D210" s="110" t="str">
        <f t="shared" si="0"/>
        <v>Agree No</v>
      </c>
      <c r="E210" s="71" t="s">
        <v>89</v>
      </c>
    </row>
    <row r="211" spans="1:5">
      <c r="A211" s="110">
        <v>210</v>
      </c>
      <c r="B211" s="111" t="s">
        <v>18</v>
      </c>
      <c r="C211" s="71" t="s">
        <v>18</v>
      </c>
      <c r="D211" s="110" t="str">
        <f t="shared" si="0"/>
        <v>Agree Yes</v>
      </c>
      <c r="E211" s="71" t="s">
        <v>24</v>
      </c>
    </row>
    <row r="212" spans="1:5">
      <c r="A212" s="110">
        <v>211</v>
      </c>
      <c r="B212" s="115" t="s">
        <v>18</v>
      </c>
      <c r="C212" s="71" t="s">
        <v>18</v>
      </c>
      <c r="D212" s="110" t="str">
        <f t="shared" si="0"/>
        <v>Agree Yes</v>
      </c>
      <c r="E212" s="71" t="s">
        <v>162</v>
      </c>
    </row>
    <row r="213" spans="1:5">
      <c r="A213" s="110">
        <v>212</v>
      </c>
      <c r="B213" s="111" t="s">
        <v>18</v>
      </c>
      <c r="C213" s="71" t="s">
        <v>18</v>
      </c>
      <c r="D213" s="110" t="str">
        <f t="shared" si="0"/>
        <v>Agree Yes</v>
      </c>
      <c r="E213" s="71" t="s">
        <v>24</v>
      </c>
    </row>
    <row r="214" spans="1:5">
      <c r="A214" s="110">
        <v>213</v>
      </c>
      <c r="B214" s="115" t="s">
        <v>26</v>
      </c>
      <c r="C214" s="71" t="s">
        <v>26</v>
      </c>
      <c r="D214" s="110" t="str">
        <f t="shared" si="0"/>
        <v>Agree No</v>
      </c>
      <c r="E214" s="48"/>
    </row>
    <row r="215" spans="1:5">
      <c r="A215" s="110">
        <v>214</v>
      </c>
      <c r="B215" s="115" t="s">
        <v>26</v>
      </c>
      <c r="C215" s="115" t="s">
        <v>26</v>
      </c>
      <c r="D215" s="110" t="str">
        <f t="shared" si="0"/>
        <v>Agree No</v>
      </c>
      <c r="E215" s="71" t="s">
        <v>2044</v>
      </c>
    </row>
    <row r="216" spans="1:5">
      <c r="A216" s="110">
        <v>215</v>
      </c>
      <c r="B216" s="115" t="s">
        <v>26</v>
      </c>
      <c r="C216" s="111" t="s">
        <v>26</v>
      </c>
      <c r="D216" s="110" t="str">
        <f t="shared" si="0"/>
        <v>Agree No</v>
      </c>
      <c r="E216" s="71" t="s">
        <v>89</v>
      </c>
    </row>
    <row r="217" spans="1:5">
      <c r="A217" s="110">
        <v>216</v>
      </c>
      <c r="B217" s="115" t="s">
        <v>18</v>
      </c>
      <c r="C217" s="71" t="s">
        <v>18</v>
      </c>
      <c r="D217" s="110" t="str">
        <f t="shared" si="0"/>
        <v>Agree Yes</v>
      </c>
      <c r="E217" s="71" t="s">
        <v>89</v>
      </c>
    </row>
    <row r="218" spans="1:5">
      <c r="A218" s="110">
        <v>217</v>
      </c>
      <c r="B218" s="115" t="s">
        <v>26</v>
      </c>
      <c r="C218" s="111" t="s">
        <v>26</v>
      </c>
      <c r="D218" s="110" t="str">
        <f t="shared" si="0"/>
        <v>Agree No</v>
      </c>
      <c r="E218" s="71" t="s">
        <v>89</v>
      </c>
    </row>
    <row r="219" spans="1:5">
      <c r="A219" s="110">
        <v>218</v>
      </c>
      <c r="B219" s="115" t="s">
        <v>18</v>
      </c>
      <c r="C219" s="71" t="s">
        <v>26</v>
      </c>
      <c r="D219" s="110" t="str">
        <f t="shared" si="0"/>
        <v>Disagree</v>
      </c>
      <c r="E219" s="71" t="s">
        <v>2046</v>
      </c>
    </row>
    <row r="220" spans="1:5">
      <c r="A220" s="110">
        <v>219</v>
      </c>
      <c r="B220" s="115" t="s">
        <v>18</v>
      </c>
      <c r="C220" s="71" t="s">
        <v>18</v>
      </c>
      <c r="D220" s="110" t="str">
        <f t="shared" si="0"/>
        <v>Agree Yes</v>
      </c>
      <c r="E220" s="71" t="s">
        <v>2044</v>
      </c>
    </row>
    <row r="221" spans="1:5">
      <c r="A221" s="110">
        <v>220</v>
      </c>
      <c r="B221" s="115" t="s">
        <v>18</v>
      </c>
      <c r="C221" s="71" t="s">
        <v>18</v>
      </c>
      <c r="D221" s="110" t="str">
        <f t="shared" si="0"/>
        <v>Agree Yes</v>
      </c>
      <c r="E221" s="71" t="s">
        <v>2044</v>
      </c>
    </row>
    <row r="222" spans="1:5">
      <c r="A222" s="110">
        <v>221</v>
      </c>
      <c r="B222" s="111" t="s">
        <v>18</v>
      </c>
      <c r="C222" s="71" t="s">
        <v>18</v>
      </c>
      <c r="D222" s="110" t="str">
        <f t="shared" si="0"/>
        <v>Agree Yes</v>
      </c>
      <c r="E222" s="71" t="s">
        <v>24</v>
      </c>
    </row>
    <row r="223" spans="1:5">
      <c r="A223" s="110">
        <v>222</v>
      </c>
      <c r="B223" s="115" t="s">
        <v>26</v>
      </c>
      <c r="C223" s="111" t="s">
        <v>26</v>
      </c>
      <c r="D223" s="110" t="str">
        <f t="shared" si="0"/>
        <v>Agree No</v>
      </c>
      <c r="E223" s="71" t="s">
        <v>2047</v>
      </c>
    </row>
    <row r="224" spans="1:5">
      <c r="A224" s="110">
        <v>223</v>
      </c>
      <c r="B224" s="115" t="s">
        <v>26</v>
      </c>
      <c r="C224" s="71" t="s">
        <v>26</v>
      </c>
      <c r="D224" s="110" t="str">
        <f t="shared" si="0"/>
        <v>Agree No</v>
      </c>
      <c r="E224" s="71" t="s">
        <v>2046</v>
      </c>
    </row>
    <row r="225" spans="1:5">
      <c r="A225" s="110">
        <v>224</v>
      </c>
      <c r="B225" s="115" t="s">
        <v>26</v>
      </c>
      <c r="C225" s="111" t="s">
        <v>26</v>
      </c>
      <c r="D225" s="110" t="str">
        <f t="shared" si="0"/>
        <v>Agree No</v>
      </c>
      <c r="E225" s="71" t="s">
        <v>89</v>
      </c>
    </row>
    <row r="226" spans="1:5">
      <c r="A226" s="110">
        <v>225</v>
      </c>
      <c r="B226" s="115" t="s">
        <v>26</v>
      </c>
      <c r="C226" s="78" t="s">
        <v>26</v>
      </c>
      <c r="D226" s="110" t="str">
        <f t="shared" si="0"/>
        <v>Agree No</v>
      </c>
      <c r="E226" s="78" t="s">
        <v>89</v>
      </c>
    </row>
    <row r="227" spans="1:5">
      <c r="A227" s="110">
        <v>226</v>
      </c>
      <c r="B227" s="115" t="s">
        <v>26</v>
      </c>
      <c r="C227" s="115" t="s">
        <v>26</v>
      </c>
      <c r="D227" s="110" t="str">
        <f t="shared" si="0"/>
        <v>Agree No</v>
      </c>
      <c r="E227" s="71" t="s">
        <v>2044</v>
      </c>
    </row>
    <row r="228" spans="1:5">
      <c r="A228" s="110">
        <v>227</v>
      </c>
      <c r="B228" s="111" t="s">
        <v>18</v>
      </c>
      <c r="C228" s="71" t="s">
        <v>18</v>
      </c>
      <c r="D228" s="110" t="str">
        <f t="shared" si="0"/>
        <v>Agree Yes</v>
      </c>
      <c r="E228" s="71" t="s">
        <v>2045</v>
      </c>
    </row>
    <row r="229" spans="1:5">
      <c r="A229" s="110">
        <v>228</v>
      </c>
      <c r="B229" s="111" t="s">
        <v>18</v>
      </c>
      <c r="C229" s="71" t="s">
        <v>18</v>
      </c>
      <c r="D229" s="110" t="str">
        <f t="shared" si="0"/>
        <v>Agree Yes</v>
      </c>
      <c r="E229" s="71" t="s">
        <v>24</v>
      </c>
    </row>
    <row r="230" spans="1:5">
      <c r="A230" s="110">
        <v>229</v>
      </c>
      <c r="B230" s="115" t="s">
        <v>26</v>
      </c>
      <c r="C230" s="111" t="s">
        <v>26</v>
      </c>
      <c r="D230" s="110" t="str">
        <f t="shared" si="0"/>
        <v>Agree No</v>
      </c>
      <c r="E230" s="71" t="s">
        <v>89</v>
      </c>
    </row>
    <row r="231" spans="1:5">
      <c r="A231" s="110">
        <v>230</v>
      </c>
      <c r="B231" s="111" t="s">
        <v>18</v>
      </c>
      <c r="C231" s="71" t="s">
        <v>18</v>
      </c>
      <c r="D231" s="110" t="str">
        <f t="shared" si="0"/>
        <v>Agree Yes</v>
      </c>
      <c r="E231" s="71" t="s">
        <v>24</v>
      </c>
    </row>
    <row r="232" spans="1:5">
      <c r="A232" s="110">
        <v>231</v>
      </c>
      <c r="B232" s="115" t="s">
        <v>26</v>
      </c>
      <c r="C232" s="111" t="s">
        <v>26</v>
      </c>
      <c r="D232" s="110" t="str">
        <f t="shared" si="0"/>
        <v>Agree No</v>
      </c>
      <c r="E232" s="71" t="s">
        <v>89</v>
      </c>
    </row>
    <row r="233" spans="1:5">
      <c r="A233" s="110">
        <v>232</v>
      </c>
      <c r="B233" s="115" t="s">
        <v>26</v>
      </c>
      <c r="C233" s="111" t="s">
        <v>26</v>
      </c>
      <c r="D233" s="110" t="str">
        <f t="shared" si="0"/>
        <v>Agree No</v>
      </c>
      <c r="E233" s="71" t="s">
        <v>89</v>
      </c>
    </row>
    <row r="234" spans="1:5">
      <c r="A234" s="110">
        <v>233</v>
      </c>
      <c r="B234" s="115" t="s">
        <v>26</v>
      </c>
      <c r="C234" s="71" t="s">
        <v>18</v>
      </c>
      <c r="D234" s="110" t="str">
        <f t="shared" si="0"/>
        <v>Disagree</v>
      </c>
      <c r="E234" s="71" t="s">
        <v>77</v>
      </c>
    </row>
    <row r="235" spans="1:5">
      <c r="A235" s="110">
        <v>234</v>
      </c>
      <c r="B235" s="115" t="s">
        <v>26</v>
      </c>
      <c r="C235" s="111" t="s">
        <v>26</v>
      </c>
      <c r="D235" s="110" t="str">
        <f t="shared" si="0"/>
        <v>Agree No</v>
      </c>
      <c r="E235" s="71" t="s">
        <v>2047</v>
      </c>
    </row>
    <row r="236" spans="1:5">
      <c r="A236" s="110">
        <v>235</v>
      </c>
      <c r="B236" s="115" t="s">
        <v>26</v>
      </c>
      <c r="C236" s="111" t="s">
        <v>26</v>
      </c>
      <c r="D236" s="110" t="str">
        <f t="shared" si="0"/>
        <v>Agree No</v>
      </c>
      <c r="E236" s="71" t="s">
        <v>2047</v>
      </c>
    </row>
    <row r="237" spans="1:5">
      <c r="A237" s="110">
        <v>236</v>
      </c>
      <c r="B237" s="111" t="s">
        <v>18</v>
      </c>
      <c r="C237" s="71" t="s">
        <v>18</v>
      </c>
      <c r="D237" s="110" t="str">
        <f t="shared" si="0"/>
        <v>Agree Yes</v>
      </c>
      <c r="E237" s="71" t="s">
        <v>24</v>
      </c>
    </row>
    <row r="238" spans="1:5">
      <c r="A238" s="110">
        <v>237</v>
      </c>
      <c r="B238" s="111" t="s">
        <v>18</v>
      </c>
      <c r="C238" s="71" t="s">
        <v>18</v>
      </c>
      <c r="D238" s="110" t="str">
        <f t="shared" si="0"/>
        <v>Agree Yes</v>
      </c>
      <c r="E238" s="71" t="s">
        <v>24</v>
      </c>
    </row>
    <row r="239" spans="1:5">
      <c r="A239" s="110">
        <v>238</v>
      </c>
      <c r="B239" s="115" t="s">
        <v>26</v>
      </c>
      <c r="C239" s="111" t="s">
        <v>26</v>
      </c>
      <c r="D239" s="110" t="str">
        <f t="shared" si="0"/>
        <v>Agree No</v>
      </c>
      <c r="E239" s="71" t="s">
        <v>2047</v>
      </c>
    </row>
    <row r="240" spans="1:5">
      <c r="A240" s="110">
        <v>239</v>
      </c>
      <c r="B240" s="115" t="s">
        <v>26</v>
      </c>
      <c r="C240" s="111" t="s">
        <v>26</v>
      </c>
      <c r="D240" s="110" t="str">
        <f t="shared" si="0"/>
        <v>Agree No</v>
      </c>
      <c r="E240" s="71" t="s">
        <v>2047</v>
      </c>
    </row>
    <row r="241" spans="1:5">
      <c r="A241" s="110">
        <v>240</v>
      </c>
      <c r="B241" s="115" t="s">
        <v>26</v>
      </c>
      <c r="C241" s="71" t="s">
        <v>26</v>
      </c>
      <c r="D241" s="110" t="str">
        <f t="shared" si="0"/>
        <v>Agree No</v>
      </c>
      <c r="E241" s="71" t="s">
        <v>2046</v>
      </c>
    </row>
    <row r="242" spans="1:5">
      <c r="A242" s="110">
        <v>241</v>
      </c>
      <c r="B242" s="115" t="s">
        <v>26</v>
      </c>
      <c r="C242" s="111" t="s">
        <v>26</v>
      </c>
      <c r="D242" s="110" t="str">
        <f t="shared" si="0"/>
        <v>Agree No</v>
      </c>
      <c r="E242" s="71" t="s">
        <v>89</v>
      </c>
    </row>
    <row r="243" spans="1:5">
      <c r="A243" s="110">
        <v>242</v>
      </c>
      <c r="B243" s="115" t="s">
        <v>26</v>
      </c>
      <c r="C243" s="111" t="s">
        <v>26</v>
      </c>
      <c r="D243" s="110" t="str">
        <f t="shared" si="0"/>
        <v>Agree No</v>
      </c>
      <c r="E243" s="71" t="s">
        <v>2047</v>
      </c>
    </row>
    <row r="244" spans="1:5">
      <c r="A244" s="110">
        <v>243</v>
      </c>
      <c r="B244" s="115" t="s">
        <v>18</v>
      </c>
      <c r="C244" s="71" t="s">
        <v>18</v>
      </c>
      <c r="D244" s="110" t="str">
        <f t="shared" si="0"/>
        <v>Agree Yes</v>
      </c>
      <c r="E244" s="71" t="s">
        <v>2040</v>
      </c>
    </row>
    <row r="245" spans="1:5">
      <c r="A245" s="110">
        <v>244</v>
      </c>
      <c r="B245" s="115" t="s">
        <v>18</v>
      </c>
      <c r="C245" s="71" t="s">
        <v>18</v>
      </c>
      <c r="D245" s="110" t="str">
        <f t="shared" si="0"/>
        <v>Agree Yes</v>
      </c>
      <c r="E245" s="71" t="s">
        <v>89</v>
      </c>
    </row>
    <row r="246" spans="1:5">
      <c r="A246" s="110">
        <v>245</v>
      </c>
      <c r="B246" s="115" t="s">
        <v>26</v>
      </c>
      <c r="C246" s="71" t="s">
        <v>26</v>
      </c>
      <c r="D246" s="110" t="str">
        <f t="shared" si="0"/>
        <v>Agree No</v>
      </c>
      <c r="E246" s="71" t="s">
        <v>2046</v>
      </c>
    </row>
    <row r="247" spans="1:5">
      <c r="A247" s="110">
        <v>246</v>
      </c>
      <c r="B247" s="115" t="s">
        <v>26</v>
      </c>
      <c r="C247" s="111" t="s">
        <v>26</v>
      </c>
      <c r="D247" s="110" t="str">
        <f t="shared" si="0"/>
        <v>Agree No</v>
      </c>
      <c r="E247" s="71" t="s">
        <v>2047</v>
      </c>
    </row>
    <row r="248" spans="1:5">
      <c r="A248" s="110">
        <v>247</v>
      </c>
      <c r="B248" s="111" t="s">
        <v>18</v>
      </c>
      <c r="C248" s="71" t="s">
        <v>18</v>
      </c>
      <c r="D248" s="110" t="str">
        <f t="shared" si="0"/>
        <v>Agree Yes</v>
      </c>
      <c r="E248" s="71" t="s">
        <v>24</v>
      </c>
    </row>
    <row r="249" spans="1:5">
      <c r="A249" s="110">
        <v>248</v>
      </c>
      <c r="B249" s="115" t="s">
        <v>26</v>
      </c>
      <c r="C249" s="115" t="s">
        <v>26</v>
      </c>
      <c r="D249" s="110" t="str">
        <f t="shared" si="0"/>
        <v>Agree No</v>
      </c>
      <c r="E249" s="71" t="s">
        <v>2044</v>
      </c>
    </row>
    <row r="250" spans="1:5">
      <c r="A250" s="110">
        <v>249</v>
      </c>
      <c r="B250" s="115" t="s">
        <v>26</v>
      </c>
      <c r="C250" s="71" t="s">
        <v>18</v>
      </c>
      <c r="D250" s="110" t="str">
        <f t="shared" si="0"/>
        <v>Disagree</v>
      </c>
      <c r="E250" s="71" t="s">
        <v>99</v>
      </c>
    </row>
    <row r="251" spans="1:5">
      <c r="A251" s="110">
        <v>250</v>
      </c>
      <c r="B251" s="115" t="s">
        <v>26</v>
      </c>
      <c r="C251" s="111" t="s">
        <v>26</v>
      </c>
      <c r="D251" s="110" t="str">
        <f t="shared" si="0"/>
        <v>Agree No</v>
      </c>
      <c r="E251" s="71" t="s">
        <v>2047</v>
      </c>
    </row>
    <row r="252" spans="1:5">
      <c r="A252" s="110">
        <v>251</v>
      </c>
      <c r="B252" s="115" t="s">
        <v>18</v>
      </c>
      <c r="C252" s="71" t="s">
        <v>18</v>
      </c>
      <c r="D252" s="110" t="str">
        <f t="shared" si="0"/>
        <v>Agree Yes</v>
      </c>
      <c r="E252" s="71" t="s">
        <v>89</v>
      </c>
    </row>
    <row r="253" spans="1:5">
      <c r="A253" s="110">
        <v>252</v>
      </c>
      <c r="B253" s="115" t="s">
        <v>18</v>
      </c>
      <c r="C253" s="71" t="s">
        <v>18</v>
      </c>
      <c r="D253" s="110" t="str">
        <f t="shared" si="0"/>
        <v>Agree Yes</v>
      </c>
      <c r="E253" s="71" t="s">
        <v>2044</v>
      </c>
    </row>
    <row r="254" spans="1:5">
      <c r="A254" s="110">
        <v>253</v>
      </c>
      <c r="B254" s="115" t="s">
        <v>26</v>
      </c>
      <c r="C254" s="71" t="s">
        <v>26</v>
      </c>
      <c r="D254" s="110" t="str">
        <f t="shared" si="0"/>
        <v>Agree No</v>
      </c>
      <c r="E254" s="71" t="s">
        <v>2046</v>
      </c>
    </row>
    <row r="255" spans="1:5">
      <c r="A255" s="110">
        <v>254</v>
      </c>
      <c r="B255" s="115" t="s">
        <v>26</v>
      </c>
      <c r="C255" s="115" t="s">
        <v>26</v>
      </c>
      <c r="D255" s="110" t="str">
        <f t="shared" si="0"/>
        <v>Agree No</v>
      </c>
      <c r="E255" s="71" t="s">
        <v>2044</v>
      </c>
    </row>
    <row r="256" spans="1:5">
      <c r="A256" s="110">
        <v>255</v>
      </c>
      <c r="B256" s="115" t="s">
        <v>26</v>
      </c>
      <c r="C256" s="111" t="s">
        <v>26</v>
      </c>
      <c r="D256" s="110" t="str">
        <f t="shared" si="0"/>
        <v>Agree No</v>
      </c>
      <c r="E256" s="71" t="s">
        <v>2069</v>
      </c>
    </row>
    <row r="257" spans="1:5">
      <c r="A257" s="110">
        <v>256</v>
      </c>
      <c r="B257" s="115" t="s">
        <v>26</v>
      </c>
      <c r="C257" s="71" t="s">
        <v>26</v>
      </c>
      <c r="D257" s="110" t="str">
        <f t="shared" ref="D257:D401" si="1">IF(AND(B257="Yes",C257="Yes"), "Agree Yes", IF(B257&lt;&gt;C257, "Disagree","Agree No"))</f>
        <v>Agree No</v>
      </c>
      <c r="E257" s="71" t="s">
        <v>2046</v>
      </c>
    </row>
    <row r="258" spans="1:5">
      <c r="A258" s="110">
        <v>257</v>
      </c>
      <c r="B258" s="115" t="s">
        <v>26</v>
      </c>
      <c r="C258" s="111" t="s">
        <v>26</v>
      </c>
      <c r="D258" s="110" t="str">
        <f t="shared" si="1"/>
        <v>Agree No</v>
      </c>
      <c r="E258" s="71" t="s">
        <v>2069</v>
      </c>
    </row>
    <row r="259" spans="1:5">
      <c r="A259" s="110">
        <v>258</v>
      </c>
      <c r="B259" s="115" t="s">
        <v>26</v>
      </c>
      <c r="C259" s="115" t="s">
        <v>26</v>
      </c>
      <c r="D259" s="110" t="str">
        <f t="shared" si="1"/>
        <v>Agree No</v>
      </c>
      <c r="E259" s="71" t="s">
        <v>2044</v>
      </c>
    </row>
    <row r="260" spans="1:5">
      <c r="A260" s="110">
        <v>259</v>
      </c>
      <c r="B260" s="115" t="s">
        <v>26</v>
      </c>
      <c r="C260" s="115" t="s">
        <v>26</v>
      </c>
      <c r="D260" s="110" t="str">
        <f t="shared" si="1"/>
        <v>Agree No</v>
      </c>
      <c r="E260" s="71" t="s">
        <v>2044</v>
      </c>
    </row>
    <row r="261" spans="1:5">
      <c r="A261" s="110">
        <v>260</v>
      </c>
      <c r="B261" s="115" t="s">
        <v>26</v>
      </c>
      <c r="C261" s="111" t="s">
        <v>26</v>
      </c>
      <c r="D261" s="110" t="str">
        <f t="shared" si="1"/>
        <v>Agree No</v>
      </c>
      <c r="E261" s="71" t="s">
        <v>2070</v>
      </c>
    </row>
    <row r="262" spans="1:5">
      <c r="A262" s="110">
        <v>261</v>
      </c>
      <c r="B262" s="115" t="s">
        <v>26</v>
      </c>
      <c r="C262" s="111" t="s">
        <v>26</v>
      </c>
      <c r="D262" s="110" t="str">
        <f t="shared" si="1"/>
        <v>Agree No</v>
      </c>
      <c r="E262" s="71" t="s">
        <v>2070</v>
      </c>
    </row>
    <row r="263" spans="1:5">
      <c r="A263" s="110">
        <v>262</v>
      </c>
      <c r="B263" s="115" t="s">
        <v>26</v>
      </c>
      <c r="C263" s="111" t="s">
        <v>26</v>
      </c>
      <c r="D263" s="110" t="str">
        <f t="shared" si="1"/>
        <v>Agree No</v>
      </c>
      <c r="E263" s="71" t="s">
        <v>2070</v>
      </c>
    </row>
    <row r="264" spans="1:5">
      <c r="A264" s="110">
        <v>263</v>
      </c>
      <c r="B264" s="115" t="s">
        <v>18</v>
      </c>
      <c r="C264" s="71" t="s">
        <v>18</v>
      </c>
      <c r="D264" s="110" t="str">
        <f t="shared" si="1"/>
        <v>Agree Yes</v>
      </c>
      <c r="E264" s="71" t="s">
        <v>2044</v>
      </c>
    </row>
    <row r="265" spans="1:5">
      <c r="A265" s="110">
        <v>264</v>
      </c>
      <c r="B265" s="115" t="s">
        <v>26</v>
      </c>
      <c r="C265" s="111" t="s">
        <v>26</v>
      </c>
      <c r="D265" s="110" t="str">
        <f t="shared" si="1"/>
        <v>Agree No</v>
      </c>
      <c r="E265" s="71" t="s">
        <v>2069</v>
      </c>
    </row>
    <row r="266" spans="1:5">
      <c r="A266" s="110">
        <v>265</v>
      </c>
      <c r="B266" s="115" t="s">
        <v>26</v>
      </c>
      <c r="C266" s="111" t="s">
        <v>26</v>
      </c>
      <c r="D266" s="110" t="str">
        <f t="shared" si="1"/>
        <v>Agree No</v>
      </c>
      <c r="E266" s="71" t="s">
        <v>2069</v>
      </c>
    </row>
    <row r="267" spans="1:5">
      <c r="A267" s="110">
        <v>266</v>
      </c>
      <c r="B267" s="115" t="s">
        <v>26</v>
      </c>
      <c r="C267" s="111" t="s">
        <v>26</v>
      </c>
      <c r="D267" s="110" t="str">
        <f t="shared" si="1"/>
        <v>Agree No</v>
      </c>
      <c r="E267" s="71" t="s">
        <v>89</v>
      </c>
    </row>
    <row r="268" spans="1:5">
      <c r="A268" s="110">
        <v>267</v>
      </c>
      <c r="B268" s="115" t="s">
        <v>26</v>
      </c>
      <c r="C268" s="71" t="s">
        <v>26</v>
      </c>
      <c r="D268" s="110" t="str">
        <f t="shared" si="1"/>
        <v>Agree No</v>
      </c>
      <c r="E268" s="71" t="s">
        <v>2046</v>
      </c>
    </row>
    <row r="269" spans="1:5">
      <c r="A269" s="110">
        <v>268</v>
      </c>
      <c r="B269" s="115" t="s">
        <v>26</v>
      </c>
      <c r="C269" s="71" t="s">
        <v>18</v>
      </c>
      <c r="D269" s="110" t="str">
        <f t="shared" si="1"/>
        <v>Disagree</v>
      </c>
      <c r="E269" s="71" t="s">
        <v>99</v>
      </c>
    </row>
    <row r="270" spans="1:5">
      <c r="A270" s="110">
        <v>269</v>
      </c>
      <c r="B270" s="115" t="s">
        <v>26</v>
      </c>
      <c r="C270" s="111" t="s">
        <v>26</v>
      </c>
      <c r="D270" s="110" t="str">
        <f t="shared" si="1"/>
        <v>Agree No</v>
      </c>
      <c r="E270" s="71" t="s">
        <v>89</v>
      </c>
    </row>
    <row r="271" spans="1:5">
      <c r="A271" s="110">
        <v>270</v>
      </c>
      <c r="B271" s="115" t="s">
        <v>26</v>
      </c>
      <c r="C271" s="71" t="s">
        <v>26</v>
      </c>
      <c r="D271" s="110" t="str">
        <f t="shared" si="1"/>
        <v>Agree No</v>
      </c>
      <c r="E271" s="71" t="s">
        <v>2046</v>
      </c>
    </row>
    <row r="272" spans="1:5">
      <c r="A272" s="110">
        <v>271</v>
      </c>
      <c r="B272" s="115" t="s">
        <v>26</v>
      </c>
      <c r="C272" s="111" t="s">
        <v>26</v>
      </c>
      <c r="D272" s="110" t="str">
        <f t="shared" si="1"/>
        <v>Agree No</v>
      </c>
      <c r="E272" s="71" t="s">
        <v>2047</v>
      </c>
    </row>
    <row r="273" spans="1:5">
      <c r="A273" s="110">
        <v>272</v>
      </c>
      <c r="B273" s="115" t="s">
        <v>26</v>
      </c>
      <c r="C273" s="71" t="s">
        <v>26</v>
      </c>
      <c r="D273" s="110" t="str">
        <f t="shared" si="1"/>
        <v>Agree No</v>
      </c>
      <c r="E273" s="71" t="s">
        <v>2046</v>
      </c>
    </row>
    <row r="274" spans="1:5">
      <c r="A274" s="110">
        <v>273</v>
      </c>
      <c r="B274" s="115" t="s">
        <v>26</v>
      </c>
      <c r="C274" s="71" t="s">
        <v>26</v>
      </c>
      <c r="D274" s="110" t="str">
        <f t="shared" si="1"/>
        <v>Agree No</v>
      </c>
      <c r="E274" s="71" t="s">
        <v>2051</v>
      </c>
    </row>
    <row r="275" spans="1:5">
      <c r="A275" s="110">
        <v>274</v>
      </c>
      <c r="B275" s="115" t="s">
        <v>26</v>
      </c>
      <c r="C275" s="71" t="s">
        <v>26</v>
      </c>
      <c r="D275" s="110" t="str">
        <f t="shared" si="1"/>
        <v>Agree No</v>
      </c>
      <c r="E275" s="71" t="s">
        <v>2071</v>
      </c>
    </row>
    <row r="276" spans="1:5">
      <c r="A276" s="110">
        <v>275</v>
      </c>
      <c r="B276" s="115" t="s">
        <v>26</v>
      </c>
      <c r="C276" s="71" t="s">
        <v>26</v>
      </c>
      <c r="D276" s="110" t="str">
        <f t="shared" si="1"/>
        <v>Agree No</v>
      </c>
      <c r="E276" s="71" t="s">
        <v>2071</v>
      </c>
    </row>
    <row r="277" spans="1:5">
      <c r="A277" s="110">
        <v>276</v>
      </c>
      <c r="B277" s="115" t="s">
        <v>26</v>
      </c>
      <c r="C277" s="71" t="s">
        <v>26</v>
      </c>
      <c r="D277" s="110" t="str">
        <f t="shared" si="1"/>
        <v>Agree No</v>
      </c>
      <c r="E277" s="71" t="s">
        <v>2071</v>
      </c>
    </row>
    <row r="278" spans="1:5">
      <c r="A278" s="110">
        <v>277</v>
      </c>
      <c r="B278" s="115" t="s">
        <v>26</v>
      </c>
      <c r="C278" s="111" t="s">
        <v>26</v>
      </c>
      <c r="D278" s="110" t="str">
        <f t="shared" si="1"/>
        <v>Agree No</v>
      </c>
      <c r="E278" s="71" t="s">
        <v>2069</v>
      </c>
    </row>
    <row r="279" spans="1:5">
      <c r="A279" s="110">
        <v>278</v>
      </c>
      <c r="B279" s="115" t="s">
        <v>26</v>
      </c>
      <c r="C279" s="111" t="s">
        <v>26</v>
      </c>
      <c r="D279" s="110" t="str">
        <f t="shared" si="1"/>
        <v>Agree No</v>
      </c>
      <c r="E279" s="71" t="s">
        <v>89</v>
      </c>
    </row>
    <row r="280" spans="1:5">
      <c r="A280" s="110">
        <v>279</v>
      </c>
      <c r="B280" s="115" t="s">
        <v>18</v>
      </c>
      <c r="C280" s="71" t="s">
        <v>18</v>
      </c>
      <c r="D280" s="110" t="str">
        <f t="shared" si="1"/>
        <v>Agree Yes</v>
      </c>
      <c r="E280" s="71" t="s">
        <v>2044</v>
      </c>
    </row>
    <row r="281" spans="1:5">
      <c r="A281" s="110">
        <v>280</v>
      </c>
      <c r="B281" s="115" t="s">
        <v>26</v>
      </c>
      <c r="C281" s="115" t="s">
        <v>26</v>
      </c>
      <c r="D281" s="110" t="str">
        <f t="shared" si="1"/>
        <v>Agree No</v>
      </c>
      <c r="E281" s="71" t="s">
        <v>2044</v>
      </c>
    </row>
    <row r="282" spans="1:5">
      <c r="A282" s="110">
        <v>281</v>
      </c>
      <c r="B282" s="115" t="s">
        <v>18</v>
      </c>
      <c r="C282" s="71" t="s">
        <v>18</v>
      </c>
      <c r="D282" s="110" t="str">
        <f t="shared" si="1"/>
        <v>Agree Yes</v>
      </c>
      <c r="E282" s="71" t="s">
        <v>2044</v>
      </c>
    </row>
    <row r="283" spans="1:5">
      <c r="A283" s="110">
        <v>282</v>
      </c>
      <c r="B283" s="115" t="s">
        <v>26</v>
      </c>
      <c r="C283" s="71" t="s">
        <v>26</v>
      </c>
      <c r="D283" s="110" t="str">
        <f t="shared" si="1"/>
        <v>Agree No</v>
      </c>
      <c r="E283" s="71" t="s">
        <v>2072</v>
      </c>
    </row>
    <row r="284" spans="1:5">
      <c r="A284" s="110">
        <v>283</v>
      </c>
      <c r="B284" s="111" t="s">
        <v>18</v>
      </c>
      <c r="C284" s="71" t="s">
        <v>18</v>
      </c>
      <c r="D284" s="110" t="str">
        <f t="shared" si="1"/>
        <v>Agree Yes</v>
      </c>
      <c r="E284" s="71" t="s">
        <v>24</v>
      </c>
    </row>
    <row r="285" spans="1:5">
      <c r="A285" s="110">
        <v>284</v>
      </c>
      <c r="B285" s="111" t="s">
        <v>18</v>
      </c>
      <c r="C285" s="71" t="s">
        <v>18</v>
      </c>
      <c r="D285" s="110" t="str">
        <f t="shared" si="1"/>
        <v>Agree Yes</v>
      </c>
      <c r="E285" s="71" t="s">
        <v>24</v>
      </c>
    </row>
    <row r="286" spans="1:5">
      <c r="A286" s="110">
        <v>285</v>
      </c>
      <c r="B286" s="115" t="s">
        <v>26</v>
      </c>
      <c r="C286" s="115" t="s">
        <v>26</v>
      </c>
      <c r="D286" s="110" t="str">
        <f t="shared" si="1"/>
        <v>Agree No</v>
      </c>
      <c r="E286" s="71" t="s">
        <v>2044</v>
      </c>
    </row>
    <row r="287" spans="1:5">
      <c r="A287" s="110">
        <v>286</v>
      </c>
      <c r="B287" s="115" t="s">
        <v>18</v>
      </c>
      <c r="C287" s="71" t="s">
        <v>18</v>
      </c>
      <c r="D287" s="110" t="str">
        <f t="shared" si="1"/>
        <v>Agree Yes</v>
      </c>
      <c r="E287" s="71" t="s">
        <v>2044</v>
      </c>
    </row>
    <row r="288" spans="1:5">
      <c r="A288" s="110">
        <v>287</v>
      </c>
      <c r="B288" s="115" t="s">
        <v>26</v>
      </c>
      <c r="C288" s="115" t="s">
        <v>26</v>
      </c>
      <c r="D288" s="110" t="str">
        <f t="shared" si="1"/>
        <v>Agree No</v>
      </c>
      <c r="E288" s="71" t="s">
        <v>2044</v>
      </c>
    </row>
    <row r="289" spans="1:5">
      <c r="A289" s="110">
        <v>288</v>
      </c>
      <c r="B289" s="115" t="s">
        <v>26</v>
      </c>
      <c r="C289" s="115" t="s">
        <v>26</v>
      </c>
      <c r="D289" s="110" t="str">
        <f t="shared" si="1"/>
        <v>Agree No</v>
      </c>
      <c r="E289" s="71" t="s">
        <v>2044</v>
      </c>
    </row>
    <row r="290" spans="1:5">
      <c r="A290" s="110">
        <v>289</v>
      </c>
      <c r="B290" s="115" t="s">
        <v>26</v>
      </c>
      <c r="C290" s="71" t="s">
        <v>26</v>
      </c>
      <c r="D290" s="110" t="str">
        <f t="shared" si="1"/>
        <v>Agree No</v>
      </c>
      <c r="E290" s="71" t="s">
        <v>2073</v>
      </c>
    </row>
    <row r="291" spans="1:5">
      <c r="A291" s="110">
        <v>290</v>
      </c>
      <c r="B291" s="115" t="s">
        <v>26</v>
      </c>
      <c r="C291" s="115" t="s">
        <v>26</v>
      </c>
      <c r="D291" s="110" t="str">
        <f t="shared" si="1"/>
        <v>Agree No</v>
      </c>
      <c r="E291" s="71" t="s">
        <v>2044</v>
      </c>
    </row>
    <row r="292" spans="1:5">
      <c r="A292" s="110">
        <v>291</v>
      </c>
      <c r="B292" s="115" t="s">
        <v>26</v>
      </c>
      <c r="C292" s="115" t="s">
        <v>26</v>
      </c>
      <c r="D292" s="110" t="str">
        <f t="shared" si="1"/>
        <v>Agree No</v>
      </c>
      <c r="E292" s="71" t="s">
        <v>2044</v>
      </c>
    </row>
    <row r="293" spans="1:5">
      <c r="A293" s="110">
        <v>292</v>
      </c>
      <c r="B293" s="115" t="s">
        <v>26</v>
      </c>
      <c r="C293" s="115" t="s">
        <v>26</v>
      </c>
      <c r="D293" s="110" t="str">
        <f t="shared" si="1"/>
        <v>Agree No</v>
      </c>
      <c r="E293" s="71" t="s">
        <v>2044</v>
      </c>
    </row>
    <row r="294" spans="1:5">
      <c r="A294" s="110">
        <v>293</v>
      </c>
      <c r="B294" s="115" t="s">
        <v>18</v>
      </c>
      <c r="C294" s="71" t="s">
        <v>18</v>
      </c>
      <c r="D294" s="110" t="str">
        <f t="shared" si="1"/>
        <v>Agree Yes</v>
      </c>
      <c r="E294" s="71" t="s">
        <v>2044</v>
      </c>
    </row>
    <row r="295" spans="1:5">
      <c r="A295" s="110">
        <v>294</v>
      </c>
      <c r="B295" s="115" t="s">
        <v>26</v>
      </c>
      <c r="C295" s="71" t="s">
        <v>26</v>
      </c>
      <c r="D295" s="110" t="str">
        <f t="shared" si="1"/>
        <v>Agree No</v>
      </c>
      <c r="E295" s="71" t="s">
        <v>2073</v>
      </c>
    </row>
    <row r="296" spans="1:5">
      <c r="A296" s="110">
        <v>295</v>
      </c>
      <c r="B296" s="115" t="s">
        <v>18</v>
      </c>
      <c r="C296" s="71" t="s">
        <v>18</v>
      </c>
      <c r="D296" s="110" t="str">
        <f t="shared" si="1"/>
        <v>Agree Yes</v>
      </c>
      <c r="E296" s="71" t="s">
        <v>2047</v>
      </c>
    </row>
    <row r="297" spans="1:5">
      <c r="A297" s="110">
        <v>296</v>
      </c>
      <c r="B297" s="115" t="s">
        <v>26</v>
      </c>
      <c r="C297" s="111" t="s">
        <v>26</v>
      </c>
      <c r="D297" s="110" t="str">
        <f t="shared" si="1"/>
        <v>Agree No</v>
      </c>
      <c r="E297" s="71" t="s">
        <v>89</v>
      </c>
    </row>
    <row r="298" spans="1:5">
      <c r="A298" s="110">
        <v>297</v>
      </c>
      <c r="B298" s="115" t="s">
        <v>26</v>
      </c>
      <c r="C298" s="115" t="s">
        <v>26</v>
      </c>
      <c r="D298" s="110" t="str">
        <f t="shared" si="1"/>
        <v>Agree No</v>
      </c>
      <c r="E298" s="71" t="s">
        <v>2044</v>
      </c>
    </row>
    <row r="299" spans="1:5">
      <c r="A299" s="110">
        <v>298</v>
      </c>
      <c r="B299" s="115" t="s">
        <v>26</v>
      </c>
      <c r="C299" s="111" t="s">
        <v>26</v>
      </c>
      <c r="D299" s="110" t="str">
        <f t="shared" si="1"/>
        <v>Agree No</v>
      </c>
      <c r="E299" s="71" t="s">
        <v>2069</v>
      </c>
    </row>
    <row r="300" spans="1:5">
      <c r="A300" s="110">
        <v>299</v>
      </c>
      <c r="B300" s="115" t="s">
        <v>26</v>
      </c>
      <c r="C300" s="71" t="s">
        <v>26</v>
      </c>
      <c r="D300" s="110" t="str">
        <f t="shared" si="1"/>
        <v>Agree No</v>
      </c>
      <c r="E300" s="71" t="s">
        <v>2071</v>
      </c>
    </row>
    <row r="301" spans="1:5">
      <c r="A301" s="110">
        <v>300</v>
      </c>
      <c r="B301" s="115" t="s">
        <v>26</v>
      </c>
      <c r="C301" s="111" t="s">
        <v>26</v>
      </c>
      <c r="D301" s="110" t="str">
        <f t="shared" si="1"/>
        <v>Agree No</v>
      </c>
      <c r="E301" s="71" t="s">
        <v>2069</v>
      </c>
    </row>
    <row r="302" spans="1:5">
      <c r="A302" s="110">
        <v>301</v>
      </c>
      <c r="B302" s="115" t="s">
        <v>18</v>
      </c>
      <c r="C302" s="71" t="s">
        <v>18</v>
      </c>
      <c r="D302" s="110" t="str">
        <f t="shared" si="1"/>
        <v>Agree Yes</v>
      </c>
      <c r="E302" s="71" t="s">
        <v>2044</v>
      </c>
    </row>
    <row r="303" spans="1:5">
      <c r="A303" s="110">
        <v>302</v>
      </c>
      <c r="B303" s="115" t="s">
        <v>26</v>
      </c>
      <c r="C303" s="71" t="s">
        <v>26</v>
      </c>
      <c r="D303" s="110" t="str">
        <f t="shared" si="1"/>
        <v>Agree No</v>
      </c>
      <c r="E303" s="71" t="s">
        <v>2071</v>
      </c>
    </row>
    <row r="304" spans="1:5">
      <c r="A304" s="110">
        <v>303</v>
      </c>
      <c r="B304" s="115" t="s">
        <v>26</v>
      </c>
      <c r="C304" s="115" t="s">
        <v>26</v>
      </c>
      <c r="D304" s="110" t="str">
        <f t="shared" si="1"/>
        <v>Agree No</v>
      </c>
      <c r="E304" s="71" t="s">
        <v>2044</v>
      </c>
    </row>
    <row r="305" spans="1:5">
      <c r="A305" s="110">
        <v>304</v>
      </c>
      <c r="B305" s="115" t="s">
        <v>26</v>
      </c>
      <c r="C305" s="71" t="s">
        <v>18</v>
      </c>
      <c r="D305" s="110" t="str">
        <f t="shared" si="1"/>
        <v>Disagree</v>
      </c>
      <c r="E305" s="71" t="s">
        <v>99</v>
      </c>
    </row>
    <row r="306" spans="1:5">
      <c r="A306" s="110">
        <v>305</v>
      </c>
      <c r="B306" s="115" t="s">
        <v>26</v>
      </c>
      <c r="C306" s="111" t="s">
        <v>26</v>
      </c>
      <c r="D306" s="110" t="str">
        <f t="shared" si="1"/>
        <v>Agree No</v>
      </c>
      <c r="E306" s="71" t="s">
        <v>89</v>
      </c>
    </row>
    <row r="307" spans="1:5">
      <c r="A307" s="110">
        <v>306</v>
      </c>
      <c r="B307" s="115" t="s">
        <v>26</v>
      </c>
      <c r="C307" s="111" t="s">
        <v>26</v>
      </c>
      <c r="D307" s="110" t="str">
        <f t="shared" si="1"/>
        <v>Agree No</v>
      </c>
      <c r="E307" s="71" t="s">
        <v>89</v>
      </c>
    </row>
    <row r="308" spans="1:5">
      <c r="A308" s="110">
        <v>307</v>
      </c>
      <c r="B308" s="115" t="s">
        <v>26</v>
      </c>
      <c r="C308" s="111" t="s">
        <v>26</v>
      </c>
      <c r="D308" s="110" t="str">
        <f t="shared" si="1"/>
        <v>Agree No</v>
      </c>
      <c r="E308" s="71" t="s">
        <v>89</v>
      </c>
    </row>
    <row r="309" spans="1:5">
      <c r="A309" s="110">
        <v>308</v>
      </c>
      <c r="B309" s="115" t="s">
        <v>26</v>
      </c>
      <c r="C309" s="71" t="s">
        <v>26</v>
      </c>
      <c r="D309" s="110" t="str">
        <f t="shared" si="1"/>
        <v>Agree No</v>
      </c>
      <c r="E309" s="71" t="s">
        <v>2051</v>
      </c>
    </row>
    <row r="310" spans="1:5">
      <c r="A310" s="110">
        <v>309</v>
      </c>
      <c r="B310" s="115" t="s">
        <v>26</v>
      </c>
      <c r="C310" s="111" t="s">
        <v>26</v>
      </c>
      <c r="D310" s="110" t="str">
        <f t="shared" si="1"/>
        <v>Agree No</v>
      </c>
      <c r="E310" s="71" t="s">
        <v>89</v>
      </c>
    </row>
    <row r="311" spans="1:5">
      <c r="A311" s="110">
        <v>310</v>
      </c>
      <c r="B311" s="115" t="s">
        <v>26</v>
      </c>
      <c r="C311" s="111" t="s">
        <v>26</v>
      </c>
      <c r="D311" s="110" t="str">
        <f t="shared" si="1"/>
        <v>Agree No</v>
      </c>
      <c r="E311" s="71" t="s">
        <v>89</v>
      </c>
    </row>
    <row r="312" spans="1:5">
      <c r="A312" s="110">
        <v>311</v>
      </c>
      <c r="B312" s="115" t="s">
        <v>26</v>
      </c>
      <c r="C312" s="111" t="s">
        <v>26</v>
      </c>
      <c r="D312" s="110" t="str">
        <f t="shared" si="1"/>
        <v>Agree No</v>
      </c>
      <c r="E312" s="71" t="s">
        <v>89</v>
      </c>
    </row>
    <row r="313" spans="1:5">
      <c r="A313" s="110">
        <v>312</v>
      </c>
      <c r="B313" s="115" t="s">
        <v>26</v>
      </c>
      <c r="C313" s="111" t="s">
        <v>26</v>
      </c>
      <c r="D313" s="110" t="str">
        <f t="shared" si="1"/>
        <v>Agree No</v>
      </c>
      <c r="E313" s="71" t="s">
        <v>89</v>
      </c>
    </row>
    <row r="314" spans="1:5">
      <c r="A314" s="110">
        <v>313</v>
      </c>
      <c r="B314" s="115" t="s">
        <v>26</v>
      </c>
      <c r="C314" s="111" t="s">
        <v>26</v>
      </c>
      <c r="D314" s="110" t="str">
        <f t="shared" si="1"/>
        <v>Agree No</v>
      </c>
      <c r="E314" s="71" t="s">
        <v>2047</v>
      </c>
    </row>
    <row r="315" spans="1:5">
      <c r="A315" s="110">
        <v>314</v>
      </c>
      <c r="B315" s="111" t="s">
        <v>18</v>
      </c>
      <c r="C315" s="71" t="s">
        <v>18</v>
      </c>
      <c r="D315" s="110" t="str">
        <f t="shared" si="1"/>
        <v>Agree Yes</v>
      </c>
      <c r="E315" s="71" t="s">
        <v>24</v>
      </c>
    </row>
    <row r="316" spans="1:5">
      <c r="A316" s="110">
        <v>315</v>
      </c>
      <c r="B316" s="115" t="s">
        <v>26</v>
      </c>
      <c r="C316" s="115" t="s">
        <v>26</v>
      </c>
      <c r="D316" s="110" t="str">
        <f t="shared" si="1"/>
        <v>Agree No</v>
      </c>
      <c r="E316" s="71" t="s">
        <v>2044</v>
      </c>
    </row>
    <row r="317" spans="1:5">
      <c r="A317" s="110">
        <v>316</v>
      </c>
      <c r="B317" s="115" t="s">
        <v>18</v>
      </c>
      <c r="C317" s="111" t="s">
        <v>26</v>
      </c>
      <c r="D317" s="110" t="str">
        <f t="shared" si="1"/>
        <v>Disagree</v>
      </c>
      <c r="E317" s="71" t="s">
        <v>2069</v>
      </c>
    </row>
    <row r="318" spans="1:5">
      <c r="A318" s="110">
        <v>317</v>
      </c>
      <c r="B318" s="115" t="s">
        <v>26</v>
      </c>
      <c r="C318" s="71" t="s">
        <v>2140</v>
      </c>
      <c r="D318" s="110" t="str">
        <f t="shared" si="1"/>
        <v>Disagree</v>
      </c>
      <c r="E318" s="71" t="s">
        <v>2071</v>
      </c>
    </row>
    <row r="319" spans="1:5">
      <c r="A319" s="110">
        <v>318</v>
      </c>
      <c r="B319" s="115" t="s">
        <v>26</v>
      </c>
      <c r="C319" s="115" t="s">
        <v>26</v>
      </c>
      <c r="D319" s="110" t="str">
        <f t="shared" si="1"/>
        <v>Agree No</v>
      </c>
      <c r="E319" s="71" t="s">
        <v>2044</v>
      </c>
    </row>
    <row r="320" spans="1:5">
      <c r="A320" s="110">
        <v>319</v>
      </c>
      <c r="B320" s="115" t="s">
        <v>26</v>
      </c>
      <c r="C320" s="111" t="s">
        <v>26</v>
      </c>
      <c r="D320" s="110" t="str">
        <f t="shared" si="1"/>
        <v>Agree No</v>
      </c>
      <c r="E320" s="71" t="s">
        <v>2069</v>
      </c>
    </row>
    <row r="321" spans="1:5">
      <c r="A321" s="110">
        <v>320</v>
      </c>
      <c r="B321" s="115" t="s">
        <v>18</v>
      </c>
      <c r="C321" s="71" t="s">
        <v>18</v>
      </c>
      <c r="D321" s="110" t="str">
        <f t="shared" si="1"/>
        <v>Agree Yes</v>
      </c>
      <c r="E321" s="71" t="s">
        <v>2044</v>
      </c>
    </row>
    <row r="322" spans="1:5">
      <c r="A322" s="110">
        <v>321</v>
      </c>
      <c r="B322" s="115" t="s">
        <v>26</v>
      </c>
      <c r="C322" s="71" t="s">
        <v>26</v>
      </c>
      <c r="D322" s="110" t="str">
        <f t="shared" si="1"/>
        <v>Agree No</v>
      </c>
      <c r="E322" s="71" t="s">
        <v>2071</v>
      </c>
    </row>
    <row r="323" spans="1:5">
      <c r="A323" s="110">
        <v>322</v>
      </c>
      <c r="B323" s="115" t="s">
        <v>26</v>
      </c>
      <c r="C323" s="71" t="s">
        <v>18</v>
      </c>
      <c r="D323" s="110" t="str">
        <f t="shared" si="1"/>
        <v>Disagree</v>
      </c>
      <c r="E323" s="71" t="s">
        <v>77</v>
      </c>
    </row>
    <row r="324" spans="1:5">
      <c r="A324" s="110">
        <v>323</v>
      </c>
      <c r="B324" s="115" t="s">
        <v>26</v>
      </c>
      <c r="C324" s="71" t="s">
        <v>18</v>
      </c>
      <c r="D324" s="110" t="str">
        <f t="shared" si="1"/>
        <v>Disagree</v>
      </c>
      <c r="E324" s="71" t="s">
        <v>77</v>
      </c>
    </row>
    <row r="325" spans="1:5">
      <c r="A325" s="110">
        <v>324</v>
      </c>
      <c r="B325" s="111" t="s">
        <v>18</v>
      </c>
      <c r="C325" s="71" t="s">
        <v>18</v>
      </c>
      <c r="D325" s="110" t="str">
        <f t="shared" si="1"/>
        <v>Agree Yes</v>
      </c>
      <c r="E325" s="71" t="s">
        <v>24</v>
      </c>
    </row>
    <row r="326" spans="1:5">
      <c r="A326" s="110">
        <v>325</v>
      </c>
      <c r="B326" s="115" t="s">
        <v>26</v>
      </c>
      <c r="C326" s="71" t="s">
        <v>26</v>
      </c>
      <c r="D326" s="110" t="str">
        <f t="shared" si="1"/>
        <v>Agree No</v>
      </c>
      <c r="E326" s="71" t="s">
        <v>2071</v>
      </c>
    </row>
    <row r="327" spans="1:5">
      <c r="A327" s="110">
        <v>326</v>
      </c>
      <c r="B327" s="115" t="s">
        <v>26</v>
      </c>
      <c r="C327" s="111" t="s">
        <v>26</v>
      </c>
      <c r="D327" s="110" t="str">
        <f t="shared" si="1"/>
        <v>Agree No</v>
      </c>
      <c r="E327" s="71" t="s">
        <v>2047</v>
      </c>
    </row>
    <row r="328" spans="1:5">
      <c r="A328" s="110">
        <v>327</v>
      </c>
      <c r="B328" s="115" t="s">
        <v>26</v>
      </c>
      <c r="C328" s="71" t="s">
        <v>26</v>
      </c>
      <c r="D328" s="110" t="str">
        <f t="shared" si="1"/>
        <v>Agree No</v>
      </c>
      <c r="E328" s="71" t="s">
        <v>2071</v>
      </c>
    </row>
    <row r="329" spans="1:5">
      <c r="A329" s="110">
        <v>328</v>
      </c>
      <c r="B329" s="115" t="s">
        <v>18</v>
      </c>
      <c r="C329" s="71" t="s">
        <v>18</v>
      </c>
      <c r="D329" s="110" t="str">
        <f t="shared" si="1"/>
        <v>Agree Yes</v>
      </c>
      <c r="E329" s="71" t="s">
        <v>89</v>
      </c>
    </row>
    <row r="330" spans="1:5">
      <c r="A330" s="110">
        <v>329</v>
      </c>
      <c r="B330" s="115" t="s">
        <v>18</v>
      </c>
      <c r="C330" s="71" t="s">
        <v>18</v>
      </c>
      <c r="D330" s="110" t="str">
        <f t="shared" si="1"/>
        <v>Agree Yes</v>
      </c>
      <c r="E330" s="71" t="s">
        <v>89</v>
      </c>
    </row>
    <row r="331" spans="1:5">
      <c r="A331" s="110">
        <v>330</v>
      </c>
      <c r="B331" s="115" t="s">
        <v>26</v>
      </c>
      <c r="C331" s="111" t="s">
        <v>26</v>
      </c>
      <c r="D331" s="110" t="str">
        <f t="shared" si="1"/>
        <v>Agree No</v>
      </c>
      <c r="E331" s="71" t="s">
        <v>2047</v>
      </c>
    </row>
    <row r="332" spans="1:5">
      <c r="A332" s="110">
        <v>331</v>
      </c>
      <c r="B332" s="115" t="s">
        <v>26</v>
      </c>
      <c r="C332" s="115" t="s">
        <v>26</v>
      </c>
      <c r="D332" s="110" t="str">
        <f t="shared" si="1"/>
        <v>Agree No</v>
      </c>
      <c r="E332" s="71" t="s">
        <v>2044</v>
      </c>
    </row>
    <row r="333" spans="1:5">
      <c r="A333" s="110">
        <v>332</v>
      </c>
      <c r="B333" s="115" t="s">
        <v>26</v>
      </c>
      <c r="C333" s="111" t="s">
        <v>26</v>
      </c>
      <c r="D333" s="110" t="str">
        <f t="shared" si="1"/>
        <v>Agree No</v>
      </c>
      <c r="E333" s="71" t="s">
        <v>2050</v>
      </c>
    </row>
    <row r="334" spans="1:5">
      <c r="A334" s="110">
        <v>333</v>
      </c>
      <c r="B334" s="115" t="s">
        <v>26</v>
      </c>
      <c r="C334" s="111" t="s">
        <v>26</v>
      </c>
      <c r="D334" s="110" t="str">
        <f t="shared" si="1"/>
        <v>Agree No</v>
      </c>
      <c r="E334" s="71" t="s">
        <v>2050</v>
      </c>
    </row>
    <row r="335" spans="1:5">
      <c r="A335" s="110">
        <v>334</v>
      </c>
      <c r="B335" s="115" t="s">
        <v>26</v>
      </c>
      <c r="C335" s="111" t="s">
        <v>26</v>
      </c>
      <c r="D335" s="110" t="str">
        <f t="shared" si="1"/>
        <v>Agree No</v>
      </c>
      <c r="E335" s="71" t="s">
        <v>2050</v>
      </c>
    </row>
    <row r="336" spans="1:5">
      <c r="A336" s="110">
        <v>335</v>
      </c>
      <c r="B336" s="115" t="s">
        <v>26</v>
      </c>
      <c r="C336" s="111" t="s">
        <v>26</v>
      </c>
      <c r="D336" s="110" t="str">
        <f t="shared" si="1"/>
        <v>Agree No</v>
      </c>
      <c r="E336" s="71" t="s">
        <v>2050</v>
      </c>
    </row>
    <row r="337" spans="1:5">
      <c r="A337" s="110">
        <v>336</v>
      </c>
      <c r="B337" s="115" t="s">
        <v>26</v>
      </c>
      <c r="C337" s="115" t="s">
        <v>26</v>
      </c>
      <c r="D337" s="110" t="str">
        <f t="shared" si="1"/>
        <v>Agree No</v>
      </c>
      <c r="E337" s="71" t="s">
        <v>2044</v>
      </c>
    </row>
    <row r="338" spans="1:5">
      <c r="A338" s="110">
        <v>337</v>
      </c>
      <c r="B338" s="115" t="s">
        <v>26</v>
      </c>
      <c r="C338" s="71" t="s">
        <v>18</v>
      </c>
      <c r="D338" s="110" t="str">
        <f t="shared" si="1"/>
        <v>Disagree</v>
      </c>
      <c r="E338" s="71" t="s">
        <v>77</v>
      </c>
    </row>
    <row r="339" spans="1:5">
      <c r="A339" s="110">
        <v>338</v>
      </c>
      <c r="B339" s="115" t="s">
        <v>18</v>
      </c>
      <c r="C339" s="71" t="s">
        <v>18</v>
      </c>
      <c r="D339" s="110" t="str">
        <f t="shared" si="1"/>
        <v>Agree Yes</v>
      </c>
      <c r="E339" s="71" t="s">
        <v>2044</v>
      </c>
    </row>
    <row r="340" spans="1:5">
      <c r="A340" s="110">
        <v>339</v>
      </c>
      <c r="B340" s="115" t="s">
        <v>26</v>
      </c>
      <c r="C340" s="71" t="s">
        <v>26</v>
      </c>
      <c r="D340" s="110" t="str">
        <f t="shared" si="1"/>
        <v>Agree No</v>
      </c>
      <c r="E340" s="71" t="s">
        <v>2071</v>
      </c>
    </row>
    <row r="341" spans="1:5">
      <c r="A341" s="110">
        <v>340</v>
      </c>
      <c r="B341" s="115" t="s">
        <v>26</v>
      </c>
      <c r="C341" s="115" t="s">
        <v>26</v>
      </c>
      <c r="D341" s="110" t="str">
        <f t="shared" si="1"/>
        <v>Agree No</v>
      </c>
      <c r="E341" s="71" t="s">
        <v>2044</v>
      </c>
    </row>
    <row r="342" spans="1:5">
      <c r="A342" s="110">
        <v>341</v>
      </c>
      <c r="B342" s="115" t="s">
        <v>26</v>
      </c>
      <c r="C342" s="71" t="s">
        <v>18</v>
      </c>
      <c r="D342" s="110" t="str">
        <f t="shared" si="1"/>
        <v>Disagree</v>
      </c>
      <c r="E342" s="71" t="s">
        <v>99</v>
      </c>
    </row>
    <row r="343" spans="1:5">
      <c r="A343" s="110">
        <v>342</v>
      </c>
      <c r="B343" s="115" t="s">
        <v>26</v>
      </c>
      <c r="C343" s="115" t="s">
        <v>26</v>
      </c>
      <c r="D343" s="110" t="str">
        <f t="shared" si="1"/>
        <v>Agree No</v>
      </c>
      <c r="E343" s="90"/>
    </row>
    <row r="344" spans="1:5">
      <c r="A344" s="110">
        <v>343</v>
      </c>
      <c r="B344" s="115" t="s">
        <v>18</v>
      </c>
      <c r="C344" s="71" t="s">
        <v>18</v>
      </c>
      <c r="D344" s="110" t="str">
        <f t="shared" si="1"/>
        <v>Agree Yes</v>
      </c>
      <c r="E344" s="71" t="s">
        <v>2040</v>
      </c>
    </row>
    <row r="345" spans="1:5">
      <c r="A345" s="110">
        <v>344</v>
      </c>
      <c r="B345" s="115" t="s">
        <v>18</v>
      </c>
      <c r="C345" s="71" t="s">
        <v>18</v>
      </c>
      <c r="D345" s="110" t="str">
        <f t="shared" si="1"/>
        <v>Agree Yes</v>
      </c>
      <c r="E345" s="71" t="s">
        <v>2044</v>
      </c>
    </row>
    <row r="346" spans="1:5">
      <c r="A346" s="110">
        <v>345</v>
      </c>
      <c r="B346" s="115" t="s">
        <v>26</v>
      </c>
      <c r="C346" s="111" t="s">
        <v>26</v>
      </c>
      <c r="D346" s="110" t="str">
        <f t="shared" si="1"/>
        <v>Agree No</v>
      </c>
      <c r="E346" s="71" t="s">
        <v>2047</v>
      </c>
    </row>
    <row r="347" spans="1:5">
      <c r="A347" s="110">
        <v>346</v>
      </c>
      <c r="B347" s="115" t="s">
        <v>26</v>
      </c>
      <c r="C347" s="111" t="s">
        <v>26</v>
      </c>
      <c r="D347" s="110" t="str">
        <f t="shared" si="1"/>
        <v>Agree No</v>
      </c>
      <c r="E347" s="71" t="s">
        <v>2047</v>
      </c>
    </row>
    <row r="348" spans="1:5">
      <c r="A348" s="110">
        <v>347</v>
      </c>
      <c r="B348" s="115" t="s">
        <v>18</v>
      </c>
      <c r="C348" s="71" t="s">
        <v>18</v>
      </c>
      <c r="D348" s="110" t="str">
        <f t="shared" si="1"/>
        <v>Agree Yes</v>
      </c>
      <c r="E348" s="71" t="s">
        <v>89</v>
      </c>
    </row>
    <row r="349" spans="1:5">
      <c r="A349" s="110">
        <v>348</v>
      </c>
      <c r="B349" s="115" t="s">
        <v>26</v>
      </c>
      <c r="C349" s="115" t="s">
        <v>26</v>
      </c>
      <c r="D349" s="110" t="str">
        <f t="shared" si="1"/>
        <v>Agree No</v>
      </c>
      <c r="E349" s="71" t="s">
        <v>2044</v>
      </c>
    </row>
    <row r="350" spans="1:5">
      <c r="A350" s="110">
        <v>349</v>
      </c>
      <c r="B350" s="115" t="s">
        <v>18</v>
      </c>
      <c r="C350" s="71" t="s">
        <v>18</v>
      </c>
      <c r="D350" s="110" t="str">
        <f t="shared" si="1"/>
        <v>Agree Yes</v>
      </c>
      <c r="E350" s="71" t="s">
        <v>2047</v>
      </c>
    </row>
    <row r="351" spans="1:5">
      <c r="A351" s="110">
        <v>350</v>
      </c>
      <c r="B351" s="115" t="s">
        <v>26</v>
      </c>
      <c r="C351" s="71" t="s">
        <v>18</v>
      </c>
      <c r="D351" s="110" t="str">
        <f t="shared" si="1"/>
        <v>Disagree</v>
      </c>
      <c r="E351" s="71" t="s">
        <v>77</v>
      </c>
    </row>
    <row r="352" spans="1:5">
      <c r="A352" s="110">
        <v>351</v>
      </c>
      <c r="B352" s="115" t="s">
        <v>26</v>
      </c>
      <c r="C352" s="115" t="s">
        <v>26</v>
      </c>
      <c r="D352" s="110" t="str">
        <f t="shared" si="1"/>
        <v>Agree No</v>
      </c>
      <c r="E352" s="71" t="s">
        <v>2044</v>
      </c>
    </row>
    <row r="353" spans="1:5">
      <c r="A353" s="110">
        <v>352</v>
      </c>
      <c r="B353" s="115" t="s">
        <v>26</v>
      </c>
      <c r="C353" s="115" t="s">
        <v>26</v>
      </c>
      <c r="D353" s="110" t="str">
        <f t="shared" si="1"/>
        <v>Agree No</v>
      </c>
      <c r="E353" s="88"/>
    </row>
    <row r="354" spans="1:5">
      <c r="A354" s="110">
        <v>353</v>
      </c>
      <c r="B354" s="115" t="s">
        <v>18</v>
      </c>
      <c r="C354" s="71" t="s">
        <v>18</v>
      </c>
      <c r="D354" s="110" t="str">
        <f t="shared" si="1"/>
        <v>Agree Yes</v>
      </c>
      <c r="E354" s="71" t="s">
        <v>89</v>
      </c>
    </row>
    <row r="355" spans="1:5">
      <c r="A355" s="110">
        <v>354</v>
      </c>
      <c r="B355" s="115" t="s">
        <v>26</v>
      </c>
      <c r="C355" s="71" t="s">
        <v>18</v>
      </c>
      <c r="D355" s="110" t="str">
        <f t="shared" si="1"/>
        <v>Disagree</v>
      </c>
      <c r="E355" s="71" t="s">
        <v>2040</v>
      </c>
    </row>
    <row r="356" spans="1:5">
      <c r="A356" s="110">
        <v>355</v>
      </c>
      <c r="B356" s="115" t="s">
        <v>26</v>
      </c>
      <c r="C356" s="71" t="s">
        <v>26</v>
      </c>
      <c r="D356" s="110" t="str">
        <f t="shared" si="1"/>
        <v>Agree No</v>
      </c>
      <c r="E356" s="71" t="s">
        <v>2074</v>
      </c>
    </row>
    <row r="357" spans="1:5">
      <c r="A357" s="110">
        <v>356</v>
      </c>
      <c r="B357" s="115" t="s">
        <v>26</v>
      </c>
      <c r="C357" s="111" t="s">
        <v>26</v>
      </c>
      <c r="D357" s="110" t="str">
        <f t="shared" si="1"/>
        <v>Agree No</v>
      </c>
      <c r="E357" s="71" t="s">
        <v>2047</v>
      </c>
    </row>
    <row r="358" spans="1:5">
      <c r="A358" s="110">
        <v>357</v>
      </c>
      <c r="B358" s="115" t="s">
        <v>26</v>
      </c>
      <c r="C358" s="111" t="s">
        <v>26</v>
      </c>
      <c r="D358" s="110" t="str">
        <f t="shared" si="1"/>
        <v>Agree No</v>
      </c>
      <c r="E358" s="71" t="s">
        <v>89</v>
      </c>
    </row>
    <row r="359" spans="1:5">
      <c r="A359" s="110">
        <v>358</v>
      </c>
      <c r="B359" s="115" t="s">
        <v>26</v>
      </c>
      <c r="C359" s="115" t="s">
        <v>26</v>
      </c>
      <c r="D359" s="110" t="str">
        <f t="shared" si="1"/>
        <v>Agree No</v>
      </c>
      <c r="E359" s="71" t="s">
        <v>2044</v>
      </c>
    </row>
    <row r="360" spans="1:5">
      <c r="A360" s="110">
        <v>359</v>
      </c>
      <c r="B360" s="115" t="s">
        <v>26</v>
      </c>
      <c r="C360" s="111" t="s">
        <v>26</v>
      </c>
      <c r="D360" s="110" t="str">
        <f t="shared" si="1"/>
        <v>Agree No</v>
      </c>
      <c r="E360" s="71" t="s">
        <v>2069</v>
      </c>
    </row>
    <row r="361" spans="1:5">
      <c r="A361" s="110">
        <v>360</v>
      </c>
      <c r="B361" s="115" t="s">
        <v>26</v>
      </c>
      <c r="C361" s="71" t="s">
        <v>26</v>
      </c>
      <c r="D361" s="110" t="str">
        <f t="shared" si="1"/>
        <v>Agree No</v>
      </c>
      <c r="E361" s="71" t="s">
        <v>2071</v>
      </c>
    </row>
    <row r="362" spans="1:5">
      <c r="A362" s="110">
        <v>361</v>
      </c>
      <c r="B362" s="115" t="s">
        <v>26</v>
      </c>
      <c r="C362" s="111" t="s">
        <v>26</v>
      </c>
      <c r="D362" s="110" t="str">
        <f t="shared" si="1"/>
        <v>Agree No</v>
      </c>
      <c r="E362" s="71" t="s">
        <v>2069</v>
      </c>
    </row>
    <row r="363" spans="1:5">
      <c r="A363" s="110">
        <v>362</v>
      </c>
      <c r="B363" s="115" t="s">
        <v>18</v>
      </c>
      <c r="C363" s="71" t="s">
        <v>18</v>
      </c>
      <c r="D363" s="110" t="str">
        <f t="shared" si="1"/>
        <v>Agree Yes</v>
      </c>
      <c r="E363" s="71" t="s">
        <v>2044</v>
      </c>
    </row>
    <row r="364" spans="1:5">
      <c r="A364" s="110">
        <v>363</v>
      </c>
      <c r="B364" s="115" t="s">
        <v>26</v>
      </c>
      <c r="C364" s="71" t="s">
        <v>26</v>
      </c>
      <c r="D364" s="110" t="str">
        <f t="shared" si="1"/>
        <v>Agree No</v>
      </c>
      <c r="E364" s="71" t="s">
        <v>2071</v>
      </c>
    </row>
    <row r="365" spans="1:5">
      <c r="A365" s="110">
        <v>364</v>
      </c>
      <c r="B365" s="115" t="s">
        <v>26</v>
      </c>
      <c r="C365" s="115" t="s">
        <v>26</v>
      </c>
      <c r="D365" s="110" t="str">
        <f t="shared" si="1"/>
        <v>Agree No</v>
      </c>
      <c r="E365" s="71" t="s">
        <v>2044</v>
      </c>
    </row>
    <row r="366" spans="1:5">
      <c r="A366" s="110">
        <v>365</v>
      </c>
      <c r="B366" s="115" t="s">
        <v>26</v>
      </c>
      <c r="C366" s="71" t="s">
        <v>18</v>
      </c>
      <c r="D366" s="110" t="str">
        <f t="shared" si="1"/>
        <v>Disagree</v>
      </c>
      <c r="E366" s="71" t="s">
        <v>99</v>
      </c>
    </row>
    <row r="367" spans="1:5">
      <c r="A367" s="110">
        <v>366</v>
      </c>
      <c r="B367" s="115" t="s">
        <v>26</v>
      </c>
      <c r="C367" s="111" t="s">
        <v>26</v>
      </c>
      <c r="D367" s="110" t="str">
        <f t="shared" si="1"/>
        <v>Agree No</v>
      </c>
      <c r="E367" s="71" t="s">
        <v>89</v>
      </c>
    </row>
    <row r="368" spans="1:5">
      <c r="A368" s="110">
        <v>367</v>
      </c>
      <c r="B368" s="115" t="s">
        <v>26</v>
      </c>
      <c r="C368" s="111" t="s">
        <v>26</v>
      </c>
      <c r="D368" s="110" t="str">
        <f t="shared" si="1"/>
        <v>Agree No</v>
      </c>
      <c r="E368" s="71" t="s">
        <v>89</v>
      </c>
    </row>
    <row r="369" spans="1:5">
      <c r="A369" s="110">
        <v>368</v>
      </c>
      <c r="B369" s="115" t="s">
        <v>18</v>
      </c>
      <c r="C369" s="71" t="s">
        <v>18</v>
      </c>
      <c r="D369" s="110" t="str">
        <f t="shared" si="1"/>
        <v>Agree Yes</v>
      </c>
      <c r="E369" s="71" t="s">
        <v>89</v>
      </c>
    </row>
    <row r="370" spans="1:5">
      <c r="A370" s="110">
        <v>369</v>
      </c>
      <c r="B370" s="115" t="s">
        <v>26</v>
      </c>
      <c r="C370" s="71" t="s">
        <v>26</v>
      </c>
      <c r="D370" s="110" t="str">
        <f t="shared" si="1"/>
        <v>Agree No</v>
      </c>
      <c r="E370" s="71" t="s">
        <v>2051</v>
      </c>
    </row>
    <row r="371" spans="1:5">
      <c r="A371" s="110">
        <v>370</v>
      </c>
      <c r="B371" s="115" t="s">
        <v>26</v>
      </c>
      <c r="C371" s="111" t="s">
        <v>26</v>
      </c>
      <c r="D371" s="110" t="str">
        <f t="shared" si="1"/>
        <v>Agree No</v>
      </c>
      <c r="E371" s="71" t="s">
        <v>89</v>
      </c>
    </row>
    <row r="372" spans="1:5">
      <c r="A372" s="110">
        <v>371</v>
      </c>
      <c r="B372" s="115" t="s">
        <v>26</v>
      </c>
      <c r="C372" s="111" t="s">
        <v>26</v>
      </c>
      <c r="D372" s="110" t="str">
        <f t="shared" si="1"/>
        <v>Agree No</v>
      </c>
      <c r="E372" s="71" t="s">
        <v>89</v>
      </c>
    </row>
    <row r="373" spans="1:5">
      <c r="A373" s="110">
        <v>372</v>
      </c>
      <c r="B373" s="115" t="s">
        <v>26</v>
      </c>
      <c r="C373" s="111" t="s">
        <v>26</v>
      </c>
      <c r="D373" s="110" t="str">
        <f t="shared" si="1"/>
        <v>Agree No</v>
      </c>
      <c r="E373" s="71" t="s">
        <v>89</v>
      </c>
    </row>
    <row r="374" spans="1:5">
      <c r="A374" s="110">
        <v>373</v>
      </c>
      <c r="B374" s="115" t="s">
        <v>26</v>
      </c>
      <c r="C374" s="111" t="s">
        <v>26</v>
      </c>
      <c r="D374" s="110" t="str">
        <f t="shared" si="1"/>
        <v>Agree No</v>
      </c>
      <c r="E374" s="71" t="s">
        <v>89</v>
      </c>
    </row>
    <row r="375" spans="1:5">
      <c r="A375" s="110">
        <v>374</v>
      </c>
      <c r="B375" s="115" t="s">
        <v>26</v>
      </c>
      <c r="C375" s="111" t="s">
        <v>26</v>
      </c>
      <c r="D375" s="110" t="str">
        <f t="shared" si="1"/>
        <v>Agree No</v>
      </c>
      <c r="E375" s="71" t="s">
        <v>2047</v>
      </c>
    </row>
    <row r="376" spans="1:5">
      <c r="A376" s="110">
        <v>375</v>
      </c>
      <c r="B376" s="115" t="s">
        <v>26</v>
      </c>
      <c r="C376" s="115" t="s">
        <v>26</v>
      </c>
      <c r="D376" s="110" t="str">
        <f t="shared" si="1"/>
        <v>Agree No</v>
      </c>
      <c r="E376" s="71" t="s">
        <v>2044</v>
      </c>
    </row>
    <row r="377" spans="1:5">
      <c r="A377" s="110">
        <v>376</v>
      </c>
      <c r="B377" s="115" t="s">
        <v>26</v>
      </c>
      <c r="C377" s="111" t="s">
        <v>26</v>
      </c>
      <c r="D377" s="110" t="str">
        <f t="shared" si="1"/>
        <v>Agree No</v>
      </c>
      <c r="E377" s="71" t="s">
        <v>89</v>
      </c>
    </row>
    <row r="378" spans="1:5">
      <c r="A378" s="110">
        <v>377</v>
      </c>
      <c r="B378" s="115" t="s">
        <v>26</v>
      </c>
      <c r="C378" s="115" t="s">
        <v>26</v>
      </c>
      <c r="D378" s="110" t="str">
        <f t="shared" si="1"/>
        <v>Agree No</v>
      </c>
      <c r="E378" s="71" t="s">
        <v>2044</v>
      </c>
    </row>
    <row r="379" spans="1:5">
      <c r="A379" s="110">
        <v>378</v>
      </c>
      <c r="B379" s="115" t="s">
        <v>26</v>
      </c>
      <c r="C379" s="111" t="s">
        <v>26</v>
      </c>
      <c r="D379" s="110" t="str">
        <f t="shared" si="1"/>
        <v>Agree No</v>
      </c>
      <c r="E379" s="71" t="s">
        <v>2069</v>
      </c>
    </row>
    <row r="380" spans="1:5">
      <c r="A380" s="110">
        <v>379</v>
      </c>
      <c r="B380" s="115" t="s">
        <v>26</v>
      </c>
      <c r="C380" s="71" t="s">
        <v>26</v>
      </c>
      <c r="D380" s="110" t="str">
        <f t="shared" si="1"/>
        <v>Agree No</v>
      </c>
      <c r="E380" s="71" t="s">
        <v>2071</v>
      </c>
    </row>
    <row r="381" spans="1:5">
      <c r="A381" s="110">
        <v>380</v>
      </c>
      <c r="B381" s="115" t="s">
        <v>26</v>
      </c>
      <c r="C381" s="115" t="s">
        <v>26</v>
      </c>
      <c r="D381" s="110" t="str">
        <f t="shared" si="1"/>
        <v>Agree No</v>
      </c>
      <c r="E381" s="71" t="s">
        <v>2044</v>
      </c>
    </row>
    <row r="382" spans="1:5">
      <c r="A382" s="110">
        <v>381</v>
      </c>
      <c r="B382" s="115" t="s">
        <v>26</v>
      </c>
      <c r="C382" s="111" t="s">
        <v>26</v>
      </c>
      <c r="D382" s="110" t="str">
        <f t="shared" si="1"/>
        <v>Agree No</v>
      </c>
      <c r="E382" s="71" t="s">
        <v>2050</v>
      </c>
    </row>
    <row r="383" spans="1:5">
      <c r="A383" s="110">
        <v>382</v>
      </c>
      <c r="B383" s="115" t="s">
        <v>18</v>
      </c>
      <c r="C383" s="71" t="s">
        <v>18</v>
      </c>
      <c r="D383" s="110" t="str">
        <f t="shared" si="1"/>
        <v>Agree Yes</v>
      </c>
      <c r="E383" s="71" t="s">
        <v>2044</v>
      </c>
    </row>
    <row r="384" spans="1:5">
      <c r="A384" s="110">
        <v>383</v>
      </c>
      <c r="B384" s="115" t="s">
        <v>26</v>
      </c>
      <c r="C384" s="71" t="s">
        <v>26</v>
      </c>
      <c r="D384" s="110" t="str">
        <f t="shared" si="1"/>
        <v>Agree No</v>
      </c>
      <c r="E384" s="71" t="s">
        <v>2071</v>
      </c>
    </row>
    <row r="385" spans="1:5">
      <c r="A385" s="110">
        <v>384</v>
      </c>
      <c r="B385" s="115" t="s">
        <v>26</v>
      </c>
      <c r="C385" s="111" t="s">
        <v>26</v>
      </c>
      <c r="D385" s="110" t="str">
        <f t="shared" si="1"/>
        <v>Agree No</v>
      </c>
      <c r="E385" s="71" t="s">
        <v>89</v>
      </c>
    </row>
    <row r="386" spans="1:5">
      <c r="A386" s="110">
        <v>385</v>
      </c>
      <c r="B386" s="115" t="s">
        <v>26</v>
      </c>
      <c r="C386" s="111" t="s">
        <v>26</v>
      </c>
      <c r="D386" s="110" t="str">
        <f t="shared" si="1"/>
        <v>Agree No</v>
      </c>
      <c r="E386" s="71" t="s">
        <v>89</v>
      </c>
    </row>
    <row r="387" spans="1:5">
      <c r="A387" s="110">
        <v>386</v>
      </c>
      <c r="B387" s="115" t="s">
        <v>26</v>
      </c>
      <c r="C387" s="111" t="s">
        <v>26</v>
      </c>
      <c r="D387" s="110" t="str">
        <f t="shared" si="1"/>
        <v>Agree No</v>
      </c>
      <c r="E387" s="71" t="s">
        <v>89</v>
      </c>
    </row>
    <row r="388" spans="1:5">
      <c r="A388" s="110">
        <v>387</v>
      </c>
      <c r="B388" s="115" t="s">
        <v>26</v>
      </c>
      <c r="C388" s="111" t="s">
        <v>26</v>
      </c>
      <c r="D388" s="110" t="str">
        <f t="shared" si="1"/>
        <v>Agree No</v>
      </c>
      <c r="E388" s="71" t="s">
        <v>89</v>
      </c>
    </row>
    <row r="389" spans="1:5">
      <c r="A389" s="110">
        <v>388</v>
      </c>
      <c r="B389" s="115" t="s">
        <v>26</v>
      </c>
      <c r="C389" s="71" t="s">
        <v>26</v>
      </c>
      <c r="D389" s="110" t="str">
        <f t="shared" si="1"/>
        <v>Agree No</v>
      </c>
      <c r="E389" s="71" t="s">
        <v>2051</v>
      </c>
    </row>
    <row r="390" spans="1:5">
      <c r="A390" s="110">
        <v>389</v>
      </c>
      <c r="B390" s="115" t="s">
        <v>26</v>
      </c>
      <c r="C390" s="111" t="s">
        <v>26</v>
      </c>
      <c r="D390" s="110" t="str">
        <f t="shared" si="1"/>
        <v>Agree No</v>
      </c>
      <c r="E390" s="71" t="s">
        <v>89</v>
      </c>
    </row>
    <row r="391" spans="1:5">
      <c r="A391" s="110">
        <v>390</v>
      </c>
      <c r="B391" s="115" t="s">
        <v>26</v>
      </c>
      <c r="C391" s="111" t="s">
        <v>26</v>
      </c>
      <c r="D391" s="110" t="str">
        <f t="shared" si="1"/>
        <v>Agree No</v>
      </c>
      <c r="E391" s="71" t="s">
        <v>89</v>
      </c>
    </row>
    <row r="392" spans="1:5">
      <c r="A392" s="110">
        <v>391</v>
      </c>
      <c r="B392" s="115" t="s">
        <v>26</v>
      </c>
      <c r="C392" s="111" t="s">
        <v>26</v>
      </c>
      <c r="D392" s="110" t="str">
        <f t="shared" si="1"/>
        <v>Agree No</v>
      </c>
      <c r="E392" s="71" t="s">
        <v>89</v>
      </c>
    </row>
    <row r="393" spans="1:5">
      <c r="A393" s="110">
        <v>392</v>
      </c>
      <c r="B393" s="115" t="s">
        <v>26</v>
      </c>
      <c r="C393" s="111" t="s">
        <v>26</v>
      </c>
      <c r="D393" s="110" t="str">
        <f t="shared" si="1"/>
        <v>Agree No</v>
      </c>
      <c r="E393" s="71" t="s">
        <v>89</v>
      </c>
    </row>
    <row r="394" spans="1:5">
      <c r="A394" s="110">
        <v>393</v>
      </c>
      <c r="B394" s="115" t="s">
        <v>26</v>
      </c>
      <c r="C394" s="111" t="s">
        <v>26</v>
      </c>
      <c r="D394" s="110" t="str">
        <f t="shared" si="1"/>
        <v>Agree No</v>
      </c>
      <c r="E394" s="71" t="s">
        <v>89</v>
      </c>
    </row>
    <row r="395" spans="1:5">
      <c r="A395" s="110">
        <v>394</v>
      </c>
      <c r="B395" s="115" t="s">
        <v>26</v>
      </c>
      <c r="C395" s="71" t="s">
        <v>26</v>
      </c>
      <c r="D395" s="110" t="str">
        <f t="shared" si="1"/>
        <v>Agree No</v>
      </c>
      <c r="E395" s="71" t="s">
        <v>2074</v>
      </c>
    </row>
    <row r="396" spans="1:5">
      <c r="A396" s="110">
        <v>395</v>
      </c>
      <c r="B396" s="115" t="s">
        <v>26</v>
      </c>
      <c r="C396" s="111" t="s">
        <v>26</v>
      </c>
      <c r="D396" s="110" t="str">
        <f t="shared" si="1"/>
        <v>Agree No</v>
      </c>
      <c r="E396" s="71" t="s">
        <v>2047</v>
      </c>
    </row>
    <row r="397" spans="1:5">
      <c r="A397" s="110">
        <v>396</v>
      </c>
      <c r="B397" s="115" t="s">
        <v>26</v>
      </c>
      <c r="C397" s="71" t="s">
        <v>18</v>
      </c>
      <c r="D397" s="110" t="str">
        <f t="shared" si="1"/>
        <v>Disagree</v>
      </c>
      <c r="E397" s="71" t="s">
        <v>2040</v>
      </c>
    </row>
    <row r="398" spans="1:5">
      <c r="A398" s="110">
        <v>397</v>
      </c>
      <c r="B398" s="115" t="s">
        <v>18</v>
      </c>
      <c r="C398" s="71" t="s">
        <v>18</v>
      </c>
      <c r="D398" s="110" t="str">
        <f t="shared" si="1"/>
        <v>Agree Yes</v>
      </c>
      <c r="E398" s="71" t="s">
        <v>89</v>
      </c>
    </row>
    <row r="399" spans="1:5">
      <c r="A399" s="110">
        <v>398</v>
      </c>
      <c r="B399" s="115" t="s">
        <v>26</v>
      </c>
      <c r="C399" s="111" t="s">
        <v>26</v>
      </c>
      <c r="D399" s="110" t="str">
        <f t="shared" si="1"/>
        <v>Agree No</v>
      </c>
      <c r="E399" s="71" t="s">
        <v>89</v>
      </c>
    </row>
    <row r="400" spans="1:5">
      <c r="A400" s="110">
        <v>399</v>
      </c>
      <c r="B400" s="115" t="s">
        <v>26</v>
      </c>
      <c r="C400" s="111" t="s">
        <v>26</v>
      </c>
      <c r="D400" s="110" t="str">
        <f t="shared" si="1"/>
        <v>Agree No</v>
      </c>
      <c r="E400" s="71" t="s">
        <v>89</v>
      </c>
    </row>
    <row r="401" spans="1:5">
      <c r="A401" s="110">
        <v>400</v>
      </c>
      <c r="B401" s="115" t="s">
        <v>26</v>
      </c>
      <c r="C401" s="71" t="s">
        <v>26</v>
      </c>
      <c r="D401" s="110" t="str">
        <f t="shared" si="1"/>
        <v>Agree No</v>
      </c>
      <c r="E401" s="71" t="s">
        <v>2051</v>
      </c>
    </row>
    <row r="402" spans="1:5">
      <c r="B402" s="116"/>
    </row>
    <row r="403" spans="1:5">
      <c r="B403" s="116"/>
    </row>
    <row r="404" spans="1:5">
      <c r="B404" s="116"/>
    </row>
    <row r="405" spans="1:5">
      <c r="B405" s="116"/>
    </row>
    <row r="406" spans="1:5">
      <c r="B406" s="116"/>
    </row>
    <row r="407" spans="1:5">
      <c r="B407" s="116"/>
    </row>
    <row r="408" spans="1:5">
      <c r="B408" s="116"/>
    </row>
    <row r="409" spans="1:5">
      <c r="B409" s="116"/>
    </row>
    <row r="410" spans="1:5">
      <c r="B410" s="116"/>
    </row>
    <row r="411" spans="1:5">
      <c r="B411" s="116"/>
    </row>
    <row r="412" spans="1:5">
      <c r="B412" s="116"/>
    </row>
    <row r="413" spans="1:5">
      <c r="B413" s="116"/>
    </row>
    <row r="414" spans="1:5">
      <c r="B414" s="116"/>
    </row>
    <row r="415" spans="1:5">
      <c r="B415" s="116"/>
    </row>
    <row r="416" spans="1:5">
      <c r="B416" s="116"/>
    </row>
    <row r="417" spans="2:2">
      <c r="B417" s="116"/>
    </row>
    <row r="418" spans="2:2">
      <c r="B418" s="116"/>
    </row>
    <row r="419" spans="2:2">
      <c r="B419" s="116"/>
    </row>
    <row r="420" spans="2:2">
      <c r="B420" s="116"/>
    </row>
    <row r="421" spans="2:2">
      <c r="B421" s="116"/>
    </row>
    <row r="422" spans="2:2">
      <c r="B422" s="116"/>
    </row>
    <row r="423" spans="2:2">
      <c r="B423" s="116"/>
    </row>
    <row r="424" spans="2:2">
      <c r="B424" s="116"/>
    </row>
    <row r="425" spans="2:2">
      <c r="B425" s="116"/>
    </row>
    <row r="426" spans="2:2">
      <c r="B426" s="116"/>
    </row>
    <row r="427" spans="2:2">
      <c r="B427" s="116"/>
    </row>
    <row r="428" spans="2:2">
      <c r="B428" s="116"/>
    </row>
    <row r="429" spans="2:2">
      <c r="B429" s="116"/>
    </row>
    <row r="430" spans="2:2">
      <c r="B430" s="116"/>
    </row>
    <row r="431" spans="2:2">
      <c r="B431" s="116"/>
    </row>
    <row r="432" spans="2:2">
      <c r="B432" s="116"/>
    </row>
    <row r="433" spans="2:2">
      <c r="B433" s="116"/>
    </row>
    <row r="434" spans="2:2">
      <c r="B434" s="116"/>
    </row>
    <row r="435" spans="2:2">
      <c r="B435" s="116"/>
    </row>
    <row r="436" spans="2:2">
      <c r="B436" s="116"/>
    </row>
    <row r="437" spans="2:2">
      <c r="B437" s="116"/>
    </row>
    <row r="438" spans="2:2">
      <c r="B438" s="116"/>
    </row>
    <row r="439" spans="2:2">
      <c r="B439" s="116"/>
    </row>
    <row r="440" spans="2:2">
      <c r="B440" s="116"/>
    </row>
    <row r="441" spans="2:2">
      <c r="B441" s="116"/>
    </row>
    <row r="442" spans="2:2">
      <c r="B442" s="116"/>
    </row>
    <row r="443" spans="2:2">
      <c r="B443" s="116"/>
    </row>
    <row r="444" spans="2:2">
      <c r="B444" s="116"/>
    </row>
    <row r="445" spans="2:2">
      <c r="B445" s="116"/>
    </row>
    <row r="446" spans="2:2">
      <c r="B446" s="116"/>
    </row>
    <row r="447" spans="2:2">
      <c r="B447" s="116"/>
    </row>
    <row r="448" spans="2:2">
      <c r="B448" s="116"/>
    </row>
    <row r="449" spans="2:2">
      <c r="B449" s="116"/>
    </row>
    <row r="450" spans="2:2">
      <c r="B450" s="116"/>
    </row>
    <row r="451" spans="2:2">
      <c r="B451" s="116"/>
    </row>
    <row r="452" spans="2:2">
      <c r="B452" s="116"/>
    </row>
    <row r="453" spans="2:2">
      <c r="B453" s="116"/>
    </row>
    <row r="454" spans="2:2">
      <c r="B454" s="116"/>
    </row>
    <row r="455" spans="2:2">
      <c r="B455" s="116"/>
    </row>
    <row r="456" spans="2:2">
      <c r="B456" s="116"/>
    </row>
    <row r="457" spans="2:2">
      <c r="B457" s="116"/>
    </row>
    <row r="458" spans="2:2">
      <c r="B458" s="116"/>
    </row>
    <row r="459" spans="2:2">
      <c r="B459" s="116"/>
    </row>
    <row r="460" spans="2:2">
      <c r="B460" s="116"/>
    </row>
    <row r="461" spans="2:2">
      <c r="B461" s="116"/>
    </row>
    <row r="462" spans="2:2">
      <c r="B462" s="116"/>
    </row>
    <row r="463" spans="2:2">
      <c r="B463" s="116"/>
    </row>
    <row r="464" spans="2:2">
      <c r="B464" s="116"/>
    </row>
    <row r="465" spans="2:2">
      <c r="B465" s="116"/>
    </row>
    <row r="466" spans="2:2">
      <c r="B466" s="116"/>
    </row>
    <row r="467" spans="2:2">
      <c r="B467" s="116"/>
    </row>
    <row r="468" spans="2:2">
      <c r="B468" s="116"/>
    </row>
    <row r="469" spans="2:2">
      <c r="B469" s="116"/>
    </row>
    <row r="470" spans="2:2">
      <c r="B470" s="116"/>
    </row>
    <row r="471" spans="2:2">
      <c r="B471" s="116"/>
    </row>
    <row r="472" spans="2:2">
      <c r="B472" s="116"/>
    </row>
    <row r="473" spans="2:2">
      <c r="B473" s="116"/>
    </row>
    <row r="474" spans="2:2">
      <c r="B474" s="116"/>
    </row>
    <row r="475" spans="2:2">
      <c r="B475" s="116"/>
    </row>
    <row r="476" spans="2:2">
      <c r="B476" s="116"/>
    </row>
    <row r="477" spans="2:2">
      <c r="B477" s="116"/>
    </row>
    <row r="478" spans="2:2">
      <c r="B478" s="116"/>
    </row>
    <row r="479" spans="2:2">
      <c r="B479" s="116"/>
    </row>
    <row r="480" spans="2:2">
      <c r="B480" s="116"/>
    </row>
    <row r="481" spans="2:2">
      <c r="B481" s="116"/>
    </row>
    <row r="482" spans="2:2">
      <c r="B482" s="116"/>
    </row>
    <row r="483" spans="2:2">
      <c r="B483" s="116"/>
    </row>
    <row r="484" spans="2:2">
      <c r="B484" s="116"/>
    </row>
    <row r="485" spans="2:2">
      <c r="B485" s="116"/>
    </row>
    <row r="486" spans="2:2">
      <c r="B486" s="11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6"/>
  <sheetViews>
    <sheetView workbookViewId="0"/>
  </sheetViews>
  <sheetFormatPr baseColWidth="10" defaultColWidth="14.5" defaultRowHeight="15" customHeight="1"/>
  <cols>
    <col min="1" max="1" width="42.83203125" customWidth="1"/>
    <col min="3" max="3" width="56.83203125" customWidth="1"/>
  </cols>
  <sheetData>
    <row r="1" spans="1:3">
      <c r="A1" s="117" t="s">
        <v>2141</v>
      </c>
    </row>
    <row r="2" spans="1:3">
      <c r="A2" s="99" t="s">
        <v>2142</v>
      </c>
      <c r="B2" s="99">
        <v>57</v>
      </c>
    </row>
    <row r="3" spans="1:3">
      <c r="A3" s="99" t="s">
        <v>2143</v>
      </c>
      <c r="B3" s="112">
        <v>31</v>
      </c>
    </row>
    <row r="4" spans="1:3">
      <c r="A4" s="99" t="s">
        <v>2144</v>
      </c>
      <c r="B4" s="118">
        <v>21</v>
      </c>
      <c r="C4" s="99" t="s">
        <v>2145</v>
      </c>
    </row>
    <row r="5" spans="1:3">
      <c r="A5" s="99" t="s">
        <v>2146</v>
      </c>
      <c r="B5" s="118">
        <v>5</v>
      </c>
      <c r="C5" s="99" t="s">
        <v>2147</v>
      </c>
    </row>
    <row r="6" spans="1:3">
      <c r="B6" s="99">
        <f>SUM(B3:B5)</f>
        <v>57</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51"/>
  <sheetViews>
    <sheetView workbookViewId="0"/>
  </sheetViews>
  <sheetFormatPr baseColWidth="10" defaultColWidth="14.5" defaultRowHeight="15" customHeight="1"/>
  <cols>
    <col min="1" max="1" width="23.6640625" customWidth="1"/>
  </cols>
  <sheetData>
    <row r="1" spans="1:3">
      <c r="A1" s="99" t="s">
        <v>2111</v>
      </c>
      <c r="B1" s="99"/>
    </row>
    <row r="2" spans="1:3">
      <c r="A2" s="99" t="s">
        <v>2093</v>
      </c>
      <c r="B2" s="99">
        <v>314</v>
      </c>
    </row>
    <row r="3" spans="1:3">
      <c r="A3" s="99" t="s">
        <v>2112</v>
      </c>
      <c r="B3" s="99">
        <v>349</v>
      </c>
    </row>
    <row r="4" spans="1:3">
      <c r="A4" s="100" t="s">
        <v>2113</v>
      </c>
      <c r="B4" s="100">
        <v>130</v>
      </c>
      <c r="C4" s="99" t="s">
        <v>2114</v>
      </c>
    </row>
    <row r="5" spans="1:3">
      <c r="A5" s="101" t="s">
        <v>2115</v>
      </c>
      <c r="B5" s="99">
        <f>SUM(B2:B4)</f>
        <v>793</v>
      </c>
    </row>
    <row r="10" spans="1:3">
      <c r="A10" s="102" t="s">
        <v>2148</v>
      </c>
    </row>
    <row r="11" spans="1:3">
      <c r="A11" s="99" t="s">
        <v>2117</v>
      </c>
    </row>
    <row r="14" spans="1:3">
      <c r="A14" s="103">
        <v>45668</v>
      </c>
    </row>
    <row r="15" spans="1:3">
      <c r="A15" s="99" t="s">
        <v>2118</v>
      </c>
      <c r="B15" s="99">
        <v>130</v>
      </c>
    </row>
    <row r="16" spans="1:3">
      <c r="A16" s="59" t="s">
        <v>2044</v>
      </c>
      <c r="B16" s="59">
        <v>33</v>
      </c>
      <c r="C16" s="99">
        <f>130-33</f>
        <v>97</v>
      </c>
    </row>
    <row r="17" spans="1:3">
      <c r="A17" s="99" t="s">
        <v>182</v>
      </c>
      <c r="B17" s="99">
        <v>10</v>
      </c>
      <c r="C17" s="99">
        <f>C16-B17</f>
        <v>87</v>
      </c>
    </row>
    <row r="20" spans="1:3">
      <c r="A20" s="104">
        <v>45668</v>
      </c>
    </row>
    <row r="21" spans="1:3">
      <c r="A21" s="101" t="s">
        <v>2093</v>
      </c>
      <c r="B21" s="99">
        <v>314</v>
      </c>
      <c r="C21" s="99" t="s">
        <v>2123</v>
      </c>
    </row>
    <row r="22" spans="1:3">
      <c r="A22" s="101" t="s">
        <v>2112</v>
      </c>
      <c r="B22" s="99">
        <v>392</v>
      </c>
      <c r="C22" s="99" t="s">
        <v>2123</v>
      </c>
    </row>
    <row r="23" spans="1:3">
      <c r="A23" s="119" t="s">
        <v>2113</v>
      </c>
      <c r="B23" s="99">
        <v>87</v>
      </c>
    </row>
    <row r="24" spans="1:3">
      <c r="B24" s="99">
        <f>SUM(B21:B23)</f>
        <v>793</v>
      </c>
    </row>
    <row r="28" spans="1:3">
      <c r="A28" s="99" t="s">
        <v>2124</v>
      </c>
    </row>
    <row r="29" spans="1:3">
      <c r="A29" s="99" t="s">
        <v>2125</v>
      </c>
    </row>
    <row r="30" spans="1:3">
      <c r="A30" s="99" t="s">
        <v>2126</v>
      </c>
    </row>
    <row r="31" spans="1:3">
      <c r="A31" s="99" t="s">
        <v>2127</v>
      </c>
    </row>
    <row r="35" spans="1:3">
      <c r="A35" s="99">
        <f>343+397+53</f>
        <v>793</v>
      </c>
    </row>
    <row r="47" spans="1:3">
      <c r="A47" s="120"/>
    </row>
    <row r="48" spans="1:3">
      <c r="A48" s="106" t="s">
        <v>2128</v>
      </c>
      <c r="B48" s="121">
        <v>45658</v>
      </c>
      <c r="C48" s="121">
        <v>45839</v>
      </c>
    </row>
    <row r="49" spans="1:3">
      <c r="A49" s="101" t="s">
        <v>2129</v>
      </c>
      <c r="B49" s="99">
        <v>793</v>
      </c>
    </row>
    <row r="50" spans="1:3">
      <c r="A50" s="101" t="s">
        <v>2093</v>
      </c>
      <c r="B50" s="99">
        <v>391</v>
      </c>
      <c r="C50" s="99">
        <v>371</v>
      </c>
    </row>
    <row r="51" spans="1:3">
      <c r="A51" s="101" t="s">
        <v>2112</v>
      </c>
      <c r="B51" s="99">
        <v>402</v>
      </c>
      <c r="C51" s="99">
        <v>422</v>
      </c>
    </row>
  </sheetData>
  <hyperlinks>
    <hyperlink ref="A10" r:id="rId1" xr:uid="{00000000-0004-0000-0C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Result All</vt:lpstr>
      <vt:lpstr>Example</vt:lpstr>
      <vt:lpstr>Result No.1-10</vt:lpstr>
      <vt:lpstr>Configuration</vt:lpstr>
      <vt:lpstr>Compare Result Final 20Aug2025</vt:lpstr>
      <vt:lpstr>Copy of Compare Result Final 20</vt:lpstr>
      <vt:lpstr>Resolve Compare Result</vt:lpstr>
      <vt:lpstr>Summary Type</vt:lpstr>
      <vt:lpstr>Resolve Compare Result Jul-Aug </vt:lpstr>
      <vt:lpstr>Summary Comparison Jul2025</vt:lpstr>
      <vt:lpstr>Result Pt1</vt:lpstr>
      <vt:lpstr>PR Summary</vt:lpstr>
      <vt:lpstr>Summary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Chaiyong Ragkhitwetsagul</cp:lastModifiedBy>
  <dcterms:created xsi:type="dcterms:W3CDTF">2024-06-11T14:33:18Z</dcterms:created>
  <dcterms:modified xsi:type="dcterms:W3CDTF">2026-07-29T23:26:38Z</dcterms:modified>
</cp:coreProperties>
</file>