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aigwashington/Desktop/"/>
    </mc:Choice>
  </mc:AlternateContent>
  <xr:revisionPtr revIDLastSave="0" documentId="13_ncr:1_{7A0C46D3-9E37-9643-A4BD-44D16CF06BD9}" xr6:coauthVersionLast="45" xr6:coauthVersionMax="45" xr10:uidLastSave="{00000000-0000-0000-0000-000000000000}"/>
  <bookViews>
    <workbookView xWindow="28800" yWindow="0" windowWidth="51200" windowHeight="21600" xr2:uid="{00000000-000D-0000-FFFF-FFFF00000000}"/>
  </bookViews>
  <sheets>
    <sheet name="Data" sheetId="1" r:id="rId1"/>
    <sheet name="Parent Category" sheetId="4" r:id="rId2"/>
    <sheet name="Sub Category" sheetId="6" r:id="rId3"/>
    <sheet name="Line Graph" sheetId="7" r:id="rId4"/>
    <sheet name="Bonus" sheetId="8" r:id="rId5"/>
    <sheet name="Bonus Statical Analysis" sheetId="11" r:id="rId6"/>
  </sheets>
  <definedNames>
    <definedName name="_xlnm._FilterDatabase" localSheetId="5" hidden="1">'Bonus Statical Analysis'!$A$1:$B$4115</definedName>
    <definedName name="_xlnm._FilterDatabase" localSheetId="0" hidden="1">Data!$F$1:$F$4116</definedName>
    <definedName name="_xlchart.v1.0" hidden="1">Bonus!$A$2:$A$18</definedName>
    <definedName name="_xlchart.v1.1" hidden="1">Bonus!$F$1</definedName>
    <definedName name="_xlchart.v1.2" hidden="1">Bonus!$F$2:$F$18</definedName>
    <definedName name="_xlchart.v1.3" hidden="1">Bonus!$G$1</definedName>
    <definedName name="_xlchart.v1.4" hidden="1">Bonus!$G$2:$G$18</definedName>
    <definedName name="_xlchart.v1.5" hidden="1">Bonus!$H$1</definedName>
    <definedName name="_xlchart.v1.6" hidden="1">Bonus!$H$2:$H$18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1" l="1"/>
  <c r="R2" i="11"/>
  <c r="Q2" i="11"/>
  <c r="P2" i="11"/>
  <c r="N2" i="11"/>
  <c r="O2" i="11"/>
  <c r="L2" i="11"/>
  <c r="K2" i="11"/>
  <c r="J2" i="11"/>
  <c r="I2" i="11"/>
  <c r="H2" i="11"/>
  <c r="G2" i="11"/>
  <c r="D2" i="8"/>
  <c r="C2" i="8"/>
  <c r="D13" i="8"/>
  <c r="C13" i="8"/>
  <c r="B13" i="8"/>
  <c r="D12" i="8"/>
  <c r="C12" i="8"/>
  <c r="B12" i="8"/>
  <c r="D11" i="8"/>
  <c r="C11" i="8"/>
  <c r="B11" i="8"/>
  <c r="D10" i="8"/>
  <c r="C10" i="8"/>
  <c r="B10" i="8"/>
  <c r="C9" i="8"/>
  <c r="D9" i="8"/>
  <c r="B9" i="8"/>
  <c r="D8" i="8"/>
  <c r="C8" i="8"/>
  <c r="B8" i="8"/>
  <c r="D7" i="8"/>
  <c r="C7" i="8"/>
  <c r="B7" i="8"/>
  <c r="E7" i="8" s="1"/>
  <c r="D6" i="8"/>
  <c r="C6" i="8"/>
  <c r="B6" i="8"/>
  <c r="D5" i="8"/>
  <c r="C5" i="8"/>
  <c r="B5" i="8"/>
  <c r="D4" i="8"/>
  <c r="C4" i="8"/>
  <c r="B4" i="8"/>
  <c r="D3" i="8"/>
  <c r="C3" i="8"/>
  <c r="B3" i="8"/>
  <c r="B2" i="8"/>
  <c r="E10" i="8" l="1"/>
  <c r="E8" i="8"/>
  <c r="G8" i="8" s="1"/>
  <c r="E9" i="8"/>
  <c r="G9" i="8" s="1"/>
  <c r="E13" i="8"/>
  <c r="G13" i="8" s="1"/>
  <c r="H10" i="8"/>
  <c r="F10" i="8"/>
  <c r="H7" i="8"/>
  <c r="G10" i="8"/>
  <c r="G7" i="8"/>
  <c r="E2" i="8"/>
  <c r="G2" i="8" s="1"/>
  <c r="E6" i="8"/>
  <c r="H6" i="8" s="1"/>
  <c r="E5" i="8"/>
  <c r="H5" i="8" s="1"/>
  <c r="E12" i="8"/>
  <c r="G12" i="8" s="1"/>
  <c r="E4" i="8"/>
  <c r="F4" i="8" s="1"/>
  <c r="E11" i="8"/>
  <c r="G11" i="8" s="1"/>
  <c r="E3" i="8"/>
  <c r="F3" i="8" s="1"/>
  <c r="F7" i="8"/>
  <c r="H9" i="8" l="1"/>
  <c r="H4" i="8"/>
  <c r="F12" i="8"/>
  <c r="F11" i="8"/>
  <c r="H11" i="8"/>
  <c r="H12" i="8"/>
  <c r="F8" i="8"/>
  <c r="H8" i="8"/>
  <c r="H3" i="8"/>
  <c r="G3" i="8"/>
  <c r="G6" i="8"/>
  <c r="F9" i="8"/>
  <c r="H13" i="8"/>
  <c r="F13" i="8"/>
  <c r="H2" i="8"/>
  <c r="F6" i="8"/>
  <c r="F2" i="8"/>
  <c r="G5" i="8"/>
  <c r="G4" i="8"/>
  <c r="F5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<sst xmlns="http://schemas.openxmlformats.org/spreadsheetml/2006/main" count="37590" uniqueCount="8415">
  <si>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</si>
  <si>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</si>
  <si>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</si>
  <si>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</si>
  <si>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</si>
  <si>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</si>
  <si>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</si>
  <si>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</si>
  <si>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</si>
  <si>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</si>
  <si>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</si>
  <si>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</si>
  <si>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</si>
  <si>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</si>
  <si>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</si>
  <si>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</si>
  <si>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</si>
  <si>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</si>
  <si>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</si>
  <si>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</si>
  <si>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</si>
  <si>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</si>
  <si>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</si>
  <si>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</si>
  <si>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</si>
  <si>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</si>
  <si>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</si>
  <si>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</si>
  <si>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</si>
  <si>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</si>
  <si>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</si>
  <si>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</si>
  <si>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</si>
  <si>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</si>
  <si>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</si>
  <si>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</si>
  <si>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</si>
  <si>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</si>
  <si>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</si>
  <si>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</si>
  <si>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</si>
  <si>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</si>
  <si>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</si>
  <si>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</si>
  <si>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</si>
  <si>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</si>
  <si>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</si>
  <si>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</si>
  <si>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</si>
  <si>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</si>
  <si>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</si>
  <si>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</si>
  <si>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</si>
  <si>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</si>
  <si>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</si>
  <si>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</si>
  <si>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</si>
  <si>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</si>
  <si>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</si>
  <si>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</si>
  <si>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</si>
  <si>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</si>
  <si>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</si>
  <si>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</si>
  <si>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</si>
  <si>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</si>
  <si>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</si>
  <si>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</si>
  <si>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</si>
  <si>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</si>
  <si>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</si>
  <si>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</si>
  <si>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</si>
  <si>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</si>
  <si>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</si>
  <si>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</si>
  <si>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</si>
  <si>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</si>
  <si>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</si>
  <si>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</si>
  <si>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</si>
  <si>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</si>
  <si>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</si>
  <si>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</si>
  <si>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</si>
  <si>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</si>
  <si>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</si>
  <si>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</si>
  <si>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</si>
  <si>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</si>
  <si>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</si>
  <si>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</si>
  <si>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</si>
  <si>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</si>
  <si>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</si>
  <si>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</si>
  <si>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</si>
  <si>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</si>
  <si>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</si>
  <si>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</si>
  <si>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</si>
  <si>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</si>
  <si>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</si>
  <si>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</si>
  <si>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</si>
  <si>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</si>
  <si>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</si>
  <si>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</si>
  <si>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</si>
  <si>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</si>
  <si>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</si>
  <si>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</si>
  <si>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</si>
  <si>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</si>
  <si>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</si>
  <si>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</si>
  <si>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</si>
  <si>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</si>
  <si>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</si>
  <si>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</si>
  <si>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</si>
  <si>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</si>
  <si>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</si>
  <si>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</si>
  <si>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</si>
  <si>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</si>
  <si>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</si>
  <si>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</si>
  <si>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</si>
  <si>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</si>
  <si>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</si>
  <si>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</si>
  <si>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</si>
  <si>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</si>
  <si>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</si>
  <si>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</si>
  <si>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</si>
  <si>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</si>
  <si>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</si>
  <si>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</si>
  <si>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</si>
  <si>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</si>
  <si>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</si>
  <si>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</si>
  <si>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</si>
  <si>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</si>
  <si>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</si>
  <si>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</si>
  <si>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</si>
  <si>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</si>
  <si>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</si>
  <si>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</si>
  <si>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</si>
  <si>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</si>
  <si>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</si>
  <si>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</si>
  <si>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</si>
  <si>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</si>
  <si>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</si>
  <si>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</si>
  <si>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</si>
  <si>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</si>
  <si>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</si>
  <si>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</si>
  <si>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</si>
  <si>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</si>
  <si>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</si>
  <si>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</si>
  <si>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</si>
  <si>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</si>
  <si>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</si>
  <si>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</si>
  <si>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</si>
  <si>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</si>
  <si>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</si>
  <si>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</si>
  <si>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</si>
  <si>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</si>
  <si>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</si>
  <si>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</si>
  <si>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</si>
  <si>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</si>
  <si>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</si>
  <si>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</si>
  <si>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</si>
  <si>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</si>
  <si>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</si>
  <si>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</si>
  <si>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</si>
  <si>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</si>
  <si>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</si>
  <si>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</si>
  <si>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</si>
  <si>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</si>
  <si>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</si>
  <si>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</si>
  <si>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</si>
  <si>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</si>
  <si>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</si>
  <si>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</si>
  <si>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</si>
  <si>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</si>
  <si>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</si>
  <si>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</si>
  <si>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</si>
  <si>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</si>
  <si>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</si>
  <si>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</si>
  <si>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</si>
  <si>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</si>
  <si>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</si>
  <si>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</si>
  <si>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</si>
  <si>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</si>
  <si>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</si>
  <si>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</si>
  <si>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</si>
  <si>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</si>
  <si>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</si>
  <si>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</si>
  <si>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</si>
  <si>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</si>
  <si>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</si>
  <si>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</si>
  <si>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</si>
  <si>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</si>
  <si>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</si>
  <si>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</si>
  <si>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</si>
  <si>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</si>
  <si>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</si>
  <si>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</si>
  <si>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</si>
  <si>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</si>
  <si>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</si>
  <si>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</si>
  <si>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</si>
  <si>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</si>
  <si>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</si>
  <si>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</si>
  <si>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</si>
  <si>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</si>
  <si>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</si>
  <si>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</si>
  <si>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</si>
  <si>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</si>
  <si>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</si>
  <si>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</si>
  <si>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</si>
  <si>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</si>
  <si>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</si>
  <si>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</si>
  <si>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</si>
  <si>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</si>
  <si>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</si>
  <si>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</si>
  <si>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</si>
  <si>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</si>
  <si>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</si>
  <si>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</si>
  <si>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</si>
  <si>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</si>
  <si>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</si>
  <si>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</si>
  <si>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</si>
  <si>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</si>
  <si>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</si>
  <si>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</si>
  <si>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</si>
  <si>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</si>
  <si>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</si>
  <si>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</si>
  <si>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</si>
  <si>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</si>
  <si>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</si>
  <si>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</si>
  <si>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</si>
  <si>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</si>
  <si>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</si>
  <si>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</si>
  <si>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</si>
  <si>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</si>
  <si>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</si>
  <si>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</si>
  <si>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</si>
  <si>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</si>
  <si>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</si>
  <si>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</si>
  <si>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</si>
  <si>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</si>
  <si>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</si>
  <si>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</si>
  <si>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</si>
  <si>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</si>
  <si>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</si>
  <si>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</si>
  <si>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</si>
  <si>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</si>
  <si>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</si>
  <si>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</si>
  <si>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</si>
  <si>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</si>
  <si>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</si>
  <si>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</si>
  <si>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</si>
  <si>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</si>
  <si>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</si>
  <si>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</si>
  <si>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</si>
  <si>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</si>
  <si>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</si>
  <si>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</si>
  <si>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</si>
  <si>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</si>
  <si>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</si>
  <si>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</si>
  <si>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</si>
  <si>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</si>
  <si>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</si>
  <si>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</si>
  <si>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</si>
  <si>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</si>
  <si>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</si>
  <si>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</si>
  <si>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</si>
  <si>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</si>
  <si>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</si>
  <si>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</si>
  <si>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</si>
  <si>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</si>
  <si>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</si>
  <si>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</si>
  <si>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</si>
  <si>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</si>
  <si>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</si>
  <si>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</si>
  <si>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</si>
  <si>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</si>
  <si>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</si>
  <si>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</si>
  <si>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</si>
  <si>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</si>
  <si>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</si>
  <si>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</si>
  <si>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</si>
  <si>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</si>
  <si>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</si>
  <si>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</si>
  <si>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</si>
  <si>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</si>
  <si>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</si>
  <si>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</si>
  <si>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</si>
  <si>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</si>
  <si>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</si>
  <si>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</si>
  <si>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</si>
  <si>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</si>
  <si>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</si>
  <si>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</si>
  <si>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</si>
  <si>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</si>
  <si>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</si>
  <si>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</si>
  <si>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</si>
  <si>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</si>
  <si>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</si>
  <si>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</si>
  <si>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</si>
  <si>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</si>
  <si>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</si>
  <si>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</si>
  <si>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</si>
  <si>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</si>
  <si>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</si>
  <si>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</si>
  <si>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</si>
  <si>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</si>
  <si>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</si>
  <si>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</si>
  <si>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</si>
  <si>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</si>
  <si>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</si>
  <si>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</si>
  <si>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</si>
  <si>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</si>
  <si>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</si>
  <si>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</si>
  <si>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</si>
  <si>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</si>
  <si>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</si>
  <si>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</si>
  <si>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</si>
  <si>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</si>
  <si>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</si>
  <si>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</si>
  <si>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</si>
  <si>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</si>
  <si>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</si>
  <si>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</si>
  <si>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</si>
  <si>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</si>
  <si>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</si>
  <si>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</si>
  <si>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</si>
  <si>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</si>
  <si>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</si>
  <si>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</si>
  <si>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</si>
  <si>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</si>
  <si>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</si>
  <si>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</si>
  <si>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</si>
  <si>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</si>
  <si>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</si>
  <si>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</si>
  <si>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</si>
  <si>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</si>
  <si>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</si>
  <si>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</si>
  <si>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</si>
  <si>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</si>
  <si>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</si>
  <si>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</si>
  <si>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</si>
  <si>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</si>
  <si>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</si>
  <si>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</si>
  <si>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</si>
  <si>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</si>
  <si>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</si>
  <si>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</si>
  <si>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</si>
  <si>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</si>
  <si>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</si>
  <si>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</si>
  <si>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</si>
  <si>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</si>
  <si>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</si>
  <si>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</si>
  <si>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</si>
  <si>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</si>
  <si>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</si>
  <si>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</si>
  <si>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</si>
  <si>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</si>
  <si>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</si>
  <si>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</si>
  <si>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</si>
  <si>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</si>
  <si>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</si>
  <si>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</si>
  <si>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</si>
  <si>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</si>
  <si>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</si>
  <si>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</si>
  <si>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</si>
  <si>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</si>
  <si>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</si>
  <si>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</si>
  <si>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</si>
  <si>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</si>
  <si>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</si>
  <si>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</si>
  <si>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</si>
  <si>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</si>
  <si>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</si>
  <si>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</si>
  <si>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</si>
  <si>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</si>
  <si>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</si>
  <si>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</si>
  <si>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</si>
  <si>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</si>
  <si>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</si>
  <si>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</si>
  <si>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</si>
  <si>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</si>
  <si>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</si>
  <si>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</si>
  <si>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</si>
  <si>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</si>
  <si>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</si>
  <si>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</si>
  <si>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</si>
  <si>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</si>
  <si>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</si>
  <si>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</si>
  <si>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</si>
  <si>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</si>
  <si>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</si>
  <si>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</si>
  <si>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</si>
  <si>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</si>
  <si>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</si>
  <si>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</si>
  <si>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</si>
  <si>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</si>
  <si>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</si>
  <si>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</si>
  <si>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</si>
  <si>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</si>
  <si>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</si>
  <si>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</si>
  <si>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</si>
  <si>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</si>
  <si>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</si>
  <si>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</si>
  <si>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</si>
  <si>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</si>
  <si>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</si>
  <si>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</si>
  <si>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</si>
  <si>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</si>
  <si>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</si>
  <si>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</si>
  <si>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</si>
  <si>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</si>
  <si>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</si>
  <si>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</si>
  <si>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</si>
  <si>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</si>
  <si>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</si>
  <si>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</si>
  <si>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</si>
  <si>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</si>
  <si>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</si>
  <si>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</si>
  <si>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</si>
  <si>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</si>
  <si>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</si>
  <si>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</si>
  <si>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</si>
  <si>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</si>
  <si>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</si>
  <si>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</si>
  <si>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</si>
  <si>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</si>
  <si>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</si>
  <si>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</si>
  <si>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</si>
  <si>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</si>
  <si>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</si>
  <si>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</si>
  <si>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</si>
  <si>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</si>
  <si>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</si>
  <si>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</si>
  <si>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</si>
  <si>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</si>
  <si>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</si>
  <si>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</si>
  <si>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</si>
  <si>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</si>
  <si>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</si>
  <si>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</si>
  <si>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</si>
  <si>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</si>
  <si>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</si>
  <si>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</si>
  <si>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</si>
  <si>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</si>
  <si>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</si>
  <si>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</si>
  <si>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</si>
  <si>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</si>
  <si>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</si>
  <si>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</si>
  <si>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</si>
  <si>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</si>
  <si>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</si>
  <si>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</si>
  <si>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</si>
  <si>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</si>
  <si>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</si>
  <si>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</si>
  <si>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</si>
  <si>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</si>
  <si>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</si>
  <si>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</si>
  <si>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</si>
  <si>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</si>
  <si>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</si>
  <si>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</si>
  <si>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</si>
  <si>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</si>
  <si>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</si>
  <si>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</si>
  <si>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</si>
  <si>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</si>
  <si>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</si>
  <si>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</si>
  <si>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</si>
  <si>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</si>
  <si>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</si>
  <si>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</si>
  <si>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</si>
  <si>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</si>
  <si>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</si>
  <si>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</si>
  <si>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</si>
  <si>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</si>
  <si>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</si>
  <si>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</si>
  <si>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</si>
  <si>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</si>
  <si>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</si>
  <si>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</si>
  <si>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</si>
  <si>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</si>
  <si>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</si>
  <si>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</si>
  <si>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</si>
  <si>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</si>
  <si>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</si>
  <si>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</si>
  <si>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</si>
  <si>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</si>
  <si>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</si>
  <si>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</si>
  <si>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</si>
  <si>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</si>
  <si>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</si>
  <si>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</si>
  <si>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</si>
  <si>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</si>
  <si>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</si>
  <si>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</si>
  <si>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</si>
  <si>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</si>
  <si>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</si>
  <si>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</si>
  <si>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</si>
  <si>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</si>
  <si>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</si>
  <si>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</si>
  <si>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</si>
  <si>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</si>
  <si>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</si>
  <si>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</si>
  <si>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</si>
  <si>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</si>
  <si>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</si>
  <si>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</si>
  <si>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</si>
  <si>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</si>
  <si>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</si>
  <si>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</si>
  <si>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</si>
  <si>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</si>
  <si>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</si>
  <si>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</si>
  <si>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</si>
  <si>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</si>
  <si>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</si>
  <si>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</si>
  <si>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</si>
  <si>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</si>
  <si>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</si>
  <si>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</si>
  <si>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</si>
  <si>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</si>
  <si>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</si>
  <si>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</si>
  <si>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</si>
  <si>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</si>
  <si>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</si>
  <si>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</si>
  <si>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</si>
  <si>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</si>
  <si>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</si>
  <si>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</si>
  <si>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</si>
  <si>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</si>
  <si>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</si>
  <si>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</si>
  <si>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</si>
  <si>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</si>
  <si>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</si>
  <si>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</si>
  <si>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</si>
  <si>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</si>
  <si>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</si>
  <si>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</si>
  <si>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</si>
  <si>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</si>
  <si>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</si>
  <si>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</si>
  <si>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</si>
  <si>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</si>
  <si>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</si>
  <si>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</si>
  <si>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</si>
  <si>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</si>
  <si>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</si>
  <si>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</si>
  <si>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</si>
  <si>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</si>
  <si>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</si>
  <si>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</si>
  <si>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</si>
  <si>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</si>
  <si>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</si>
  <si>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</si>
  <si>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</si>
  <si>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</si>
  <si>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</si>
  <si>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</si>
  <si>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</si>
  <si>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</si>
  <si>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</si>
  <si>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</si>
  <si>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</si>
  <si>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</si>
  <si>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</si>
  <si>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</si>
  <si>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</si>
  <si>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</si>
  <si>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</si>
  <si>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</si>
  <si>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</si>
  <si>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</si>
  <si>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</si>
  <si>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</si>
  <si>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</si>
  <si>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</si>
  <si>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</si>
  <si>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</si>
  <si>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</si>
  <si>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</si>
  <si>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</si>
  <si>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</si>
  <si>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</si>
  <si>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</si>
  <si>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</si>
  <si>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</si>
  <si>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</si>
  <si>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</si>
  <si>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</si>
  <si>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</si>
  <si>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</si>
  <si>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</si>
  <si>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</si>
  <si>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</si>
  <si>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</si>
  <si>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</si>
  <si>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</si>
  <si>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</si>
  <si>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</si>
  <si>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</si>
  <si>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</si>
  <si>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</si>
  <si>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</si>
  <si>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</si>
  <si>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</si>
  <si>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</si>
  <si>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</si>
  <si>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</si>
  <si>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</si>
  <si>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</si>
  <si>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</si>
  <si>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</si>
  <si>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</si>
  <si>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</si>
  <si>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</si>
  <si>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</si>
  <si>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</si>
  <si>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</si>
  <si>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</si>
  <si>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</si>
  <si>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</si>
  <si>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</si>
  <si>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</si>
  <si>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</si>
  <si>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</si>
  <si>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</si>
  <si>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</si>
  <si>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</si>
  <si>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</si>
  <si>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</si>
  <si>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</si>
  <si>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</si>
  <si>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</si>
  <si>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</si>
  <si>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</si>
  <si>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</si>
  <si>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</si>
  <si>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</si>
  <si>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</si>
  <si>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</si>
  <si>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</si>
  <si>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</si>
  <si>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</si>
  <si>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</si>
  <si>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</si>
  <si>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</si>
  <si>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</si>
  <si>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</si>
  <si>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</si>
  <si>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</si>
  <si>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</si>
  <si>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</si>
  <si>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</si>
  <si>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</si>
  <si>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</si>
  <si>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</si>
  <si>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</si>
  <si>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</si>
  <si>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</si>
  <si>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</si>
  <si>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</si>
  <si>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</si>
  <si>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</si>
  <si>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</si>
  <si>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</si>
  <si>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</si>
  <si>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</si>
  <si>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</si>
  <si>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</si>
  <si>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</si>
  <si>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</si>
  <si>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</si>
  <si>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</si>
  <si>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</si>
  <si>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</si>
  <si>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</si>
  <si>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</si>
  <si>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</si>
  <si>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</si>
  <si>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</si>
  <si>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</si>
  <si>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</si>
  <si>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</si>
  <si>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</si>
  <si>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</si>
  <si>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</si>
  <si>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</si>
  <si>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</si>
  <si>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</si>
  <si>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</si>
  <si>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</si>
  <si>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</si>
  <si>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</si>
  <si>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</si>
  <si>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</si>
  <si>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</si>
  <si>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</si>
  <si>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</si>
  <si>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</si>
  <si>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</si>
  <si>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</si>
  <si>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</si>
  <si>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</si>
  <si>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</si>
  <si>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</si>
  <si>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</si>
  <si>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</si>
  <si>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</si>
  <si>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</si>
  <si>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</si>
  <si>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</si>
  <si>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</si>
  <si>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</si>
  <si>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</si>
  <si>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</si>
  <si>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</si>
  <si>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</si>
  <si>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</si>
  <si>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</si>
  <si>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</si>
  <si>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</si>
  <si>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</si>
  <si>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</si>
  <si>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</si>
  <si>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</si>
  <si>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</si>
  <si>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</si>
  <si>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</si>
  <si>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</si>
  <si>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</si>
  <si>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</si>
  <si>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</si>
  <si>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</si>
  <si>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</si>
  <si>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</si>
  <si>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</si>
  <si>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</si>
  <si>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</si>
  <si>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</si>
  <si>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</si>
  <si>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</si>
  <si>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</si>
  <si>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</si>
  <si>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</si>
  <si>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</si>
  <si>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</si>
  <si>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</si>
  <si>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</si>
  <si>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</si>
  <si>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</si>
  <si>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</si>
  <si>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</si>
  <si>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</si>
  <si>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</si>
  <si>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</si>
  <si>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</si>
  <si>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</si>
  <si>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</si>
  <si>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</si>
  <si>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</si>
  <si>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</si>
  <si>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</si>
  <si>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</si>
  <si>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</si>
  <si>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</si>
  <si>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</si>
  <si>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</si>
  <si>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</si>
  <si>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</si>
  <si>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</si>
  <si>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</si>
  <si>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</si>
  <si>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</si>
  <si>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</si>
  <si>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</si>
  <si>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</si>
  <si>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</si>
  <si>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</si>
  <si>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</si>
  <si>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</si>
  <si>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</si>
  <si>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</si>
  <si>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</si>
  <si>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</si>
  <si>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</si>
  <si>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</si>
  <si>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</si>
  <si>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</si>
  <si>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</si>
  <si>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</si>
  <si>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</si>
  <si>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</si>
  <si>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</si>
  <si>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</si>
  <si>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</si>
  <si>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</si>
  <si>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</si>
  <si>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</si>
  <si>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</si>
  <si>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</si>
  <si>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</si>
  <si>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</si>
  <si>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</si>
  <si>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</si>
  <si>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</si>
  <si>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</si>
  <si>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</si>
  <si>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</si>
  <si>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</si>
  <si>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</si>
  <si>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</si>
  <si>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</si>
  <si>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</si>
  <si>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</si>
  <si>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</si>
  <si>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</si>
  <si>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</si>
  <si>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</si>
  <si>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</si>
  <si>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</si>
  <si>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</si>
  <si>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</si>
  <si>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</si>
  <si>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</si>
  <si>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</si>
  <si>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</si>
  <si>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</si>
  <si>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</si>
  <si>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</si>
  <si>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</si>
  <si>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</si>
  <si>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</si>
  <si>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</si>
  <si>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</si>
  <si>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</si>
  <si>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</si>
  <si>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</si>
  <si>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</si>
  <si>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</si>
  <si>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</si>
  <si>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</si>
  <si>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</si>
  <si>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</si>
  <si>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</si>
  <si>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</si>
  <si>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</si>
  <si>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</si>
  <si>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</si>
  <si>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</si>
  <si>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</si>
  <si>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</si>
  <si>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</si>
  <si>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</si>
  <si>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</si>
  <si>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</si>
  <si>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</si>
  <si>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</si>
  <si>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</si>
  <si>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</si>
  <si>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</si>
  <si>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</si>
  <si>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</si>
  <si>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</si>
  <si>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</si>
  <si>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</si>
  <si>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</si>
  <si>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</si>
  <si>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</si>
  <si>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</si>
  <si>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</si>
  <si>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</si>
  <si>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</si>
  <si>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</si>
  <si>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</si>
  <si>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</si>
  <si>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</si>
  <si>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</si>
  <si>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</si>
  <si>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</si>
  <si>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</si>
  <si>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</si>
  <si>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</si>
  <si>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</si>
  <si>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</si>
  <si>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</si>
  <si>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</si>
  <si>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</si>
  <si>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</si>
  <si>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</si>
  <si>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</si>
  <si>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</si>
  <si>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</si>
  <si>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</si>
  <si>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</si>
  <si>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</si>
  <si>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</si>
  <si>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</si>
  <si>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</si>
  <si>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</si>
  <si>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</si>
  <si>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</si>
  <si>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</si>
  <si>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</si>
  <si>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</si>
  <si>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</si>
  <si>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</si>
  <si>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</si>
  <si>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</si>
  <si>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</si>
  <si>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</si>
  <si>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</si>
  <si>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</si>
  <si>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</si>
  <si>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</si>
  <si>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</si>
  <si>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</si>
  <si>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</si>
  <si>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</si>
  <si>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</si>
  <si>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</si>
  <si>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</si>
  <si>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</si>
  <si>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</si>
  <si>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</si>
  <si>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</si>
  <si>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</si>
  <si>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</si>
  <si>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</si>
  <si>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</si>
  <si>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</si>
  <si>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</si>
  <si>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</si>
  <si>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</si>
  <si>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</si>
  <si>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</si>
  <si>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</si>
  <si>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</si>
  <si>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</si>
  <si>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</si>
  <si>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</si>
  <si>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</si>
  <si>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</si>
  <si>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</si>
  <si>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</si>
  <si>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</si>
  <si>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</si>
  <si>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</si>
  <si>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</si>
  <si>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</si>
  <si>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</si>
  <si>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</si>
  <si>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</si>
  <si>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</si>
  <si>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</si>
  <si>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</si>
  <si>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</si>
  <si>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</si>
  <si>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</si>
  <si>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</si>
  <si>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</si>
  <si>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</si>
  <si>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</si>
  <si>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</si>
  <si>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</si>
  <si>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</si>
  <si>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</si>
  <si>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</si>
  <si>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</si>
  <si>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</si>
  <si>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</si>
  <si>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</si>
  <si>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</si>
  <si>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</si>
  <si>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</si>
  <si>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</si>
  <si>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</si>
  <si>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</si>
  <si>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</si>
  <si>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</si>
  <si>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</si>
  <si>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</si>
  <si>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</si>
  <si>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</si>
  <si>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</si>
  <si>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</si>
  <si>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</si>
  <si>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</si>
  <si>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</si>
  <si>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</si>
  <si>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</si>
  <si>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</si>
  <si>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</si>
  <si>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</si>
  <si>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</si>
  <si>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</si>
  <si>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</si>
  <si>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</si>
  <si>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</si>
  <si>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</si>
  <si>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</si>
  <si>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</si>
  <si>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</si>
  <si>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</si>
  <si>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</si>
  <si>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</si>
  <si>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</si>
  <si>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</si>
  <si>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</si>
  <si>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</si>
  <si>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</si>
  <si>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</si>
  <si>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</si>
  <si>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</si>
  <si>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</si>
  <si>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</si>
  <si>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</si>
  <si>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</si>
  <si>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</si>
  <si>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</si>
  <si>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</si>
  <si>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</si>
  <si>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</si>
  <si>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</si>
  <si>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</si>
  <si>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</si>
  <si>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</si>
  <si>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</si>
  <si>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</si>
  <si>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</si>
  <si>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</si>
  <si>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</si>
  <si>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</si>
  <si>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</si>
  <si>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</si>
  <si>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</si>
  <si>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</si>
  <si>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</si>
  <si>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</si>
  <si>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</si>
  <si>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</si>
  <si>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</si>
  <si>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</si>
  <si>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</si>
  <si>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</si>
  <si>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</si>
  <si>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</si>
  <si>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</si>
  <si>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</si>
  <si>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</si>
  <si>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</si>
  <si>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</si>
  <si>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</si>
  <si>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</si>
  <si>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</si>
  <si>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</si>
  <si>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</si>
  <si>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</si>
  <si>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</si>
  <si>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</si>
  <si>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</si>
  <si>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</si>
  <si>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</si>
  <si>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</si>
  <si>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</si>
  <si>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</si>
  <si>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</si>
  <si>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</si>
  <si>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</si>
  <si>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</si>
  <si>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</si>
  <si>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</si>
  <si>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</si>
  <si>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</si>
  <si>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</si>
  <si>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</si>
  <si>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</si>
  <si>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</si>
  <si>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</si>
  <si>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</si>
  <si>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</si>
  <si>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</si>
  <si>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</si>
  <si>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</si>
  <si>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</si>
  <si>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</si>
  <si>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</si>
  <si>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</si>
  <si>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</si>
  <si>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</si>
  <si>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</si>
  <si>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</si>
  <si>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</si>
  <si>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</si>
  <si>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</si>
  <si>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</si>
  <si>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</si>
  <si>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</si>
  <si>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</si>
  <si>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</si>
  <si>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</si>
  <si>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</si>
  <si>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</si>
  <si>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</si>
  <si>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</si>
  <si>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</si>
  <si>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</si>
  <si>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</si>
  <si>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</si>
  <si>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</si>
  <si>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</si>
  <si>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</si>
  <si>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</si>
  <si>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</si>
  <si>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</si>
  <si>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</si>
  <si>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</si>
  <si>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</si>
  <si>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</si>
  <si>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</si>
  <si>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</si>
  <si>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</si>
  <si>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</si>
  <si>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</si>
  <si>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</si>
  <si>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</si>
  <si>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</si>
  <si>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</si>
  <si>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</si>
  <si>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</si>
  <si>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</si>
  <si>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</si>
  <si>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</si>
  <si>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</si>
  <si>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</si>
  <si>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</si>
  <si>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</si>
  <si>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</si>
  <si>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</si>
  <si>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</si>
  <si>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</si>
  <si>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</si>
  <si>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</si>
  <si>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</si>
  <si>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</si>
  <si>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</si>
  <si>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</si>
  <si>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</si>
  <si>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</si>
  <si>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</si>
  <si>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</si>
  <si>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</si>
  <si>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</si>
  <si>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</si>
  <si>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</si>
  <si>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</si>
  <si>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</si>
  <si>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</si>
  <si>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</si>
  <si>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</si>
  <si>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</si>
  <si>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</si>
  <si>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</si>
  <si>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</si>
  <si>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</si>
  <si>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</si>
  <si>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</si>
  <si>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</si>
  <si>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</si>
  <si>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</si>
  <si>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</si>
  <si>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</si>
  <si>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</si>
  <si>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</si>
  <si>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</si>
  <si>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</si>
  <si>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</si>
  <si>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</si>
  <si>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</si>
  <si>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</si>
  <si>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</si>
  <si>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</si>
  <si>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</si>
  <si>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</si>
  <si>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</si>
  <si>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</si>
  <si>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</si>
  <si>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</si>
  <si>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</si>
  <si>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</si>
  <si>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</si>
  <si>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</si>
  <si>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</si>
  <si>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</si>
  <si>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</si>
  <si>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</si>
  <si>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</si>
  <si>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</si>
  <si>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</si>
  <si>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</si>
  <si>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</si>
  <si>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</si>
  <si>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</si>
  <si>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</si>
  <si>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</si>
  <si>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</si>
  <si>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</si>
  <si>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</si>
  <si>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</si>
  <si>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</si>
  <si>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</si>
  <si>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</si>
  <si>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</si>
  <si>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</si>
  <si>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</si>
  <si>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</si>
  <si>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</si>
  <si>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</si>
  <si>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</si>
  <si>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</si>
  <si>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</si>
  <si>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</si>
  <si>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</si>
  <si>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</si>
  <si>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</si>
  <si>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</si>
  <si>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</si>
  <si>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</si>
  <si>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</si>
  <si>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</si>
  <si>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</si>
  <si>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</si>
  <si>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</si>
  <si>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</si>
  <si>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</si>
  <si>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</si>
  <si>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</si>
  <si>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</si>
  <si>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</si>
  <si>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</si>
  <si>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</si>
  <si>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</si>
  <si>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</si>
  <si>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</si>
  <si>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</si>
  <si>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</si>
  <si>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</si>
  <si>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</si>
  <si>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</si>
  <si>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</si>
  <si>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</si>
  <si>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</si>
  <si>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</si>
  <si>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</si>
  <si>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</si>
  <si>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</si>
  <si>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</si>
  <si>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</si>
  <si>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</si>
  <si>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</si>
  <si>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</si>
  <si>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</si>
  <si>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</si>
  <si>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</si>
  <si>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</si>
  <si>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</si>
  <si>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</si>
  <si>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</si>
  <si>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</si>
  <si>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</si>
  <si>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</si>
  <si>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</si>
  <si>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</si>
  <si>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</si>
  <si>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</si>
  <si>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</si>
  <si>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</si>
  <si>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</si>
  <si>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</si>
  <si>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</si>
  <si>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</si>
  <si>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</si>
  <si>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</si>
  <si>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</si>
  <si>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</si>
  <si>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</si>
  <si>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</si>
  <si>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</si>
  <si>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</si>
  <si>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</si>
  <si>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</si>
  <si>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</si>
  <si>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</si>
  <si>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</si>
  <si>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</si>
  <si>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</si>
  <si>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</si>
  <si>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</si>
  <si>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</si>
  <si>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</si>
  <si>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</si>
  <si>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</si>
  <si>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</si>
  <si>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</si>
  <si>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</si>
  <si>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</si>
  <si>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</si>
  <si>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</si>
  <si>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</si>
  <si>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</si>
  <si>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</si>
  <si>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</si>
  <si>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</si>
  <si>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</si>
  <si>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</si>
  <si>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</si>
  <si>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</si>
  <si>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</si>
  <si>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</si>
  <si>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</si>
  <si>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</si>
  <si>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</si>
  <si>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</si>
  <si>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</si>
  <si>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</si>
  <si>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</si>
  <si>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</si>
  <si>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</si>
  <si>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</si>
  <si>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</si>
  <si>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</si>
  <si>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</si>
  <si>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</si>
  <si>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</si>
  <si>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</si>
  <si>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</si>
  <si>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</si>
  <si>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</si>
  <si>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</si>
  <si>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</si>
  <si>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</si>
  <si>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</si>
  <si>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</si>
  <si>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</si>
  <si>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</si>
  <si>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</si>
  <si>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</si>
  <si>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</si>
  <si>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</si>
  <si>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</si>
  <si>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</si>
  <si>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</si>
  <si>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</si>
  <si>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</si>
  <si>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</si>
  <si>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</si>
  <si>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</si>
  <si>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</si>
  <si>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</si>
  <si>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</si>
  <si>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</si>
  <si>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</si>
  <si>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</si>
  <si>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</si>
  <si>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</si>
  <si>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</si>
  <si>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</si>
  <si>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</si>
  <si>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</si>
  <si>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</si>
  <si>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</si>
  <si>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</si>
  <si>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</si>
  <si>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</si>
  <si>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</si>
  <si>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</si>
  <si>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</si>
  <si>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</si>
  <si>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</si>
  <si>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</si>
  <si>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</si>
  <si>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</si>
  <si>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</si>
  <si>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</si>
  <si>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</si>
  <si>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</si>
  <si>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</si>
  <si>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</si>
  <si>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</si>
  <si>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</si>
  <si>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</si>
  <si>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</si>
  <si>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</si>
  <si>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</si>
  <si>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</si>
  <si>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</si>
  <si>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</si>
  <si>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</si>
  <si>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</si>
  <si>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</si>
  <si>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</si>
  <si>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</si>
  <si>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</si>
  <si>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</si>
  <si>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</si>
  <si>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</si>
  <si>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</si>
  <si>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</si>
  <si>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</si>
  <si>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</si>
  <si>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</si>
  <si>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</si>
  <si>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</si>
  <si>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</si>
  <si>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</si>
  <si>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</si>
  <si>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</si>
  <si>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</si>
  <si>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</si>
  <si>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</si>
  <si>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</si>
  <si>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</si>
  <si>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</si>
  <si>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</si>
  <si>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</si>
  <si>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</si>
  <si>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</si>
  <si>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</si>
  <si>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</si>
  <si>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</si>
  <si>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</si>
  <si>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</si>
  <si>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</si>
  <si>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</si>
  <si>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</si>
  <si>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</si>
  <si>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</si>
  <si>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</si>
  <si>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</si>
  <si>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</si>
  <si>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</si>
  <si>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</si>
  <si>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</si>
  <si>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</si>
  <si>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</si>
  <si>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</si>
  <si>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</si>
  <si>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</si>
  <si>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</si>
  <si>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</si>
  <si>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</si>
  <si>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</si>
  <si>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</si>
  <si>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</si>
  <si>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</si>
  <si>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</si>
  <si>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</si>
  <si>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</si>
  <si>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</si>
  <si>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</si>
  <si>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</si>
  <si>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</si>
  <si>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</si>
  <si>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</si>
  <si>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</si>
  <si>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</si>
  <si>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</si>
  <si>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</si>
  <si>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</si>
  <si>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</si>
  <si>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</si>
  <si>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</si>
  <si>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</si>
  <si>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</si>
  <si>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</si>
  <si>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</si>
  <si>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</si>
  <si>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</si>
  <si>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</si>
  <si>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</si>
  <si>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</si>
  <si>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</si>
  <si>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</si>
  <si>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</si>
  <si>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</si>
  <si>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</si>
  <si>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</si>
  <si>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</si>
  <si>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</si>
  <si>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</si>
  <si>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</si>
  <si>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</si>
  <si>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</si>
  <si>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</si>
  <si>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</si>
  <si>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</si>
  <si>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</si>
  <si>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</si>
  <si>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</si>
  <si>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</si>
  <si>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</si>
  <si>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</si>
  <si>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</si>
  <si>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</si>
  <si>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</si>
  <si>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</si>
  <si>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</si>
  <si>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</si>
  <si>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</si>
  <si>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</si>
  <si>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</si>
  <si>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</si>
  <si>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</si>
  <si>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</si>
  <si>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</si>
  <si>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</si>
  <si>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</si>
  <si>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</si>
  <si>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</si>
  <si>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</si>
  <si>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</si>
  <si>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</si>
  <si>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</si>
  <si>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</si>
  <si>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</si>
  <si>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</si>
  <si>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</si>
  <si>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</si>
  <si>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</si>
  <si>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</si>
  <si>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</si>
  <si>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</si>
  <si>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</si>
  <si>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</si>
  <si>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</si>
  <si>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</si>
  <si>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</si>
  <si>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</si>
  <si>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</si>
  <si>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</si>
  <si>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</si>
  <si>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</si>
  <si>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</si>
  <si>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</si>
  <si>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</si>
  <si>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</si>
  <si>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</si>
  <si>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</si>
  <si>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</si>
  <si>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</si>
  <si>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</si>
  <si>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</si>
  <si>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</si>
  <si>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</si>
  <si>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</si>
  <si>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</si>
  <si>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</si>
  <si>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</si>
  <si>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</si>
  <si>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</si>
  <si>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</si>
  <si>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</si>
  <si>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</si>
  <si>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</si>
  <si>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</si>
  <si>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</si>
  <si>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</si>
  <si>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</si>
  <si>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</si>
  <si>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</si>
  <si>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</si>
  <si>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</si>
  <si>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</si>
  <si>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</si>
  <si>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</si>
  <si>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</si>
  <si>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</si>
  <si>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</si>
  <si>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</si>
  <si>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</si>
  <si>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</si>
  <si>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</si>
  <si>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</si>
  <si>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</si>
  <si>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</si>
  <si>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</si>
  <si>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</si>
  <si>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</si>
  <si>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</si>
  <si>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</si>
  <si>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</si>
  <si>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</si>
  <si>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</si>
  <si>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</si>
  <si>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</si>
  <si>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</si>
  <si>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</si>
  <si>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</si>
  <si>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</si>
  <si>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</si>
  <si>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</si>
  <si>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</si>
  <si>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</si>
  <si>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</si>
  <si>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</si>
  <si>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</si>
  <si>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</si>
  <si>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</si>
  <si>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</si>
  <si>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</si>
  <si>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</si>
  <si>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</si>
  <si>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</si>
  <si>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</si>
  <si>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</si>
  <si>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</si>
  <si>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</si>
  <si>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</si>
  <si>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</si>
  <si>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</si>
  <si>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</si>
  <si>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</si>
  <si>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</si>
  <si>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</si>
  <si>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</si>
  <si>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</si>
  <si>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</si>
  <si>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</si>
  <si>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</si>
  <si>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</si>
  <si>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</si>
  <si>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</si>
  <si>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</si>
  <si>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</si>
  <si>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</si>
  <si>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</si>
  <si>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</si>
  <si>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</si>
  <si>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</si>
  <si>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</si>
  <si>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</si>
  <si>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</si>
  <si>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</si>
  <si>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</si>
  <si>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</si>
  <si>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</si>
  <si>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</si>
  <si>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</si>
  <si>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</si>
  <si>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</si>
  <si>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</si>
  <si>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</si>
  <si>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</si>
  <si>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</si>
  <si>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</si>
  <si>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</si>
  <si>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</si>
  <si>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</si>
  <si>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</si>
  <si>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</si>
  <si>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</si>
  <si>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</si>
  <si>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</si>
  <si>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</si>
  <si>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</si>
  <si>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</si>
  <si>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</si>
  <si>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</si>
  <si>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</si>
  <si>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</si>
  <si>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</si>
  <si>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</si>
  <si>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</si>
  <si>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</si>
  <si>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</si>
  <si>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</si>
  <si>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</si>
  <si>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</si>
  <si>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</si>
  <si>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</si>
  <si>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</si>
  <si>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</si>
  <si>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</si>
  <si>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</si>
  <si>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</si>
  <si>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</si>
  <si>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</si>
  <si>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</si>
  <si>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</si>
  <si>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</si>
  <si>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</si>
  <si>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</si>
  <si>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</si>
  <si>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</si>
  <si>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</si>
  <si>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</si>
  <si>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</si>
  <si>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</si>
  <si>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</si>
  <si>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</si>
  <si>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</si>
  <si>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</si>
  <si>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</si>
  <si>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</si>
  <si>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</si>
  <si>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</si>
  <si>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</si>
  <si>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</si>
  <si>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</si>
  <si>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</si>
  <si>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</si>
  <si>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</si>
  <si>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</si>
  <si>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</si>
  <si>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</si>
  <si>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</si>
  <si>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</si>
  <si>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</si>
  <si>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</si>
  <si>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</si>
  <si>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</si>
  <si>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</si>
  <si>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</si>
  <si>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</si>
  <si>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</si>
  <si>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</si>
  <si>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</si>
  <si>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</si>
  <si>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</si>
  <si>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</si>
  <si>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</si>
  <si>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</si>
  <si>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</si>
  <si>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</si>
  <si>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</si>
  <si>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</si>
  <si>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</si>
  <si>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</si>
  <si>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</si>
  <si>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</si>
  <si>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</si>
  <si>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</si>
  <si>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</si>
  <si>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</si>
  <si>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</si>
  <si>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</si>
  <si>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</si>
  <si>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</si>
  <si>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</si>
  <si>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</si>
  <si>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</si>
  <si>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</si>
  <si>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</si>
  <si>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</si>
  <si>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</si>
  <si>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</si>
  <si>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</si>
  <si>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</si>
  <si>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</si>
  <si>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</si>
  <si>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</si>
  <si>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</si>
  <si>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</si>
  <si>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</si>
  <si>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</si>
  <si>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</si>
  <si>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</si>
  <si>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</si>
  <si>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</si>
  <si>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</si>
  <si>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</si>
  <si>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</si>
  <si>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</si>
  <si>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</si>
  <si>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</si>
  <si>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</si>
  <si>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</si>
  <si>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</si>
  <si>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</si>
  <si>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</si>
  <si>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</si>
  <si>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</si>
  <si>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</si>
  <si>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</si>
  <si>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</si>
  <si>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</si>
  <si>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</si>
  <si>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</si>
  <si>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</si>
  <si>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</si>
  <si>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</si>
  <si>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</si>
  <si>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</si>
  <si>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</si>
  <si>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</si>
  <si>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</si>
  <si>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</si>
  <si>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</si>
  <si>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</si>
  <si>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</si>
  <si>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</si>
  <si>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</si>
  <si>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</si>
  <si>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</si>
  <si>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</si>
  <si>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</si>
  <si>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</si>
  <si>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</si>
  <si>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</si>
  <si>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</si>
  <si>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</si>
  <si>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</si>
  <si>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</si>
  <si>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</si>
  <si>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</si>
  <si>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</si>
  <si>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</si>
  <si>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</si>
  <si>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</si>
  <si>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</si>
  <si>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</si>
  <si>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</si>
  <si>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</si>
  <si>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</si>
  <si>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</si>
  <si>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</si>
  <si>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</si>
  <si>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</si>
  <si>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</si>
  <si>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</si>
  <si>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</si>
  <si>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</si>
  <si>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</si>
  <si>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</si>
  <si>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</si>
  <si>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</si>
  <si>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</si>
  <si>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</si>
  <si>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</si>
  <si>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</si>
  <si>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</si>
  <si>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</si>
  <si>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</si>
  <si>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</si>
  <si>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</si>
  <si>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</si>
  <si>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</si>
  <si>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</si>
  <si>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</si>
  <si>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</si>
  <si>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</si>
  <si>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</si>
  <si>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</si>
  <si>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</si>
  <si>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</si>
  <si>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</si>
  <si>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</si>
  <si>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</si>
  <si>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</si>
  <si>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</si>
  <si>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</si>
  <si>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</si>
  <si>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</si>
  <si>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</si>
  <si>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</si>
  <si>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</si>
  <si>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</si>
  <si>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</si>
  <si>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</si>
  <si>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</si>
  <si>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</si>
  <si>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</si>
  <si>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</si>
  <si>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</si>
  <si>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</si>
  <si>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</si>
  <si>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</si>
  <si>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</si>
  <si>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</si>
  <si>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</si>
  <si>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</si>
  <si>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</si>
  <si>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</si>
  <si>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</si>
  <si>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</si>
  <si>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</si>
  <si>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</si>
  <si>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</si>
  <si>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</si>
  <si>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</si>
  <si>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</si>
  <si>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</si>
  <si>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</si>
  <si>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</si>
  <si>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</si>
  <si>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</si>
  <si>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</si>
  <si>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</si>
  <si>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</si>
  <si>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</si>
  <si>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</si>
  <si>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</si>
  <si>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</si>
  <si>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</si>
  <si>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</si>
  <si>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</si>
  <si>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</si>
  <si>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</si>
  <si>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</si>
  <si>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</si>
  <si>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</si>
  <si>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</si>
  <si>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</si>
  <si>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</si>
  <si>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</si>
  <si>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</si>
  <si>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</si>
  <si>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</si>
  <si>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</si>
  <si>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</si>
  <si>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</si>
  <si>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</si>
  <si>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</si>
  <si>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</si>
  <si>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</si>
  <si>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</si>
  <si>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</si>
  <si>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</si>
  <si>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</si>
  <si>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</si>
  <si>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</si>
  <si>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</si>
  <si>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</si>
  <si>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</si>
  <si>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</si>
  <si>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</si>
  <si>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</si>
  <si>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</si>
  <si>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</si>
  <si>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</si>
  <si>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</si>
  <si>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</si>
  <si>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</si>
  <si>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</si>
  <si>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</si>
  <si>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</si>
  <si>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</si>
  <si>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</si>
  <si>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</si>
  <si>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</si>
  <si>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</si>
  <si>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</si>
  <si>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</si>
  <si>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</si>
  <si>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</si>
  <si>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</si>
  <si>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</si>
  <si>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</si>
  <si>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</si>
  <si>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</si>
  <si>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</si>
  <si>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</si>
  <si>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</si>
  <si>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</si>
  <si>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</si>
  <si>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</si>
  <si>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</si>
  <si>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</si>
  <si>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</si>
  <si>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</si>
  <si>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</si>
  <si>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</si>
  <si>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</si>
  <si>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</si>
  <si>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</si>
  <si>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</si>
  <si>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</si>
  <si>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</si>
  <si>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</si>
  <si>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</si>
  <si>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</si>
  <si>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</si>
  <si>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</si>
  <si>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</si>
  <si>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</si>
  <si>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</si>
  <si>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</si>
  <si>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</si>
  <si>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</si>
  <si>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</si>
  <si>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</si>
  <si>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</si>
  <si>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</si>
  <si>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</si>
  <si>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</si>
  <si>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</si>
  <si>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</si>
  <si>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</si>
  <si>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</si>
  <si>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</si>
  <si>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</si>
  <si>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</si>
  <si>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</si>
  <si>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</si>
  <si>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</si>
  <si>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</si>
  <si>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</si>
  <si>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</si>
  <si>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</si>
  <si>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</si>
  <si>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</si>
  <si>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</si>
  <si>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</si>
  <si>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</si>
  <si>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</si>
  <si>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</si>
  <si>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</si>
  <si>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</si>
  <si>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</si>
  <si>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</si>
  <si>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</si>
  <si>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</si>
  <si>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</si>
  <si>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</si>
  <si>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</si>
  <si>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</si>
  <si>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</si>
  <si>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</si>
  <si>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</si>
  <si>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</si>
  <si>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</si>
  <si>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</si>
  <si>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</si>
  <si>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</si>
  <si>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</si>
  <si>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</si>
  <si>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</si>
  <si>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</si>
  <si>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</si>
  <si>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</si>
  <si>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</si>
  <si>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</si>
  <si>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</si>
  <si>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</si>
  <si>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</si>
  <si>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</si>
  <si>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</si>
  <si>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</si>
  <si>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</si>
  <si>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</si>
  <si>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</si>
  <si>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</si>
  <si>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</si>
  <si>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</si>
  <si>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</si>
  <si>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</si>
  <si>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</si>
  <si>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</si>
  <si>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</si>
  <si>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</si>
  <si>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</si>
  <si>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</si>
  <si>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</si>
  <si>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</si>
  <si>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</si>
  <si>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</si>
  <si>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</si>
  <si>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</si>
  <si>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</si>
  <si>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</si>
  <si>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</si>
  <si>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</si>
  <si>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</si>
  <si>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</si>
  <si>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</si>
  <si>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</si>
  <si>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</si>
  <si>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</si>
  <si>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</si>
  <si>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</si>
  <si>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</si>
  <si>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</si>
  <si>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</si>
  <si>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</si>
  <si>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</si>
  <si>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</si>
  <si>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</si>
  <si>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</si>
  <si>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</si>
  <si>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</si>
  <si>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</si>
  <si>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</si>
  <si>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</si>
  <si>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</si>
  <si>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</si>
  <si>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</si>
  <si>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</si>
  <si>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</si>
  <si>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</si>
  <si>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</si>
  <si>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</si>
  <si>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</si>
  <si>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</si>
  <si>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</si>
  <si>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</si>
  <si>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</si>
  <si>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</si>
  <si>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</si>
  <si>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</si>
  <si>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</si>
  <si>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</si>
  <si>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</si>
  <si>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</si>
  <si>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</si>
  <si>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</si>
  <si>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</si>
  <si>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</si>
  <si>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</si>
  <si>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</si>
  <si>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</si>
  <si>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</si>
  <si>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</si>
  <si>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</si>
  <si>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</si>
  <si>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</si>
  <si>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</si>
  <si>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</si>
  <si>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</si>
  <si>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</si>
  <si>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</si>
  <si>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</si>
  <si>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</si>
  <si>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</si>
  <si>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</si>
  <si>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</si>
  <si>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</si>
  <si>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</si>
  <si>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</si>
  <si>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</si>
  <si>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</si>
  <si>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</si>
  <si>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</si>
  <si>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</si>
  <si>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</si>
  <si>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</si>
  <si>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</si>
  <si>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</si>
  <si>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</si>
  <si>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</si>
  <si>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</si>
  <si>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</si>
  <si>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</si>
  <si>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</si>
  <si>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</si>
  <si>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</si>
  <si>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</si>
  <si>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</si>
  <si>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</si>
  <si>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</si>
  <si>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</si>
  <si>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</si>
  <si>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</si>
  <si>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</si>
  <si>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</si>
  <si>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</si>
  <si>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</si>
  <si>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</si>
  <si>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</si>
  <si>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</si>
  <si>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</si>
  <si>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</si>
  <si>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</si>
  <si>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</si>
  <si>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</si>
  <si>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</si>
  <si>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</si>
  <si>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</si>
  <si>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</si>
  <si>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</si>
  <si>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</si>
  <si>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</si>
  <si>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</si>
  <si>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</si>
  <si>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</si>
  <si>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</si>
  <si>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</si>
  <si>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</si>
  <si>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</si>
  <si>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</si>
  <si>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</si>
  <si>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</si>
  <si>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</si>
  <si>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</si>
  <si>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</si>
  <si>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</si>
  <si>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</si>
  <si>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</si>
  <si>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</si>
  <si>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</si>
  <si>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</si>
  <si>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</si>
  <si>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</si>
  <si>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</si>
  <si>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</si>
  <si>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</si>
  <si>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</si>
  <si>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</si>
  <si>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</si>
  <si>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</si>
  <si>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</si>
  <si>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</si>
  <si>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</si>
  <si>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</si>
  <si>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</si>
  <si>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</si>
  <si>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</si>
  <si>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</si>
  <si>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</si>
  <si>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</si>
  <si>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</si>
  <si>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</si>
  <si>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</si>
  <si>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</si>
  <si>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</si>
  <si>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</si>
  <si>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</si>
  <si>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</si>
  <si>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</si>
  <si>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</si>
  <si>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</si>
  <si>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</si>
  <si>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</si>
  <si>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</si>
  <si>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</si>
  <si>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</si>
  <si>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</si>
  <si>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</si>
  <si>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</si>
  <si>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</si>
  <si>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</si>
  <si>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</si>
  <si>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</si>
  <si>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</si>
  <si>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</si>
  <si>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</si>
  <si>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</si>
  <si>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</si>
  <si>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</si>
  <si>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</si>
  <si>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</si>
  <si>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</si>
  <si>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</si>
  <si>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</si>
  <si>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</si>
  <si>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</si>
  <si>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</si>
  <si>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</si>
  <si>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</si>
  <si>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</si>
  <si>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</si>
  <si>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</si>
  <si>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</si>
  <si>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</si>
  <si>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</si>
  <si>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</si>
  <si>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</si>
  <si>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</si>
  <si>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</si>
  <si>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</si>
  <si>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</si>
  <si>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</si>
  <si>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</si>
  <si>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</si>
  <si>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</si>
  <si>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</si>
  <si>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</si>
  <si>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</si>
  <si>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</si>
  <si>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</si>
  <si>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</si>
  <si>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</si>
  <si>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</si>
  <si>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</si>
  <si>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</si>
  <si>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</si>
  <si>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</si>
  <si>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</si>
  <si>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</si>
  <si>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</si>
  <si>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</si>
  <si>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</si>
  <si>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</si>
  <si>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</si>
  <si>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</si>
  <si>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</si>
  <si>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</si>
  <si>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</si>
  <si>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</si>
  <si>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</si>
  <si>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</si>
  <si>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</si>
  <si>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</si>
  <si>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</si>
  <si>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</si>
  <si>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</si>
  <si>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</si>
  <si>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</si>
  <si>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</si>
  <si>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</si>
  <si>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</si>
  <si>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</si>
  <si>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</si>
  <si>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</si>
  <si>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</si>
  <si>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</si>
  <si>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</si>
  <si>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</si>
  <si>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</si>
  <si>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</si>
  <si>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</si>
  <si>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</si>
  <si>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</si>
  <si>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</si>
  <si>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</si>
  <si>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</si>
  <si>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</si>
  <si>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</si>
  <si>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</si>
  <si>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</si>
  <si>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</si>
  <si>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</si>
  <si>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</si>
  <si>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</si>
  <si>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</si>
  <si>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</si>
  <si>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</si>
  <si>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</si>
  <si>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</si>
  <si>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</si>
  <si>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</si>
  <si>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</si>
  <si>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</si>
  <si>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</si>
  <si>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</si>
  <si>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</si>
  <si>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</si>
  <si>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</si>
  <si>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</si>
  <si>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</si>
  <si>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</si>
  <si>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</si>
  <si>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</si>
  <si>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</si>
  <si>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</si>
  <si>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</si>
  <si>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</si>
  <si>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</si>
  <si>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</si>
  <si>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</si>
  <si>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</si>
  <si>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</si>
  <si>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</si>
  <si>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</si>
  <si>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</si>
  <si>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</si>
  <si>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</si>
  <si>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</si>
  <si>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</si>
  <si>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</si>
  <si>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</si>
  <si>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</si>
  <si>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</si>
  <si>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</si>
  <si>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</si>
  <si>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</si>
  <si>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</si>
  <si>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</si>
  <si>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</si>
  <si>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</si>
  <si>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</si>
  <si>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</si>
  <si>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</si>
  <si>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</si>
  <si>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</si>
  <si>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</si>
  <si>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</si>
  <si>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</si>
  <si>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</si>
  <si>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</si>
  <si>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</si>
  <si>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</si>
  <si>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</si>
  <si>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</si>
  <si>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</si>
  <si>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</si>
  <si>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</si>
  <si>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</si>
  <si>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</si>
  <si>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</si>
  <si>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</si>
  <si>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</si>
  <si>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</si>
  <si>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</si>
  <si>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</si>
  <si>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</si>
  <si>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</si>
  <si>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</si>
  <si>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</si>
  <si>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</si>
  <si>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</si>
  <si>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</si>
  <si>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</si>
  <si>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</si>
  <si>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</si>
  <si>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</si>
  <si>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</si>
  <si>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</si>
  <si>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</si>
  <si>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</si>
  <si>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</si>
  <si>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</si>
  <si>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</si>
  <si>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</si>
  <si>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</si>
  <si>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</si>
  <si>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</si>
  <si>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</si>
  <si>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</si>
  <si>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</si>
  <si>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</si>
  <si>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</si>
  <si>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</si>
  <si>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</si>
  <si>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</si>
  <si>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</si>
  <si>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</si>
  <si>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</si>
  <si>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</si>
  <si>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</si>
  <si>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</si>
  <si>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</si>
  <si>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</si>
  <si>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</si>
  <si>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</si>
  <si>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</si>
  <si>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</si>
  <si>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</si>
  <si>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</si>
  <si>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</si>
  <si>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</si>
  <si>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</si>
  <si>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</si>
  <si>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</si>
  <si>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</si>
  <si>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</si>
  <si>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</si>
  <si>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</si>
  <si>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</si>
  <si>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</si>
  <si>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</si>
  <si>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</si>
  <si>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</si>
  <si>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</si>
  <si>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</si>
  <si>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</si>
  <si>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</si>
  <si>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</si>
  <si>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</si>
  <si>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</si>
  <si>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</si>
  <si>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</si>
  <si>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</si>
  <si>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</si>
  <si>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</si>
  <si>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</si>
  <si>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</si>
  <si>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</si>
  <si>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</si>
  <si>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</si>
  <si>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</si>
  <si>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</si>
  <si>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</si>
  <si>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</si>
  <si>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</si>
  <si>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</si>
  <si>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</si>
  <si>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</si>
  <si>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</si>
  <si>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</si>
  <si>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</si>
  <si>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</si>
  <si>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</si>
  <si>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</si>
  <si>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</si>
  <si>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</si>
  <si>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</si>
  <si>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</si>
  <si>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</si>
  <si>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</si>
  <si>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</si>
  <si>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</si>
  <si>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</si>
  <si>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</si>
  <si>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</si>
  <si>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</si>
  <si>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</si>
  <si>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</si>
  <si>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</si>
  <si>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</si>
  <si>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</si>
  <si>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</si>
  <si>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</si>
  <si>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</si>
  <si>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</si>
  <si>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</si>
  <si>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</si>
  <si>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</si>
  <si>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</si>
  <si>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</si>
  <si>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</si>
  <si>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</si>
  <si>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</si>
  <si>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</si>
  <si>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</si>
  <si>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</si>
  <si>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</si>
  <si>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</si>
  <si>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</si>
  <si>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</si>
  <si>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</si>
  <si>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</si>
  <si>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</si>
  <si>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</si>
  <si>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</si>
  <si>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</si>
  <si>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</si>
  <si>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</si>
  <si>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</si>
  <si>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</si>
  <si>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</si>
  <si>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</si>
  <si>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</si>
  <si>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</si>
  <si>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</si>
  <si>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</si>
  <si>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</si>
  <si>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</si>
  <si>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</si>
  <si>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</si>
  <si>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</si>
  <si>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</si>
  <si>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</si>
  <si>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</si>
  <si>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</si>
  <si>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</si>
  <si>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</si>
  <si>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</si>
  <si>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</si>
  <si>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</si>
  <si>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</si>
  <si>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</si>
  <si>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</si>
  <si>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</si>
  <si>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</si>
  <si>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</si>
  <si>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</si>
  <si>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</si>
  <si>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</si>
  <si>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</si>
  <si>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</si>
  <si>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</si>
  <si>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</si>
  <si>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</si>
  <si>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</si>
  <si>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</si>
  <si>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</si>
  <si>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</si>
  <si>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</si>
  <si>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</si>
  <si>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</si>
  <si>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</si>
  <si>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</si>
  <si>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</si>
  <si>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</si>
  <si>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</si>
  <si>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</si>
  <si>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</si>
  <si>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</si>
  <si>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</si>
  <si>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</si>
  <si>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</si>
  <si>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</si>
  <si>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</si>
  <si>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</si>
  <si>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</si>
  <si>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</si>
  <si>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</si>
  <si>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</si>
  <si>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</si>
  <si>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</si>
  <si>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</si>
  <si>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</si>
  <si>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</si>
  <si>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</si>
  <si>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</si>
  <si>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</si>
  <si>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</si>
  <si>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</si>
  <si>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</si>
  <si>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</si>
  <si>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</si>
  <si>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</si>
  <si>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</si>
  <si>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</si>
  <si>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</si>
  <si>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</si>
  <si>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</si>
  <si>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</si>
  <si>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</si>
  <si>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</si>
  <si>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</si>
  <si>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</si>
  <si>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</si>
  <si>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</si>
  <si>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</si>
  <si>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</si>
  <si>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</si>
  <si>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</si>
  <si>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</si>
  <si>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</si>
  <si>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</si>
  <si>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</si>
  <si>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</si>
  <si>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</si>
  <si>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</si>
  <si>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</si>
  <si>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</si>
  <si>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</si>
  <si>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</si>
  <si>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</si>
  <si>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</si>
  <si>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</si>
  <si>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</si>
  <si>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</si>
  <si>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</si>
  <si>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</si>
  <si>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</si>
  <si>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</si>
  <si>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</si>
  <si>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</si>
  <si>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</si>
  <si>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</si>
  <si>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</si>
  <si>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</si>
  <si>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</si>
  <si>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</si>
  <si>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</si>
  <si>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</si>
  <si>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</si>
  <si>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</si>
  <si>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</si>
  <si>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</si>
  <si>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</si>
  <si>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</si>
  <si>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</si>
  <si>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</si>
  <si>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</si>
  <si>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</si>
  <si>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</si>
  <si>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</si>
  <si>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</si>
  <si>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</si>
  <si>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</si>
  <si>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</si>
  <si>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</si>
  <si>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</si>
  <si>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</si>
  <si>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</si>
  <si>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</si>
  <si>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</si>
  <si>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</si>
  <si>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</si>
  <si>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</si>
  <si>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</si>
  <si>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</si>
  <si>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</si>
  <si>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</si>
  <si>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</si>
  <si>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</si>
  <si>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</si>
  <si>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</si>
  <si>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</si>
  <si>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</si>
  <si>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</si>
  <si>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</si>
  <si>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</si>
  <si>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</si>
  <si>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</si>
  <si>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</si>
  <si>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</si>
  <si>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</si>
  <si>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</si>
  <si>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</si>
  <si>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</si>
  <si>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</si>
  <si>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</si>
  <si>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</si>
  <si>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</si>
  <si>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</si>
  <si>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</si>
  <si>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</si>
  <si>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</si>
  <si>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</si>
  <si>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</si>
  <si>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</si>
  <si>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</si>
  <si>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</si>
  <si>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</si>
  <si>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</si>
  <si>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</si>
  <si>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</si>
  <si>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</si>
  <si>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</si>
  <si>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</si>
  <si>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</si>
  <si>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</si>
  <si>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</si>
  <si>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</si>
  <si>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</si>
  <si>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</si>
  <si>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</si>
  <si>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</si>
  <si>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</si>
  <si>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</si>
  <si>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</si>
  <si>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</si>
  <si>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</si>
  <si>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</si>
  <si>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</si>
  <si>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</si>
  <si>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</si>
  <si>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</si>
  <si>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</si>
  <si>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</si>
  <si>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</si>
  <si>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</si>
  <si>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</si>
  <si>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</si>
  <si>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</si>
  <si>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</si>
  <si>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</si>
  <si>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</si>
  <si>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</si>
  <si>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</si>
  <si>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</si>
  <si>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</si>
  <si>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</si>
  <si>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</si>
  <si>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</si>
  <si>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</si>
  <si>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</si>
  <si>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</si>
  <si>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</si>
  <si>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</si>
  <si>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</si>
  <si>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</si>
  <si>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</si>
  <si>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</si>
  <si>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</si>
  <si>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</si>
  <si>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</si>
  <si>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</si>
  <si>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</si>
  <si>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</si>
  <si>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</si>
  <si>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</si>
  <si>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</si>
  <si>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</si>
  <si>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</si>
  <si>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</si>
  <si>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</si>
  <si>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</si>
  <si>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</si>
  <si>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</si>
  <si>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</si>
  <si>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</si>
  <si>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</si>
  <si>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</si>
  <si>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</si>
  <si>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</si>
  <si>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</si>
  <si>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</si>
  <si>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</si>
  <si>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</si>
  <si>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</si>
  <si>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</si>
  <si>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</si>
  <si>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</si>
  <si>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</si>
  <si>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</si>
  <si>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</si>
  <si>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</si>
  <si>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</si>
  <si>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</si>
  <si>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</si>
  <si>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</si>
  <si>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</si>
  <si>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</si>
  <si>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</si>
  <si>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</si>
  <si>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</si>
  <si>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</si>
  <si>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</si>
  <si>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</si>
  <si>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</si>
  <si>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</si>
  <si>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</si>
  <si>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</si>
  <si>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</si>
  <si>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</si>
  <si>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</si>
  <si>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</si>
  <si>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</si>
  <si>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</si>
  <si>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</si>
  <si>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</si>
  <si>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</si>
  <si>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</si>
  <si>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</si>
  <si>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</si>
  <si>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</si>
  <si>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</si>
  <si>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</si>
  <si>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</si>
  <si>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</si>
  <si>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</si>
  <si>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</si>
  <si>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</si>
  <si>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</si>
  <si>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</si>
  <si>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</si>
  <si>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</si>
  <si>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</si>
  <si>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</si>
  <si>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</si>
  <si>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</si>
  <si>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</si>
  <si>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</si>
  <si>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</si>
  <si>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</si>
  <si>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</si>
  <si>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</si>
  <si>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</si>
  <si>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</si>
  <si>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</si>
  <si>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</si>
  <si>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</si>
  <si>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</si>
  <si>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</si>
  <si>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</si>
  <si>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</si>
  <si>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</si>
  <si>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</si>
  <si>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</si>
  <si>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</si>
  <si>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</si>
  <si>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</si>
  <si>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</si>
  <si>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</si>
  <si>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</si>
  <si>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</si>
  <si>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</si>
  <si>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</si>
  <si>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</si>
  <si>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</si>
  <si>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</si>
  <si>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</si>
  <si>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</si>
  <si>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</si>
  <si>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</si>
  <si>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</si>
  <si>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</si>
  <si>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</si>
  <si>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</si>
  <si>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</si>
  <si>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</si>
  <si>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</si>
  <si>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</si>
  <si>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</si>
  <si>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</si>
  <si>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</si>
  <si>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</si>
  <si>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</si>
  <si>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</si>
  <si>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</si>
  <si>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</si>
  <si>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</si>
  <si>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</si>
  <si>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</si>
  <si>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</si>
  <si>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</si>
  <si>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</si>
  <si>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</si>
  <si>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</si>
  <si>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</si>
  <si>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</si>
  <si>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</si>
  <si>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</si>
  <si>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</si>
  <si>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</si>
  <si>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</si>
  <si>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</si>
  <si>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</si>
  <si>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</si>
  <si>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</si>
  <si>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</si>
  <si>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</si>
  <si>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</si>
  <si>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</si>
  <si>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</si>
  <si>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</si>
  <si>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</si>
  <si>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</si>
  <si>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</si>
  <si>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</si>
  <si>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</si>
  <si>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</si>
  <si>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</si>
  <si>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</si>
  <si>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</si>
  <si>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</si>
  <si>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</si>
  <si>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</si>
  <si>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</si>
  <si>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</si>
  <si>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</si>
  <si>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</si>
  <si>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</si>
  <si>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</si>
  <si>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</si>
  <si>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</si>
  <si>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</si>
  <si>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</si>
  <si>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</si>
  <si>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</si>
  <si>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</si>
  <si>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</si>
  <si>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</si>
  <si>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</si>
  <si>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</si>
  <si>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</si>
  <si>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</si>
  <si>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</si>
  <si>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</si>
  <si>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</si>
  <si>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</si>
  <si>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</si>
  <si>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</si>
  <si>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</si>
  <si>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</si>
  <si>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</si>
  <si>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</si>
  <si>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</si>
  <si>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</si>
  <si>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</si>
  <si>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</si>
  <si>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</si>
  <si>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</si>
  <si>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</si>
  <si>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</si>
  <si>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</si>
  <si>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</si>
  <si>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</si>
  <si>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</si>
  <si>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</si>
  <si>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</si>
  <si>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</si>
  <si>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</si>
  <si>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</si>
  <si>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</si>
  <si>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</si>
  <si>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</si>
  <si>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</si>
  <si>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</si>
  <si>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</si>
  <si>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</si>
  <si>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</si>
  <si>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</si>
  <si>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</si>
  <si>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</si>
  <si>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</si>
  <si>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</si>
  <si>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</si>
  <si>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</si>
  <si>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</si>
  <si>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</si>
  <si>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</si>
  <si>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</si>
  <si>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</si>
  <si>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</si>
  <si>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</si>
  <si>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</si>
  <si>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</si>
  <si>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</si>
  <si>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</si>
  <si>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</si>
  <si>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</si>
  <si>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</si>
  <si>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</si>
  <si>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</si>
  <si>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</si>
  <si>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</si>
  <si>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</si>
  <si>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</si>
  <si>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</si>
  <si>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</si>
  <si>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</si>
  <si>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</si>
  <si>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</si>
  <si>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</si>
  <si>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</si>
  <si>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</si>
  <si>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</si>
  <si>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</si>
  <si>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</si>
  <si>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</si>
  <si>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</si>
  <si>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</si>
  <si>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</si>
  <si>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</si>
  <si>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</si>
  <si>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</si>
  <si>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</si>
  <si>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</si>
  <si>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</si>
  <si>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</si>
  <si>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</si>
  <si>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</si>
  <si>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</si>
  <si>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</si>
  <si>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</si>
  <si>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</si>
  <si>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</si>
  <si>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</si>
  <si>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</si>
  <si>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</si>
  <si>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</si>
  <si>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</si>
  <si>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</si>
  <si>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</si>
  <si>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</si>
  <si>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</si>
  <si>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</si>
  <si>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</si>
  <si>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</si>
  <si>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</si>
  <si>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</si>
  <si>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</si>
  <si>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</si>
  <si>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</si>
  <si>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</si>
  <si>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</si>
  <si>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</si>
  <si>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</si>
  <si>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</si>
  <si>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</si>
  <si>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</si>
  <si>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</si>
  <si>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</si>
  <si>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</si>
  <si>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</si>
  <si>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</si>
  <si>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</si>
  <si>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</si>
  <si>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</si>
  <si>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</si>
  <si>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</si>
  <si>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</si>
  <si>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</si>
  <si>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</si>
  <si>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</si>
  <si>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</si>
  <si>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</si>
  <si>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</si>
  <si>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</si>
  <si>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</si>
  <si>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</si>
  <si>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</si>
  <si>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</si>
  <si>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</si>
  <si>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</si>
  <si>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</si>
  <si>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</si>
  <si>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</si>
  <si>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</si>
  <si>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</si>
  <si>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</si>
  <si>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</si>
  <si>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</si>
  <si>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</si>
  <si>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</si>
  <si>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</si>
  <si>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</si>
  <si>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</si>
  <si>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</si>
  <si>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</si>
  <si>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</si>
  <si>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</si>
  <si>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</si>
  <si>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</si>
  <si>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</si>
  <si>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</si>
  <si>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</si>
  <si>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</si>
  <si>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</si>
  <si>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</si>
  <si>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</si>
  <si>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</si>
  <si>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</si>
  <si>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</si>
  <si>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</si>
  <si>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</si>
  <si>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</si>
  <si>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</si>
  <si>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</si>
  <si>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</si>
  <si>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</si>
  <si>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</si>
  <si>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</si>
  <si>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</si>
  <si>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</si>
  <si>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</si>
  <si>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</si>
  <si>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</si>
  <si>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</si>
  <si>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</si>
  <si>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</si>
  <si>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</si>
  <si>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</si>
  <si>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</si>
  <si>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</si>
  <si>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</si>
  <si>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</si>
  <si>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</si>
  <si>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</si>
  <si>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</si>
  <si>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</si>
  <si>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</si>
  <si>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</si>
  <si>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</si>
  <si>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</si>
  <si>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</si>
  <si>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</si>
  <si>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</si>
  <si>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</si>
  <si>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</si>
  <si>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</si>
  <si>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</si>
  <si>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</si>
  <si>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</si>
  <si>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</si>
  <si>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</si>
  <si>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</si>
  <si>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</si>
  <si>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</si>
  <si>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</si>
  <si>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</si>
  <si>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</si>
  <si>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</si>
  <si>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</si>
  <si>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</si>
  <si>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</si>
  <si>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</si>
  <si>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</si>
  <si>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</si>
  <si>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</si>
  <si>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</si>
  <si>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</si>
  <si>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</si>
  <si>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</si>
  <si>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</si>
  <si>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</si>
  <si>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</si>
  <si>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</si>
  <si>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</si>
  <si>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</si>
  <si>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</si>
  <si>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</si>
  <si>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</si>
  <si>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</si>
  <si>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</si>
  <si>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</si>
  <si>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</si>
  <si>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</si>
  <si>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</si>
  <si>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</si>
  <si>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</si>
  <si>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</si>
  <si>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</si>
  <si>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</si>
  <si>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</si>
  <si>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</si>
  <si>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</si>
  <si>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</si>
  <si>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</si>
  <si>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</si>
  <si>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</si>
  <si>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</si>
  <si>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</si>
  <si>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</si>
  <si>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</si>
  <si>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</si>
  <si>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</si>
  <si>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</si>
  <si>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</si>
  <si>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</si>
  <si>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</si>
  <si>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</si>
  <si>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</si>
  <si>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</si>
  <si>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</si>
  <si>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</si>
  <si>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</si>
  <si>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</si>
  <si>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</si>
  <si>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</si>
  <si>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</si>
  <si>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</si>
  <si>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</si>
  <si>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</si>
  <si>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</si>
  <si>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</si>
  <si>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</si>
  <si>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</si>
  <si>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</si>
  <si>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</si>
  <si>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</si>
  <si>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</si>
  <si>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</si>
  <si>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</si>
  <si>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</si>
  <si>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</si>
  <si>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</si>
  <si>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</si>
  <si>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</si>
  <si>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</si>
  <si>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</si>
  <si>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</si>
  <si>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</si>
  <si>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</si>
  <si>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</si>
  <si>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</si>
  <si>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</si>
  <si>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</si>
  <si>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</si>
  <si>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</si>
  <si>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</si>
  <si>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</si>
  <si>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</si>
  <si>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</si>
  <si>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</si>
  <si>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</si>
  <si>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</si>
  <si>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</si>
  <si>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</si>
  <si>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</si>
  <si>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</si>
  <si>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</si>
  <si>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</si>
  <si>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</si>
  <si>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</si>
  <si>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</si>
  <si>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</si>
  <si>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</si>
  <si>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</si>
  <si>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</si>
  <si>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</si>
  <si>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</si>
  <si>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</si>
  <si>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</si>
  <si>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</si>
  <si>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</si>
  <si>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</si>
  <si>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</si>
  <si>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</si>
  <si>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</si>
  <si>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</si>
  <si>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</si>
  <si>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</si>
  <si>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</si>
  <si>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</si>
  <si>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</si>
  <si>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</si>
  <si>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</si>
  <si>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</si>
  <si>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</si>
  <si>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</si>
  <si>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</si>
  <si>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</si>
  <si>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</si>
  <si>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</si>
  <si>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</si>
  <si>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</si>
  <si>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</si>
  <si>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</si>
  <si>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</si>
  <si>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</si>
  <si>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</si>
  <si>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</si>
  <si>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</si>
  <si>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</si>
  <si>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</si>
  <si>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</si>
  <si>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</si>
  <si>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</si>
  <si>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</si>
  <si>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</si>
  <si>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</si>
  <si>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</si>
  <si>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</si>
  <si>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</si>
  <si>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</si>
  <si>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</si>
  <si>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</si>
  <si>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</si>
  <si>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</si>
  <si>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</si>
  <si>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</si>
  <si>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</si>
  <si>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</si>
  <si>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</si>
  <si>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</si>
  <si>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</si>
  <si>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</si>
  <si>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</si>
  <si>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</si>
  <si>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</si>
  <si>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</si>
  <si>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</si>
  <si>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</si>
  <si>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</si>
  <si>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</si>
  <si>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</si>
  <si>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</si>
  <si>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</si>
  <si>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</si>
  <si>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</si>
  <si>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</si>
  <si>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</si>
  <si>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</si>
  <si>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</si>
  <si>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</si>
  <si>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</si>
  <si>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</si>
  <si>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</si>
  <si>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</si>
  <si>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</si>
  <si>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</si>
  <si>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</si>
  <si>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</si>
  <si>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</si>
  <si>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</si>
  <si>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</si>
  <si>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</si>
  <si>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</si>
  <si>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</si>
  <si>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</si>
  <si>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</si>
  <si>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</si>
  <si>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</si>
  <si>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</si>
  <si>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</si>
  <si>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</si>
  <si>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</si>
  <si>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</si>
  <si>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</si>
  <si>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</si>
  <si>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</si>
  <si>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</si>
  <si>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</si>
  <si>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</si>
  <si>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</si>
  <si>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</si>
  <si>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</si>
  <si>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</si>
  <si>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</si>
  <si>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</si>
  <si>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</si>
  <si>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</si>
  <si>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</si>
  <si>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</si>
  <si>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</si>
  <si>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</si>
  <si>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</si>
  <si>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</si>
  <si>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</si>
  <si>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</si>
  <si>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</si>
  <si>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</si>
  <si>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</si>
  <si>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</si>
  <si>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</si>
  <si>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</si>
  <si>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</si>
  <si>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</si>
  <si>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</si>
  <si>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</si>
  <si>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</si>
  <si>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</si>
  <si>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</si>
  <si>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</si>
  <si>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</si>
  <si>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</si>
  <si>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</si>
  <si>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</si>
  <si>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</si>
  <si>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</si>
  <si>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</si>
  <si>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</si>
  <si>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</si>
  <si>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</si>
  <si>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</si>
  <si>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</si>
  <si>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</si>
  <si>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</si>
  <si>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</si>
  <si>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</si>
  <si>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</si>
  <si>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</si>
  <si>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</si>
  <si>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</si>
  <si>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</si>
  <si>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</si>
  <si>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</si>
  <si>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</si>
  <si>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</si>
  <si>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</si>
  <si>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</si>
  <si>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</si>
  <si>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</si>
  <si>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</si>
  <si>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</si>
  <si>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</si>
  <si>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</si>
  <si>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</si>
  <si>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</si>
  <si>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</si>
  <si>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</si>
  <si>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</si>
  <si>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</si>
  <si>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</si>
  <si>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</si>
  <si>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</si>
  <si>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</si>
  <si>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</si>
  <si>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</si>
  <si>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</si>
  <si>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</si>
  <si>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</si>
  <si>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</si>
  <si>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</si>
  <si>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</si>
  <si>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</si>
  <si>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</si>
  <si>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</si>
  <si>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</si>
  <si>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</si>
  <si>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</si>
  <si>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</si>
  <si>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</si>
  <si>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</si>
  <si>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</si>
  <si>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</si>
  <si>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</si>
  <si>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</si>
  <si>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</si>
  <si>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</si>
  <si>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</si>
  <si>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</si>
  <si>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</si>
  <si>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</si>
  <si>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</si>
  <si>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</si>
  <si>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</si>
  <si>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</si>
  <si>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</si>
  <si>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</si>
  <si>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</si>
  <si>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</si>
  <si>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</si>
  <si>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</si>
  <si>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</si>
  <si>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</si>
  <si>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</si>
  <si>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</si>
  <si>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</si>
  <si>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</si>
  <si>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</si>
  <si>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</si>
  <si>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</si>
  <si>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</si>
  <si>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</si>
  <si>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</si>
  <si>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</si>
  <si>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</si>
  <si>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</si>
  <si>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</si>
  <si>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</si>
  <si>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</si>
  <si>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</si>
  <si>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</si>
  <si>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</si>
  <si>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</si>
  <si>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</si>
  <si>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</si>
  <si>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</si>
  <si>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</si>
  <si>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</si>
  <si>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</si>
  <si>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</si>
  <si>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</si>
  <si>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</si>
  <si>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</si>
  <si>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</si>
  <si>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</si>
  <si>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</si>
  <si>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</si>
  <si>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</si>
  <si>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</si>
  <si>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</si>
  <si>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</si>
  <si>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</si>
  <si>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</si>
  <si>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</si>
  <si>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</si>
  <si>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</si>
  <si>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</si>
  <si>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</si>
  <si>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</si>
  <si>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</si>
  <si>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</si>
  <si>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</si>
  <si>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</si>
  <si>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</si>
  <si>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</si>
  <si>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</si>
  <si>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</si>
  <si>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</si>
  <si>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</si>
  <si>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</si>
  <si>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</si>
  <si>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</si>
  <si>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</si>
  <si>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</si>
  <si>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</si>
  <si>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</si>
  <si>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</si>
  <si>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</si>
  <si>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</si>
  <si>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</si>
  <si>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</si>
  <si>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</si>
  <si>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</si>
  <si>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</si>
  <si>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</si>
  <si>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</si>
  <si>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</si>
  <si>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</si>
  <si>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</si>
  <si>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</si>
  <si>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</si>
  <si>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</si>
  <si>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</si>
  <si>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</si>
  <si>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</si>
  <si>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</si>
  <si>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</si>
  <si>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</si>
  <si>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</si>
  <si>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</si>
  <si>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</si>
  <si>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</si>
  <si>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</si>
  <si>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</si>
  <si>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</si>
  <si>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</si>
  <si>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</si>
  <si>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</si>
  <si>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</si>
  <si>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</si>
  <si>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</si>
  <si>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</si>
  <si>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</si>
  <si>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</si>
  <si>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</si>
  <si>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</si>
  <si>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</si>
  <si>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</si>
  <si>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</si>
  <si>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</si>
  <si>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</si>
  <si>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</si>
  <si>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</si>
  <si>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</si>
  <si>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</si>
  <si>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</si>
  <si>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</si>
  <si>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</si>
  <si>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</si>
  <si>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</si>
  <si>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</si>
  <si>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</si>
  <si>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</si>
  <si>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</si>
  <si>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</si>
  <si>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</si>
  <si>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</si>
  <si>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</si>
  <si>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</si>
  <si>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</si>
  <si>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</si>
  <si>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</si>
  <si>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</si>
  <si>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</si>
  <si>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</si>
  <si>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</si>
  <si>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</si>
  <si>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</si>
  <si>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</si>
  <si>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</si>
  <si>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</si>
  <si>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</si>
  <si>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</si>
  <si>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</si>
  <si>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</si>
  <si>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</si>
  <si>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</si>
  <si>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</si>
  <si>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</si>
  <si>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</si>
  <si>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</si>
  <si>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</si>
  <si>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</si>
  <si>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</si>
  <si>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</si>
  <si>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</si>
  <si>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</si>
  <si>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</si>
  <si>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</si>
  <si>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</si>
  <si>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</si>
  <si>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</si>
  <si>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</si>
  <si>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</si>
  <si>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</si>
  <si>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</si>
  <si>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</si>
  <si>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</si>
  <si>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</si>
  <si>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</si>
  <si>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</si>
  <si>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</si>
  <si>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</si>
  <si>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</si>
  <si>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</si>
  <si>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</si>
  <si>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</si>
  <si>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</si>
  <si>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</si>
  <si>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</si>
  <si>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</si>
  <si>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</si>
  <si>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</si>
  <si>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</si>
  <si>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</si>
  <si>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</si>
  <si>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</si>
  <si>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</si>
  <si>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</si>
  <si>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</si>
  <si>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</si>
  <si>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</si>
  <si>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</si>
  <si>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</si>
  <si>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</si>
  <si>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</si>
  <si>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</si>
  <si>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</si>
  <si>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</si>
  <si>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</si>
  <si>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</si>
  <si>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</si>
  <si>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</si>
  <si>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</si>
  <si>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</si>
  <si>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</si>
  <si>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</si>
  <si>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</si>
  <si>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</si>
  <si>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</si>
  <si>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</si>
  <si>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</si>
  <si>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</si>
  <si>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</si>
  <si>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</si>
  <si>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</si>
  <si>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</si>
  <si>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</si>
  <si>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</si>
  <si>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</si>
  <si>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</si>
  <si>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</si>
  <si>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</si>
  <si>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</si>
  <si>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</si>
  <si>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</si>
  <si>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</si>
  <si>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</si>
  <si>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</si>
  <si>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</si>
  <si>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</si>
  <si>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</si>
  <si>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</si>
  <si>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</si>
  <si>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</si>
  <si>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</si>
  <si>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</si>
  <si>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</si>
  <si>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</si>
  <si>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</si>
  <si>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</si>
  <si>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</si>
  <si>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</si>
  <si>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</si>
  <si>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</si>
  <si>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</si>
  <si>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</si>
  <si>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</si>
  <si>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</si>
  <si>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</si>
  <si>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</si>
  <si>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</si>
  <si>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</si>
  <si>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</si>
  <si>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</si>
  <si>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</si>
  <si>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</si>
  <si>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</si>
  <si>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</si>
  <si>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</si>
  <si>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</si>
  <si>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</si>
  <si>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</si>
  <si>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</si>
  <si>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</si>
  <si>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</si>
  <si>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</si>
  <si>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</si>
  <si>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</si>
  <si>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</si>
  <si>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</si>
  <si>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</si>
  <si>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</si>
  <si>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</si>
  <si>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</si>
  <si>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</si>
  <si>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</si>
  <si>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</si>
  <si>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</si>
  <si>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</si>
  <si>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</si>
  <si>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</si>
  <si>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</si>
  <si>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</si>
  <si>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</si>
  <si>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</si>
  <si>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</si>
  <si>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</si>
  <si>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</si>
  <si>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</si>
  <si>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</si>
  <si>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</si>
  <si>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</si>
  <si>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</si>
  <si>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</si>
  <si>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</si>
  <si>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</si>
  <si>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</si>
  <si>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</si>
  <si>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</si>
  <si>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</si>
  <si>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</si>
  <si>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</si>
  <si>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</si>
  <si>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</si>
  <si>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</si>
  <si>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</si>
  <si>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</si>
  <si>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</si>
  <si>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</si>
  <si>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</si>
  <si>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</si>
  <si>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</si>
  <si>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</si>
  <si>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</si>
  <si>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</si>
  <si>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</si>
  <si>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</si>
  <si>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</si>
  <si>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</si>
  <si>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</si>
  <si>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</si>
  <si>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</si>
  <si>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</si>
  <si>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</si>
  <si>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</si>
  <si>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</si>
  <si>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</si>
  <si>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</si>
  <si>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</si>
  <si>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</si>
  <si>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</si>
  <si>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</si>
  <si>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</si>
  <si>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</si>
  <si>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</si>
  <si>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</si>
  <si>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</si>
  <si>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</si>
  <si>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</si>
  <si>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</si>
  <si>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</si>
  <si>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</si>
  <si>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</si>
  <si>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</si>
  <si>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</si>
  <si>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</si>
  <si>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</si>
  <si>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</si>
  <si>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</si>
  <si>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</si>
  <si>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</si>
  <si>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</si>
  <si>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</si>
  <si>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</si>
  <si>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</si>
  <si>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</si>
  <si>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</si>
  <si>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</si>
  <si>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</si>
  <si>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</si>
  <si>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</si>
  <si>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</si>
  <si>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</si>
  <si>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</si>
  <si>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</si>
  <si>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</si>
  <si>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</si>
  <si>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</si>
  <si>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</si>
  <si>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</si>
  <si>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</si>
  <si>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</si>
  <si>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</si>
  <si>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</si>
  <si>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</si>
  <si>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</si>
  <si>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</si>
  <si>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</si>
  <si>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</si>
  <si>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</si>
  <si>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</si>
  <si>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</si>
  <si>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</si>
  <si>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</si>
  <si>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</si>
  <si>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</si>
  <si>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</si>
  <si>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</si>
  <si>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</si>
  <si>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</si>
  <si>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</si>
  <si>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</si>
  <si>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</si>
  <si>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</si>
  <si>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</si>
  <si>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</si>
  <si>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</si>
  <si>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</si>
  <si>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</si>
  <si>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</si>
  <si>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</si>
  <si>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</si>
  <si>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</si>
  <si>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</si>
  <si>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</si>
  <si>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</si>
  <si>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</si>
  <si>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</si>
  <si>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</si>
  <si>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</si>
  <si>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</si>
  <si>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</si>
  <si>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</si>
  <si>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</si>
  <si>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</si>
  <si>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</si>
  <si>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</si>
  <si>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</si>
  <si>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</si>
  <si>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</si>
  <si>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</si>
  <si>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</si>
  <si>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</si>
  <si>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</si>
  <si>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</si>
  <si>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</si>
  <si>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</si>
  <si>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</si>
  <si>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</si>
  <si>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</si>
  <si>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</si>
  <si>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</si>
  <si>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</si>
  <si>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</si>
  <si>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</si>
  <si>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</si>
  <si>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</si>
  <si>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</si>
  <si>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</si>
  <si>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</si>
  <si>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</si>
  <si>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</si>
  <si>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</si>
  <si>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</si>
  <si>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</si>
  <si>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</si>
  <si>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</si>
  <si>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</si>
  <si>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</si>
  <si>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</si>
  <si>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</si>
  <si>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</si>
  <si>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</si>
  <si>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</si>
  <si>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</si>
  <si>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</si>
  <si>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</si>
  <si>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</si>
  <si>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</si>
  <si>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</si>
  <si>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</si>
  <si>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</si>
  <si>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</si>
  <si>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</si>
  <si>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</si>
  <si>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</si>
  <si>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</si>
  <si>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</si>
  <si>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</si>
  <si>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</si>
  <si>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</si>
  <si>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</si>
  <si>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</si>
  <si>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</si>
  <si>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</si>
  <si>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</si>
  <si>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</si>
  <si>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</si>
  <si>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</si>
  <si>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</si>
  <si>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</si>
  <si>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</si>
  <si>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</si>
  <si>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</si>
  <si>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</si>
  <si>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</si>
  <si>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</si>
  <si>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</si>
  <si>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</si>
  <si>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</si>
  <si>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</si>
  <si>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</si>
  <si>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</si>
  <si>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</si>
  <si>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</si>
  <si>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</si>
  <si>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</si>
  <si>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</si>
  <si>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</si>
  <si>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</si>
  <si>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</si>
  <si>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</si>
  <si>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</si>
  <si>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</si>
  <si>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</si>
  <si>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</si>
  <si>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</si>
  <si>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</si>
  <si>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</si>
  <si>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</si>
  <si>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</si>
  <si>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</si>
  <si>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</si>
  <si>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</si>
  <si>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</si>
  <si>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</si>
  <si>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</si>
  <si>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</si>
  <si>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</si>
  <si>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</si>
  <si>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</si>
  <si>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</si>
  <si>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</si>
  <si>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</si>
  <si>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</si>
  <si>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</si>
  <si>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</si>
  <si>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</si>
  <si>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</si>
  <si>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</si>
  <si>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</si>
  <si>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</si>
  <si>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</si>
  <si>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</si>
  <si>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</si>
  <si>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</si>
  <si>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</si>
  <si>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</si>
  <si>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</si>
  <si>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</si>
  <si>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</si>
  <si>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</si>
  <si>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</si>
  <si>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</si>
  <si>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</si>
  <si>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</si>
  <si>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</si>
  <si>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</si>
  <si>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</si>
  <si>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</si>
  <si>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</si>
  <si>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</si>
  <si>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</si>
  <si>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</si>
  <si>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</si>
  <si>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</si>
  <si>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</si>
  <si>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</si>
  <si>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</si>
  <si>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</si>
  <si>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</si>
  <si>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</si>
  <si>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</si>
  <si>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</si>
  <si>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</si>
  <si>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</si>
  <si>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</si>
  <si>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</si>
  <si>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</si>
  <si>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</si>
  <si>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</si>
  <si>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</si>
  <si>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</si>
  <si>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</si>
  <si>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</si>
  <si>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</si>
  <si>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</si>
  <si>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</si>
  <si>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</si>
  <si>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</si>
  <si>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</si>
  <si>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</si>
  <si>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</si>
  <si>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</si>
  <si>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</si>
  <si>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</si>
  <si>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</si>
  <si>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</si>
  <si>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</si>
  <si>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</si>
  <si>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</si>
  <si>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</si>
  <si>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</si>
  <si>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</si>
  <si>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</si>
  <si>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</si>
  <si>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</si>
  <si>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</si>
  <si>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</si>
  <si>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</si>
  <si>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</si>
  <si>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</si>
  <si>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</si>
  <si>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</si>
  <si>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</si>
  <si>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</si>
  <si>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</si>
  <si>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</si>
  <si>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</si>
  <si>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</si>
  <si>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</si>
  <si>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</si>
  <si>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</si>
  <si>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</si>
  <si>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</si>
  <si>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</si>
  <si>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</si>
  <si>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</si>
  <si>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</si>
  <si>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</si>
  <si>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</si>
  <si>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</si>
  <si>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</si>
  <si>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</si>
  <si>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</si>
  <si>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</si>
  <si>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</si>
  <si>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</si>
  <si>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</si>
  <si>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</si>
  <si>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</si>
  <si>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</si>
  <si>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</si>
  <si>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</si>
  <si>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</si>
  <si>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</si>
  <si>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</si>
  <si>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</si>
  <si>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</si>
  <si>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</si>
  <si>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</si>
  <si>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</si>
  <si>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</si>
  <si>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</si>
  <si>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</si>
  <si>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</si>
  <si>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</si>
  <si>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</si>
  <si>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</si>
  <si>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</si>
  <si>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</si>
  <si>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</si>
  <si>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</si>
  <si>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</si>
  <si>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</si>
  <si>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</si>
  <si>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</si>
  <si>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</si>
  <si>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</si>
  <si>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</si>
  <si>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</si>
  <si>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</si>
  <si>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</si>
  <si>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</si>
  <si>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</si>
  <si>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</si>
  <si>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</si>
  <si>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</si>
  <si>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</si>
  <si>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</si>
  <si>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</si>
  <si>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</si>
  <si>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</si>
  <si>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</si>
  <si>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</si>
  <si>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</si>
  <si>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</si>
  <si>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</si>
  <si>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</si>
  <si>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</si>
  <si>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</si>
  <si>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</si>
  <si>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</si>
  <si>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</si>
  <si>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</si>
  <si>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</si>
  <si>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</si>
  <si>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</si>
  <si>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</si>
  <si>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</si>
  <si>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</si>
  <si>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</si>
  <si>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</si>
  <si>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</si>
  <si>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</si>
  <si>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</si>
  <si>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</si>
  <si>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</si>
  <si>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</si>
  <si>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</si>
  <si>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</si>
  <si>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</si>
  <si>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</si>
  <si>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</si>
  <si>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</si>
  <si>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</si>
  <si>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</si>
  <si>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</si>
  <si>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</si>
  <si>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</si>
  <si>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</si>
  <si>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</si>
  <si>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</si>
  <si>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</si>
  <si>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</si>
  <si>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</si>
  <si>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</si>
  <si>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</si>
  <si>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</si>
  <si>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</si>
  <si>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</si>
  <si>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</si>
  <si>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</si>
  <si>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</si>
  <si>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</si>
  <si>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</si>
  <si>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</si>
  <si>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</si>
  <si>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</si>
  <si>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</si>
  <si>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</si>
  <si>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</si>
  <si>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</si>
  <si>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</si>
  <si>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</si>
  <si>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</si>
  <si>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</si>
  <si>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</si>
  <si>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</si>
  <si>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</si>
  <si>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</si>
  <si>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</si>
  <si>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</si>
  <si>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</si>
  <si>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</si>
  <si>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</si>
  <si>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</si>
  <si>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</si>
  <si>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</si>
  <si>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</si>
  <si>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</si>
  <si>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</si>
  <si>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</si>
  <si>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</si>
  <si>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</si>
  <si>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</si>
  <si>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</si>
  <si>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</si>
  <si>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</si>
  <si>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</si>
  <si>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</si>
  <si>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</si>
  <si>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</si>
  <si>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</si>
  <si>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</si>
  <si>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</si>
  <si>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</si>
  <si>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</si>
  <si>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</si>
  <si>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</si>
  <si>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</si>
  <si>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</si>
  <si>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</si>
  <si>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</si>
  <si>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</si>
  <si>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</si>
  <si>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</si>
  <si>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</si>
  <si>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</si>
  <si>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</si>
  <si>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</si>
  <si>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</si>
  <si>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</si>
  <si>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</si>
  <si>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</si>
  <si>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</si>
  <si>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</si>
  <si>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</si>
  <si>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</si>
  <si>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</si>
  <si>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</si>
  <si>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</si>
  <si>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</si>
  <si>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</si>
  <si>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</si>
  <si>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</si>
  <si>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</si>
  <si>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</si>
  <si>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</si>
  <si>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</si>
  <si>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</si>
  <si>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</si>
  <si>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</si>
  <si>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</si>
  <si>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</si>
  <si>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</si>
  <si>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</si>
  <si>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</si>
  <si>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</si>
  <si>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</si>
  <si>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</si>
  <si>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</si>
  <si>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</si>
  <si>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</si>
  <si>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</si>
  <si>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</si>
  <si>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</si>
  <si>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</si>
  <si>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</si>
  <si>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</si>
  <si>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</si>
  <si>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</si>
  <si>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</si>
  <si>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</si>
  <si>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</si>
  <si>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</si>
  <si>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</si>
  <si>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</si>
  <si>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</si>
  <si>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</si>
  <si>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</si>
  <si>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</si>
  <si>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</si>
  <si>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</si>
  <si>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</si>
  <si>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</si>
  <si>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</si>
  <si>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</si>
  <si>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</si>
  <si>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</si>
  <si>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</si>
  <si>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</si>
  <si>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</si>
  <si>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</si>
  <si>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</si>
  <si>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</si>
  <si>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</si>
  <si>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</si>
  <si>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</si>
  <si>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</si>
  <si>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</si>
  <si>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</si>
  <si>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</si>
  <si>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</si>
  <si>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</si>
  <si>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</si>
  <si>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</si>
  <si>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</si>
  <si>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</si>
  <si>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</si>
  <si>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</si>
  <si>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</si>
  <si>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</si>
  <si>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</si>
  <si>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</si>
  <si>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</si>
  <si>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</si>
  <si>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</si>
  <si>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</si>
  <si>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</si>
  <si>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</si>
  <si>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</si>
  <si>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</si>
  <si>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</si>
  <si>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</si>
  <si>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</si>
  <si>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</si>
  <si>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</si>
  <si>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</si>
  <si>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</si>
  <si>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</si>
  <si>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</si>
  <si>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</si>
  <si>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</si>
  <si>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</si>
  <si>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</si>
  <si>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</si>
  <si>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</si>
  <si>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</si>
  <si>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</si>
  <si>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</si>
  <si>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</si>
  <si>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</si>
  <si>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</si>
  <si>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</si>
  <si>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</si>
  <si>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</si>
  <si>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</si>
  <si>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</si>
  <si>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</si>
  <si>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</si>
  <si>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</si>
  <si>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</si>
  <si>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</si>
  <si>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</si>
  <si>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</si>
  <si>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</si>
  <si>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</si>
  <si>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</si>
  <si>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</si>
  <si>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</si>
  <si>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</si>
  <si>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</si>
  <si>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</si>
  <si>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</si>
  <si>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</si>
  <si>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</si>
  <si>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</si>
  <si>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</si>
  <si>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</si>
  <si>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</si>
  <si>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</si>
  <si>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</si>
  <si>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</si>
  <si>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</si>
  <si>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</si>
  <si>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</si>
  <si>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</si>
  <si>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</si>
  <si>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</si>
  <si>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</si>
  <si>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</si>
  <si>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</si>
  <si>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</si>
  <si>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</si>
  <si>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</si>
  <si>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</si>
  <si>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</si>
  <si>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</si>
  <si>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</si>
  <si>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</si>
  <si>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</si>
  <si>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</si>
  <si>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</si>
  <si>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</si>
  <si>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</si>
  <si>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</si>
  <si>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</si>
  <si>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</si>
  <si>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</si>
  <si>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</si>
  <si>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</si>
  <si>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</si>
  <si>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</si>
  <si>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</si>
  <si>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</si>
  <si>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</si>
  <si>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</si>
  <si>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</si>
  <si>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</si>
  <si>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</si>
  <si>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</si>
  <si>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</si>
  <si>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</si>
  <si>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</si>
  <si>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</si>
  <si>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</si>
  <si>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</si>
  <si>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</si>
  <si>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</si>
  <si>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</si>
  <si>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</si>
  <si>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</si>
  <si>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</si>
  <si>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</si>
  <si>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</si>
  <si>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</si>
  <si>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</si>
  <si>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</si>
  <si>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</si>
  <si>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</si>
  <si>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</si>
  <si>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</si>
  <si>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</si>
  <si>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</si>
  <si>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</si>
  <si>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</si>
  <si>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</si>
  <si>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</si>
  <si>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</si>
  <si>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</si>
  <si>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</si>
  <si>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</si>
  <si>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</si>
  <si>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</si>
  <si>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</si>
  <si>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</si>
  <si>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</si>
  <si>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</si>
  <si>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</si>
  <si>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</si>
  <si>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</si>
  <si>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</si>
  <si>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</si>
  <si>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</si>
  <si>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</si>
  <si>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</si>
  <si>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</si>
  <si>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</si>
  <si>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</si>
  <si>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</si>
  <si>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</si>
  <si>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</si>
  <si>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</si>
  <si>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</si>
  <si>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</si>
  <si>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</si>
  <si>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</si>
  <si>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</si>
  <si>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</si>
  <si>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</si>
  <si>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</si>
  <si>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</si>
  <si>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</si>
  <si>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</si>
  <si>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</si>
  <si>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</si>
  <si>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</si>
  <si>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</si>
  <si>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</si>
  <si>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</si>
  <si>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</si>
  <si>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</si>
  <si>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</si>
  <si>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</si>
  <si>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</si>
  <si>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</si>
  <si>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</si>
  <si>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</si>
  <si>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</si>
  <si>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</si>
  <si>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</si>
  <si>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</si>
  <si>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</si>
  <si>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</si>
  <si>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</si>
  <si>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</si>
  <si>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</si>
  <si>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</si>
  <si>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</si>
  <si>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</si>
  <si>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</si>
  <si>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</si>
  <si>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</si>
  <si>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</si>
  <si>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</si>
  <si>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</si>
  <si>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</si>
  <si>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</si>
  <si>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</si>
  <si>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</si>
  <si>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</si>
  <si>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</si>
  <si>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</si>
  <si>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</si>
  <si>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</si>
  <si>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</si>
  <si>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</si>
  <si>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</si>
  <si>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</si>
  <si>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</si>
  <si>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</si>
  <si>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</si>
  <si>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</si>
  <si>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</si>
  <si>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</si>
  <si>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</si>
  <si>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</si>
  <si>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</si>
  <si>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</si>
  <si>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</si>
  <si>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</si>
  <si>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</si>
  <si>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</si>
  <si>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</si>
  <si>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</si>
  <si>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</si>
  <si>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</si>
  <si>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</si>
  <si>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</si>
  <si>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</si>
  <si>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</si>
  <si>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</si>
  <si>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</si>
  <si>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</si>
  <si>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</si>
  <si>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</si>
  <si>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</si>
  <si>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</si>
  <si>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</si>
  <si>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</si>
  <si>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</si>
  <si>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</si>
  <si>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</si>
  <si>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</si>
  <si>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</si>
  <si>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</si>
  <si>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</si>
  <si>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</si>
  <si>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</si>
  <si>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</si>
  <si>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</si>
  <si>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</si>
  <si>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</si>
  <si>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</si>
  <si>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</si>
  <si>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</si>
  <si>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</si>
  <si>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</si>
  <si>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</si>
  <si>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</si>
  <si>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</si>
  <si>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</si>
  <si>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</si>
  <si>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</si>
  <si>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</si>
  <si>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</si>
  <si>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</si>
  <si>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</si>
  <si>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</si>
  <si>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</si>
  <si>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</si>
  <si>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</si>
  <si>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</si>
  <si>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</si>
  <si>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</si>
  <si>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</si>
  <si>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</si>
  <si>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</si>
  <si>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</si>
  <si>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</si>
  <si>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</si>
  <si>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</si>
  <si>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</si>
  <si>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</si>
  <si>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</si>
  <si>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</si>
  <si>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</si>
  <si>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</si>
  <si>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</si>
  <si>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</si>
  <si>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</si>
  <si>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</si>
  <si>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</si>
  <si>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</si>
  <si>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</si>
  <si>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</si>
  <si>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</si>
  <si>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</si>
  <si>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</si>
  <si>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</si>
  <si>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</si>
  <si>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</si>
  <si>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</si>
  <si>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</si>
  <si>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</si>
  <si>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</si>
  <si>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</si>
  <si>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</si>
  <si>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</si>
  <si>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</si>
  <si>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</si>
  <si>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</si>
  <si>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</si>
  <si>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</si>
  <si>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</si>
  <si>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</si>
  <si>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</si>
  <si>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</si>
  <si>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</si>
  <si>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</si>
  <si>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</si>
  <si>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</si>
  <si>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</si>
  <si>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</si>
  <si>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</si>
  <si>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</si>
  <si>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</si>
  <si>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</si>
  <si>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</si>
  <si>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</si>
  <si>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</si>
  <si>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</si>
  <si>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</si>
  <si>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</si>
  <si>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</si>
  <si>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</si>
  <si>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</si>
  <si>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</si>
  <si>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</si>
  <si>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</si>
  <si>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</si>
  <si>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</si>
  <si>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</si>
  <si>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</si>
  <si>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</si>
  <si>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</si>
  <si>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</si>
  <si>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</si>
  <si>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</si>
  <si>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</si>
  <si>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</si>
  <si>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</si>
  <si>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</si>
  <si>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</si>
  <si>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</si>
  <si>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</si>
  <si>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</si>
  <si>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</si>
  <si>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</si>
  <si>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</si>
  <si>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</si>
  <si>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</si>
  <si>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</si>
  <si>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</si>
  <si>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</si>
  <si>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</si>
  <si>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</si>
  <si>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</si>
  <si>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</si>
  <si>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</si>
  <si>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</si>
  <si>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</si>
  <si>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</si>
  <si>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</si>
  <si>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</si>
  <si>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</si>
  <si>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</si>
  <si>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</si>
  <si>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</si>
  <si>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</si>
  <si>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</si>
  <si>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</si>
  <si>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</si>
  <si>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</si>
  <si>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</si>
  <si>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</si>
  <si>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</si>
  <si>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</si>
  <si>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</si>
  <si>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</si>
  <si>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</si>
  <si>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</si>
  <si>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</si>
  <si>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</si>
  <si>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</si>
  <si>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</si>
  <si>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</si>
  <si>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</si>
  <si>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</si>
  <si>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</si>
  <si>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</si>
  <si>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</si>
  <si>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</si>
  <si>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</si>
  <si>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</si>
  <si>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</si>
  <si>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</si>
  <si>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</si>
  <si>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</si>
  <si>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</si>
  <si>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</si>
  <si>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</si>
  <si>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</si>
  <si>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</si>
  <si>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</si>
  <si>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</si>
  <si>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</si>
  <si>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</si>
  <si>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</si>
  <si>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</si>
  <si>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</si>
  <si>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</si>
  <si>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</si>
  <si>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</si>
  <si>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</si>
  <si>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</si>
  <si>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</si>
  <si>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</si>
  <si>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</si>
  <si>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</si>
  <si>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</si>
  <si>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</si>
  <si>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</si>
  <si>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</si>
  <si>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</si>
  <si>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</si>
  <si>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</si>
  <si>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</si>
  <si>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</si>
  <si>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</si>
  <si>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</si>
  <si>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</si>
  <si>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</si>
  <si>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</si>
  <si>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</si>
  <si>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</si>
  <si>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</si>
  <si>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</si>
  <si>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</si>
  <si>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</si>
  <si>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</si>
  <si>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</si>
  <si>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</si>
  <si>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</si>
  <si>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</si>
  <si>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</si>
  <si>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</si>
  <si>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</si>
  <si>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</si>
  <si>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</si>
  <si>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</si>
  <si>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</si>
  <si>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</si>
  <si>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</si>
  <si>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</si>
  <si>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</si>
  <si>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</si>
  <si>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</si>
  <si>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</si>
  <si>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</si>
  <si>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</si>
  <si>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</si>
  <si>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</si>
  <si>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</si>
  <si>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</si>
  <si>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</si>
  <si>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</si>
  <si>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</si>
  <si>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</si>
  <si>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</si>
  <si>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</si>
  <si>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</si>
  <si>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</si>
  <si>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</si>
  <si>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</si>
  <si>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</si>
  <si>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</si>
  <si>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</si>
  <si>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</si>
  <si>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</si>
  <si>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</si>
  <si>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</si>
  <si>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</si>
  <si>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</si>
  <si>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</si>
  <si>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</si>
  <si>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</si>
  <si>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</si>
  <si>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</si>
  <si>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</si>
  <si>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</si>
  <si>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</si>
  <si>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</si>
  <si>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</si>
  <si>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</si>
  <si>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</si>
  <si>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</si>
  <si>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</si>
  <si>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</si>
  <si>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</si>
  <si>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</si>
  <si>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</si>
  <si>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</si>
  <si>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</si>
  <si>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</si>
  <si>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</si>
  <si>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</si>
  <si>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</si>
  <si>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</si>
  <si>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</si>
  <si>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</si>
  <si>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</si>
  <si>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</si>
  <si>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</si>
  <si>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</si>
  <si>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</si>
  <si>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</si>
  <si>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</si>
  <si>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</si>
  <si>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</si>
  <si>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</si>
  <si>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</si>
  <si>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</si>
  <si>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</si>
  <si>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</si>
  <si>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</si>
  <si>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</si>
  <si>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</si>
  <si>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</si>
  <si>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</si>
  <si>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</si>
  <si>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</si>
  <si>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</si>
  <si>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</si>
  <si>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</si>
  <si>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</si>
  <si>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</si>
  <si>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</si>
  <si>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</si>
  <si>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</si>
  <si>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</si>
  <si>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</si>
  <si>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</si>
  <si>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</si>
  <si>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</si>
  <si>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</si>
  <si>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</si>
  <si>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</si>
  <si>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</si>
  <si>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</si>
  <si>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</si>
  <si>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</si>
  <si>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</si>
  <si>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</si>
  <si>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</si>
  <si>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</si>
  <si>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</si>
  <si>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</si>
  <si>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</si>
  <si>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</si>
  <si>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</si>
  <si>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</si>
  <si>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</si>
  <si>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</si>
  <si>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</si>
  <si>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</si>
  <si>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</si>
  <si>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</si>
  <si>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</si>
  <si>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</si>
  <si>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</si>
  <si>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</si>
  <si>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</si>
  <si>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</si>
  <si>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</si>
  <si>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</si>
  <si>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</si>
  <si>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</si>
  <si>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</si>
  <si>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</si>
  <si>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</si>
  <si>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</si>
  <si>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</si>
  <si>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</si>
  <si>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</si>
  <si>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</si>
  <si>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</si>
  <si>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</si>
  <si>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</si>
  <si>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</si>
  <si>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</si>
  <si>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</si>
  <si>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</si>
  <si>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</si>
  <si>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</si>
  <si>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</si>
  <si>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</si>
  <si>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</si>
  <si>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</si>
  <si>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</si>
  <si>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</si>
  <si>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</si>
  <si>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</si>
  <si>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</si>
  <si>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</si>
  <si>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</si>
  <si>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</si>
  <si>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</si>
  <si>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</si>
  <si>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</si>
  <si>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</si>
  <si>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</si>
  <si>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</si>
  <si>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</si>
  <si>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</si>
  <si>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</si>
  <si>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</si>
  <si>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</si>
  <si>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</si>
  <si>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</si>
  <si>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</si>
  <si>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</si>
  <si>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</si>
  <si>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</si>
  <si>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</si>
  <si>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</si>
  <si>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</si>
  <si>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</si>
  <si>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</si>
  <si>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</si>
  <si>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</si>
  <si>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</si>
  <si>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</si>
  <si>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</si>
  <si>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</si>
  <si>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</si>
  <si>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</si>
  <si>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</si>
  <si>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</si>
  <si>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</si>
  <si>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</si>
  <si>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</si>
  <si>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</si>
  <si>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</si>
  <si>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</si>
  <si>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</si>
  <si>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</si>
  <si>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</si>
  <si>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</si>
  <si>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</si>
  <si>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</si>
  <si>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</si>
  <si>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</si>
  <si>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</si>
  <si>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</si>
  <si>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</si>
  <si>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</si>
  <si>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</si>
  <si>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</si>
  <si>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</si>
  <si>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</si>
  <si>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</si>
  <si>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</si>
  <si>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</si>
  <si>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</si>
  <si>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</si>
  <si>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</si>
  <si>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</si>
  <si>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</si>
  <si>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</si>
  <si>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</si>
  <si>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</si>
  <si>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</si>
  <si>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</si>
  <si>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</si>
  <si>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</si>
  <si>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</si>
  <si>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</si>
  <si>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</si>
  <si>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</si>
  <si>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</si>
  <si>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</si>
  <si>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</si>
  <si>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</si>
  <si>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</si>
  <si>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</si>
  <si>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</si>
  <si>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</si>
  <si>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</si>
  <si>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</si>
  <si>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</si>
  <si>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</si>
  <si>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</si>
  <si>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</si>
  <si>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</si>
  <si>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</si>
  <si>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</si>
  <si>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</si>
  <si>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</si>
  <si>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</si>
  <si>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</si>
  <si>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</si>
  <si>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</si>
  <si>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</si>
  <si>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</si>
  <si>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</si>
  <si>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</si>
  <si>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</si>
  <si>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</si>
  <si>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</si>
  <si>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</si>
  <si>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</si>
  <si>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</si>
  <si>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</si>
  <si>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</si>
  <si>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</si>
  <si>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</si>
  <si>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</si>
  <si>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</si>
  <si>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</si>
  <si>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</si>
  <si>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</si>
  <si>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</si>
  <si>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</si>
  <si>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</si>
  <si>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</si>
  <si>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</si>
  <si>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</si>
  <si>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</si>
  <si>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</si>
  <si>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</si>
  <si>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</si>
  <si>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</si>
  <si>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</si>
  <si>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</si>
  <si>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</si>
  <si>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</si>
  <si>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</si>
  <si>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</si>
  <si>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</si>
  <si>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</si>
  <si>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</si>
  <si>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</si>
  <si>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</si>
  <si>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</si>
  <si>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</si>
  <si>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</si>
  <si>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</si>
  <si>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</si>
  <si>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</si>
  <si>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</si>
  <si>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</si>
  <si>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</si>
  <si>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</si>
  <si>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</si>
  <si>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</si>
  <si>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</si>
  <si>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</si>
  <si>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</si>
  <si>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</si>
  <si>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</si>
  <si>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</si>
  <si>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</si>
  <si>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</si>
  <si>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</si>
  <si>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</si>
  <si>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</si>
  <si>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</si>
  <si>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</si>
  <si>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</si>
  <si>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</si>
  <si>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</si>
  <si>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</si>
  <si>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</si>
  <si>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</si>
  <si>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</si>
  <si>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</si>
  <si>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</si>
  <si>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</si>
  <si>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</si>
  <si>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</si>
  <si>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</si>
  <si>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</si>
  <si>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</si>
  <si>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</si>
  <si>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</si>
  <si>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</si>
  <si>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</si>
  <si>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</si>
  <si>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</si>
  <si>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</si>
  <si>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</si>
  <si>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</si>
  <si>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</si>
  <si>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</si>
  <si>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</si>
  <si>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</si>
  <si>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</si>
  <si>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</si>
  <si>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</si>
  <si>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</si>
  <si>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</si>
  <si>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</si>
  <si>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</si>
  <si>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</si>
  <si>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</si>
  <si>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</si>
  <si>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</si>
  <si>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</si>
  <si>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</si>
  <si>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</si>
  <si>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</si>
  <si>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</si>
  <si>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</si>
  <si>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</si>
  <si>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</si>
  <si>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</si>
  <si>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</si>
  <si>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</si>
  <si>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</si>
  <si>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</si>
  <si>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</si>
  <si>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</si>
  <si>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</si>
  <si>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</si>
  <si>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</si>
  <si>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</si>
  <si>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</si>
  <si>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</si>
  <si>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</si>
  <si>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</si>
  <si>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</si>
  <si>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</si>
  <si>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</si>
  <si>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</si>
  <si>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</si>
  <si>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</si>
  <si>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</si>
  <si>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</si>
  <si>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</si>
  <si>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</si>
  <si>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</si>
  <si>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</si>
  <si>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</si>
  <si>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</si>
  <si>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</si>
  <si>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</si>
  <si>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</si>
  <si>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</si>
  <si>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</si>
  <si>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</si>
  <si>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</si>
  <si>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</si>
  <si>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</si>
  <si>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</si>
  <si>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</si>
  <si>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</si>
  <si>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</si>
  <si>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</si>
  <si>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</si>
  <si>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</si>
  <si>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</si>
  <si>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</si>
  <si>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</si>
  <si>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</si>
  <si>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</si>
  <si>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</si>
  <si>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</si>
  <si>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</si>
  <si>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</si>
  <si>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</si>
  <si>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</si>
  <si>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</si>
  <si>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</si>
  <si>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</si>
  <si>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</si>
  <si>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</si>
  <si>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</si>
  <si>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</si>
  <si>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</si>
  <si>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</si>
  <si>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</si>
  <si>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</si>
  <si>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</si>
  <si>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</si>
  <si>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</si>
  <si>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</si>
  <si>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</si>
  <si>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</si>
  <si>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</si>
  <si>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</si>
  <si>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</si>
  <si>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</si>
  <si>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</si>
  <si>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</si>
  <si>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</si>
  <si>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</si>
  <si>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</si>
  <si>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</si>
  <si>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</si>
  <si>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</si>
  <si>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</si>
  <si>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</si>
  <si>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</si>
  <si>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</si>
  <si>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</si>
  <si>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</si>
  <si>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</si>
  <si>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</si>
  <si>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</si>
  <si>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</si>
  <si>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</si>
  <si>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</si>
  <si>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</si>
  <si>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</si>
  <si>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</si>
  <si>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</si>
  <si>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</si>
  <si>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</si>
  <si>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</si>
  <si>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</si>
  <si>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</si>
  <si>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</si>
  <si>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</si>
  <si>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</si>
  <si>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</si>
  <si>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</si>
  <si>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</si>
  <si>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</si>
  <si>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</si>
  <si>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</si>
  <si>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</si>
  <si>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</si>
  <si>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</si>
  <si>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</si>
  <si>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</si>
  <si>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</si>
  <si>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</si>
  <si>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</si>
  <si>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</si>
  <si>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</si>
  <si>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</si>
  <si>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</si>
  <si>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</si>
  <si>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</si>
  <si>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</si>
  <si>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</si>
  <si>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</si>
  <si>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</si>
  <si>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</si>
  <si>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</si>
  <si>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</si>
  <si>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</si>
  <si>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</si>
  <si>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</si>
  <si>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</si>
  <si>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</si>
  <si>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</si>
  <si>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</si>
  <si>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</si>
  <si>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</si>
  <si>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</si>
  <si>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</si>
  <si>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</si>
  <si>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</si>
  <si>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</si>
  <si>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</si>
  <si>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</si>
  <si>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</si>
  <si>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</si>
  <si>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</si>
  <si>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</si>
  <si>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</si>
  <si>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</si>
  <si>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</si>
  <si>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</si>
  <si>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</si>
  <si>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</si>
  <si>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</si>
  <si>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</si>
  <si>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</si>
  <si>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</si>
  <si>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</si>
  <si>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</si>
  <si>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</si>
  <si>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</si>
  <si>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</si>
  <si>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</si>
  <si>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</si>
  <si>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</si>
  <si>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</si>
  <si>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</si>
  <si>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</si>
  <si>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</si>
  <si>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</si>
  <si>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</si>
  <si>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</si>
  <si>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</si>
  <si>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</si>
  <si>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</si>
  <si>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</si>
  <si>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</si>
  <si>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</si>
  <si>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</si>
  <si>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</si>
  <si>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</si>
  <si>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</si>
  <si>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</si>
  <si>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</si>
  <si>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</si>
  <si>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</si>
  <si>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</si>
  <si>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</si>
  <si>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</si>
  <si>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</si>
  <si>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</si>
  <si>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</si>
  <si>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</si>
  <si>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</si>
  <si>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</si>
  <si>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</si>
  <si>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</si>
  <si>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</si>
  <si>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</si>
  <si>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</si>
  <si>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</si>
  <si>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</si>
  <si>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</si>
  <si>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</si>
  <si>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</si>
  <si>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</si>
  <si>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</si>
  <si>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</si>
  <si>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</si>
  <si>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</si>
  <si>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</si>
  <si>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</si>
  <si>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</si>
  <si>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</si>
  <si>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</si>
  <si>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</si>
  <si>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</si>
  <si>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</si>
  <si>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</si>
  <si>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</si>
  <si>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</si>
  <si>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</si>
  <si>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</si>
  <si>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</si>
  <si>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</si>
  <si>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</si>
  <si>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</si>
  <si>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</si>
  <si>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</si>
  <si>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</si>
  <si>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</si>
  <si>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</si>
  <si>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</si>
  <si>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</si>
  <si>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</si>
  <si>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</si>
  <si>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</si>
  <si>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</si>
  <si>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</si>
  <si>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</si>
  <si>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</si>
  <si>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</si>
  <si>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</si>
  <si>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</si>
  <si>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</si>
  <si>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</si>
  <si>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</si>
  <si>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</si>
  <si>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</si>
  <si>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</si>
  <si>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</si>
  <si>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</si>
  <si>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</si>
  <si>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</si>
  <si>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</si>
  <si>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</si>
  <si>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</si>
  <si>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</si>
  <si>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</si>
  <si>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</si>
  <si>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</si>
  <si>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</si>
  <si>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</si>
  <si>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</si>
  <si>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</si>
  <si>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</si>
  <si>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</si>
  <si>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</si>
  <si>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</si>
  <si>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</si>
  <si>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</si>
  <si>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</si>
  <si>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</si>
  <si>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</si>
  <si>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</si>
  <si>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</si>
  <si>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</si>
  <si>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</si>
  <si>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</si>
  <si>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</si>
  <si>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</si>
  <si>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</si>
  <si>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</si>
  <si>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</si>
  <si>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</si>
  <si>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</si>
  <si>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</si>
  <si>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</si>
  <si>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</si>
  <si>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</si>
  <si>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</si>
  <si>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</si>
  <si>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</si>
  <si>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</si>
  <si>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</si>
  <si>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</si>
  <si>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</si>
  <si>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</si>
  <si>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</si>
  <si>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</si>
  <si>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</si>
  <si>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</si>
  <si>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</si>
  <si>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</si>
  <si>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</si>
  <si>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</si>
  <si>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</si>
  <si>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</si>
  <si>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</si>
  <si>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</si>
  <si>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</si>
  <si>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</si>
  <si>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</si>
  <si>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</si>
  <si>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</si>
  <si>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</si>
  <si>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</si>
  <si>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</si>
  <si>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</si>
  <si>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</si>
  <si>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</si>
  <si>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</si>
  <si>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</si>
  <si>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</si>
  <si>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</si>
  <si>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</si>
  <si>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</si>
  <si>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</si>
  <si>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</si>
  <si>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</si>
  <si>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</si>
  <si>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</si>
  <si>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</si>
  <si>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</si>
  <si>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</si>
  <si>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</si>
  <si>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</si>
  <si>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</si>
  <si>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</si>
  <si>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</si>
  <si>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</si>
  <si>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</si>
  <si>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</si>
  <si>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</si>
  <si>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</si>
  <si>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</si>
  <si>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</si>
  <si>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</si>
  <si>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</si>
  <si>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</si>
  <si>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</si>
  <si>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</si>
  <si>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</si>
  <si>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</si>
  <si>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</si>
  <si>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</si>
  <si>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</si>
  <si>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</si>
  <si>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</si>
  <si>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</si>
  <si>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</si>
  <si>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</si>
  <si>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</si>
  <si>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</si>
  <si>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</si>
  <si>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</si>
  <si>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</si>
  <si>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</si>
  <si>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</si>
  <si>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</si>
  <si>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</si>
  <si>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</si>
  <si>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</si>
  <si>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</si>
  <si>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</si>
  <si>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</si>
  <si>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</si>
  <si>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</si>
  <si>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</si>
  <si>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</si>
  <si>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</si>
  <si>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</si>
  <si>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</si>
  <si>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</si>
  <si>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</si>
  <si>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</si>
  <si>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</si>
  <si>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</si>
  <si>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</si>
  <si>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</si>
  <si>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</si>
  <si>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</si>
  <si>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</si>
  <si>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</si>
  <si>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</si>
  <si>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</si>
  <si>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</si>
  <si>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</si>
  <si>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</si>
  <si>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</si>
  <si>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</si>
  <si>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</si>
  <si>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</si>
  <si>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</si>
  <si>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</si>
  <si>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</si>
  <si>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</si>
  <si>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</si>
  <si>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</si>
  <si>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</si>
  <si>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</si>
  <si>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</si>
  <si>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</si>
  <si>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</si>
  <si>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</si>
  <si>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</si>
  <si>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</si>
  <si>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</si>
  <si>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</si>
  <si>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</si>
  <si>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</si>
  <si>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</si>
  <si>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</si>
  <si>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</si>
  <si>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</si>
  <si>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</si>
  <si>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</si>
  <si>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</si>
  <si>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</si>
  <si>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</si>
  <si>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</si>
  <si>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</si>
  <si>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</si>
  <si>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</si>
  <si>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</si>
  <si>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</si>
  <si>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</si>
  <si>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</si>
  <si>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</si>
  <si>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</si>
  <si>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</si>
  <si>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</si>
  <si>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</si>
  <si>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</si>
  <si>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</si>
  <si>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</si>
  <si>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</si>
  <si>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</si>
  <si>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</si>
  <si>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</si>
  <si>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</si>
  <si>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</si>
  <si>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</si>
  <si>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</si>
  <si>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</si>
  <si>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</si>
  <si>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</si>
  <si>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</si>
  <si>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</si>
  <si>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</si>
  <si>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</si>
  <si>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</si>
  <si>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</si>
  <si>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</si>
  <si>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</si>
  <si>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</si>
  <si>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</si>
  <si>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</si>
  <si>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</si>
  <si>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</si>
  <si>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</si>
  <si>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</si>
  <si>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</si>
  <si>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</si>
  <si>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</si>
  <si>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</si>
  <si>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</si>
  <si>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</si>
  <si>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</si>
  <si>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</si>
  <si>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</si>
  <si>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</si>
  <si>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</si>
  <si>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</si>
  <si>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</si>
  <si>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</si>
  <si>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</si>
  <si>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</si>
  <si>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</si>
  <si>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</si>
  <si>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</si>
  <si>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</si>
  <si>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</si>
  <si>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</si>
  <si>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</si>
  <si>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</si>
  <si>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</si>
  <si>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</si>
  <si>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</si>
  <si>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</si>
  <si>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</si>
  <si>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</si>
  <si>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</si>
  <si>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</si>
  <si>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</si>
  <si>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</si>
  <si>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</si>
  <si>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</si>
  <si>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</si>
  <si>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</si>
  <si>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</si>
  <si>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</si>
  <si>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</si>
  <si>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</si>
  <si>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</si>
  <si>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</si>
  <si>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</si>
  <si>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</si>
  <si>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</si>
  <si>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</si>
  <si>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</si>
  <si>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</si>
  <si>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</si>
  <si>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</si>
  <si>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</si>
  <si>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</si>
  <si>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</si>
  <si>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</si>
  <si>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</si>
  <si>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</si>
  <si>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</si>
  <si>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</si>
  <si>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</si>
  <si>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</si>
  <si>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</si>
  <si>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</si>
  <si>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</si>
  <si>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</si>
  <si>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</si>
  <si>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</si>
  <si>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</si>
  <si>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</si>
  <si>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</si>
  <si>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</si>
  <si>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</si>
  <si>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</si>
  <si>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</si>
  <si>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</si>
  <si>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</si>
  <si>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</si>
  <si>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</si>
  <si>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</si>
  <si>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</si>
  <si>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</si>
  <si>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</si>
  <si>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</si>
  <si>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</si>
  <si>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</si>
  <si>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</si>
  <si>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</si>
  <si>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</si>
  <si>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</si>
  <si>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</si>
  <si>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</si>
  <si>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</si>
  <si>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</si>
  <si>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</si>
  <si>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</si>
  <si>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</si>
  <si>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</si>
  <si>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</si>
  <si>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</si>
  <si>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</si>
  <si>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</si>
  <si>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</si>
  <si>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</si>
  <si>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</si>
  <si>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</si>
  <si>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</si>
  <si>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</si>
  <si>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</si>
  <si>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</si>
  <si>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</si>
  <si>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</si>
  <si>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</si>
  <si>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</si>
  <si>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</si>
  <si>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</si>
  <si>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</si>
  <si>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</si>
  <si>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</si>
  <si>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</si>
  <si>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</si>
  <si>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</si>
  <si>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</si>
  <si>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</si>
  <si>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</si>
  <si>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</si>
  <si>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</si>
  <si>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</si>
  <si>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</si>
  <si>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</si>
  <si>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</si>
  <si>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</si>
  <si>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</si>
  <si>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</si>
  <si>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</si>
  <si>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</si>
  <si>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</si>
  <si>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</si>
  <si>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</si>
  <si>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</si>
  <si>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</si>
  <si>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</si>
  <si>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</si>
  <si>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</si>
  <si>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</si>
  <si>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</si>
  <si>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</si>
  <si>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</si>
  <si>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</si>
  <si>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</si>
  <si>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</si>
  <si>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</si>
  <si>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</si>
  <si>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</si>
  <si>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</si>
  <si>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</si>
  <si>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</si>
  <si>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</si>
  <si>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</si>
  <si>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</si>
  <si>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</si>
  <si>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</si>
  <si>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</si>
  <si>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</si>
  <si>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</si>
  <si>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</si>
  <si>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</si>
  <si>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</si>
  <si>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</si>
  <si>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</si>
  <si>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</si>
  <si>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</si>
  <si>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</si>
  <si>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</si>
  <si>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</si>
  <si>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</si>
  <si>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</si>
  <si>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</si>
  <si>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</si>
  <si>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</si>
  <si>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</si>
  <si>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</si>
  <si>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</si>
  <si>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</si>
  <si>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</si>
  <si>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</si>
  <si>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</si>
  <si>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</si>
  <si>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</si>
  <si>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</si>
  <si>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</si>
  <si>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</si>
  <si>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</si>
  <si>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</si>
  <si>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</si>
  <si>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</si>
  <si>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</si>
  <si>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</si>
  <si>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</si>
  <si>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</si>
  <si>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</si>
  <si>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</si>
  <si>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</si>
  <si>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</si>
  <si>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</si>
  <si>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</si>
  <si>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</si>
  <si>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</si>
  <si>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</si>
  <si>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</si>
  <si>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</si>
  <si>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</si>
  <si>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</si>
  <si>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</si>
  <si>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</si>
  <si>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</si>
  <si>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</si>
  <si>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</si>
  <si>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</si>
  <si>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</si>
  <si>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</si>
  <si>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</si>
  <si>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</si>
  <si>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</si>
  <si>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</si>
  <si>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</si>
  <si>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</si>
  <si>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</si>
  <si>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</si>
  <si>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</si>
  <si>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</si>
  <si>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</si>
  <si>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</si>
  <si>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</si>
  <si>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</si>
  <si>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</si>
  <si>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</si>
  <si>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</si>
  <si>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</si>
  <si>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</si>
  <si>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</si>
  <si>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</si>
  <si>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</si>
  <si>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</si>
  <si>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</si>
  <si>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</si>
  <si>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</si>
  <si>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</si>
  <si>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</si>
  <si>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</si>
  <si>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</si>
  <si>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</si>
  <si>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</si>
  <si>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</si>
  <si>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</si>
  <si>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</si>
  <si>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</si>
  <si>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</si>
  <si>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</si>
  <si>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</si>
  <si>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</si>
  <si>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</si>
  <si>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</si>
  <si>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</si>
  <si>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</si>
  <si>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</si>
  <si>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</si>
  <si>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</si>
  <si>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</si>
  <si>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</si>
  <si>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</si>
  <si>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</si>
  <si>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</si>
  <si>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</si>
  <si>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</si>
  <si>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</si>
  <si>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</si>
  <si>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</si>
  <si>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</si>
  <si>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</si>
  <si>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</si>
  <si>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</si>
  <si>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</si>
  <si>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</si>
  <si>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</si>
  <si>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</si>
  <si>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</si>
  <si>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</si>
  <si>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</si>
  <si>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</si>
  <si>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</si>
  <si>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</si>
  <si>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</si>
  <si>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</si>
  <si>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</si>
  <si>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</si>
  <si>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</si>
  <si>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</si>
  <si>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</si>
  <si>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</si>
  <si>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</si>
  <si>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</si>
  <si>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</si>
  <si>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</si>
  <si>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</si>
  <si>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</si>
  <si>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</si>
  <si>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</si>
  <si>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</si>
  <si>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</si>
  <si>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</si>
  <si>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</si>
  <si>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</si>
  <si>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</si>
  <si>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</si>
  <si>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</si>
  <si>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</si>
  <si>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</si>
  <si>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</si>
  <si>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</si>
  <si>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</si>
  <si>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</si>
  <si>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</si>
  <si>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</si>
  <si>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</si>
  <si>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</si>
  <si>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</si>
  <si>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</si>
  <si>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</si>
  <si>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</si>
  <si>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</si>
  <si>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</si>
  <si>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</si>
  <si>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</si>
  <si>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</si>
  <si>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</si>
  <si>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</si>
  <si>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</si>
  <si>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</si>
  <si>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</si>
  <si>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</si>
  <si>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</si>
  <si>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</si>
  <si>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</si>
  <si>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</si>
  <si>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</si>
  <si>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</si>
  <si>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</si>
  <si>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</si>
  <si>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</si>
  <si>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</si>
  <si>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</si>
  <si>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</si>
  <si>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</si>
  <si>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</si>
  <si>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</si>
  <si>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</si>
  <si>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</si>
  <si>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</si>
  <si>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</si>
  <si>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</si>
  <si>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</si>
  <si>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</si>
  <si>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</si>
  <si>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</si>
  <si>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</si>
  <si>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</si>
  <si>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</si>
  <si>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</si>
  <si>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</si>
  <si>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</si>
  <si>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</si>
  <si>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</si>
  <si>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</si>
  <si>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</si>
  <si>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</si>
  <si>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</si>
  <si>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</si>
  <si>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</si>
  <si>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</si>
  <si>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</si>
  <si>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</si>
  <si>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</si>
  <si>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</si>
  <si>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</si>
  <si>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</si>
  <si>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</si>
  <si>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</si>
  <si>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</si>
  <si>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</si>
  <si>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</si>
  <si>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</si>
  <si>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</si>
  <si>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</si>
  <si>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</si>
  <si>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</si>
  <si>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</si>
  <si>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</si>
  <si>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</si>
  <si>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</si>
  <si>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</si>
  <si>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</si>
  <si>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</si>
  <si>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</si>
  <si>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</si>
  <si>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</si>
  <si>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</si>
  <si>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</si>
  <si>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</si>
  <si>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</si>
  <si>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</si>
  <si>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</si>
  <si>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</si>
  <si>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</si>
  <si>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</si>
  <si>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</si>
  <si>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</si>
  <si>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</si>
  <si>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</si>
  <si>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</si>
  <si>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</si>
  <si>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</si>
  <si>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</si>
  <si>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</si>
  <si>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</si>
  <si>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</si>
  <si>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</si>
  <si>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</si>
  <si>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</si>
  <si>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</si>
  <si>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</si>
  <si>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</si>
  <si>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</si>
  <si>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</si>
  <si>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</si>
  <si>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</si>
  <si>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</si>
  <si>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</si>
  <si>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</si>
  <si>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</si>
  <si>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</si>
  <si>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</si>
  <si>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</si>
  <si>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</si>
  <si>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</si>
  <si>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</si>
  <si>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</si>
  <si>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</si>
  <si>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</si>
  <si>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</si>
  <si>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</si>
  <si>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</si>
  <si>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</si>
  <si>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</si>
  <si>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</si>
  <si>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</si>
  <si>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</si>
  <si>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</si>
  <si>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</si>
  <si>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</si>
  <si>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</si>
  <si>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</si>
  <si>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</si>
  <si>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</si>
  <si>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</si>
  <si>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</si>
  <si>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</si>
  <si>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</si>
  <si>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</si>
  <si>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</si>
  <si>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</si>
  <si>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</si>
  <si>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</si>
  <si>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</si>
  <si>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</si>
  <si>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</si>
  <si>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</si>
  <si>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</si>
  <si>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</si>
  <si>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</si>
  <si>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</si>
  <si>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</si>
  <si>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</si>
  <si>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</si>
  <si>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</si>
  <si>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</si>
  <si>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</si>
  <si>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</si>
  <si>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</si>
  <si>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</si>
  <si>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</si>
  <si>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</si>
  <si>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</si>
  <si>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</si>
  <si>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</si>
  <si>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</si>
  <si>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</si>
  <si>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</si>
  <si>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</si>
  <si>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</si>
  <si>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</si>
  <si>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</si>
  <si>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</si>
  <si>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</si>
  <si>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</si>
  <si>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</si>
  <si>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</si>
  <si>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</si>
  <si>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</si>
  <si>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</si>
  <si>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</si>
  <si>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</si>
  <si>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</si>
  <si>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</si>
  <si>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</si>
  <si>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</si>
  <si>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</si>
  <si>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</si>
  <si>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</si>
  <si>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</si>
  <si>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</si>
  <si>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</si>
  <si>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</si>
  <si>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</si>
  <si>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</si>
  <si>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</si>
  <si>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</si>
  <si>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</si>
  <si>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</si>
  <si>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</si>
  <si>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</si>
  <si>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</si>
  <si>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</si>
  <si>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</si>
  <si>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</si>
  <si>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</si>
  <si>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</si>
  <si>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</si>
  <si>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</si>
  <si>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</si>
  <si>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</si>
  <si>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</si>
  <si>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</si>
  <si>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</si>
  <si>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</si>
  <si>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</si>
  <si>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</si>
  <si>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</si>
  <si>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</si>
  <si>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</si>
  <si>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</si>
  <si>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</si>
  <si>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</si>
  <si>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</si>
  <si>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</si>
  <si>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</si>
  <si>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</si>
  <si>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</si>
  <si>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</si>
  <si>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</si>
  <si>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</si>
  <si>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</si>
  <si>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</si>
  <si>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</si>
  <si>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</si>
  <si>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</si>
  <si>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</si>
  <si>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</si>
  <si>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</si>
  <si>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</si>
  <si>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</si>
  <si>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</si>
  <si>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</si>
  <si>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</si>
  <si>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</si>
  <si>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</si>
  <si>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</si>
  <si>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</si>
  <si>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</si>
  <si>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</si>
  <si>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</si>
  <si>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</si>
  <si>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</si>
  <si>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</si>
  <si>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</si>
  <si>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</si>
  <si>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</si>
  <si>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</si>
  <si>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</si>
  <si>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</si>
  <si>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</si>
  <si>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</si>
  <si>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</si>
  <si>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</si>
  <si>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</si>
  <si>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</si>
  <si>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</si>
  <si>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</si>
  <si>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</si>
  <si>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</si>
  <si>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</si>
  <si>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</si>
  <si>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</si>
  <si>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</si>
  <si>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</si>
  <si>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</si>
  <si>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</si>
  <si>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</si>
  <si>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</si>
  <si>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</si>
  <si>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</si>
  <si>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</si>
  <si>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</si>
  <si>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</si>
  <si>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</si>
  <si>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</si>
  <si>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</si>
  <si>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</si>
  <si>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</si>
  <si>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</si>
  <si>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</si>
  <si>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</si>
  <si>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</si>
  <si>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</si>
  <si>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</si>
  <si>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</si>
  <si>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</si>
  <si>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</si>
  <si>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</si>
  <si>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</si>
  <si>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</si>
  <si>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</si>
  <si>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</si>
  <si>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</si>
  <si>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</si>
  <si>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</si>
  <si>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</si>
  <si>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</si>
  <si>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</si>
  <si>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</si>
  <si>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</si>
  <si>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</si>
  <si>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</si>
  <si>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</si>
  <si>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</si>
  <si>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</si>
  <si>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</si>
  <si>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</si>
  <si>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</si>
  <si>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</si>
  <si>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</si>
  <si>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</si>
  <si>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</si>
  <si>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</si>
  <si>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</si>
  <si>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</si>
  <si>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</si>
  <si>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</si>
  <si>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</si>
  <si>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</si>
  <si>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</si>
  <si>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</si>
  <si>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</si>
  <si>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</si>
  <si>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</si>
  <si>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</si>
  <si>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</si>
  <si>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</si>
  <si>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</si>
  <si>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</si>
  <si>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</si>
  <si>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</si>
  <si>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</si>
  <si>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</si>
  <si>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</si>
  <si>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</si>
  <si>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</si>
  <si>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</si>
  <si>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</si>
  <si>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</si>
  <si>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</si>
  <si>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</si>
  <si>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</si>
  <si>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</si>
  <si>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</si>
  <si>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</si>
  <si>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</si>
  <si>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</si>
  <si>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</si>
  <si>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</si>
  <si>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</si>
  <si>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</si>
  <si>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</si>
  <si>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</si>
  <si>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</si>
  <si>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</si>
  <si>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</si>
  <si>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</si>
  <si>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</si>
  <si>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</si>
  <si>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</si>
  <si>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</si>
  <si>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</si>
  <si>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</si>
  <si>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</si>
  <si>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</si>
  <si>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</si>
  <si>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</si>
  <si>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</si>
  <si>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</si>
  <si>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</si>
  <si>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</si>
  <si>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</si>
  <si>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</si>
  <si>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</si>
  <si>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</si>
  <si>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</si>
  <si>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</si>
  <si>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</si>
  <si>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</si>
  <si>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</si>
  <si>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</si>
  <si>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</si>
  <si>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</si>
  <si>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</si>
  <si>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</si>
  <si>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</si>
  <si>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</si>
  <si>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</si>
  <si>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</si>
  <si>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</si>
  <si>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</si>
  <si>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</si>
  <si>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</si>
  <si>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</si>
  <si>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</si>
  <si>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</si>
  <si>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</si>
  <si>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</si>
  <si>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</si>
  <si>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</si>
  <si>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</si>
  <si>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</si>
  <si>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</si>
  <si>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</si>
  <si>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</si>
  <si>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</si>
  <si>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</si>
  <si>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</si>
  <si>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</si>
  <si>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</si>
  <si>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</si>
  <si>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</si>
  <si>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</si>
  <si>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</si>
  <si>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</si>
  <si>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</si>
  <si>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</si>
  <si>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</si>
  <si>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</si>
  <si>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</si>
  <si>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</si>
  <si>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</si>
  <si>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</si>
  <si>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</si>
  <si>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</si>
  <si>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</si>
  <si>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</si>
  <si>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</si>
  <si>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</si>
  <si>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</si>
  <si>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</si>
  <si>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</si>
  <si>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</si>
  <si>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</si>
  <si>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</si>
  <si>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</si>
  <si>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</si>
  <si>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</si>
  <si>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</si>
  <si>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</si>
  <si>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</si>
  <si>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</si>
  <si>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</si>
  <si>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</si>
  <si>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</si>
  <si>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</si>
  <si>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</si>
  <si>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</si>
  <si>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</si>
  <si>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</si>
  <si>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</si>
  <si>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</si>
  <si>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</si>
  <si>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</si>
  <si>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</si>
  <si>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</si>
  <si>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</si>
  <si>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</si>
  <si>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</si>
  <si>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</si>
  <si>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</si>
  <si>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</si>
  <si>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</si>
  <si>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</si>
  <si>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</si>
  <si>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</si>
  <si>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</si>
  <si>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</si>
  <si>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</si>
  <si>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</si>
  <si>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</si>
  <si>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</si>
  <si>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</si>
  <si>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</si>
  <si>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</si>
  <si>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</si>
  <si>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</si>
  <si>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</si>
  <si>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</si>
  <si>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</si>
  <si>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</si>
  <si>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</si>
  <si>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</si>
  <si>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</si>
  <si>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</si>
  <si>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</si>
  <si>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</si>
  <si>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</si>
  <si>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</si>
  <si>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</si>
  <si>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</si>
  <si>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</si>
  <si>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</si>
  <si>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</si>
  <si>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</si>
  <si>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</si>
  <si>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</si>
  <si>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</si>
  <si>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</si>
  <si>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</si>
  <si>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</si>
  <si>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</si>
  <si>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</si>
  <si>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</si>
  <si>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</si>
  <si>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</si>
  <si>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</si>
  <si>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</si>
  <si>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</si>
  <si>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</si>
  <si>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</si>
  <si>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</si>
  <si>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</si>
  <si>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</si>
  <si>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</si>
  <si>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</si>
  <si>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</si>
  <si>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</si>
  <si>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</si>
  <si>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</si>
  <si>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</si>
  <si>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</si>
  <si>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</si>
  <si>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</si>
  <si>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</si>
  <si>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</si>
  <si>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</si>
  <si>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</si>
  <si>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</si>
  <si>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</si>
  <si>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</si>
  <si>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</si>
  <si>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</si>
  <si>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</si>
  <si>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</si>
  <si>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</si>
  <si>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</si>
  <si>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</si>
  <si>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</si>
  <si>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</si>
  <si>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</si>
  <si>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</si>
  <si>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</si>
  <si>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</si>
  <si>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</si>
  <si>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</si>
  <si>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</si>
  <si>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</si>
  <si>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</si>
  <si>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</si>
  <si>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</si>
  <si>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</si>
  <si>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</si>
  <si>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</si>
  <si>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</si>
  <si>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</si>
  <si>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</si>
  <si>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</si>
  <si>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</si>
  <si>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</si>
  <si>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</si>
  <si>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</si>
  <si>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</si>
  <si>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</si>
  <si>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</si>
  <si>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</si>
  <si>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</si>
  <si>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</si>
  <si>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</si>
  <si>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</si>
  <si>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</si>
  <si>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</si>
  <si>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</si>
  <si>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</si>
  <si>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</si>
  <si>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</si>
  <si>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</si>
  <si>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</si>
  <si>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</si>
  <si>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</si>
  <si>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</si>
  <si>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</si>
  <si>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</si>
  <si>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</si>
  <si>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</si>
  <si>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</si>
  <si>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</si>
  <si>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</si>
  <si>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</si>
  <si>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</si>
  <si>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</si>
  <si>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</si>
  <si>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</si>
  <si>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</si>
  <si>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</si>
  <si>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</si>
  <si>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</si>
  <si>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</si>
  <si>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</si>
  <si>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</si>
  <si>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</si>
  <si>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</si>
  <si>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</si>
  <si>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</si>
  <si>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</si>
  <si>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</si>
  <si>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</si>
  <si>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</si>
  <si>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</si>
  <si>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</si>
  <si>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</si>
  <si>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</si>
  <si>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</si>
  <si>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</si>
  <si>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</si>
  <si>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</si>
  <si>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</si>
  <si>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</si>
  <si>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</si>
  <si>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</si>
  <si>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</si>
  <si>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</si>
  <si>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</si>
  <si>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</si>
  <si>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</si>
  <si>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</si>
  <si>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</si>
  <si>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</si>
  <si>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</si>
  <si>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</si>
  <si>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</si>
  <si>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</si>
  <si>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</si>
  <si>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</si>
  <si>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</si>
  <si>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</si>
  <si>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</si>
  <si>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</si>
  <si>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</si>
  <si>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</si>
  <si>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</si>
  <si>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</si>
  <si>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</si>
  <si>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</si>
  <si>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</si>
  <si>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</si>
  <si>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</si>
  <si>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</si>
  <si>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</si>
  <si>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</si>
  <si>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</si>
  <si>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</si>
  <si>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</si>
  <si>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</si>
  <si>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</si>
  <si>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</si>
  <si>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</si>
  <si>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</si>
  <si>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</si>
  <si>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</si>
  <si>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</si>
  <si>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</si>
  <si>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</si>
  <si>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</si>
  <si>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</si>
  <si>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</si>
  <si>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</si>
  <si>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</si>
  <si>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</si>
  <si>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</si>
  <si>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</si>
  <si>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</si>
  <si>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</si>
  <si>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</si>
  <si>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</si>
  <si>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</si>
  <si>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</si>
  <si>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</si>
  <si>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</si>
  <si>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</si>
  <si>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</si>
  <si>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</si>
  <si>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</si>
  <si>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</si>
  <si>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</si>
  <si>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</si>
  <si>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</si>
  <si>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</si>
  <si>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</si>
  <si>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</si>
  <si>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</si>
  <si>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</si>
  <si>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</si>
  <si>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</si>
  <si>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</si>
  <si>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</si>
  <si>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</si>
  <si>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</si>
  <si>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</si>
  <si>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</si>
  <si>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</si>
  <si>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</si>
  <si>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</si>
  <si>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</si>
  <si>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</si>
  <si>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</si>
  <si>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</si>
  <si>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</si>
  <si>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</si>
  <si>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</si>
  <si>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</si>
  <si>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</si>
  <si>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</si>
  <si>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</si>
  <si>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</si>
  <si>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</si>
  <si>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</si>
  <si>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</si>
  <si>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</si>
  <si>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</si>
  <si>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</si>
  <si>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</si>
  <si>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</si>
  <si>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</si>
  <si>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</si>
  <si>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</si>
  <si>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</si>
  <si>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</si>
  <si>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</si>
  <si>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</si>
  <si>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</si>
  <si>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</si>
  <si>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</si>
  <si>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</si>
  <si>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</si>
  <si>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</si>
  <si>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</si>
  <si>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</si>
  <si>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</si>
  <si>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</si>
  <si>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</si>
  <si>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</si>
  <si>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</si>
  <si>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</si>
  <si>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</si>
  <si>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</si>
  <si>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</si>
  <si>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</si>
  <si>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</si>
  <si>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</si>
  <si>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</si>
  <si>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</si>
  <si>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</si>
  <si>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</si>
  <si>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</si>
  <si>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</si>
  <si>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</si>
  <si>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</si>
  <si>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</si>
  <si>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</si>
  <si>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</si>
  <si>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</si>
  <si>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</si>
  <si>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</si>
  <si>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</si>
  <si>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</si>
  <si>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</si>
  <si>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</si>
  <si>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</si>
  <si>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</si>
  <si>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</si>
  <si>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</si>
  <si>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</si>
  <si>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</si>
  <si>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</si>
  <si>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</si>
  <si>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</si>
  <si>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</si>
  <si>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</si>
  <si>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</si>
  <si>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</si>
  <si>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</si>
  <si>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</si>
  <si>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</si>
  <si>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</si>
  <si>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</si>
  <si>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</si>
  <si>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</si>
  <si>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</si>
  <si>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</si>
  <si>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</si>
  <si>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</si>
  <si>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</si>
  <si>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</si>
  <si>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</si>
  <si>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</si>
  <si>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</si>
  <si>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</si>
  <si>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</si>
  <si>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</si>
  <si>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</si>
  <si>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</si>
  <si>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</si>
  <si>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</si>
  <si>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</si>
  <si>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</si>
  <si>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</si>
  <si>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</si>
  <si>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</si>
  <si>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</si>
  <si>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</si>
  <si>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</si>
  <si>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</si>
  <si>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</si>
  <si>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</si>
  <si>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</si>
  <si>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</si>
  <si>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</si>
  <si>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</si>
  <si>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</si>
  <si>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</si>
  <si>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</si>
  <si>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</si>
  <si>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</si>
  <si>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</si>
  <si>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</si>
  <si>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</si>
  <si>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</si>
  <si>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</si>
  <si>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</si>
  <si>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</si>
  <si>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</si>
  <si>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</si>
  <si>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</si>
  <si>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</si>
  <si>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</si>
  <si>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</si>
  <si>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</si>
  <si>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</si>
  <si>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</si>
  <si>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</si>
  <si>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</si>
  <si>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</si>
  <si>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</si>
  <si>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</si>
  <si>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</si>
  <si>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</si>
  <si>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</si>
  <si>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</si>
  <si>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</si>
  <si>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</si>
  <si>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</si>
  <si>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</si>
  <si>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</si>
  <si>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</si>
  <si>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</si>
  <si>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</si>
  <si>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</si>
  <si>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</si>
  <si>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</si>
  <si>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</si>
  <si>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</si>
  <si>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</si>
  <si>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</si>
  <si>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</si>
  <si>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</si>
  <si>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</si>
  <si>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</si>
  <si>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</si>
  <si>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</si>
  <si>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</si>
  <si>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</si>
  <si>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</si>
  <si>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</si>
  <si>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</si>
  <si>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</si>
  <si>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</si>
  <si>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</si>
  <si>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</si>
  <si>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</si>
  <si>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</si>
  <si>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</si>
  <si>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</si>
  <si>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</si>
  <si>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</si>
  <si>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</si>
  <si>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</si>
  <si>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</si>
  <si>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</si>
  <si>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</si>
  <si>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</si>
  <si>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</si>
  <si>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</si>
  <si>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</si>
  <si>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</si>
  <si>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</si>
  <si>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</si>
  <si>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</si>
  <si>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</si>
  <si>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</si>
  <si>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</si>
  <si>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</si>
  <si>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</si>
  <si>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</si>
  <si>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</si>
  <si>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</si>
  <si>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</si>
  <si>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</si>
  <si>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</si>
  <si>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</si>
  <si>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</si>
  <si>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</si>
  <si>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</si>
  <si>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</si>
  <si>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</si>
  <si>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</si>
  <si>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</si>
  <si>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</si>
  <si>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</si>
  <si>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</si>
  <si>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</si>
  <si>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</si>
  <si>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</si>
  <si>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</si>
  <si>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</si>
  <si>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</si>
  <si>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</si>
  <si>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</si>
  <si>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</si>
  <si>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</si>
  <si>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</si>
  <si>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</si>
  <si>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</si>
  <si>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</si>
  <si>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</si>
  <si>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</si>
  <si>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</si>
  <si>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</si>
  <si>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</si>
  <si>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</si>
  <si>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</si>
  <si>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</si>
  <si>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</si>
  <si>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</si>
  <si>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</si>
  <si>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</si>
  <si>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</si>
  <si>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</si>
  <si>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</si>
  <si>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</si>
  <si>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</si>
  <si>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</si>
  <si>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</si>
  <si>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</si>
  <si>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</si>
  <si>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</si>
  <si>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</si>
  <si>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</si>
  <si>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</si>
  <si>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</si>
  <si>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</si>
  <si>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</si>
  <si>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</si>
  <si>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</si>
  <si>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</si>
  <si>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</si>
  <si>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</si>
  <si>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</si>
  <si>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</si>
  <si>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</si>
  <si>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</si>
  <si>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</si>
  <si>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</si>
  <si>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</si>
  <si>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</si>
  <si>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</si>
  <si>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</si>
  <si>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</si>
  <si>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</si>
  <si>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</si>
  <si>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</si>
  <si>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</si>
  <si>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</si>
  <si>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</si>
  <si>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</si>
  <si>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</si>
  <si>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</si>
  <si>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</si>
  <si>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</si>
  <si>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</si>
  <si>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</si>
  <si>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</si>
  <si>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</si>
  <si>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</si>
  <si>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</si>
  <si>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</si>
  <si>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</si>
  <si>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</si>
  <si>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</si>
  <si>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</si>
  <si>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</si>
  <si>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</si>
  <si>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</si>
  <si>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</si>
  <si>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</si>
  <si>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</si>
  <si>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</si>
  <si>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</si>
  <si>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</si>
  <si>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</si>
  <si>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</si>
  <si>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</si>
  <si>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</si>
  <si>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</si>
  <si>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</si>
  <si>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</si>
  <si>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</si>
  <si>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</si>
  <si>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</si>
  <si>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</si>
  <si>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</si>
  <si>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</si>
  <si>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</si>
  <si>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</si>
  <si>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</si>
  <si>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</si>
  <si>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</si>
  <si>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</si>
  <si>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</si>
  <si>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</si>
  <si>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</si>
  <si>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</si>
  <si>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</si>
  <si>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</si>
  <si>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</si>
  <si>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</si>
  <si>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</si>
  <si>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</si>
  <si>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</si>
  <si>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</si>
  <si>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</si>
  <si>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</si>
  <si>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</si>
  <si>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</si>
  <si>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</si>
  <si>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</si>
  <si>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</si>
  <si>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</si>
  <si>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</si>
  <si>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</si>
  <si>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</si>
  <si>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</si>
  <si>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</si>
  <si>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</si>
  <si>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</si>
  <si>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</si>
  <si>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</si>
  <si>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</si>
  <si>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</si>
  <si>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</si>
  <si>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</si>
  <si>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</si>
  <si>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</si>
  <si>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</si>
  <si>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</si>
  <si>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</si>
  <si>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</si>
  <si>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</si>
  <si>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</si>
  <si>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</si>
  <si>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</si>
  <si>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</si>
  <si>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</si>
  <si>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</si>
  <si>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</si>
  <si>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</si>
  <si>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</si>
  <si>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</si>
  <si>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</si>
  <si>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</si>
  <si>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</si>
  <si>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</si>
  <si>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</si>
  <si>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</si>
  <si>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</si>
  <si>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</si>
  <si>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</si>
  <si>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</si>
  <si>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</si>
  <si>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</si>
  <si>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</si>
  <si>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</si>
  <si>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</si>
  <si>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</si>
  <si>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</si>
  <si>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</si>
  <si>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</si>
  <si>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</si>
  <si>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</si>
  <si>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</si>
  <si>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</si>
  <si>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</si>
  <si>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</si>
  <si>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</si>
  <si>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</si>
  <si>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</si>
  <si>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</si>
  <si>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</si>
  <si>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</si>
  <si>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</si>
  <si>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</si>
  <si>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</si>
  <si>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</si>
  <si>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</si>
  <si>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</si>
  <si>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</si>
  <si>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</si>
  <si>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</si>
  <si>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</si>
  <si>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</si>
  <si>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</si>
  <si>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</si>
  <si>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</si>
  <si>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</si>
  <si>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</si>
  <si>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</si>
  <si>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</si>
  <si>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</si>
  <si>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</si>
  <si>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</si>
  <si>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</si>
  <si>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</si>
  <si>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</si>
  <si>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</si>
  <si>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</si>
  <si>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</si>
  <si>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</si>
  <si>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</si>
  <si>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</si>
  <si>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</si>
  <si>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</si>
  <si>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</si>
  <si>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</si>
  <si>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</si>
  <si>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</si>
  <si>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</si>
  <si>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</si>
  <si>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</si>
  <si>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</si>
  <si>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</si>
  <si>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</si>
  <si>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</si>
  <si>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</si>
  <si>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</si>
  <si>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</si>
  <si>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</si>
  <si>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</si>
  <si>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</si>
  <si>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</si>
  <si>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</si>
  <si>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</si>
  <si>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</si>
  <si>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</si>
  <si>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</si>
  <si>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</si>
  <si>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</si>
  <si>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</si>
  <si>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</si>
  <si>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</si>
  <si>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</si>
  <si>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</si>
  <si>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</si>
  <si>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</si>
  <si>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</si>
  <si>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</si>
  <si>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</si>
  <si>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</si>
  <si>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</si>
  <si>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</si>
  <si>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</si>
  <si>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</si>
  <si>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</si>
  <si>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</si>
  <si>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</si>
  <si>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</si>
  <si>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</si>
  <si>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</si>
  <si>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</si>
  <si>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</si>
  <si>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</si>
  <si>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</si>
  <si>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</si>
  <si>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</si>
  <si>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</si>
  <si>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</si>
  <si>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</si>
  <si>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</si>
  <si>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</si>
  <si>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</si>
  <si>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</si>
  <si>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</si>
  <si>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</si>
  <si>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</si>
  <si>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</si>
  <si>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</si>
  <si>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</si>
  <si>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</si>
  <si>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</si>
  <si>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</si>
  <si>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</si>
  <si>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</si>
  <si>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</si>
  <si>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</si>
  <si>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</si>
  <si>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</si>
  <si>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</si>
  <si>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</si>
  <si>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</si>
  <si>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</si>
  <si>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</si>
  <si>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</si>
  <si>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</si>
  <si>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</si>
  <si>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</si>
  <si>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</si>
  <si>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</si>
  <si>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</si>
  <si>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</si>
  <si>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</si>
  <si>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</si>
  <si>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</si>
  <si>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</si>
  <si>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</si>
  <si>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</si>
  <si>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</si>
  <si>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</si>
  <si>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</si>
  <si>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</si>
  <si>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</si>
  <si>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</si>
  <si>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</si>
  <si>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</si>
  <si>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</si>
  <si>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</si>
  <si>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</si>
  <si>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</si>
  <si>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</si>
  <si>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</si>
  <si>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</si>
  <si>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</si>
  <si>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</si>
  <si>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</si>
  <si>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</si>
  <si>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</si>
  <si>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</si>
  <si>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</si>
  <si>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</si>
  <si>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</si>
  <si>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</si>
  <si>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</si>
  <si>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</si>
  <si>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</si>
  <si>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</si>
  <si>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</si>
  <si>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</si>
  <si>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</si>
  <si>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</si>
  <si>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</si>
  <si>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</si>
  <si>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</si>
  <si>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</si>
  <si>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</si>
  <si>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</si>
  <si>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</si>
  <si>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</si>
  <si>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</si>
  <si>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</si>
  <si>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</si>
  <si>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</si>
  <si>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</si>
  <si>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</si>
  <si>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</si>
  <si>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</si>
  <si>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</si>
  <si>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</si>
  <si>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</si>
  <si>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</si>
  <si>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</si>
  <si>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</si>
  <si>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</si>
  <si>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</si>
  <si>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</si>
  <si>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</si>
  <si>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</si>
  <si>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</si>
  <si>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</si>
  <si>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</si>
  <si>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</si>
  <si>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</si>
  <si>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</si>
  <si>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</si>
  <si>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</si>
  <si>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</si>
  <si>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</si>
  <si>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</si>
  <si>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</si>
  <si>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</si>
  <si>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</si>
  <si>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</si>
  <si>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</si>
  <si>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</si>
  <si>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</si>
  <si>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</si>
  <si>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</si>
  <si>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</si>
  <si>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</si>
  <si>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</si>
  <si>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</si>
  <si>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</si>
  <si>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</si>
  <si>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</si>
  <si>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</si>
  <si>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</si>
  <si>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</si>
  <si>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</si>
  <si>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</si>
  <si>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</si>
  <si>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</si>
  <si>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</si>
  <si>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</si>
  <si>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</si>
  <si>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</si>
  <si>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</si>
  <si>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</si>
  <si>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</si>
  <si>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</si>
  <si>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</si>
  <si>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</si>
  <si>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</si>
  <si>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</si>
  <si>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</si>
  <si>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</si>
  <si>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</si>
  <si>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</si>
  <si>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</si>
  <si>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</si>
  <si>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</si>
  <si>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</si>
  <si>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</si>
  <si>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</si>
  <si>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</si>
  <si>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</si>
  <si>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</si>
  <si>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</si>
  <si>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</si>
  <si>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</si>
  <si>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</si>
  <si>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</si>
  <si>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</si>
  <si>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</si>
  <si>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</si>
  <si>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</si>
  <si>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</si>
  <si>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</si>
  <si>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</si>
  <si>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</si>
  <si>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</si>
  <si>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</si>
  <si>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</si>
  <si>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</si>
  <si>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</si>
  <si>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</si>
  <si>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</si>
  <si>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</si>
  <si>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</si>
  <si>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</si>
  <si>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</si>
  <si>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</si>
  <si>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</si>
  <si>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</si>
  <si>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</si>
  <si>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</si>
  <si>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</si>
  <si>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</si>
  <si>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</si>
  <si>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</si>
  <si>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</si>
  <si>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</si>
  <si>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</si>
  <si>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</si>
  <si>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</si>
  <si>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</si>
  <si>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</si>
  <si>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</si>
  <si>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</si>
  <si>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</si>
  <si>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</si>
  <si>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</si>
  <si>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</si>
  <si>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</si>
  <si>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</si>
  <si>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</si>
  <si>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</si>
  <si>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</si>
  <si>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</si>
  <si>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</si>
  <si>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</si>
  <si>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</si>
  <si>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</si>
  <si>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</si>
  <si>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</si>
  <si>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</si>
  <si>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</si>
  <si>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</si>
  <si>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</si>
  <si>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</si>
  <si>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</si>
  <si>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</si>
  <si>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</si>
  <si>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</si>
  <si>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</si>
  <si>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</si>
  <si>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</si>
  <si>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</si>
  <si>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</si>
  <si>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</si>
  <si>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</si>
  <si>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</si>
  <si>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</si>
  <si>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</si>
  <si>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</si>
  <si>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</si>
  <si>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</si>
  <si>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</si>
  <si>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</si>
  <si>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</si>
  <si>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</si>
  <si>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</si>
  <si>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</si>
  <si>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</si>
  <si>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</si>
  <si>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</si>
  <si>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</si>
  <si>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</si>
  <si>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</si>
  <si>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</si>
  <si>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</si>
  <si>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</si>
  <si>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</si>
  <si>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</si>
  <si>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</si>
  <si>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</si>
  <si>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</si>
  <si>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</si>
  <si>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</si>
  <si>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</si>
  <si>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</si>
  <si>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</si>
  <si>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</si>
  <si>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</si>
  <si>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</si>
  <si>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</si>
  <si>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</si>
  <si>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</si>
  <si>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</si>
  <si>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</si>
  <si>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</si>
  <si>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</si>
  <si>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</si>
  <si>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</si>
  <si>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</si>
  <si>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</si>
  <si>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</si>
  <si>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</si>
  <si>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</si>
  <si>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</si>
  <si>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</si>
  <si>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</si>
  <si>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</si>
  <si>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</si>
  <si>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</si>
  <si>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</si>
  <si>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</si>
  <si>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</si>
  <si>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</si>
  <si>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</si>
  <si>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</si>
  <si>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</si>
  <si>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</si>
  <si>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</si>
  <si>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</si>
  <si>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</si>
  <si>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</si>
  <si>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</si>
  <si>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</si>
  <si>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</si>
  <si>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</si>
  <si>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</si>
  <si>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</si>
  <si>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</si>
  <si>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</si>
  <si>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</si>
  <si>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</si>
  <si>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</si>
  <si>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</si>
  <si>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</si>
  <si>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</si>
  <si>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</si>
  <si>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</si>
  <si>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</si>
  <si>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</si>
  <si>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</si>
  <si>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</si>
  <si>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</si>
  <si>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</si>
  <si>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</si>
  <si>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</si>
  <si>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</si>
  <si>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</si>
  <si>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</si>
  <si>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</si>
  <si>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</si>
  <si>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</si>
  <si>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</si>
  <si>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</si>
  <si>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</si>
  <si>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</si>
  <si>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</si>
  <si>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</si>
  <si>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</si>
  <si>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</si>
  <si>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</si>
  <si>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</si>
  <si>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</si>
  <si>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</si>
  <si>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</si>
  <si>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</si>
  <si>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</si>
  <si>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</si>
  <si>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</si>
  <si>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</si>
  <si>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</si>
  <si>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</si>
  <si>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</si>
  <si>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</si>
  <si>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</si>
  <si>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</si>
  <si>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</si>
  <si>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</si>
  <si>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</si>
  <si>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</si>
  <si>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</si>
  <si>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</si>
  <si>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</si>
  <si>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</si>
  <si>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</si>
  <si>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</si>
  <si>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</si>
  <si>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</si>
  <si>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</si>
  <si>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</si>
  <si>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</si>
  <si>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</si>
  <si>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</si>
  <si>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</si>
  <si>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</si>
  <si>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</si>
  <si>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</si>
  <si>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</si>
  <si>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</si>
  <si>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</si>
  <si>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</si>
  <si>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</si>
  <si>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</si>
  <si>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</si>
  <si>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</si>
  <si>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</si>
  <si>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</si>
  <si>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</si>
  <si>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</si>
  <si>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</si>
  <si>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</si>
  <si>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</si>
  <si>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</si>
  <si>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</si>
  <si>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</si>
  <si>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</si>
  <si>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</si>
  <si>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</si>
  <si>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</si>
  <si>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</si>
  <si>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</si>
  <si>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</si>
  <si>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</si>
  <si>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</si>
  <si>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</si>
  <si>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</si>
  <si>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</si>
  <si>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</si>
  <si>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</si>
  <si>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</si>
  <si>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</si>
  <si>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</si>
  <si>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</si>
  <si>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</si>
  <si>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</si>
  <si>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</si>
  <si>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</si>
  <si>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</si>
  <si>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</si>
  <si>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</si>
  <si>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</si>
  <si>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</si>
  <si>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</si>
  <si>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</si>
  <si>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</si>
  <si>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</si>
  <si>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</si>
  <si>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</si>
  <si>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</si>
  <si>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</si>
  <si>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</si>
  <si>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</si>
  <si>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</si>
  <si>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</si>
  <si>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</si>
  <si>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</si>
  <si>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</si>
  <si>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</si>
  <si>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</si>
  <si>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</si>
  <si>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</si>
  <si>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</si>
  <si>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</si>
  <si>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</si>
  <si>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</si>
  <si>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</si>
  <si>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</si>
  <si>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</si>
  <si>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</si>
  <si>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</si>
  <si>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</si>
  <si>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</si>
  <si>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</si>
  <si>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</si>
  <si>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</si>
  <si>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</si>
  <si>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</si>
  <si>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</si>
  <si>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</si>
  <si>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</si>
  <si>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</si>
  <si>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</si>
  <si>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</si>
  <si>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</si>
  <si>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</si>
  <si>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</si>
  <si>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</si>
  <si>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</si>
  <si>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</si>
  <si>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</si>
  <si>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</si>
  <si>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</si>
  <si>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</si>
  <si>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</si>
  <si>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</si>
  <si>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</si>
  <si>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</si>
  <si>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</si>
  <si>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</si>
  <si>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</si>
  <si>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</si>
  <si>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</si>
  <si>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</si>
  <si>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</si>
  <si>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</si>
  <si>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</si>
  <si>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</si>
  <si>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</si>
  <si>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</si>
  <si>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</si>
  <si>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</si>
  <si>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</si>
  <si>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</si>
  <si>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</si>
  <si>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</si>
  <si>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</si>
  <si>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</si>
  <si>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</si>
  <si>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</si>
  <si>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</si>
  <si>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</si>
  <si>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</si>
  <si>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</si>
  <si>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</si>
  <si>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</si>
  <si>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</si>
  <si>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</si>
  <si>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</si>
  <si>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</si>
  <si>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</si>
  <si>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</si>
  <si>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</si>
  <si>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</si>
  <si>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</si>
  <si>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</si>
  <si>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</si>
  <si>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</si>
  <si>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</si>
  <si>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</si>
  <si>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</si>
  <si>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</si>
  <si>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</si>
  <si>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</si>
  <si>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</si>
  <si>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</si>
  <si>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</si>
  <si>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</si>
  <si>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</si>
  <si>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</si>
  <si>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</si>
  <si>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</si>
  <si>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</si>
  <si>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</si>
  <si>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</si>
  <si>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</si>
  <si>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</si>
  <si>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</si>
  <si>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</si>
  <si>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</si>
  <si>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</si>
  <si>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</si>
  <si>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</si>
  <si>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</si>
  <si>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</si>
  <si>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</si>
  <si>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</si>
  <si>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</si>
  <si>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</si>
  <si>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</si>
  <si>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</si>
  <si>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</si>
  <si>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</si>
  <si>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</si>
  <si>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</si>
  <si>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</si>
  <si>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</si>
  <si>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</si>
  <si>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</si>
  <si>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</si>
  <si>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</si>
  <si>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</si>
  <si>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</si>
  <si>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</si>
  <si>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</si>
  <si>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</si>
  <si>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</si>
  <si>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</si>
  <si>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</si>
  <si>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</si>
  <si>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</si>
  <si>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</si>
  <si>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</si>
  <si>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</si>
  <si>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</si>
  <si>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</si>
  <si>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</si>
  <si>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</si>
  <si>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</si>
  <si>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</si>
  <si>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</si>
  <si>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</si>
  <si>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</si>
  <si>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</si>
  <si>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</si>
  <si>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</si>
  <si>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</si>
  <si>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</si>
  <si>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</si>
  <si>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</si>
  <si>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</si>
  <si>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</si>
  <si>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</si>
  <si>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</si>
  <si>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</si>
  <si>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</si>
  <si>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</si>
  <si>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</si>
  <si>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</si>
  <si>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</si>
  <si>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</si>
  <si>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</si>
  <si>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</si>
  <si>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</si>
  <si>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</si>
  <si>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</si>
  <si>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</si>
  <si>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</si>
  <si>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</si>
  <si>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</si>
  <si>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</si>
  <si>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</si>
  <si>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</si>
  <si>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</si>
  <si>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</si>
  <si>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</si>
  <si>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</si>
  <si>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</si>
  <si>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</si>
  <si>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</si>
  <si>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</si>
  <si>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</si>
  <si>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</si>
  <si>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</si>
  <si>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</si>
  <si>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</si>
  <si>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</si>
  <si>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</si>
  <si>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</si>
  <si>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</si>
  <si>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</si>
  <si>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</si>
  <si>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</si>
  <si>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</si>
  <si>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</si>
  <si>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</si>
  <si>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</si>
  <si>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</si>
  <si>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</si>
  <si>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</si>
  <si>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</si>
  <si>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</si>
  <si>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</si>
  <si>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</si>
  <si>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</si>
  <si>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</si>
  <si>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</si>
  <si>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</si>
  <si>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</si>
  <si>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</si>
  <si>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</si>
  <si>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</si>
  <si>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</si>
  <si>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</si>
  <si>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</si>
  <si>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</si>
  <si>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</si>
  <si>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</si>
  <si>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</si>
  <si>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</si>
  <si>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</si>
  <si>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</si>
  <si>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</si>
  <si>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</si>
  <si>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</si>
  <si>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</si>
  <si>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</si>
  <si>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</si>
  <si>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</si>
  <si>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</si>
  <si>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</si>
  <si>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</si>
  <si>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</si>
  <si>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</si>
  <si>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</si>
  <si>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</si>
  <si>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</si>
  <si>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</si>
  <si>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</si>
  <si>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</si>
  <si>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</si>
  <si>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</si>
  <si>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</si>
  <si>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</si>
  <si>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</si>
  <si>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</si>
  <si>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</si>
  <si>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</si>
  <si>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</si>
  <si>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</si>
  <si>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</si>
  <si>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</si>
  <si>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</si>
  <si>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</si>
  <si>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</si>
  <si>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</si>
  <si>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</si>
  <si>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</si>
  <si>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</si>
  <si>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</si>
  <si>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</si>
  <si>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</si>
  <si>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</si>
  <si>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</si>
  <si>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</si>
  <si>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</si>
  <si>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</si>
  <si>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</si>
  <si>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</si>
  <si>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</si>
  <si>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</si>
  <si>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</si>
  <si>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</si>
  <si>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</si>
  <si>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</si>
  <si>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</si>
  <si>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</si>
  <si>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</si>
  <si>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</si>
  <si>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</si>
  <si>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</si>
  <si>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</si>
  <si>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</si>
  <si>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</si>
  <si>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</si>
  <si>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</si>
  <si>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</si>
  <si>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</si>
  <si>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</si>
  <si>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</si>
  <si>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</si>
  <si>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</si>
  <si>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</si>
  <si>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</si>
  <si>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</si>
  <si>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</si>
  <si>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</si>
  <si>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</si>
  <si>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</si>
  <si>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</si>
  <si>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</si>
  <si>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</si>
  <si>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</si>
  <si>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</si>
  <si>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</si>
  <si>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</si>
  <si>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</si>
  <si>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</si>
  <si>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</si>
  <si>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</si>
  <si>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</si>
  <si>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</si>
  <si>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</si>
  <si>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</si>
  <si>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</si>
  <si>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</si>
  <si>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</si>
  <si>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</si>
  <si>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</si>
  <si>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</si>
  <si>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</si>
  <si>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</si>
  <si>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</si>
  <si>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</si>
  <si>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</si>
  <si>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</si>
  <si>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</si>
  <si>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</si>
  <si>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</si>
  <si>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</si>
  <si>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</si>
  <si>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</si>
  <si>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</si>
  <si>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</si>
  <si>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</si>
  <si>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</si>
  <si>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</si>
  <si>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</si>
  <si>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</si>
  <si>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</si>
  <si>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</si>
  <si>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</si>
  <si>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</si>
  <si>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</si>
  <si>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</si>
  <si>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</si>
  <si>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</si>
  <si>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</si>
  <si>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</si>
  <si>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</si>
  <si>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</si>
  <si>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</si>
  <si>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</si>
  <si>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</si>
  <si>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</si>
  <si>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</si>
  <si>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</si>
  <si>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</si>
  <si>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</si>
  <si>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</si>
  <si>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</si>
  <si>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</si>
  <si>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</si>
  <si>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</si>
  <si>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</si>
  <si>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</si>
  <si>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</si>
  <si>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</si>
  <si>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</si>
  <si>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</si>
  <si>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</si>
  <si>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</si>
  <si>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</si>
  <si>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</si>
  <si>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</si>
  <si>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</si>
  <si>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</si>
  <si>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</si>
  <si>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</si>
  <si>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</si>
  <si>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</si>
  <si>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</si>
  <si>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</si>
  <si>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</si>
  <si>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</si>
  <si>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</si>
  <si>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</si>
  <si>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</si>
  <si>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</si>
  <si>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</si>
  <si>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</si>
  <si>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</si>
  <si>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</si>
  <si>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</si>
  <si>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</si>
  <si>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</si>
  <si>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</si>
  <si>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</si>
  <si>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</si>
  <si>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</si>
  <si>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</si>
  <si>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</si>
  <si>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</si>
  <si>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</si>
  <si>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</si>
  <si>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</si>
  <si>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</si>
  <si>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</si>
  <si>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</si>
  <si>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</si>
  <si>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</si>
  <si>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</si>
  <si>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</si>
  <si>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</si>
  <si>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</si>
  <si>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</si>
  <si>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</si>
  <si>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</si>
  <si>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</si>
  <si>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</si>
  <si>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</si>
  <si>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</si>
  <si>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</si>
  <si>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</si>
  <si>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</si>
  <si>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</si>
  <si>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</si>
  <si>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</si>
  <si>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</si>
  <si>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</si>
  <si>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</si>
  <si>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</si>
  <si>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</si>
  <si>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</si>
  <si>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</si>
  <si>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</si>
  <si>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</si>
  <si>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</si>
  <si>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</si>
  <si>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</si>
  <si>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</si>
  <si>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</si>
  <si>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</si>
  <si>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</si>
  <si>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</si>
  <si>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</si>
  <si>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</si>
  <si>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</si>
  <si>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</si>
  <si>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</si>
  <si>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</si>
  <si>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</si>
  <si>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</si>
  <si>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</si>
  <si>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</si>
  <si>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</si>
  <si>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</si>
  <si>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</si>
  <si>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</si>
  <si>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</si>
  <si>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</si>
  <si>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</si>
  <si>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</si>
  <si>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</si>
  <si>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</si>
  <si>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</si>
  <si>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</si>
  <si>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</si>
  <si>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</si>
  <si>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</si>
  <si>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</si>
  <si>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</si>
  <si>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</si>
  <si>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</si>
  <si>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</si>
  <si>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</si>
  <si>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</si>
  <si>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</si>
  <si>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</si>
  <si>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</si>
  <si>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</si>
  <si>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</si>
  <si>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</si>
  <si>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</si>
  <si>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</si>
  <si>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</si>
  <si>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</si>
  <si>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</si>
  <si>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</si>
  <si>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</si>
  <si>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</si>
  <si>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</si>
  <si>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</si>
  <si>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</si>
  <si>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</si>
  <si>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</si>
  <si>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</si>
  <si>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</si>
  <si>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</si>
  <si>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</si>
  <si>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</si>
  <si>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</si>
  <si>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</si>
  <si>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</si>
  <si>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</si>
  <si>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</si>
  <si>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</si>
  <si>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</si>
  <si>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</si>
  <si>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</si>
  <si>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</si>
  <si>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</si>
  <si>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</si>
  <si>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</si>
  <si>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</si>
  <si>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</si>
  <si>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</si>
  <si>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</si>
  <si>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</si>
  <si>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</si>
  <si>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</si>
  <si>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</si>
  <si>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</si>
  <si>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</si>
  <si>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</si>
  <si>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</si>
  <si>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</si>
  <si>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</si>
  <si>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</si>
  <si>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</si>
  <si>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</si>
  <si>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</si>
  <si>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</si>
  <si>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</si>
  <si>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</si>
  <si>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</si>
  <si>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</si>
  <si>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</si>
  <si>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</si>
  <si>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</si>
  <si>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</si>
  <si>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</si>
  <si>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</si>
  <si>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</si>
  <si>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</si>
  <si>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</si>
  <si>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</si>
  <si>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</si>
  <si>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</si>
  <si>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</si>
  <si>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</si>
  <si>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</si>
  <si>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</si>
  <si>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</si>
  <si>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</si>
  <si>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</si>
  <si>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</si>
  <si>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</si>
  <si>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</si>
  <si>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</si>
  <si>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</si>
  <si>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</si>
  <si>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</si>
  <si>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</si>
  <si>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</si>
  <si>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</si>
  <si>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</si>
  <si>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</si>
  <si>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</si>
  <si>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</si>
  <si>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</si>
  <si>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</si>
  <si>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</si>
  <si>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</si>
  <si>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</si>
  <si>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</si>
  <si>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</si>
  <si>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</si>
  <si>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</si>
  <si>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</si>
  <si>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</si>
  <si>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</si>
  <si>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</si>
  <si>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 Category</t>
  </si>
  <si>
    <t>Count of Average Donation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</si>
  <si>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</si>
  <si>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</si>
  <si>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</si>
  <si>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</si>
  <si>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</si>
  <si>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</si>
  <si>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</si>
  <si>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</si>
  <si>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</si>
  <si>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</si>
  <si>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</si>
  <si>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</si>
  <si>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</si>
  <si>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</si>
  <si>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</si>
  <si>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state</t>
  </si>
  <si>
    <t>Years</t>
  </si>
  <si>
    <t xml:space="preserve">Parent Category  </t>
  </si>
  <si>
    <t>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</si>
  <si>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</si>
  <si>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</si>
  <si>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</si>
  <si>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</si>
  <si>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</si>
  <si>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</si>
  <si>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</si>
  <si>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</si>
  <si>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</si>
  <si>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</si>
  <si>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</si>
  <si>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</si>
  <si>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</si>
  <si>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</si>
  <si>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</si>
  <si>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</si>
  <si>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</si>
  <si>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</si>
  <si>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</si>
  <si>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</si>
  <si>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 Mean</t>
  </si>
  <si>
    <t>Suc Min</t>
  </si>
  <si>
    <t>Suc Max</t>
  </si>
  <si>
    <t>Suc Variance</t>
  </si>
  <si>
    <t>Suc Standard</t>
  </si>
  <si>
    <t>Failed Mean</t>
  </si>
  <si>
    <t>Failed Min</t>
  </si>
  <si>
    <t>Failid Max</t>
  </si>
  <si>
    <t>Failed Standard</t>
  </si>
  <si>
    <t>Failed Variance</t>
  </si>
  <si>
    <t>Suc Med</t>
  </si>
  <si>
    <t>Failed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</si>
</sst>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4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2" fontId="1" fillId="2" borderId="0" xfId="1" applyNumberFormat="1" applyAlignment="1">
      <alignment horizontal="center"/>
    </xf>
    <xf numFmtId="2" fontId="1" fillId="2" borderId="0" xfId="1" applyNumberFormat="1"/>
    <xf numFmtId="9" fontId="1" fillId="2" borderId="0" xfId="2" applyFont="1" applyFill="1"/>
    <xf numFmtId="9" fontId="0" fillId="0" borderId="0" xfId="2" applyFont="1"/>
    <xf numFmtId="0" fontId="0" fillId="0" borderId="1" xfId="0" applyBorder="1"/>
  </cellXfs>
  <cellStyles count="3">
    <cellStyle name="60% - Accent3" xfId="1" builtinId="40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[StarterBook_CKW.xlsx]Parent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A-1540-81BA-7A3302B38AD9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A-1540-81BA-7A3302B38AD9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A-1540-81BA-7A3302B38AD9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A-1540-81BA-7A3302B3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0874463"/>
        <c:axId val="710750943"/>
      </c:barChart>
      <c:catAx>
        <c:axId val="7108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50943"/>
        <c:crosses val="autoZero"/>
        <c:auto val="1"/>
        <c:lblAlgn val="ctr"/>
        <c:lblOffset val="100"/>
        <c:noMultiLvlLbl val="0"/>
      </c:catAx>
      <c:valAx>
        <c:axId val="71075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[StarterBook_CKW.xlsx]Sub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4-4247-84F3-804A090309E3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D4-4247-84F3-804A090309E3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D4-4247-84F3-804A090309E3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D4-4247-84F3-804A09030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660527"/>
        <c:axId val="714713551"/>
      </c:barChart>
      <c:catAx>
        <c:axId val="7076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13551"/>
        <c:crosses val="autoZero"/>
        <c:auto val="1"/>
        <c:lblAlgn val="ctr"/>
        <c:lblOffset val="100"/>
        <c:noMultiLvlLbl val="0"/>
      </c:catAx>
      <c:valAx>
        <c:axId val="7147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[StarterBook_CKW.xlsx]Line Graph!PivotTable6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C-4C4C-8B95-A3C1E36D4FB4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0C-4C4C-8B95-A3C1E36D4FB4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0C-4C4C-8B95-A3C1E36D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322719"/>
        <c:axId val="710818303"/>
      </c:lineChart>
      <c:catAx>
        <c:axId val="7163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8303"/>
        <c:crosses val="autoZero"/>
        <c:auto val="1"/>
        <c:lblAlgn val="ctr"/>
        <c:lblOffset val="100"/>
        <c:noMultiLvlLbl val="0"/>
      </c:catAx>
      <c:valAx>
        <c:axId val="71081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C-6F46-BE84-4AF7E56F5F4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C-6F46-BE84-4AF7E56F5F4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C-6F46-BE84-4AF7E56F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876847"/>
        <c:axId val="1430610063"/>
      </c:lineChart>
      <c:catAx>
        <c:axId val="143387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0063"/>
        <c:crosses val="autoZero"/>
        <c:auto val="1"/>
        <c:lblAlgn val="ctr"/>
        <c:lblOffset val="100"/>
        <c:noMultiLvlLbl val="0"/>
      </c:catAx>
      <c:valAx>
        <c:axId val="143061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7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101600</xdr:colOff>
      <xdr:row>5</xdr:row>
      <xdr:rowOff>63500</xdr:rowOff>
    </xdr:from>
    <xdr:to>
      <xdr:col>82</xdr:col>
      <xdr:colOff>63500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D1D68-FF7B-D040-BE1B-9C31EC956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5</xdr:row>
      <xdr:rowOff>101600</xdr:rowOff>
    </xdr:from>
    <xdr:to>
      <xdr:col>26</xdr:col>
      <xdr:colOff>292100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F0113-46BC-3547-9BDC-C228D3B67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3</xdr:row>
      <xdr:rowOff>101600</xdr:rowOff>
    </xdr:from>
    <xdr:to>
      <xdr:col>21</xdr:col>
      <xdr:colOff>228600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AA530-6DD5-4146-B9D2-E8871EE30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93133</xdr:colOff>
      <xdr:row>13</xdr:row>
      <xdr:rowOff>169334</xdr:rowOff>
    </xdr:from>
    <xdr:to>
      <xdr:col>8</xdr:col>
      <xdr:colOff>762000</xdr:colOff>
      <xdr:row>35</xdr:row>
      <xdr:rowOff>110066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18F9E-3217-7644-8648-9524188BD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1.95407511574" createdVersion="6" refreshedVersion="6" minRefreshableVersion="3" recordCount="4115" xr:uid="{DE2EF1C4-4162-7442-9E61-6DE34DEA645C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1.982437268518" createdVersion="6" refreshedVersion="6" minRefreshableVersion="3" recordCount="4115" xr:uid="{49708C97-D6C1-054E-9530-98A9088C0C8B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.368588235294117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.012222222222222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.5997142857142856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.1850000000000001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.665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.079499999999999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.0329622222222221"/>
    <x v="60"/>
    <x v="0"/>
    <x v="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.0752857142857142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.5333333333333334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.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.051538461538461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.074090909090909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.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.0333333333333334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.0049377777777779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1.4285714285714287E-4"/>
    <x v="119"/>
    <x v="0"/>
    <x v="1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75E-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5.7499999999999999E-3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5.5999999999999995E-4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x v="121"/>
    <x v="0"/>
    <x v="2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5.3333333333333332E-3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0.6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0.4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000000000000002E-2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6.8999999999999997E-4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0.58461538461538465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0.16250000000000001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0.55698440000000005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0.0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7.1999999999999998E-3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.0763413333333334"/>
    <x v="183"/>
    <x v="0"/>
    <x v="3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.0640000000000001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.0740000000000001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.56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.0118888888888888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.0915333333333332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.0064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.3164705882352941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.9289999999999998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.0394285714285714"/>
    <x v="296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.1625714285714286"/>
    <x v="297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.1416866666666667"/>
    <x v="313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.415"/>
    <x v="322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.0309142857142857"/>
    <x v="345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4.3939393939393936E-3"/>
    <x v="361"/>
    <x v="0"/>
    <x v="4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1E-3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6.4102564102564103E-4"/>
    <x v="384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9.9009900990099011E-4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2.8667813379201833E-3"/>
    <x v="40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1.6666666666666667E-5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0.25413402061855672"/>
    <x v="41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.0209999999999999"/>
    <x v="416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.0085"/>
    <x v="42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6.666666666666667E-5"/>
    <x v="120"/>
    <x v="1"/>
    <x v="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0.01"/>
    <x v="448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8.0000000000000002E-3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2E-3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1.12E-4"/>
    <x v="453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0.0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.3444444444444443E-2"/>
    <x v="456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0.23"/>
    <x v="459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2.6666666666666666E-3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6.2E-4"/>
    <x v="462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0.1245"/>
    <x v="475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2.0000000000000001E-4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.4428571428571428"/>
    <x v="476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.0011791999999997"/>
    <x v="480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.0705"/>
    <x v="48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.0446206037108834"/>
    <x v="49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8.5142857142857138E-3"/>
    <x v="515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0.57648750000000004"/>
    <x v="52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.06E-2"/>
    <x v="525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8.7454545454545458E-3"/>
    <x v="532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0.22092500000000001"/>
    <x v="53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4.0666666666666663E-3"/>
    <x v="458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0.10214285714285715"/>
    <x v="541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.4394736842105262"/>
    <x v="544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.3065"/>
    <x v="553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.2048000000000001"/>
    <x v="557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.0740000000000001"/>
    <x v="563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.7909909909909909"/>
    <x v="568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.38"/>
    <x v="580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.02"/>
    <x v="58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x v="121"/>
    <x v="3"/>
    <x v="9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.04"/>
    <x v="591"/>
    <x v="3"/>
    <x v="1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.0386666666666666"/>
    <x v="60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.0002"/>
    <x v="609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.05"/>
    <x v="615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.0443750000000001"/>
    <x v="616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"/>
    <x v="618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.05"/>
    <x v="615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.5183333333333333"/>
    <x v="620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.2729999999999999"/>
    <x v="622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.5571428571428572"/>
    <x v="626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.3438124999999999"/>
    <x v="63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.0783333333333334"/>
    <x v="63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.0060706666666666"/>
    <x v="63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.1725000000000001"/>
    <x v="64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.2041660000000001"/>
    <x v="647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.2200090909090908"/>
    <x v="65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0.18142857142857144"/>
    <x v="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2.9894179894179893E-2"/>
    <x v="677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4.1999999999999997E-3"/>
    <x v="689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.0153846153846153E-2"/>
    <x v="69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.0256410256410255E-2"/>
    <x v="69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6.5500000000000003E-2"/>
    <x v="70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0.17155555555555554"/>
    <x v="705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8.9066666666666669E-2"/>
    <x v="707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.4840000000000001E-2"/>
    <x v="71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0.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0.28039999999999998"/>
    <x v="71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0.38390000000000002"/>
    <x v="71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0.2848"/>
    <x v="724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0.14799999999999999"/>
    <x v="728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.325E-2"/>
    <x v="73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.24E-2"/>
    <x v="75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1.6250000000000001E-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.0554838709677421"/>
    <x v="773"/>
    <x v="2"/>
    <x v="8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.5180366666666667"/>
    <x v="77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.1863774999999999"/>
    <x v="77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.1175999999999999"/>
    <x v="782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.0740000000000001"/>
    <x v="784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2.9411764705882353E-3"/>
    <x v="409"/>
    <x v="4"/>
    <x v="15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.4133333333333333E-2"/>
    <x v="45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0.0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8.9744444444444446E-2"/>
    <x v="795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.3092592592592589E-2"/>
    <x v="801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8.2000000000000007E-3"/>
    <x v="807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.4200000000000001E-2"/>
    <x v="808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0.14182977777777778"/>
    <x v="809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4.6999999999999999E-4"/>
    <x v="815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2.5000000000000001E-2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1.325E-3"/>
    <x v="514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4.7222222222222223E-3"/>
    <x v="831"/>
    <x v="6"/>
    <x v="17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1.6714285714285713E-2"/>
    <x v="83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x v="121"/>
    <x v="6"/>
    <x v="18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4.8666666666666667E-3"/>
    <x v="838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1.5E-3"/>
    <x v="839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5.6937500000000002E-2"/>
    <x v="841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1E-3"/>
    <x v="384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0.11749999999999999"/>
    <x v="851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.0493636363636363"/>
    <x v="854"/>
    <x v="7"/>
    <x v="19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.1499999999999999"/>
    <x v="876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.06"/>
    <x v="879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.8608020000000005"/>
    <x v="885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.7227777777777777"/>
    <x v="888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.1140954545454547"/>
    <x v="89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.80375"/>
    <x v="892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.0666666666666669E-2"/>
    <x v="894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2.787363950092912E-2"/>
    <x v="436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0.17799999999999999"/>
    <x v="898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.038"/>
    <x v="902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.17"/>
    <x v="904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.6214066666666667"/>
    <x v="93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.01"/>
    <x v="941"/>
    <x v="4"/>
    <x v="11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.2506666666666666"/>
    <x v="946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0.39627499999999999"/>
    <x v="960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0.65246363636363636"/>
    <x v="962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0.11514000000000001"/>
    <x v="96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.3033333333333331E-2"/>
    <x v="98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.7773333333333334"/>
    <x v="993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.1864285714285714"/>
    <x v="1012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.0026666666666666"/>
    <x v="1013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.0708672667523933"/>
    <x v="1019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.24"/>
    <x v="1020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.1615384615384616"/>
    <x v="1025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.0335000000000001"/>
    <x v="1026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.1160000000000001"/>
    <x v="1027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.10406125"/>
    <x v="103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.348074"/>
    <x v="1035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.1364000000000001"/>
    <x v="1039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.2213333333333334"/>
    <x v="104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1.6620689655172414E-2"/>
    <x v="1051"/>
    <x v="4"/>
    <x v="11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4.1999999999999997E-3"/>
    <x v="1052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.0634920634920634E-2"/>
    <x v="901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0.105"/>
    <x v="1066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.012446"/>
    <x v="1068"/>
    <x v="3"/>
    <x v="22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.4766666666666666"/>
    <x v="1070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.0787731249999999"/>
    <x v="1073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.3870400000000001"/>
    <x v="1079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.8866966666666667"/>
    <x v="1082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.1000000000000001E-2"/>
    <x v="844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7.1428571428571426E-3"/>
    <x v="384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0.25035714285714283"/>
    <x v="1091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.6633076923076924"/>
    <x v="1092"/>
    <x v="3"/>
    <x v="1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.0789146666666667"/>
    <x v="1094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.033638888888889"/>
    <x v="1110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3.3333333333333332E-4"/>
    <x v="366"/>
    <x v="8"/>
    <x v="20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6.7000000000000002E-3"/>
    <x v="40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0.13639999999999999"/>
    <x v="1139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5.0000000000000001E-3"/>
    <x v="144"/>
    <x v="3"/>
    <x v="2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0.79"/>
    <x v="1145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1.3333333333333334E-4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0.29228571428571426"/>
    <x v="1147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2.8E-3"/>
    <x v="379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.082492"/>
    <x v="1149"/>
    <x v="8"/>
    <x v="26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.0016666666666667"/>
    <x v="1150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.7185000000000001"/>
    <x v="1158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.042"/>
    <x v="116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.4585714285714286"/>
    <x v="116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.3333333333333333"/>
    <x v="116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.17"/>
    <x v="117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"/>
    <x v="118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.038"/>
    <x v="118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.6986000000000001"/>
    <x v="118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.014"/>
    <x v="1188"/>
    <x v="4"/>
    <x v="11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"/>
    <x v="317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.199090909090909"/>
    <x v="120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.026"/>
    <x v="121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.37416"/>
    <x v="1220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.75"/>
    <x v="372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.0142212307692309"/>
    <x v="1225"/>
    <x v="4"/>
    <x v="27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0.443"/>
    <x v="123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1.9801980198019802E-3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0.42725880551301687"/>
    <x v="1244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0.11"/>
    <x v="69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0.21249999999999999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.1083333333333334"/>
    <x v="1251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.0495555555555556"/>
    <x v="1257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.0162"/>
    <x v="1260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.0289999999999999"/>
    <x v="126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.147"/>
    <x v="1267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.6544000000000001"/>
    <x v="1269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.55"/>
    <x v="1270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0.21309523809523809"/>
    <x v="1278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4.9575757575757579E-2"/>
    <x v="129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0.136375"/>
    <x v="1301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0.13852941176470587"/>
    <x v="1304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2.955E-2"/>
    <x v="1309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0.10857142857142857"/>
    <x v="131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.036E-2"/>
    <x v="1316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.3489"/>
    <x v="1320"/>
    <x v="8"/>
    <x v="20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.1585714285714286"/>
    <x v="132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.0505"/>
    <x v="1323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.625"/>
    <x v="840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.04"/>
    <x v="133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.0888888888888888"/>
    <x v="1336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.0736666666666668"/>
    <x v="134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.0874800874800874"/>
    <x v="1354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x v="121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1.1999999999999999E-3"/>
    <x v="366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.726845"/>
    <x v="1365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.04"/>
    <x v="137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2.696969696969697E-2"/>
    <x v="1385"/>
    <x v="4"/>
    <x v="14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1.6E-2"/>
    <x v="453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5.1000000000000004E-3"/>
    <x v="1363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0.43030000000000002"/>
    <x v="139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.3680000000000001"/>
    <x v="1237"/>
    <x v="2"/>
    <x v="29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.9537933333333333"/>
    <x v="140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.27"/>
    <x v="140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.2611835600000001"/>
    <x v="1415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.2594666666666665"/>
    <x v="142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.9403333333333332"/>
    <x v="143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.7549600000000001"/>
    <x v="144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.14901155"/>
    <x v="145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.0799999999999998E-2"/>
    <x v="1455"/>
    <x v="2"/>
    <x v="3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5.0000000000000001E-4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0.42472727272727273"/>
    <x v="145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0.16966666666666666"/>
    <x v="145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.0000000000000007E-2"/>
    <x v="146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.8212909090909091"/>
    <x v="1463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.05158"/>
    <x v="147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.0114999999999998"/>
    <x v="1487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.2616666666666667"/>
    <x v="1490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.362168"/>
    <x v="150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.4833229411764706"/>
    <x v="1510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.022322"/>
    <x v="1519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.1457142857142857"/>
    <x v="1543"/>
    <x v="2"/>
    <x v="3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.1551066666666667"/>
    <x v="154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.0033333333333334"/>
    <x v="1558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.36"/>
    <x v="1562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.06525"/>
    <x v="1568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.4775"/>
    <x v="1575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.0075000000000001"/>
    <x v="1577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.00880375"/>
    <x v="1578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5.6800000000000002E-3"/>
    <x v="1579"/>
    <x v="4"/>
    <x v="1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5.0000000000000001E-4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0.11799999999999999"/>
    <x v="1584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0.1125"/>
    <x v="834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2.0000000000000001E-4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.3E-2"/>
    <x v="1581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2.6660714285714284E-2"/>
    <x v="160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8.5000000000000006E-3"/>
    <x v="1603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.1575"/>
    <x v="1604"/>
    <x v="6"/>
    <x v="17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.3220000000000001"/>
    <x v="160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.466"/>
    <x v="1609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"/>
    <x v="161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.3864000000000001"/>
    <x v="1619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.5309999999999999"/>
    <x v="1622"/>
    <x v="4"/>
    <x v="11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.3737000000000004"/>
    <x v="163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.2032608695652174"/>
    <x v="163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.3289249999999999"/>
    <x v="163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.8271818181818182"/>
    <x v="1642"/>
    <x v="6"/>
    <x v="32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.9250166666666666"/>
    <x v="165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.0811999999999999"/>
    <x v="165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.0012000000000001"/>
    <x v="1684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.3613999999999997"/>
    <x v="169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.9849999999999999"/>
    <x v="1703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.85"/>
    <x v="1719"/>
    <x v="6"/>
    <x v="32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.0085533333333332"/>
    <x v="172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.072505"/>
    <x v="1730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.4907142857142857"/>
    <x v="1734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.0125"/>
    <x v="1738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.336044"/>
    <x v="1739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.0786666666666667"/>
    <x v="1750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0.39120962394619685"/>
    <x v="1759"/>
    <x v="4"/>
    <x v="14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0.48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x v="121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6.875E-3"/>
    <x v="446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.272727272727273E-2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7.1785714285714283E-3"/>
    <x v="1789"/>
    <x v="2"/>
    <x v="7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0.14825133372851215"/>
    <x v="1796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1.6666666666666666E-4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2E-3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1.3333333333333334E-4"/>
    <x v="1797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2.0000000000000002E-5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7.0000000000000001E-3"/>
    <x v="68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2E-3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.0788"/>
    <x v="1801"/>
    <x v="7"/>
    <x v="19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.038"/>
    <x v="1820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.1070833333333334"/>
    <x v="182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"/>
    <x v="1824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.050225"/>
    <x v="1834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.2749999999999999"/>
    <x v="1836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.032"/>
    <x v="1847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2.5545454545454545E-2"/>
    <x v="1857"/>
    <x v="4"/>
    <x v="1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6.0000000000000001E-3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.0948792000000001"/>
    <x v="186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.0724974999999999"/>
    <x v="187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.05"/>
    <x v="187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.1000000000000001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.0550335570469798"/>
    <x v="1897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x v="121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7.4999999999999997E-3"/>
    <x v="384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0.106"/>
    <x v="1905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1.2500000000000001E-5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0.39"/>
    <x v="1911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.6139999999999999"/>
    <x v="1913"/>
    <x v="7"/>
    <x v="1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.2609166666666667"/>
    <x v="1914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.7759999999999998"/>
    <x v="1929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.4666666666666668"/>
    <x v="1938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8.8333333333333337E-3"/>
    <x v="1956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5.1000000000000004E-4"/>
    <x v="439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9.2857142857142856E-4"/>
    <x v="196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.0289999999999999"/>
    <x v="1968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.1066666666666667"/>
    <x v="1974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3.3E-3"/>
    <x v="895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6.875E-3"/>
    <x v="446"/>
    <x v="2"/>
    <x v="3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0.107325"/>
    <x v="1988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0.46176470588235297"/>
    <x v="1993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.0263157894736845E-2"/>
    <x v="1996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.01606"/>
    <x v="200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.0224133333333334"/>
    <x v="200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.62"/>
    <x v="2013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.445425"/>
    <x v="2017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.9321000000000002"/>
    <x v="2019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.0333333333333334"/>
    <x v="2032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4.3750000000000004E-3"/>
    <x v="440"/>
    <x v="2"/>
    <x v="3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.06E-2"/>
    <x v="514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0.1048"/>
    <x v="2039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7.6923076923076927E-3"/>
    <x v="384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0.02"/>
    <x v="384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.12E-2"/>
    <x v="45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.0528"/>
    <x v="1224"/>
    <x v="3"/>
    <x v="39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.0468"/>
    <x v="2048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.1970000000000001"/>
    <x v="2050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.0249999999999999"/>
    <x v="594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.33"/>
    <x v="2060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.121"/>
    <x v="20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.24"/>
    <x v="208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.0651999999999999"/>
    <x v="2086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"/>
    <x v="2087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.1471959999999999"/>
    <x v="208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4.0000000000000002E-4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4.6699999999999998E-2"/>
    <x v="2105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0.1908"/>
    <x v="2112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4.1111111111111114E-3"/>
    <x v="2113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.0909090909090912E-2"/>
    <x v="2116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5.0000000000000001E-3"/>
    <x v="38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2.0000000000000001E-4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.29"/>
    <x v="1380"/>
    <x v="1"/>
    <x v="6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.28"/>
    <x v="1829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4.0000000000000003E-5"/>
    <x v="120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.0962000000000001"/>
    <x v="2153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.1392"/>
    <x v="2159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.0015624999999999"/>
    <x v="216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.00125"/>
    <x v="216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.014"/>
    <x v="217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.28925"/>
    <x v="2172"/>
    <x v="1"/>
    <x v="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"/>
    <x v="68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.0449999999999999"/>
    <x v="2182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.0774999999999999"/>
    <x v="2195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.3144"/>
    <x v="2214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.1253599999999999"/>
    <x v="222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.075"/>
    <x v="2227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1.5227272727272728E-3"/>
    <x v="1795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0.66839999999999999"/>
    <x v="224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0.19566666666666666"/>
    <x v="224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8.6400000000000005E-2"/>
    <x v="225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0.391125"/>
    <x v="226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0.197625"/>
    <x v="227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0.03"/>
    <x v="468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1E-3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6.6666666666666671E-3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3.2499999999999997E-5"/>
    <x v="228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.0860666666666667"/>
    <x v="2282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3.7499999999999999E-2"/>
    <x v="2283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0.15731707317073171"/>
    <x v="404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.0181818181818181"/>
    <x v="2298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.01"/>
    <x v="2299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.1399999999999999"/>
    <x v="2300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.6022808571428573"/>
    <x v="2308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.242"/>
    <x v="2310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.7173333333333334"/>
    <x v="231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0.65"/>
    <x v="2327"/>
    <x v="1"/>
    <x v="6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.0349999999999999"/>
    <x v="2337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.1974347826086957"/>
    <x v="2340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.0011000000000001"/>
    <x v="2348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.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.0586"/>
    <x v="2374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.1073333333333333"/>
    <x v="2378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.121664"/>
    <x v="2390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.64"/>
    <x v="23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.0166666666666666"/>
    <x v="2397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.016"/>
    <x v="241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.3346666666666667"/>
    <x v="71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.2228571428571429"/>
    <x v="2433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.5942857142857143"/>
    <x v="66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.0619047619047619"/>
    <x v="2440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.1020000000000001"/>
    <x v="2456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.0299"/>
    <x v="2473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.0625"/>
    <x v="2474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.385"/>
    <x v="2486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.4236363636363636"/>
    <x v="210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"/>
    <x v="2536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.0965"/>
    <x v="2537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.0820000000000001"/>
    <x v="2550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.913"/>
    <x v="255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.262"/>
    <x v="256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.2714285714285714"/>
    <x v="256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.1339285714285714"/>
    <x v="257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.01"/>
    <x v="2575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.10046"/>
    <x v="2609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.262"/>
    <x v="262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.0466666666666666"/>
    <x v="263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.0549000000000002"/>
    <x v="2648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.2206666666666666"/>
    <x v="2656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"/>
    <x v="26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.3"/>
    <x v="68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"/>
    <x v="68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"/>
    <x v="85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.1911764705882353"/>
    <x v="2665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.2593749999999999"/>
    <x v="2674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.026"/>
    <x v="2677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.02"/>
    <x v="2678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.3026666666666666"/>
    <x v="268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.444"/>
    <x v="2688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.00099"/>
    <x v="269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x v="121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466666666666666E-2"/>
    <x v="270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0.0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.003825"/>
    <x v="2709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.1074999999999999"/>
    <x v="271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.1516129032258065"/>
    <x v="2722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.0290416666666666"/>
    <x v="2733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.2"/>
    <x v="274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.2796000000000001"/>
    <x v="274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.008"/>
    <x v="211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.4115384615384616"/>
    <x v="276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.3940000000000001"/>
    <x v="2769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.1"/>
    <x v="2600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.1120000000000001"/>
    <x v="2772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0.28466666666666668"/>
    <x v="2397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6.6666666666666671E-3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0.02"/>
    <x v="384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0.1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.3764705882352941E-2"/>
    <x v="278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.0351999999999999"/>
    <x v="2783"/>
    <x v="1"/>
    <x v="6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.0851428571428572"/>
    <x v="2790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.0233333333333334"/>
    <x v="279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.1020000000000001"/>
    <x v="2803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.4319999999999999"/>
    <x v="2807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0.0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"/>
    <x v="69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.002"/>
    <x v="2840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.125"/>
    <x v="2845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.0433333333333334E-2"/>
    <x v="2857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2.5999999999999998E-4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0.17666666666666667"/>
    <x v="2861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0.0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0.1255"/>
    <x v="286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2E-3"/>
    <x v="119"/>
    <x v="1"/>
    <x v="6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0.27100000000000002"/>
    <x v="2867"/>
    <x v="1"/>
    <x v="40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0.16826666666666668"/>
    <x v="286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0.1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0.18"/>
    <x v="2845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0.3775"/>
    <x v="290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0.16514285714285715"/>
    <x v="2906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0.10050000000000001"/>
    <x v="984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.0500000000000001E-2"/>
    <x v="1859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.4814814814814815E-2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0.3125"/>
    <x v="2914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0.1925"/>
    <x v="292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4.7E-2"/>
    <x v="2929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2E-3"/>
    <x v="120"/>
    <x v="1"/>
    <x v="6"/>
  </r>
  <r>
    <m/>
    <m/>
    <m/>
    <m/>
    <x v="2548"/>
    <x v="4"/>
    <x v="21"/>
    <m/>
    <m/>
    <m/>
    <m/>
    <m/>
    <m/>
    <x v="41"/>
    <m/>
    <x v="293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1"/>
    <s v="plays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EC920-5305-5F41-9A53-6EA60D7E547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4CB5F-3D14-2F44-9AFE-7D5D07476A4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B6DCD-915B-6D4C-859E-2A87B809CE3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110" zoomScaleNormal="110" workbookViewId="0">
      <selection activeCell="R1" sqref="R1"/>
    </sheetView>
  </sheetViews>
  <sheetFormatPr baseColWidth="10" defaultColWidth="8.83203125" defaultRowHeight="16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12" bestFit="1" customWidth="1"/>
    <col min="16" max="16" width="15.33203125" bestFit="1" customWidth="1"/>
    <col min="17" max="17" width="14.1640625" bestFit="1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8381</v>
      </c>
      <c r="R1" s="1" t="s">
        <v>8362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</f>
        <v>1.3685882352941177</v>
      </c>
      <c r="P2" s="5">
        <f>SUM(E2/L2)</f>
        <v>63.917582417582416</v>
      </c>
      <c r="Q2" t="s">
        <v>8311</v>
      </c>
      <c r="R2" t="s">
        <v>8312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>(E3/D3)</f>
        <v>1.4260827250608272</v>
      </c>
      <c r="P3" s="5">
        <f>SUM(E3/L3)</f>
        <v>185.48101265822785</v>
      </c>
      <c r="Q3" t="s">
        <v>8311</v>
      </c>
      <c r="R3" t="s">
        <v>8312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>(E4/D4)</f>
        <v>1.05</v>
      </c>
      <c r="P4" s="5">
        <f>SUM(E4/L4)</f>
        <v>15</v>
      </c>
      <c r="Q4" t="s">
        <v>8311</v>
      </c>
      <c r="R4" t="s">
        <v>8312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>(E5/D5)</f>
        <v>1.0389999999999999</v>
      </c>
      <c r="P5" s="5">
        <f>SUM(E5/L5)</f>
        <v>69.266666666666666</v>
      </c>
      <c r="Q5" t="s">
        <v>8311</v>
      </c>
      <c r="R5" t="s">
        <v>8312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>(E6/D6)</f>
        <v>1.2299154545454545</v>
      </c>
      <c r="P6" s="5">
        <f>SUM(E6/L6)</f>
        <v>190.55028169014085</v>
      </c>
      <c r="Q6" t="s">
        <v>8311</v>
      </c>
      <c r="R6" t="s">
        <v>8312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>(E7/D7)</f>
        <v>1.0977744436109027</v>
      </c>
      <c r="P7" s="5">
        <f>SUM(E7/L7)</f>
        <v>93.40425531914893</v>
      </c>
      <c r="Q7" t="s">
        <v>8311</v>
      </c>
      <c r="R7" t="s">
        <v>8312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>(E8/D8)</f>
        <v>1.064875</v>
      </c>
      <c r="P8" s="5">
        <f>SUM(E8/L8)</f>
        <v>146.87931034482759</v>
      </c>
      <c r="Q8" t="s">
        <v>8311</v>
      </c>
      <c r="R8" t="s">
        <v>8312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>(E9/D9)</f>
        <v>1.0122222222222221</v>
      </c>
      <c r="P9" s="5">
        <f>SUM(E9/L9)</f>
        <v>159.82456140350877</v>
      </c>
      <c r="Q9" t="s">
        <v>8311</v>
      </c>
      <c r="R9" t="s">
        <v>8312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>(E10/D10)</f>
        <v>1.0004342857142856</v>
      </c>
      <c r="P10" s="5">
        <f>SUM(E10/L10)</f>
        <v>291.79333333333335</v>
      </c>
      <c r="Q10" t="s">
        <v>8311</v>
      </c>
      <c r="R10" t="s">
        <v>8312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>(E11/D11)</f>
        <v>1.2599800000000001</v>
      </c>
      <c r="P11" s="5">
        <f>SUM(E11/L11)</f>
        <v>31.499500000000001</v>
      </c>
      <c r="Q11" t="s">
        <v>8311</v>
      </c>
      <c r="R11" t="s">
        <v>8312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>(E12/D12)</f>
        <v>1.0049999999999999</v>
      </c>
      <c r="P12" s="5">
        <f>SUM(E12/L12)</f>
        <v>158.68421052631578</v>
      </c>
      <c r="Q12" t="s">
        <v>8311</v>
      </c>
      <c r="R12" t="s">
        <v>8312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>(E13/D13)</f>
        <v>1.2050000000000001</v>
      </c>
      <c r="P13" s="5">
        <f>SUM(E13/L13)</f>
        <v>80.333333333333329</v>
      </c>
      <c r="Q13" t="s">
        <v>8311</v>
      </c>
      <c r="R13" t="s">
        <v>8312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>(E14/D14)</f>
        <v>1.6529333333333334</v>
      </c>
      <c r="P14" s="5">
        <f>SUM(E14/L14)</f>
        <v>59.961305925030231</v>
      </c>
      <c r="Q14" t="s">
        <v>8311</v>
      </c>
      <c r="R14" t="s">
        <v>8312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>(E15/D15)</f>
        <v>1.5997142857142856</v>
      </c>
      <c r="P15" s="5">
        <f>SUM(E15/L15)</f>
        <v>109.78431372549019</v>
      </c>
      <c r="Q15" t="s">
        <v>8311</v>
      </c>
      <c r="R15" t="s">
        <v>8312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>(E16/D16)</f>
        <v>1.0093333333333334</v>
      </c>
      <c r="P16" s="5">
        <f>SUM(E16/L16)</f>
        <v>147.70731707317074</v>
      </c>
      <c r="Q16" t="s">
        <v>8311</v>
      </c>
      <c r="R16" t="s">
        <v>8312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>(E17/D17)</f>
        <v>1.0660000000000001</v>
      </c>
      <c r="P17" s="5">
        <f>SUM(E17/L17)</f>
        <v>21.755102040816325</v>
      </c>
      <c r="Q17" t="s">
        <v>8311</v>
      </c>
      <c r="R17" t="s">
        <v>8312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>(E18/D18)</f>
        <v>1.0024166666666667</v>
      </c>
      <c r="P18" s="5">
        <f>SUM(E18/L18)</f>
        <v>171.84285714285716</v>
      </c>
      <c r="Q18" t="s">
        <v>8311</v>
      </c>
      <c r="R18" t="s">
        <v>8312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>(E19/D19)</f>
        <v>1.0066666666666666</v>
      </c>
      <c r="P19" s="5">
        <f>SUM(E19/L19)</f>
        <v>41.944444444444443</v>
      </c>
      <c r="Q19" t="s">
        <v>8311</v>
      </c>
      <c r="R19" t="s">
        <v>8312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>(E20/D20)</f>
        <v>1.0632110000000001</v>
      </c>
      <c r="P20" s="5">
        <f>SUM(E20/L20)</f>
        <v>93.264122807017543</v>
      </c>
      <c r="Q20" t="s">
        <v>8311</v>
      </c>
      <c r="R20" t="s">
        <v>8312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>(E21/D21)</f>
        <v>1.4529411764705882</v>
      </c>
      <c r="P21" s="5">
        <f>SUM(E21/L21)</f>
        <v>56.136363636363633</v>
      </c>
      <c r="Q21" t="s">
        <v>8311</v>
      </c>
      <c r="R21" t="s">
        <v>8312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>(E22/D22)</f>
        <v>1.002</v>
      </c>
      <c r="P22" s="5">
        <f>SUM(E22/L22)</f>
        <v>80.16</v>
      </c>
      <c r="Q22" t="s">
        <v>8311</v>
      </c>
      <c r="R22" t="s">
        <v>8312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>(E23/D23)</f>
        <v>1.0913513513513513</v>
      </c>
      <c r="P23" s="5">
        <f>SUM(E23/L23)</f>
        <v>199.9009900990099</v>
      </c>
      <c r="Q23" t="s">
        <v>8311</v>
      </c>
      <c r="R23" t="s">
        <v>8312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>(E24/D24)</f>
        <v>1.1714285714285715</v>
      </c>
      <c r="P24" s="5">
        <f>SUM(E24/L24)</f>
        <v>51.25</v>
      </c>
      <c r="Q24" t="s">
        <v>8311</v>
      </c>
      <c r="R24" t="s">
        <v>8312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>(E25/D25)</f>
        <v>1.1850000000000001</v>
      </c>
      <c r="P25" s="5">
        <f>SUM(E25/L25)</f>
        <v>103.04347826086956</v>
      </c>
      <c r="Q25" t="s">
        <v>8311</v>
      </c>
      <c r="R25" t="s">
        <v>8312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>(E26/D26)</f>
        <v>1.0880768571428572</v>
      </c>
      <c r="P26" s="5">
        <f>SUM(E26/L26)</f>
        <v>66.346149825783982</v>
      </c>
      <c r="Q26" t="s">
        <v>8311</v>
      </c>
      <c r="R26" t="s">
        <v>8312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>(E27/D27)</f>
        <v>1.3333333333333333</v>
      </c>
      <c r="P27" s="5">
        <f>SUM(E27/L27)</f>
        <v>57.142857142857146</v>
      </c>
      <c r="Q27" t="s">
        <v>8311</v>
      </c>
      <c r="R27" t="s">
        <v>8312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>(E28/D28)</f>
        <v>1.552</v>
      </c>
      <c r="P28" s="5">
        <f>SUM(E28/L28)</f>
        <v>102.10526315789474</v>
      </c>
      <c r="Q28" t="s">
        <v>8311</v>
      </c>
      <c r="R28" t="s">
        <v>8312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>(E29/D29)</f>
        <v>1.1172500000000001</v>
      </c>
      <c r="P29" s="5">
        <f>SUM(E29/L29)</f>
        <v>148.96666666666667</v>
      </c>
      <c r="Q29" t="s">
        <v>8311</v>
      </c>
      <c r="R29" t="s">
        <v>8312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>(E30/D30)</f>
        <v>1.0035000000000001</v>
      </c>
      <c r="P30" s="5">
        <f>SUM(E30/L30)</f>
        <v>169.6056338028169</v>
      </c>
      <c r="Q30" t="s">
        <v>8311</v>
      </c>
      <c r="R30" t="s">
        <v>8312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>(E31/D31)</f>
        <v>1.2333333333333334</v>
      </c>
      <c r="P31" s="5">
        <f>SUM(E31/L31)</f>
        <v>31.623931623931625</v>
      </c>
      <c r="Q31" t="s">
        <v>8311</v>
      </c>
      <c r="R31" t="s">
        <v>8312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>(E32/D32)</f>
        <v>1.0129975</v>
      </c>
      <c r="P32" s="5">
        <f>SUM(E32/L32)</f>
        <v>76.45264150943396</v>
      </c>
      <c r="Q32" t="s">
        <v>8311</v>
      </c>
      <c r="R32" t="s">
        <v>8312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>(E33/D33)</f>
        <v>1</v>
      </c>
      <c r="P33" s="5">
        <f>SUM(E33/L33)</f>
        <v>13</v>
      </c>
      <c r="Q33" t="s">
        <v>8311</v>
      </c>
      <c r="R33" t="s">
        <v>8312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>(E34/D34)</f>
        <v>1.0024604569420035</v>
      </c>
      <c r="P34" s="5">
        <f>SUM(E34/L34)</f>
        <v>320.44943820224717</v>
      </c>
      <c r="Q34" t="s">
        <v>8311</v>
      </c>
      <c r="R34" t="s">
        <v>8312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>(E35/D35)</f>
        <v>1.0209523809523811</v>
      </c>
      <c r="P35" s="5">
        <f>SUM(E35/L35)</f>
        <v>83.75</v>
      </c>
      <c r="Q35" t="s">
        <v>8311</v>
      </c>
      <c r="R35" t="s">
        <v>8312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>(E36/D36)</f>
        <v>1.3046153846153845</v>
      </c>
      <c r="P36" s="5">
        <f>SUM(E36/L36)</f>
        <v>49.882352941176471</v>
      </c>
      <c r="Q36" t="s">
        <v>8311</v>
      </c>
      <c r="R36" t="s">
        <v>8312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>(E37/D37)</f>
        <v>1.665</v>
      </c>
      <c r="P37" s="5">
        <f>SUM(E37/L37)</f>
        <v>59.464285714285715</v>
      </c>
      <c r="Q37" t="s">
        <v>8311</v>
      </c>
      <c r="R37" t="s">
        <v>8312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>(E38/D38)</f>
        <v>1.4215</v>
      </c>
      <c r="P38" s="5">
        <f>SUM(E38/L38)</f>
        <v>193.84090909090909</v>
      </c>
      <c r="Q38" t="s">
        <v>8311</v>
      </c>
      <c r="R38" t="s">
        <v>8312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>(E39/D39)</f>
        <v>1.8344090909090909</v>
      </c>
      <c r="P39" s="5">
        <f>SUM(E39/L39)</f>
        <v>159.51383399209487</v>
      </c>
      <c r="Q39" t="s">
        <v>8311</v>
      </c>
      <c r="R39" t="s">
        <v>8312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>(E40/D40)</f>
        <v>1.1004</v>
      </c>
      <c r="P40" s="5">
        <f>SUM(E40/L40)</f>
        <v>41.68181818181818</v>
      </c>
      <c r="Q40" t="s">
        <v>8311</v>
      </c>
      <c r="R40" t="s">
        <v>8312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>(E41/D41)</f>
        <v>1.3098000000000001</v>
      </c>
      <c r="P41" s="5">
        <f>SUM(E41/L41)</f>
        <v>150.89861751152074</v>
      </c>
      <c r="Q41" t="s">
        <v>8311</v>
      </c>
      <c r="R41" t="s">
        <v>8312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>(E42/D42)</f>
        <v>1.0135000000000001</v>
      </c>
      <c r="P42" s="5">
        <f>SUM(E42/L42)</f>
        <v>126.6875</v>
      </c>
      <c r="Q42" t="s">
        <v>8311</v>
      </c>
      <c r="R42" t="s">
        <v>8312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>(E43/D43)</f>
        <v>1</v>
      </c>
      <c r="P43" s="5">
        <f>SUM(E43/L43)</f>
        <v>105.26315789473684</v>
      </c>
      <c r="Q43" t="s">
        <v>8311</v>
      </c>
      <c r="R43" t="s">
        <v>8312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>(E44/D44)</f>
        <v>1.4185714285714286</v>
      </c>
      <c r="P44" s="5">
        <f>SUM(E44/L44)</f>
        <v>117.51479289940828</v>
      </c>
      <c r="Q44" t="s">
        <v>8311</v>
      </c>
      <c r="R44" t="s">
        <v>8312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>(E45/D45)</f>
        <v>3.0865999999999998</v>
      </c>
      <c r="P45" s="5">
        <f>SUM(E45/L45)</f>
        <v>117.36121673003802</v>
      </c>
      <c r="Q45" t="s">
        <v>8311</v>
      </c>
      <c r="R45" t="s">
        <v>8312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>(E46/D46)</f>
        <v>1</v>
      </c>
      <c r="P46" s="5">
        <f>SUM(E46/L46)</f>
        <v>133.33333333333334</v>
      </c>
      <c r="Q46" t="s">
        <v>8311</v>
      </c>
      <c r="R46" t="s">
        <v>8312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>(E47/D47)</f>
        <v>1.2</v>
      </c>
      <c r="P47" s="5">
        <f>SUM(E47/L47)</f>
        <v>98.360655737704917</v>
      </c>
      <c r="Q47" t="s">
        <v>8311</v>
      </c>
      <c r="R47" t="s">
        <v>8312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>(E48/D48)</f>
        <v>1.0416666666666667</v>
      </c>
      <c r="P48" s="5">
        <f>SUM(E48/L48)</f>
        <v>194.44444444444446</v>
      </c>
      <c r="Q48" t="s">
        <v>8311</v>
      </c>
      <c r="R48" t="s">
        <v>8312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>(E49/D49)</f>
        <v>1.0761100000000001</v>
      </c>
      <c r="P49" s="5">
        <f>SUM(E49/L49)</f>
        <v>76.865000000000009</v>
      </c>
      <c r="Q49" t="s">
        <v>8311</v>
      </c>
      <c r="R49" t="s">
        <v>8312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>(E50/D50)</f>
        <v>1.0794999999999999</v>
      </c>
      <c r="P50" s="5">
        <f>SUM(E50/L50)</f>
        <v>56.815789473684212</v>
      </c>
      <c r="Q50" t="s">
        <v>8311</v>
      </c>
      <c r="R50" t="s">
        <v>8312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>(E51/D51)</f>
        <v>1</v>
      </c>
      <c r="P51" s="5">
        <f>SUM(E51/L51)</f>
        <v>137.93103448275863</v>
      </c>
      <c r="Q51" t="s">
        <v>8311</v>
      </c>
      <c r="R51" t="s">
        <v>8312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>(E52/D52)</f>
        <v>1</v>
      </c>
      <c r="P52" s="5">
        <f>SUM(E52/L52)</f>
        <v>27.272727272727273</v>
      </c>
      <c r="Q52" t="s">
        <v>8311</v>
      </c>
      <c r="R52" t="s">
        <v>8312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>(E53/D53)</f>
        <v>1.2801818181818181</v>
      </c>
      <c r="P53" s="5">
        <f>SUM(E53/L53)</f>
        <v>118.33613445378151</v>
      </c>
      <c r="Q53" t="s">
        <v>8311</v>
      </c>
      <c r="R53" t="s">
        <v>8312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>(E54/D54)</f>
        <v>1.1620999999999999</v>
      </c>
      <c r="P54" s="5">
        <f>SUM(E54/L54)</f>
        <v>223.48076923076923</v>
      </c>
      <c r="Q54" t="s">
        <v>8311</v>
      </c>
      <c r="R54" t="s">
        <v>8312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>(E55/D55)</f>
        <v>1.0963333333333334</v>
      </c>
      <c r="P55" s="5">
        <f>SUM(E55/L55)</f>
        <v>28.111111111111111</v>
      </c>
      <c r="Q55" t="s">
        <v>8311</v>
      </c>
      <c r="R55" t="s">
        <v>8312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>(E56/D56)</f>
        <v>1.01</v>
      </c>
      <c r="P56" s="5">
        <f>SUM(E56/L56)</f>
        <v>194.23076923076923</v>
      </c>
      <c r="Q56" t="s">
        <v>8311</v>
      </c>
      <c r="R56" t="s">
        <v>8312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>(E57/D57)</f>
        <v>1.2895348837209302</v>
      </c>
      <c r="P57" s="5">
        <f>SUM(E57/L57)</f>
        <v>128.95348837209303</v>
      </c>
      <c r="Q57" t="s">
        <v>8311</v>
      </c>
      <c r="R57" t="s">
        <v>8312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>(E58/D58)</f>
        <v>1.0726249999999999</v>
      </c>
      <c r="P58" s="5">
        <f>SUM(E58/L58)</f>
        <v>49.316091954022987</v>
      </c>
      <c r="Q58" t="s">
        <v>8311</v>
      </c>
      <c r="R58" t="s">
        <v>8312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>(E59/D59)</f>
        <v>1.0189999999999999</v>
      </c>
      <c r="P59" s="5">
        <f>SUM(E59/L59)</f>
        <v>221.52173913043478</v>
      </c>
      <c r="Q59" t="s">
        <v>8311</v>
      </c>
      <c r="R59" t="s">
        <v>8312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>(E60/D60)</f>
        <v>1.0290999999999999</v>
      </c>
      <c r="P60" s="5">
        <f>SUM(E60/L60)</f>
        <v>137.21333333333334</v>
      </c>
      <c r="Q60" t="s">
        <v>8311</v>
      </c>
      <c r="R60" t="s">
        <v>8312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>(E61/D61)</f>
        <v>1.0012570000000001</v>
      </c>
      <c r="P61" s="5">
        <f>SUM(E61/L61)</f>
        <v>606.82242424242418</v>
      </c>
      <c r="Q61" t="s">
        <v>8311</v>
      </c>
      <c r="R61" t="s">
        <v>8312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>(E62/D62)</f>
        <v>1.0329622222222221</v>
      </c>
      <c r="P62" s="5">
        <f>SUM(E62/L62)</f>
        <v>43.040092592592593</v>
      </c>
      <c r="Q62" t="s">
        <v>8311</v>
      </c>
      <c r="R62" t="s">
        <v>8312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>(E63/D63)</f>
        <v>1.4830000000000001</v>
      </c>
      <c r="P63" s="5">
        <f>SUM(E63/L63)</f>
        <v>322.39130434782606</v>
      </c>
      <c r="Q63" t="s">
        <v>8311</v>
      </c>
      <c r="R63" t="s">
        <v>8313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>(E64/D64)</f>
        <v>1.5473333333333332</v>
      </c>
      <c r="P64" s="5">
        <f>SUM(E64/L64)</f>
        <v>96.708333333333329</v>
      </c>
      <c r="Q64" t="s">
        <v>8311</v>
      </c>
      <c r="R64" t="s">
        <v>8313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>(E65/D65)</f>
        <v>1.1351849999999999</v>
      </c>
      <c r="P65" s="5">
        <f>SUM(E65/L65)</f>
        <v>35.474531249999998</v>
      </c>
      <c r="Q65" t="s">
        <v>8311</v>
      </c>
      <c r="R65" t="s">
        <v>8313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>(E66/D66)</f>
        <v>1.7333333333333334</v>
      </c>
      <c r="P66" s="5">
        <f>SUM(E66/L66)</f>
        <v>86.666666666666671</v>
      </c>
      <c r="Q66" t="s">
        <v>8311</v>
      </c>
      <c r="R66" t="s">
        <v>8313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>(E67/D67)</f>
        <v>1.0752857142857142</v>
      </c>
      <c r="P67" s="5">
        <f>SUM(E67/L67)</f>
        <v>132.05263157894737</v>
      </c>
      <c r="Q67" t="s">
        <v>8311</v>
      </c>
      <c r="R67" t="s">
        <v>8313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>(E68/D68)</f>
        <v>1.1859999999999999</v>
      </c>
      <c r="P68" s="5">
        <f>SUM(E68/L68)</f>
        <v>91.230769230769226</v>
      </c>
      <c r="Q68" t="s">
        <v>8311</v>
      </c>
      <c r="R68" t="s">
        <v>8313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>(E69/D69)</f>
        <v>1.1625000000000001</v>
      </c>
      <c r="P69" s="5">
        <f>SUM(E69/L69)</f>
        <v>116.25</v>
      </c>
      <c r="Q69" t="s">
        <v>8311</v>
      </c>
      <c r="R69" t="s">
        <v>8313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>(E70/D70)</f>
        <v>1.2716666666666667</v>
      </c>
      <c r="P70" s="5">
        <f>SUM(E70/L70)</f>
        <v>21.194444444444443</v>
      </c>
      <c r="Q70" t="s">
        <v>8311</v>
      </c>
      <c r="R70" t="s">
        <v>8313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>(E71/D71)</f>
        <v>1.109423</v>
      </c>
      <c r="P71" s="5">
        <f>SUM(E71/L71)</f>
        <v>62.327134831460668</v>
      </c>
      <c r="Q71" t="s">
        <v>8311</v>
      </c>
      <c r="R71" t="s">
        <v>8313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>(E72/D72)</f>
        <v>1.272</v>
      </c>
      <c r="P72" s="5">
        <f>SUM(E72/L72)</f>
        <v>37.411764705882355</v>
      </c>
      <c r="Q72" t="s">
        <v>8311</v>
      </c>
      <c r="R72" t="s">
        <v>8313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>(E73/D73)</f>
        <v>1.2394444444444443</v>
      </c>
      <c r="P73" s="5">
        <f>SUM(E73/L73)</f>
        <v>69.71875</v>
      </c>
      <c r="Q73" t="s">
        <v>8311</v>
      </c>
      <c r="R73" t="s">
        <v>8313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>(E74/D74)</f>
        <v>1.084090909090909</v>
      </c>
      <c r="P74" s="5">
        <f>SUM(E74/L74)</f>
        <v>58.170731707317074</v>
      </c>
      <c r="Q74" t="s">
        <v>8311</v>
      </c>
      <c r="R74" t="s">
        <v>8313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>(E75/D75)</f>
        <v>1</v>
      </c>
      <c r="P75" s="5">
        <f>SUM(E75/L75)</f>
        <v>50</v>
      </c>
      <c r="Q75" t="s">
        <v>8311</v>
      </c>
      <c r="R75" t="s">
        <v>8313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>(E76/D76)</f>
        <v>1.1293199999999999</v>
      </c>
      <c r="P76" s="5">
        <f>SUM(E76/L76)</f>
        <v>19.471034482758618</v>
      </c>
      <c r="Q76" t="s">
        <v>8311</v>
      </c>
      <c r="R76" t="s">
        <v>8313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>(E77/D77)</f>
        <v>1.1542857142857144</v>
      </c>
      <c r="P77" s="5">
        <f>SUM(E77/L77)</f>
        <v>85.957446808510639</v>
      </c>
      <c r="Q77" t="s">
        <v>8311</v>
      </c>
      <c r="R77" t="s">
        <v>8313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>(E78/D78)</f>
        <v>1.5333333333333334</v>
      </c>
      <c r="P78" s="5">
        <f>SUM(E78/L78)</f>
        <v>30.666666666666668</v>
      </c>
      <c r="Q78" t="s">
        <v>8311</v>
      </c>
      <c r="R78" t="s">
        <v>8313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>(E79/D79)</f>
        <v>3.9249999999999998</v>
      </c>
      <c r="P79" s="5">
        <f>SUM(E79/L79)</f>
        <v>60.384615384615387</v>
      </c>
      <c r="Q79" t="s">
        <v>8311</v>
      </c>
      <c r="R79" t="s">
        <v>8313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>(E80/D80)</f>
        <v>27.02</v>
      </c>
      <c r="P80" s="5">
        <f>SUM(E80/L80)</f>
        <v>38.6</v>
      </c>
      <c r="Q80" t="s">
        <v>8311</v>
      </c>
      <c r="R80" t="s">
        <v>8313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>(E81/D81)</f>
        <v>1.27</v>
      </c>
      <c r="P81" s="5">
        <f>SUM(E81/L81)</f>
        <v>40.268292682926827</v>
      </c>
      <c r="Q81" t="s">
        <v>8311</v>
      </c>
      <c r="R81" t="s">
        <v>8313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>(E82/D82)</f>
        <v>1.0725</v>
      </c>
      <c r="P82" s="5">
        <f>SUM(E82/L82)</f>
        <v>273.82978723404256</v>
      </c>
      <c r="Q82" t="s">
        <v>8311</v>
      </c>
      <c r="R82" t="s">
        <v>8313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>(E83/D83)</f>
        <v>1.98</v>
      </c>
      <c r="P83" s="5">
        <f>SUM(E83/L83)</f>
        <v>53.035714285714285</v>
      </c>
      <c r="Q83" t="s">
        <v>8311</v>
      </c>
      <c r="R83" t="s">
        <v>8313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>(E84/D84)</f>
        <v>1.0001249999999999</v>
      </c>
      <c r="P84" s="5">
        <f>SUM(E84/L84)</f>
        <v>40.005000000000003</v>
      </c>
      <c r="Q84" t="s">
        <v>8311</v>
      </c>
      <c r="R84" t="s">
        <v>8313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>(E85/D85)</f>
        <v>1.0249999999999999</v>
      </c>
      <c r="P85" s="5">
        <f>SUM(E85/L85)</f>
        <v>15.76923076923077</v>
      </c>
      <c r="Q85" t="s">
        <v>8311</v>
      </c>
      <c r="R85" t="s">
        <v>8313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>(E86/D86)</f>
        <v>1</v>
      </c>
      <c r="P86" s="5">
        <f>SUM(E86/L86)</f>
        <v>71.428571428571431</v>
      </c>
      <c r="Q86" t="s">
        <v>8311</v>
      </c>
      <c r="R86" t="s">
        <v>8313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>(E87/D87)</f>
        <v>1.2549999999999999</v>
      </c>
      <c r="P87" s="5">
        <f>SUM(E87/L87)</f>
        <v>71.714285714285708</v>
      </c>
      <c r="Q87" t="s">
        <v>8311</v>
      </c>
      <c r="R87" t="s">
        <v>8313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>(E88/D88)</f>
        <v>1.0646666666666667</v>
      </c>
      <c r="P88" s="5">
        <f>SUM(E88/L88)</f>
        <v>375.76470588235293</v>
      </c>
      <c r="Q88" t="s">
        <v>8311</v>
      </c>
      <c r="R88" t="s">
        <v>8313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>(E89/D89)</f>
        <v>1.046</v>
      </c>
      <c r="P89" s="5">
        <f>SUM(E89/L89)</f>
        <v>104.6</v>
      </c>
      <c r="Q89" t="s">
        <v>8311</v>
      </c>
      <c r="R89" t="s">
        <v>8313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>(E90/D90)</f>
        <v>1.0285714285714285</v>
      </c>
      <c r="P90" s="5">
        <f>SUM(E90/L90)</f>
        <v>60</v>
      </c>
      <c r="Q90" t="s">
        <v>8311</v>
      </c>
      <c r="R90" t="s">
        <v>8313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>(E91/D91)</f>
        <v>1.1506666666666667</v>
      </c>
      <c r="P91" s="5">
        <f>SUM(E91/L91)</f>
        <v>123.28571428571429</v>
      </c>
      <c r="Q91" t="s">
        <v>8311</v>
      </c>
      <c r="R91" t="s">
        <v>8313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>(E92/D92)</f>
        <v>1.004</v>
      </c>
      <c r="P92" s="5">
        <f>SUM(E92/L92)</f>
        <v>31.375</v>
      </c>
      <c r="Q92" t="s">
        <v>8311</v>
      </c>
      <c r="R92" t="s">
        <v>8313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>(E93/D93)</f>
        <v>1.2</v>
      </c>
      <c r="P93" s="5">
        <f>SUM(E93/L93)</f>
        <v>78.260869565217391</v>
      </c>
      <c r="Q93" t="s">
        <v>8311</v>
      </c>
      <c r="R93" t="s">
        <v>8313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>(E94/D94)</f>
        <v>1.052</v>
      </c>
      <c r="P94" s="5">
        <f>SUM(E94/L94)</f>
        <v>122.32558139534883</v>
      </c>
      <c r="Q94" t="s">
        <v>8311</v>
      </c>
      <c r="R94" t="s">
        <v>8313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>(E95/D95)</f>
        <v>1.1060000000000001</v>
      </c>
      <c r="P95" s="5">
        <f>SUM(E95/L95)</f>
        <v>73.733333333333334</v>
      </c>
      <c r="Q95" t="s">
        <v>8311</v>
      </c>
      <c r="R95" t="s">
        <v>8313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>(E96/D96)</f>
        <v>1.04</v>
      </c>
      <c r="P96" s="5">
        <f>SUM(E96/L96)</f>
        <v>21.666666666666668</v>
      </c>
      <c r="Q96" t="s">
        <v>8311</v>
      </c>
      <c r="R96" t="s">
        <v>8313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>(E97/D97)</f>
        <v>1.3142857142857143</v>
      </c>
      <c r="P97" s="5">
        <f>SUM(E97/L97)</f>
        <v>21.904761904761905</v>
      </c>
      <c r="Q97" t="s">
        <v>8311</v>
      </c>
      <c r="R97" t="s">
        <v>8313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>(E98/D98)</f>
        <v>1.1466666666666667</v>
      </c>
      <c r="P98" s="5">
        <f>SUM(E98/L98)</f>
        <v>50.588235294117645</v>
      </c>
      <c r="Q98" t="s">
        <v>8311</v>
      </c>
      <c r="R98" t="s">
        <v>8313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>(E99/D99)</f>
        <v>1.0625</v>
      </c>
      <c r="P99" s="5">
        <f>SUM(E99/L99)</f>
        <v>53.125</v>
      </c>
      <c r="Q99" t="s">
        <v>8311</v>
      </c>
      <c r="R99" t="s">
        <v>8313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>(E100/D100)</f>
        <v>1.0625</v>
      </c>
      <c r="P100" s="5">
        <f>SUM(E100/L100)</f>
        <v>56.666666666666664</v>
      </c>
      <c r="Q100" t="s">
        <v>8311</v>
      </c>
      <c r="R100" t="s">
        <v>8313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>(E101/D101)</f>
        <v>1.0601933333333333</v>
      </c>
      <c r="P101" s="5">
        <f>SUM(E101/L101)</f>
        <v>40.776666666666664</v>
      </c>
      <c r="Q101" t="s">
        <v>8311</v>
      </c>
      <c r="R101" t="s">
        <v>8313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>(E102/D102)</f>
        <v>1</v>
      </c>
      <c r="P102" s="5">
        <f>SUM(E102/L102)</f>
        <v>192.30769230769232</v>
      </c>
      <c r="Q102" t="s">
        <v>8311</v>
      </c>
      <c r="R102" t="s">
        <v>8313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>(E103/D103)</f>
        <v>1</v>
      </c>
      <c r="P103" s="5">
        <f>SUM(E103/L103)</f>
        <v>100</v>
      </c>
      <c r="Q103" t="s">
        <v>8311</v>
      </c>
      <c r="R103" t="s">
        <v>8313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>(E104/D104)</f>
        <v>1.2775000000000001</v>
      </c>
      <c r="P104" s="5">
        <f>SUM(E104/L104)</f>
        <v>117.92307692307692</v>
      </c>
      <c r="Q104" t="s">
        <v>8311</v>
      </c>
      <c r="R104" t="s">
        <v>8313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>(E105/D105)</f>
        <v>1.0515384615384615</v>
      </c>
      <c r="P105" s="5">
        <f>SUM(E105/L105)</f>
        <v>27.897959183673468</v>
      </c>
      <c r="Q105" t="s">
        <v>8311</v>
      </c>
      <c r="R105" t="s">
        <v>8313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>(E106/D106)</f>
        <v>1.2</v>
      </c>
      <c r="P106" s="5">
        <f>SUM(E106/L106)</f>
        <v>60</v>
      </c>
      <c r="Q106" t="s">
        <v>8311</v>
      </c>
      <c r="R106" t="s">
        <v>8313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>(E107/D107)</f>
        <v>1.074090909090909</v>
      </c>
      <c r="P107" s="5">
        <f>SUM(E107/L107)</f>
        <v>39.383333333333333</v>
      </c>
      <c r="Q107" t="s">
        <v>8311</v>
      </c>
      <c r="R107" t="s">
        <v>8313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>(E108/D108)</f>
        <v>1.0049999999999999</v>
      </c>
      <c r="P108" s="5">
        <f>SUM(E108/L108)</f>
        <v>186.11111111111111</v>
      </c>
      <c r="Q108" t="s">
        <v>8311</v>
      </c>
      <c r="R108" t="s">
        <v>8313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>(E109/D109)</f>
        <v>1.0246666666666666</v>
      </c>
      <c r="P109" s="5">
        <f>SUM(E109/L109)</f>
        <v>111.37681159420291</v>
      </c>
      <c r="Q109" t="s">
        <v>8311</v>
      </c>
      <c r="R109" t="s">
        <v>8313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>(E110/D110)</f>
        <v>2.4666666666666668</v>
      </c>
      <c r="P110" s="5">
        <f>SUM(E110/L110)</f>
        <v>78.723404255319153</v>
      </c>
      <c r="Q110" t="s">
        <v>8311</v>
      </c>
      <c r="R110" t="s">
        <v>8313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>(E111/D111)</f>
        <v>2.1949999999999998</v>
      </c>
      <c r="P111" s="5">
        <f>SUM(E111/L111)</f>
        <v>46.702127659574465</v>
      </c>
      <c r="Q111" t="s">
        <v>8311</v>
      </c>
      <c r="R111" t="s">
        <v>8313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>(E112/D112)</f>
        <v>1.3076923076923077</v>
      </c>
      <c r="P112" s="5">
        <f>SUM(E112/L112)</f>
        <v>65.384615384615387</v>
      </c>
      <c r="Q112" t="s">
        <v>8311</v>
      </c>
      <c r="R112" t="s">
        <v>8313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>(E113/D113)</f>
        <v>1.5457142857142858</v>
      </c>
      <c r="P113" s="5">
        <f>SUM(E113/L113)</f>
        <v>102.0754716981132</v>
      </c>
      <c r="Q113" t="s">
        <v>8311</v>
      </c>
      <c r="R113" t="s">
        <v>8313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>(E114/D114)</f>
        <v>1.04</v>
      </c>
      <c r="P114" s="5">
        <f>SUM(E114/L114)</f>
        <v>64.197530864197532</v>
      </c>
      <c r="Q114" t="s">
        <v>8311</v>
      </c>
      <c r="R114" t="s">
        <v>8313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>(E115/D115)</f>
        <v>1.41</v>
      </c>
      <c r="P115" s="5">
        <f>SUM(E115/L115)</f>
        <v>90.384615384615387</v>
      </c>
      <c r="Q115" t="s">
        <v>8311</v>
      </c>
      <c r="R115" t="s">
        <v>8313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>(E116/D116)</f>
        <v>1.0333333333333334</v>
      </c>
      <c r="P116" s="5">
        <f>SUM(E116/L116)</f>
        <v>88.571428571428569</v>
      </c>
      <c r="Q116" t="s">
        <v>8311</v>
      </c>
      <c r="R116" t="s">
        <v>8313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>(E117/D117)</f>
        <v>1.4044444444444444</v>
      </c>
      <c r="P117" s="5">
        <f>SUM(E117/L117)</f>
        <v>28.727272727272727</v>
      </c>
      <c r="Q117" t="s">
        <v>8311</v>
      </c>
      <c r="R117" t="s">
        <v>8313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>(E118/D118)</f>
        <v>1.1365714285714286</v>
      </c>
      <c r="P118" s="5">
        <f>SUM(E118/L118)</f>
        <v>69.78947368421052</v>
      </c>
      <c r="Q118" t="s">
        <v>8311</v>
      </c>
      <c r="R118" t="s">
        <v>8313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>(E119/D119)</f>
        <v>1.0049377777777779</v>
      </c>
      <c r="P119" s="5">
        <f>SUM(E119/L119)</f>
        <v>167.48962962962963</v>
      </c>
      <c r="Q119" t="s">
        <v>8311</v>
      </c>
      <c r="R119" t="s">
        <v>8313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>(E120/D120)</f>
        <v>1.1303159999999999</v>
      </c>
      <c r="P120" s="5">
        <f>SUM(E120/L120)</f>
        <v>144.91230769230768</v>
      </c>
      <c r="Q120" t="s">
        <v>8311</v>
      </c>
      <c r="R120" t="s">
        <v>8313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>(E121/D121)</f>
        <v>1.0455692307692308</v>
      </c>
      <c r="P121" s="5">
        <f>SUM(E121/L121)</f>
        <v>91.840540540540545</v>
      </c>
      <c r="Q121" t="s">
        <v>8311</v>
      </c>
      <c r="R121" t="s">
        <v>8313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>(E122/D122)</f>
        <v>1.4285714285714287E-4</v>
      </c>
      <c r="P122" s="5">
        <f>SUM(E122/L122)</f>
        <v>10</v>
      </c>
      <c r="Q122" t="s">
        <v>8311</v>
      </c>
      <c r="R122" t="s">
        <v>8313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>(E123/D123)</f>
        <v>3.3333333333333332E-4</v>
      </c>
      <c r="P123" s="5">
        <f>SUM(E123/L123)</f>
        <v>1</v>
      </c>
      <c r="Q123" t="s">
        <v>8311</v>
      </c>
      <c r="R123" t="s">
        <v>8314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>(E124/D124)</f>
        <v>0</v>
      </c>
      <c r="P124" s="5" t="e">
        <f>SUM(E124/L124)</f>
        <v>#DIV/0!</v>
      </c>
      <c r="Q124" t="s">
        <v>8311</v>
      </c>
      <c r="R124" t="s">
        <v>8314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>(E125/D125)</f>
        <v>2.7454545454545453E-3</v>
      </c>
      <c r="P125" s="5">
        <f>SUM(E125/L125)</f>
        <v>25.166666666666668</v>
      </c>
      <c r="Q125" t="s">
        <v>8311</v>
      </c>
      <c r="R125" t="s">
        <v>8314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>(E126/D126)</f>
        <v>0</v>
      </c>
      <c r="P126" s="5" t="e">
        <f>SUM(E126/L126)</f>
        <v>#DIV/0!</v>
      </c>
      <c r="Q126" t="s">
        <v>8311</v>
      </c>
      <c r="R126" t="s">
        <v>8314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>(E127/D127)</f>
        <v>0.14000000000000001</v>
      </c>
      <c r="P127" s="5">
        <f>SUM(E127/L127)</f>
        <v>11.666666666666666</v>
      </c>
      <c r="Q127" t="s">
        <v>8311</v>
      </c>
      <c r="R127" t="s">
        <v>8314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>(E128/D128)</f>
        <v>5.5480000000000002E-2</v>
      </c>
      <c r="P128" s="5">
        <f>SUM(E128/L128)</f>
        <v>106.69230769230769</v>
      </c>
      <c r="Q128" t="s">
        <v>8311</v>
      </c>
      <c r="R128" t="s">
        <v>8314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>(E129/D129)</f>
        <v>2.375E-2</v>
      </c>
      <c r="P129" s="5">
        <f>SUM(E129/L129)</f>
        <v>47.5</v>
      </c>
      <c r="Q129" t="s">
        <v>8311</v>
      </c>
      <c r="R129" t="s">
        <v>8314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>(E130/D130)</f>
        <v>1.8669999999999999E-2</v>
      </c>
      <c r="P130" s="5">
        <f>SUM(E130/L130)</f>
        <v>311.16666666666669</v>
      </c>
      <c r="Q130" t="s">
        <v>8311</v>
      </c>
      <c r="R130" t="s">
        <v>8314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>(E131/D131)</f>
        <v>0</v>
      </c>
      <c r="P131" s="5" t="e">
        <f>SUM(E131/L131)</f>
        <v>#DIV/0!</v>
      </c>
      <c r="Q131" t="s">
        <v>8311</v>
      </c>
      <c r="R131" t="s">
        <v>8314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>(E132/D132)</f>
        <v>0</v>
      </c>
      <c r="P132" s="5" t="e">
        <f>SUM(E132/L132)</f>
        <v>#DIV/0!</v>
      </c>
      <c r="Q132" t="s">
        <v>8311</v>
      </c>
      <c r="R132" t="s">
        <v>8314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>(E133/D133)</f>
        <v>0</v>
      </c>
      <c r="P133" s="5" t="e">
        <f>SUM(E133/L133)</f>
        <v>#DIV/0!</v>
      </c>
      <c r="Q133" t="s">
        <v>8311</v>
      </c>
      <c r="R133" t="s">
        <v>8314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>(E134/D134)</f>
        <v>9.5687499999999995E-2</v>
      </c>
      <c r="P134" s="5">
        <f>SUM(E134/L134)</f>
        <v>94.506172839506178</v>
      </c>
      <c r="Q134" t="s">
        <v>8311</v>
      </c>
      <c r="R134" t="s">
        <v>8314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>(E135/D135)</f>
        <v>0</v>
      </c>
      <c r="P135" s="5" t="e">
        <f>SUM(E135/L135)</f>
        <v>#DIV/0!</v>
      </c>
      <c r="Q135" t="s">
        <v>8311</v>
      </c>
      <c r="R135" t="s">
        <v>8314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>(E136/D136)</f>
        <v>0</v>
      </c>
      <c r="P136" s="5" t="e">
        <f>SUM(E136/L136)</f>
        <v>#DIV/0!</v>
      </c>
      <c r="Q136" t="s">
        <v>8311</v>
      </c>
      <c r="R136" t="s">
        <v>8314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>(E137/D137)</f>
        <v>0.13433333333333333</v>
      </c>
      <c r="P137" s="5">
        <f>SUM(E137/L137)</f>
        <v>80.599999999999994</v>
      </c>
      <c r="Q137" t="s">
        <v>8311</v>
      </c>
      <c r="R137" t="s">
        <v>8314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>(E138/D138)</f>
        <v>0</v>
      </c>
      <c r="P138" s="5" t="e">
        <f>SUM(E138/L138)</f>
        <v>#DIV/0!</v>
      </c>
      <c r="Q138" t="s">
        <v>8311</v>
      </c>
      <c r="R138" t="s">
        <v>8314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>(E139/D139)</f>
        <v>0</v>
      </c>
      <c r="P139" s="5" t="e">
        <f>SUM(E139/L139)</f>
        <v>#DIV/0!</v>
      </c>
      <c r="Q139" t="s">
        <v>8311</v>
      </c>
      <c r="R139" t="s">
        <v>8314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>(E140/D140)</f>
        <v>3.1413333333333335E-2</v>
      </c>
      <c r="P140" s="5">
        <f>SUM(E140/L140)</f>
        <v>81.241379310344826</v>
      </c>
      <c r="Q140" t="s">
        <v>8311</v>
      </c>
      <c r="R140" t="s">
        <v>8314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>(E141/D141)</f>
        <v>1</v>
      </c>
      <c r="P141" s="5">
        <f>SUM(E141/L141)</f>
        <v>500</v>
      </c>
      <c r="Q141" t="s">
        <v>8311</v>
      </c>
      <c r="R141" t="s">
        <v>8314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>(E142/D142)</f>
        <v>0</v>
      </c>
      <c r="P142" s="5" t="e">
        <f>SUM(E142/L142)</f>
        <v>#DIV/0!</v>
      </c>
      <c r="Q142" t="s">
        <v>8311</v>
      </c>
      <c r="R142" t="s">
        <v>8314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>(E143/D143)</f>
        <v>0.10775</v>
      </c>
      <c r="P143" s="5">
        <f>SUM(E143/L143)</f>
        <v>46.178571428571431</v>
      </c>
      <c r="Q143" t="s">
        <v>8311</v>
      </c>
      <c r="R143" t="s">
        <v>8314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>(E144/D144)</f>
        <v>3.3333333333333335E-3</v>
      </c>
      <c r="P144" s="5">
        <f>SUM(E144/L144)</f>
        <v>10</v>
      </c>
      <c r="Q144" t="s">
        <v>8311</v>
      </c>
      <c r="R144" t="s">
        <v>8314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>(E145/D145)</f>
        <v>0</v>
      </c>
      <c r="P145" s="5" t="e">
        <f>SUM(E145/L145)</f>
        <v>#DIV/0!</v>
      </c>
      <c r="Q145" t="s">
        <v>8311</v>
      </c>
      <c r="R145" t="s">
        <v>8314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>(E146/D146)</f>
        <v>0.27600000000000002</v>
      </c>
      <c r="P146" s="5">
        <f>SUM(E146/L146)</f>
        <v>55.945945945945944</v>
      </c>
      <c r="Q146" t="s">
        <v>8311</v>
      </c>
      <c r="R146" t="s">
        <v>8314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>(E147/D147)</f>
        <v>7.5111111111111115E-2</v>
      </c>
      <c r="P147" s="5">
        <f>SUM(E147/L147)</f>
        <v>37.555555555555557</v>
      </c>
      <c r="Q147" t="s">
        <v>8311</v>
      </c>
      <c r="R147" t="s">
        <v>8314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>(E148/D148)</f>
        <v>5.7499999999999999E-3</v>
      </c>
      <c r="P148" s="5">
        <f>SUM(E148/L148)</f>
        <v>38.333333333333336</v>
      </c>
      <c r="Q148" t="s">
        <v>8311</v>
      </c>
      <c r="R148" t="s">
        <v>8314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>(E149/D149)</f>
        <v>0</v>
      </c>
      <c r="P149" s="5" t="e">
        <f>SUM(E149/L149)</f>
        <v>#DIV/0!</v>
      </c>
      <c r="Q149" t="s">
        <v>8311</v>
      </c>
      <c r="R149" t="s">
        <v>8314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>(E150/D150)</f>
        <v>8.0000000000000004E-4</v>
      </c>
      <c r="P150" s="5">
        <f>SUM(E150/L150)</f>
        <v>20</v>
      </c>
      <c r="Q150" t="s">
        <v>8311</v>
      </c>
      <c r="R150" t="s">
        <v>8314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>(E151/D151)</f>
        <v>9.1999999999999998E-3</v>
      </c>
      <c r="P151" s="5">
        <f>SUM(E151/L151)</f>
        <v>15.333333333333334</v>
      </c>
      <c r="Q151" t="s">
        <v>8311</v>
      </c>
      <c r="R151" t="s">
        <v>8314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>(E152/D152)</f>
        <v>0.23163076923076922</v>
      </c>
      <c r="P152" s="5">
        <f>SUM(E152/L152)</f>
        <v>449.43283582089555</v>
      </c>
      <c r="Q152" t="s">
        <v>8311</v>
      </c>
      <c r="R152" t="s">
        <v>8314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>(E153/D153)</f>
        <v>5.5999999999999995E-4</v>
      </c>
      <c r="P153" s="5">
        <f>SUM(E153/L153)</f>
        <v>28</v>
      </c>
      <c r="Q153" t="s">
        <v>8311</v>
      </c>
      <c r="R153" t="s">
        <v>8314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>(E154/D154)</f>
        <v>7.8947368421052633E-5</v>
      </c>
      <c r="P154" s="5">
        <f>SUM(E154/L154)</f>
        <v>15</v>
      </c>
      <c r="Q154" t="s">
        <v>8311</v>
      </c>
      <c r="R154" t="s">
        <v>8314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>(E155/D155)</f>
        <v>7.1799999999999998E-3</v>
      </c>
      <c r="P155" s="5">
        <f>SUM(E155/L155)</f>
        <v>35.9</v>
      </c>
      <c r="Q155" t="s">
        <v>8311</v>
      </c>
      <c r="R155" t="s">
        <v>8314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>(E156/D156)</f>
        <v>2.6666666666666668E-2</v>
      </c>
      <c r="P156" s="5">
        <f>SUM(E156/L156)</f>
        <v>13.333333333333334</v>
      </c>
      <c r="Q156" t="s">
        <v>8311</v>
      </c>
      <c r="R156" t="s">
        <v>8314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>(E157/D157)</f>
        <v>6.0000000000000002E-5</v>
      </c>
      <c r="P157" s="5">
        <f>SUM(E157/L157)</f>
        <v>20.25</v>
      </c>
      <c r="Q157" t="s">
        <v>8311</v>
      </c>
      <c r="R157" t="s">
        <v>8314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>(E158/D158)</f>
        <v>5.0999999999999997E-2</v>
      </c>
      <c r="P158" s="5">
        <f>SUM(E158/L158)</f>
        <v>119</v>
      </c>
      <c r="Q158" t="s">
        <v>8311</v>
      </c>
      <c r="R158" t="s">
        <v>8314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>(E159/D159)</f>
        <v>2.671118530884808E-3</v>
      </c>
      <c r="P159" s="5">
        <f>SUM(E159/L159)</f>
        <v>4</v>
      </c>
      <c r="Q159" t="s">
        <v>8311</v>
      </c>
      <c r="R159" t="s">
        <v>8314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>(E160/D160)</f>
        <v>0</v>
      </c>
      <c r="P160" s="5" t="e">
        <f>SUM(E160/L160)</f>
        <v>#DIV/0!</v>
      </c>
      <c r="Q160" t="s">
        <v>8311</v>
      </c>
      <c r="R160" t="s">
        <v>8314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>(E161/D161)</f>
        <v>2.0000000000000002E-5</v>
      </c>
      <c r="P161" s="5">
        <f>SUM(E161/L161)</f>
        <v>10</v>
      </c>
      <c r="Q161" t="s">
        <v>8311</v>
      </c>
      <c r="R161" t="s">
        <v>8314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>(E162/D162)</f>
        <v>0</v>
      </c>
      <c r="P162" s="5" t="e">
        <f>SUM(E162/L162)</f>
        <v>#DIV/0!</v>
      </c>
      <c r="Q162" t="s">
        <v>8311</v>
      </c>
      <c r="R162" t="s">
        <v>8314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>(E163/D163)</f>
        <v>1E-4</v>
      </c>
      <c r="P163" s="5">
        <f>SUM(E163/L163)</f>
        <v>5</v>
      </c>
      <c r="Q163" t="s">
        <v>8311</v>
      </c>
      <c r="R163" t="s">
        <v>8315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>(E164/D164)</f>
        <v>0.15535714285714286</v>
      </c>
      <c r="P164" s="5">
        <f>SUM(E164/L164)</f>
        <v>43.5</v>
      </c>
      <c r="Q164" t="s">
        <v>8311</v>
      </c>
      <c r="R164" t="s">
        <v>8315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>(E165/D165)</f>
        <v>0</v>
      </c>
      <c r="P165" s="5" t="e">
        <f>SUM(E165/L165)</f>
        <v>#DIV/0!</v>
      </c>
      <c r="Q165" t="s">
        <v>8311</v>
      </c>
      <c r="R165" t="s">
        <v>8315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>(E166/D166)</f>
        <v>5.3333333333333332E-3</v>
      </c>
      <c r="P166" s="5">
        <f>SUM(E166/L166)</f>
        <v>91.428571428571431</v>
      </c>
      <c r="Q166" t="s">
        <v>8311</v>
      </c>
      <c r="R166" t="s">
        <v>8315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>(E167/D167)</f>
        <v>0</v>
      </c>
      <c r="P167" s="5" t="e">
        <f>SUM(E167/L167)</f>
        <v>#DIV/0!</v>
      </c>
      <c r="Q167" t="s">
        <v>8311</v>
      </c>
      <c r="R167" t="s">
        <v>8315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>(E168/D168)</f>
        <v>0.6</v>
      </c>
      <c r="P168" s="5">
        <f>SUM(E168/L168)</f>
        <v>3000</v>
      </c>
      <c r="Q168" t="s">
        <v>8311</v>
      </c>
      <c r="R168" t="s">
        <v>8315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>(E169/D169)</f>
        <v>1E-4</v>
      </c>
      <c r="P169" s="5">
        <f>SUM(E169/L169)</f>
        <v>5.5</v>
      </c>
      <c r="Q169" t="s">
        <v>8311</v>
      </c>
      <c r="R169" t="s">
        <v>8315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>(E170/D170)</f>
        <v>4.0625000000000001E-2</v>
      </c>
      <c r="P170" s="5">
        <f>SUM(E170/L170)</f>
        <v>108.33333333333333</v>
      </c>
      <c r="Q170" t="s">
        <v>8311</v>
      </c>
      <c r="R170" t="s">
        <v>8315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>(E171/D171)</f>
        <v>0.224</v>
      </c>
      <c r="P171" s="5">
        <f>SUM(E171/L171)</f>
        <v>56</v>
      </c>
      <c r="Q171" t="s">
        <v>8311</v>
      </c>
      <c r="R171" t="s">
        <v>8315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>(E172/D172)</f>
        <v>3.2500000000000001E-2</v>
      </c>
      <c r="P172" s="5">
        <f>SUM(E172/L172)</f>
        <v>32.5</v>
      </c>
      <c r="Q172" t="s">
        <v>8311</v>
      </c>
      <c r="R172" t="s">
        <v>8315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>(E173/D173)</f>
        <v>2.0000000000000002E-5</v>
      </c>
      <c r="P173" s="5">
        <f>SUM(E173/L173)</f>
        <v>1</v>
      </c>
      <c r="Q173" t="s">
        <v>8311</v>
      </c>
      <c r="R173" t="s">
        <v>8315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>(E174/D174)</f>
        <v>0</v>
      </c>
      <c r="P174" s="5" t="e">
        <f>SUM(E174/L174)</f>
        <v>#DIV/0!</v>
      </c>
      <c r="Q174" t="s">
        <v>8311</v>
      </c>
      <c r="R174" t="s">
        <v>8315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>(E175/D175)</f>
        <v>0</v>
      </c>
      <c r="P175" s="5" t="e">
        <f>SUM(E175/L175)</f>
        <v>#DIV/0!</v>
      </c>
      <c r="Q175" t="s">
        <v>8311</v>
      </c>
      <c r="R175" t="s">
        <v>8315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>(E176/D176)</f>
        <v>0</v>
      </c>
      <c r="P176" s="5" t="e">
        <f>SUM(E176/L176)</f>
        <v>#DIV/0!</v>
      </c>
      <c r="Q176" t="s">
        <v>8311</v>
      </c>
      <c r="R176" t="s">
        <v>8315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>(E177/D177)</f>
        <v>6.4850000000000005E-2</v>
      </c>
      <c r="P177" s="5">
        <f>SUM(E177/L177)</f>
        <v>49.884615384615387</v>
      </c>
      <c r="Q177" t="s">
        <v>8311</v>
      </c>
      <c r="R177" t="s">
        <v>8315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>(E178/D178)</f>
        <v>0</v>
      </c>
      <c r="P178" s="5" t="e">
        <f>SUM(E178/L178)</f>
        <v>#DIV/0!</v>
      </c>
      <c r="Q178" t="s">
        <v>8311</v>
      </c>
      <c r="R178" t="s">
        <v>8315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>(E179/D179)</f>
        <v>0.4</v>
      </c>
      <c r="P179" s="5">
        <f>SUM(E179/L179)</f>
        <v>25.714285714285715</v>
      </c>
      <c r="Q179" t="s">
        <v>8311</v>
      </c>
      <c r="R179" t="s">
        <v>8315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>(E180/D180)</f>
        <v>0</v>
      </c>
      <c r="P180" s="5" t="e">
        <f>SUM(E180/L180)</f>
        <v>#DIV/0!</v>
      </c>
      <c r="Q180" t="s">
        <v>8311</v>
      </c>
      <c r="R180" t="s">
        <v>8315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>(E181/D181)</f>
        <v>0.2</v>
      </c>
      <c r="P181" s="5">
        <f>SUM(E181/L181)</f>
        <v>100</v>
      </c>
      <c r="Q181" t="s">
        <v>8311</v>
      </c>
      <c r="R181" t="s">
        <v>8315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>(E182/D182)</f>
        <v>0.33416666666666667</v>
      </c>
      <c r="P182" s="5">
        <f>SUM(E182/L182)</f>
        <v>30.846153846153847</v>
      </c>
      <c r="Q182" t="s">
        <v>8311</v>
      </c>
      <c r="R182" t="s">
        <v>8315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>(E183/D183)</f>
        <v>0.21092608822670172</v>
      </c>
      <c r="P183" s="5">
        <f>SUM(E183/L183)</f>
        <v>180.5</v>
      </c>
      <c r="Q183" t="s">
        <v>8311</v>
      </c>
      <c r="R183" t="s">
        <v>8315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>(E184/D184)</f>
        <v>0</v>
      </c>
      <c r="P184" s="5" t="e">
        <f>SUM(E184/L184)</f>
        <v>#DIV/0!</v>
      </c>
      <c r="Q184" t="s">
        <v>8311</v>
      </c>
      <c r="R184" t="s">
        <v>8315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>(E185/D185)</f>
        <v>0.35855999999999999</v>
      </c>
      <c r="P185" s="5">
        <f>SUM(E185/L185)</f>
        <v>373.5</v>
      </c>
      <c r="Q185" t="s">
        <v>8311</v>
      </c>
      <c r="R185" t="s">
        <v>8315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>(E186/D186)</f>
        <v>3.4000000000000002E-2</v>
      </c>
      <c r="P186" s="5">
        <f>SUM(E186/L186)</f>
        <v>25.5</v>
      </c>
      <c r="Q186" t="s">
        <v>8311</v>
      </c>
      <c r="R186" t="s">
        <v>8315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>(E187/D187)</f>
        <v>5.5E-2</v>
      </c>
      <c r="P187" s="5">
        <f>SUM(E187/L187)</f>
        <v>220</v>
      </c>
      <c r="Q187" t="s">
        <v>8311</v>
      </c>
      <c r="R187" t="s">
        <v>8315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>(E188/D188)</f>
        <v>0</v>
      </c>
      <c r="P188" s="5" t="e">
        <f>SUM(E188/L188)</f>
        <v>#DIV/0!</v>
      </c>
      <c r="Q188" t="s">
        <v>8311</v>
      </c>
      <c r="R188" t="s">
        <v>8315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>(E189/D189)</f>
        <v>0.16</v>
      </c>
      <c r="P189" s="5">
        <f>SUM(E189/L189)</f>
        <v>160</v>
      </c>
      <c r="Q189" t="s">
        <v>8311</v>
      </c>
      <c r="R189" t="s">
        <v>8315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>(E190/D190)</f>
        <v>0</v>
      </c>
      <c r="P190" s="5" t="e">
        <f>SUM(E190/L190)</f>
        <v>#DIV/0!</v>
      </c>
      <c r="Q190" t="s">
        <v>8311</v>
      </c>
      <c r="R190" t="s">
        <v>8315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>(E191/D191)</f>
        <v>6.8999999999999997E-4</v>
      </c>
      <c r="P191" s="5">
        <f>SUM(E191/L191)</f>
        <v>69</v>
      </c>
      <c r="Q191" t="s">
        <v>8311</v>
      </c>
      <c r="R191" t="s">
        <v>8315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>(E192/D192)</f>
        <v>4.1666666666666666E-3</v>
      </c>
      <c r="P192" s="5">
        <f>SUM(E192/L192)</f>
        <v>50</v>
      </c>
      <c r="Q192" t="s">
        <v>8311</v>
      </c>
      <c r="R192" t="s">
        <v>8315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>(E193/D193)</f>
        <v>0.05</v>
      </c>
      <c r="P193" s="5">
        <f>SUM(E193/L193)</f>
        <v>83.333333333333329</v>
      </c>
      <c r="Q193" t="s">
        <v>8311</v>
      </c>
      <c r="R193" t="s">
        <v>8315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>(E194/D194)</f>
        <v>1.7E-5</v>
      </c>
      <c r="P194" s="5">
        <f>SUM(E194/L194)</f>
        <v>5.666666666666667</v>
      </c>
      <c r="Q194" t="s">
        <v>8311</v>
      </c>
      <c r="R194" t="s">
        <v>8315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>(E195/D195)</f>
        <v>0</v>
      </c>
      <c r="P195" s="5" t="e">
        <f>SUM(E195/L195)</f>
        <v>#DIV/0!</v>
      </c>
      <c r="Q195" t="s">
        <v>8311</v>
      </c>
      <c r="R195" t="s">
        <v>8315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>(E196/D196)</f>
        <v>1.1999999999999999E-3</v>
      </c>
      <c r="P196" s="5">
        <f>SUM(E196/L196)</f>
        <v>1</v>
      </c>
      <c r="Q196" t="s">
        <v>8311</v>
      </c>
      <c r="R196" t="s">
        <v>8315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>(E197/D197)</f>
        <v>0</v>
      </c>
      <c r="P197" s="5" t="e">
        <f>SUM(E197/L197)</f>
        <v>#DIV/0!</v>
      </c>
      <c r="Q197" t="s">
        <v>8311</v>
      </c>
      <c r="R197" t="s">
        <v>8315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>(E198/D198)</f>
        <v>0.41857142857142859</v>
      </c>
      <c r="P198" s="5">
        <f>SUM(E198/L198)</f>
        <v>77.10526315789474</v>
      </c>
      <c r="Q198" t="s">
        <v>8311</v>
      </c>
      <c r="R198" t="s">
        <v>8315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>(E199/D199)</f>
        <v>0.1048</v>
      </c>
      <c r="P199" s="5">
        <f>SUM(E199/L199)</f>
        <v>32.75</v>
      </c>
      <c r="Q199" t="s">
        <v>8311</v>
      </c>
      <c r="R199" t="s">
        <v>8315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>(E200/D200)</f>
        <v>1.116E-2</v>
      </c>
      <c r="P200" s="5">
        <f>SUM(E200/L200)</f>
        <v>46.5</v>
      </c>
      <c r="Q200" t="s">
        <v>8311</v>
      </c>
      <c r="R200" t="s">
        <v>8315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>(E201/D201)</f>
        <v>0</v>
      </c>
      <c r="P201" s="5" t="e">
        <f>SUM(E201/L201)</f>
        <v>#DIV/0!</v>
      </c>
      <c r="Q201" t="s">
        <v>8311</v>
      </c>
      <c r="R201" t="s">
        <v>8315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>(E202/D202)</f>
        <v>0.26192500000000002</v>
      </c>
      <c r="P202" s="5">
        <f>SUM(E202/L202)</f>
        <v>87.308333333333337</v>
      </c>
      <c r="Q202" t="s">
        <v>8311</v>
      </c>
      <c r="R202" t="s">
        <v>8315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>(E203/D203)</f>
        <v>0.58461538461538465</v>
      </c>
      <c r="P203" s="5">
        <f>SUM(E203/L203)</f>
        <v>54.285714285714285</v>
      </c>
      <c r="Q203" t="s">
        <v>8311</v>
      </c>
      <c r="R203" t="s">
        <v>8315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>(E204/D204)</f>
        <v>0</v>
      </c>
      <c r="P204" s="5" t="e">
        <f>SUM(E204/L204)</f>
        <v>#DIV/0!</v>
      </c>
      <c r="Q204" t="s">
        <v>8311</v>
      </c>
      <c r="R204" t="s">
        <v>8315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>(E205/D205)</f>
        <v>0.2984</v>
      </c>
      <c r="P205" s="5">
        <f>SUM(E205/L205)</f>
        <v>93.25</v>
      </c>
      <c r="Q205" t="s">
        <v>8311</v>
      </c>
      <c r="R205" t="s">
        <v>8315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>(E206/D206)</f>
        <v>0.50721666666666665</v>
      </c>
      <c r="P206" s="5">
        <f>SUM(E206/L206)</f>
        <v>117.68368136117556</v>
      </c>
      <c r="Q206" t="s">
        <v>8311</v>
      </c>
      <c r="R206" t="s">
        <v>8315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>(E207/D207)</f>
        <v>0.16250000000000001</v>
      </c>
      <c r="P207" s="5">
        <f>SUM(E207/L207)</f>
        <v>76.470588235294116</v>
      </c>
      <c r="Q207" t="s">
        <v>8311</v>
      </c>
      <c r="R207" t="s">
        <v>8315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>(E208/D208)</f>
        <v>0</v>
      </c>
      <c r="P208" s="5" t="e">
        <f>SUM(E208/L208)</f>
        <v>#DIV/0!</v>
      </c>
      <c r="Q208" t="s">
        <v>8311</v>
      </c>
      <c r="R208" t="s">
        <v>8315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>(E209/D209)</f>
        <v>0.15214285714285714</v>
      </c>
      <c r="P209" s="5">
        <f>SUM(E209/L209)</f>
        <v>163.84615384615384</v>
      </c>
      <c r="Q209" t="s">
        <v>8311</v>
      </c>
      <c r="R209" t="s">
        <v>8315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>(E210/D210)</f>
        <v>0</v>
      </c>
      <c r="P210" s="5" t="e">
        <f>SUM(E210/L210)</f>
        <v>#DIV/0!</v>
      </c>
      <c r="Q210" t="s">
        <v>8311</v>
      </c>
      <c r="R210" t="s">
        <v>8315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>(E211/D211)</f>
        <v>0</v>
      </c>
      <c r="P211" s="5" t="e">
        <f>SUM(E211/L211)</f>
        <v>#DIV/0!</v>
      </c>
      <c r="Q211" t="s">
        <v>8311</v>
      </c>
      <c r="R211" t="s">
        <v>8315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>(E212/D212)</f>
        <v>0.2525</v>
      </c>
      <c r="P212" s="5">
        <f>SUM(E212/L212)</f>
        <v>91.818181818181813</v>
      </c>
      <c r="Q212" t="s">
        <v>8311</v>
      </c>
      <c r="R212" t="s">
        <v>8315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>(E213/D213)</f>
        <v>0.44600000000000001</v>
      </c>
      <c r="P213" s="5">
        <f>SUM(E213/L213)</f>
        <v>185.83333333333334</v>
      </c>
      <c r="Q213" t="s">
        <v>8311</v>
      </c>
      <c r="R213" t="s">
        <v>8315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>(E214/D214)</f>
        <v>1.5873015873015873E-4</v>
      </c>
      <c r="P214" s="5">
        <f>SUM(E214/L214)</f>
        <v>1</v>
      </c>
      <c r="Q214" t="s">
        <v>8311</v>
      </c>
      <c r="R214" t="s">
        <v>8315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>(E215/D215)</f>
        <v>4.0000000000000002E-4</v>
      </c>
      <c r="P215" s="5">
        <f>SUM(E215/L215)</f>
        <v>20</v>
      </c>
      <c r="Q215" t="s">
        <v>8311</v>
      </c>
      <c r="R215" t="s">
        <v>8315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>(E216/D216)</f>
        <v>8.0000000000000007E-5</v>
      </c>
      <c r="P216" s="5">
        <f>SUM(E216/L216)</f>
        <v>1</v>
      </c>
      <c r="Q216" t="s">
        <v>8311</v>
      </c>
      <c r="R216" t="s">
        <v>8315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>(E217/D217)</f>
        <v>2.2727272727272726E-3</v>
      </c>
      <c r="P217" s="5">
        <f>SUM(E217/L217)</f>
        <v>10</v>
      </c>
      <c r="Q217" t="s">
        <v>8311</v>
      </c>
      <c r="R217" t="s">
        <v>8315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>(E218/D218)</f>
        <v>0.55698440000000005</v>
      </c>
      <c r="P218" s="5">
        <f>SUM(E218/L218)</f>
        <v>331.53833333333336</v>
      </c>
      <c r="Q218" t="s">
        <v>8311</v>
      </c>
      <c r="R218" t="s">
        <v>8315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>(E219/D219)</f>
        <v>0.11942999999999999</v>
      </c>
      <c r="P219" s="5">
        <f>SUM(E219/L219)</f>
        <v>314.28947368421052</v>
      </c>
      <c r="Q219" t="s">
        <v>8311</v>
      </c>
      <c r="R219" t="s">
        <v>8315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>(E220/D220)</f>
        <v>0.02</v>
      </c>
      <c r="P220" s="5">
        <f>SUM(E220/L220)</f>
        <v>100</v>
      </c>
      <c r="Q220" t="s">
        <v>8311</v>
      </c>
      <c r="R220" t="s">
        <v>8315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>(E221/D221)</f>
        <v>0.17630000000000001</v>
      </c>
      <c r="P221" s="5">
        <f>SUM(E221/L221)</f>
        <v>115.98684210526316</v>
      </c>
      <c r="Q221" t="s">
        <v>8311</v>
      </c>
      <c r="R221" t="s">
        <v>8315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>(E222/D222)</f>
        <v>7.1999999999999998E-3</v>
      </c>
      <c r="P222" s="5">
        <f>SUM(E222/L222)</f>
        <v>120</v>
      </c>
      <c r="Q222" t="s">
        <v>8311</v>
      </c>
      <c r="R222" t="s">
        <v>8315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>(E223/D223)</f>
        <v>0</v>
      </c>
      <c r="P223" s="5" t="e">
        <f>SUM(E223/L223)</f>
        <v>#DIV/0!</v>
      </c>
      <c r="Q223" t="s">
        <v>8311</v>
      </c>
      <c r="R223" t="s">
        <v>8315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>(E224/D224)</f>
        <v>0.13</v>
      </c>
      <c r="P224" s="5">
        <f>SUM(E224/L224)</f>
        <v>65</v>
      </c>
      <c r="Q224" t="s">
        <v>8311</v>
      </c>
      <c r="R224" t="s">
        <v>8315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>(E225/D225)</f>
        <v>0</v>
      </c>
      <c r="P225" s="5" t="e">
        <f>SUM(E225/L225)</f>
        <v>#DIV/0!</v>
      </c>
      <c r="Q225" t="s">
        <v>8311</v>
      </c>
      <c r="R225" t="s">
        <v>8315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>(E226/D226)</f>
        <v>0</v>
      </c>
      <c r="P226" s="5" t="e">
        <f>SUM(E226/L226)</f>
        <v>#DIV/0!</v>
      </c>
      <c r="Q226" t="s">
        <v>8311</v>
      </c>
      <c r="R226" t="s">
        <v>8315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>(E227/D227)</f>
        <v>0</v>
      </c>
      <c r="P227" s="5" t="e">
        <f>SUM(E227/L227)</f>
        <v>#DIV/0!</v>
      </c>
      <c r="Q227" t="s">
        <v>8311</v>
      </c>
      <c r="R227" t="s">
        <v>8315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>(E228/D228)</f>
        <v>8.6206896551724137E-3</v>
      </c>
      <c r="P228" s="5">
        <f>SUM(E228/L228)</f>
        <v>125</v>
      </c>
      <c r="Q228" t="s">
        <v>8311</v>
      </c>
      <c r="R228" t="s">
        <v>8315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>(E229/D229)</f>
        <v>0</v>
      </c>
      <c r="P229" s="5" t="e">
        <f>SUM(E229/L229)</f>
        <v>#DIV/0!</v>
      </c>
      <c r="Q229" t="s">
        <v>8311</v>
      </c>
      <c r="R229" t="s">
        <v>8315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>(E230/D230)</f>
        <v>0</v>
      </c>
      <c r="P230" s="5" t="e">
        <f>SUM(E230/L230)</f>
        <v>#DIV/0!</v>
      </c>
      <c r="Q230" t="s">
        <v>8311</v>
      </c>
      <c r="R230" t="s">
        <v>8315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>(E231/D231)</f>
        <v>0</v>
      </c>
      <c r="P231" s="5" t="e">
        <f>SUM(E231/L231)</f>
        <v>#DIV/0!</v>
      </c>
      <c r="Q231" t="s">
        <v>8311</v>
      </c>
      <c r="R231" t="s">
        <v>8315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>(E232/D232)</f>
        <v>4.0000000000000001E-3</v>
      </c>
      <c r="P232" s="5">
        <f>SUM(E232/L232)</f>
        <v>30</v>
      </c>
      <c r="Q232" t="s">
        <v>8311</v>
      </c>
      <c r="R232" t="s">
        <v>8315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>(E233/D233)</f>
        <v>0</v>
      </c>
      <c r="P233" s="5" t="e">
        <f>SUM(E233/L233)</f>
        <v>#DIV/0!</v>
      </c>
      <c r="Q233" t="s">
        <v>8311</v>
      </c>
      <c r="R233" t="s">
        <v>8315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>(E234/D234)</f>
        <v>2.75E-2</v>
      </c>
      <c r="P234" s="5">
        <f>SUM(E234/L234)</f>
        <v>15.714285714285714</v>
      </c>
      <c r="Q234" t="s">
        <v>8311</v>
      </c>
      <c r="R234" t="s">
        <v>8315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>(E235/D235)</f>
        <v>0</v>
      </c>
      <c r="P235" s="5" t="e">
        <f>SUM(E235/L235)</f>
        <v>#DIV/0!</v>
      </c>
      <c r="Q235" t="s">
        <v>8311</v>
      </c>
      <c r="R235" t="s">
        <v>8315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>(E236/D236)</f>
        <v>0.40100000000000002</v>
      </c>
      <c r="P236" s="5">
        <f>SUM(E236/L236)</f>
        <v>80.2</v>
      </c>
      <c r="Q236" t="s">
        <v>8311</v>
      </c>
      <c r="R236" t="s">
        <v>8315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>(E237/D237)</f>
        <v>0</v>
      </c>
      <c r="P237" s="5" t="e">
        <f>SUM(E237/L237)</f>
        <v>#DIV/0!</v>
      </c>
      <c r="Q237" t="s">
        <v>8311</v>
      </c>
      <c r="R237" t="s">
        <v>8315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>(E238/D238)</f>
        <v>0</v>
      </c>
      <c r="P238" s="5" t="e">
        <f>SUM(E238/L238)</f>
        <v>#DIV/0!</v>
      </c>
      <c r="Q238" t="s">
        <v>8311</v>
      </c>
      <c r="R238" t="s">
        <v>8315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>(E239/D239)</f>
        <v>3.3333333333333335E-3</v>
      </c>
      <c r="P239" s="5">
        <f>SUM(E239/L239)</f>
        <v>50</v>
      </c>
      <c r="Q239" t="s">
        <v>8311</v>
      </c>
      <c r="R239" t="s">
        <v>8315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>(E240/D240)</f>
        <v>0</v>
      </c>
      <c r="P240" s="5" t="e">
        <f>SUM(E240/L240)</f>
        <v>#DIV/0!</v>
      </c>
      <c r="Q240" t="s">
        <v>8311</v>
      </c>
      <c r="R240" t="s">
        <v>8315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>(E241/D241)</f>
        <v>0.25</v>
      </c>
      <c r="P241" s="5">
        <f>SUM(E241/L241)</f>
        <v>50</v>
      </c>
      <c r="Q241" t="s">
        <v>8311</v>
      </c>
      <c r="R241" t="s">
        <v>8315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>(E242/D242)</f>
        <v>1.0763413333333334</v>
      </c>
      <c r="P242" s="5">
        <f>SUM(E242/L242)</f>
        <v>117.84759124087591</v>
      </c>
      <c r="Q242" t="s">
        <v>8311</v>
      </c>
      <c r="R242" t="s">
        <v>8315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>(E243/D243)</f>
        <v>1.1263736263736264</v>
      </c>
      <c r="P243" s="5">
        <f>SUM(E243/L243)</f>
        <v>109.04255319148936</v>
      </c>
      <c r="Q243" t="s">
        <v>8311</v>
      </c>
      <c r="R243" t="s">
        <v>8316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>(E244/D244)</f>
        <v>1.1346153846153846</v>
      </c>
      <c r="P244" s="5">
        <f>SUM(E244/L244)</f>
        <v>73.019801980198025</v>
      </c>
      <c r="Q244" t="s">
        <v>8311</v>
      </c>
      <c r="R244" t="s">
        <v>8316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>(E245/D245)</f>
        <v>1.0259199999999999</v>
      </c>
      <c r="P245" s="5">
        <f>SUM(E245/L245)</f>
        <v>78.195121951219505</v>
      </c>
      <c r="Q245" t="s">
        <v>8311</v>
      </c>
      <c r="R245" t="s">
        <v>8316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>(E246/D246)</f>
        <v>1.1375714285714287</v>
      </c>
      <c r="P246" s="5">
        <f>SUM(E246/L246)</f>
        <v>47.398809523809526</v>
      </c>
      <c r="Q246" t="s">
        <v>8311</v>
      </c>
      <c r="R246" t="s">
        <v>8316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>(E247/D247)</f>
        <v>1.0371999999999999</v>
      </c>
      <c r="P247" s="5">
        <f>SUM(E247/L247)</f>
        <v>54.020833333333336</v>
      </c>
      <c r="Q247" t="s">
        <v>8311</v>
      </c>
      <c r="R247" t="s">
        <v>8316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>(E248/D248)</f>
        <v>3.0546000000000002</v>
      </c>
      <c r="P248" s="5">
        <f>SUM(E248/L248)</f>
        <v>68.488789237668158</v>
      </c>
      <c r="Q248" t="s">
        <v>8311</v>
      </c>
      <c r="R248" t="s">
        <v>8316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>(E249/D249)</f>
        <v>1.341</v>
      </c>
      <c r="P249" s="5">
        <f>SUM(E249/L249)</f>
        <v>108.14516129032258</v>
      </c>
      <c r="Q249" t="s">
        <v>8311</v>
      </c>
      <c r="R249" t="s">
        <v>8316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>(E250/D250)</f>
        <v>1.0133294117647058</v>
      </c>
      <c r="P250" s="5">
        <f>SUM(E250/L250)</f>
        <v>589.95205479452056</v>
      </c>
      <c r="Q250" t="s">
        <v>8311</v>
      </c>
      <c r="R250" t="s">
        <v>8316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>(E251/D251)</f>
        <v>1.1292</v>
      </c>
      <c r="P251" s="5">
        <f>SUM(E251/L251)</f>
        <v>48.051063829787232</v>
      </c>
      <c r="Q251" t="s">
        <v>8311</v>
      </c>
      <c r="R251" t="s">
        <v>8316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>(E252/D252)</f>
        <v>1.0558333333333334</v>
      </c>
      <c r="P252" s="5">
        <f>SUM(E252/L252)</f>
        <v>72.482837528604122</v>
      </c>
      <c r="Q252" t="s">
        <v>8311</v>
      </c>
      <c r="R252" t="s">
        <v>8316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>(E253/D253)</f>
        <v>1.2557142857142858</v>
      </c>
      <c r="P253" s="5">
        <f>SUM(E253/L253)</f>
        <v>57.077922077922075</v>
      </c>
      <c r="Q253" t="s">
        <v>8311</v>
      </c>
      <c r="R253" t="s">
        <v>8316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>(E254/D254)</f>
        <v>1.8455999999999999</v>
      </c>
      <c r="P254" s="5">
        <f>SUM(E254/L254)</f>
        <v>85.444444444444443</v>
      </c>
      <c r="Q254" t="s">
        <v>8311</v>
      </c>
      <c r="R254" t="s">
        <v>8316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>(E255/D255)</f>
        <v>1.0073333333333334</v>
      </c>
      <c r="P255" s="5">
        <f>SUM(E255/L255)</f>
        <v>215.85714285714286</v>
      </c>
      <c r="Q255" t="s">
        <v>8311</v>
      </c>
      <c r="R255" t="s">
        <v>8316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>(E256/D256)</f>
        <v>1.1694724999999999</v>
      </c>
      <c r="P256" s="5">
        <f>SUM(E256/L256)</f>
        <v>89.38643312101911</v>
      </c>
      <c r="Q256" t="s">
        <v>8311</v>
      </c>
      <c r="R256" t="s">
        <v>8316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>(E257/D257)</f>
        <v>1.0673325</v>
      </c>
      <c r="P257" s="5">
        <f>SUM(E257/L257)</f>
        <v>45.418404255319146</v>
      </c>
      <c r="Q257" t="s">
        <v>8311</v>
      </c>
      <c r="R257" t="s">
        <v>8316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>(E258/D258)</f>
        <v>1.391</v>
      </c>
      <c r="P258" s="5">
        <f>SUM(E258/L258)</f>
        <v>65.756363636363631</v>
      </c>
      <c r="Q258" t="s">
        <v>8311</v>
      </c>
      <c r="R258" t="s">
        <v>8316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>(E259/D259)</f>
        <v>1.0672648571428571</v>
      </c>
      <c r="P259" s="5">
        <f>SUM(E259/L259)</f>
        <v>66.70405357142856</v>
      </c>
      <c r="Q259" t="s">
        <v>8311</v>
      </c>
      <c r="R259" t="s">
        <v>8316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>(E260/D260)</f>
        <v>1.9114</v>
      </c>
      <c r="P260" s="5">
        <f>SUM(E260/L260)</f>
        <v>83.345930232558146</v>
      </c>
      <c r="Q260" t="s">
        <v>8311</v>
      </c>
      <c r="R260" t="s">
        <v>8316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>(E261/D261)</f>
        <v>1.3193789333333332</v>
      </c>
      <c r="P261" s="5">
        <f>SUM(E261/L261)</f>
        <v>105.04609341825902</v>
      </c>
      <c r="Q261" t="s">
        <v>8311</v>
      </c>
      <c r="R261" t="s">
        <v>8316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>(E262/D262)</f>
        <v>1.0640000000000001</v>
      </c>
      <c r="P262" s="5">
        <f>SUM(E262/L262)</f>
        <v>120.90909090909091</v>
      </c>
      <c r="Q262" t="s">
        <v>8311</v>
      </c>
      <c r="R262" t="s">
        <v>8316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>(E263/D263)</f>
        <v>1.0740000000000001</v>
      </c>
      <c r="P263" s="5">
        <f>SUM(E263/L263)</f>
        <v>97.63636363636364</v>
      </c>
      <c r="Q263" t="s">
        <v>8311</v>
      </c>
      <c r="R263" t="s">
        <v>8316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>(E264/D264)</f>
        <v>2.4</v>
      </c>
      <c r="P264" s="5">
        <f>SUM(E264/L264)</f>
        <v>41.379310344827587</v>
      </c>
      <c r="Q264" t="s">
        <v>8311</v>
      </c>
      <c r="R264" t="s">
        <v>8316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>(E265/D265)</f>
        <v>1.1808107999999999</v>
      </c>
      <c r="P265" s="5">
        <f>SUM(E265/L265)</f>
        <v>30.654485981308412</v>
      </c>
      <c r="Q265" t="s">
        <v>8311</v>
      </c>
      <c r="R265" t="s">
        <v>8316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>(E266/D266)</f>
        <v>1.1819999999999999</v>
      </c>
      <c r="P266" s="5">
        <f>SUM(E266/L266)</f>
        <v>64.945054945054949</v>
      </c>
      <c r="Q266" t="s">
        <v>8311</v>
      </c>
      <c r="R266" t="s">
        <v>8316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>(E267/D267)</f>
        <v>1.111</v>
      </c>
      <c r="P267" s="5">
        <f>SUM(E267/L267)</f>
        <v>95.775862068965523</v>
      </c>
      <c r="Q267" t="s">
        <v>8311</v>
      </c>
      <c r="R267" t="s">
        <v>8316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>(E268/D268)</f>
        <v>1.4550000000000001</v>
      </c>
      <c r="P268" s="5">
        <f>SUM(E268/L268)</f>
        <v>40.416666666666664</v>
      </c>
      <c r="Q268" t="s">
        <v>8311</v>
      </c>
      <c r="R268" t="s">
        <v>8316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>(E269/D269)</f>
        <v>1.3162883248730965</v>
      </c>
      <c r="P269" s="5">
        <f>SUM(E269/L269)</f>
        <v>78.578424242424248</v>
      </c>
      <c r="Q269" t="s">
        <v>8311</v>
      </c>
      <c r="R269" t="s">
        <v>8316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>(E270/D270)</f>
        <v>1.1140000000000001</v>
      </c>
      <c r="P270" s="5">
        <f>SUM(E270/L270)</f>
        <v>50.18018018018018</v>
      </c>
      <c r="Q270" t="s">
        <v>8311</v>
      </c>
      <c r="R270" t="s">
        <v>8316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>(E271/D271)</f>
        <v>1.4723377</v>
      </c>
      <c r="P271" s="5">
        <f>SUM(E271/L271)</f>
        <v>92.251735588972423</v>
      </c>
      <c r="Q271" t="s">
        <v>8311</v>
      </c>
      <c r="R271" t="s">
        <v>8316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>(E272/D272)</f>
        <v>1.5260869565217392</v>
      </c>
      <c r="P272" s="5">
        <f>SUM(E272/L272)</f>
        <v>57.540983606557376</v>
      </c>
      <c r="Q272" t="s">
        <v>8311</v>
      </c>
      <c r="R272" t="s">
        <v>8316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>(E273/D273)</f>
        <v>1.0468</v>
      </c>
      <c r="P273" s="5">
        <f>SUM(E273/L273)</f>
        <v>109.42160278745645</v>
      </c>
      <c r="Q273" t="s">
        <v>8311</v>
      </c>
      <c r="R273" t="s">
        <v>8316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>(E274/D274)</f>
        <v>1.7743366666666667</v>
      </c>
      <c r="P274" s="5">
        <f>SUM(E274/L274)</f>
        <v>81.892461538461546</v>
      </c>
      <c r="Q274" t="s">
        <v>8311</v>
      </c>
      <c r="R274" t="s">
        <v>8316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>(E275/D275)</f>
        <v>1.077758</v>
      </c>
      <c r="P275" s="5">
        <f>SUM(E275/L275)</f>
        <v>45.667711864406776</v>
      </c>
      <c r="Q275" t="s">
        <v>8311</v>
      </c>
      <c r="R275" t="s">
        <v>8316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>(E276/D276)</f>
        <v>1.56</v>
      </c>
      <c r="P276" s="5">
        <f>SUM(E276/L276)</f>
        <v>55.221238938053098</v>
      </c>
      <c r="Q276" t="s">
        <v>8311</v>
      </c>
      <c r="R276" t="s">
        <v>8316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>(E277/D277)</f>
        <v>1.08395</v>
      </c>
      <c r="P277" s="5">
        <f>SUM(E277/L277)</f>
        <v>65.298192771084331</v>
      </c>
      <c r="Q277" t="s">
        <v>8311</v>
      </c>
      <c r="R277" t="s">
        <v>8316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>(E278/D278)</f>
        <v>1.476</v>
      </c>
      <c r="P278" s="5">
        <f>SUM(E278/L278)</f>
        <v>95.225806451612897</v>
      </c>
      <c r="Q278" t="s">
        <v>8311</v>
      </c>
      <c r="R278" t="s">
        <v>8316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>(E279/D279)</f>
        <v>1.1038153846153846</v>
      </c>
      <c r="P279" s="5">
        <f>SUM(E279/L279)</f>
        <v>75.444794952681391</v>
      </c>
      <c r="Q279" t="s">
        <v>8311</v>
      </c>
      <c r="R279" t="s">
        <v>8316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>(E280/D280)</f>
        <v>1.5034814814814814</v>
      </c>
      <c r="P280" s="5">
        <f>SUM(E280/L280)</f>
        <v>97.816867469879512</v>
      </c>
      <c r="Q280" t="s">
        <v>8311</v>
      </c>
      <c r="R280" t="s">
        <v>8316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>(E281/D281)</f>
        <v>1.5731829411764706</v>
      </c>
      <c r="P281" s="5">
        <f>SUM(E281/L281)</f>
        <v>87.685606557377056</v>
      </c>
      <c r="Q281" t="s">
        <v>8311</v>
      </c>
      <c r="R281" t="s">
        <v>8316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>(E282/D282)</f>
        <v>1.5614399999999999</v>
      </c>
      <c r="P282" s="5">
        <f>SUM(E282/L282)</f>
        <v>54.748948106591868</v>
      </c>
      <c r="Q282" t="s">
        <v>8311</v>
      </c>
      <c r="R282" t="s">
        <v>8316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>(E283/D283)</f>
        <v>1.2058763636363636</v>
      </c>
      <c r="P283" s="5">
        <f>SUM(E283/L283)</f>
        <v>83.953417721518989</v>
      </c>
      <c r="Q283" t="s">
        <v>8311</v>
      </c>
      <c r="R283" t="s">
        <v>8316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>(E284/D284)</f>
        <v>1.0118888888888888</v>
      </c>
      <c r="P284" s="5">
        <f>SUM(E284/L284)</f>
        <v>254.38547486033519</v>
      </c>
      <c r="Q284" t="s">
        <v>8311</v>
      </c>
      <c r="R284" t="s">
        <v>8316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>(E285/D285)</f>
        <v>1.142725</v>
      </c>
      <c r="P285" s="5">
        <f>SUM(E285/L285)</f>
        <v>101.8269801980198</v>
      </c>
      <c r="Q285" t="s">
        <v>8311</v>
      </c>
      <c r="R285" t="s">
        <v>8316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>(E286/D286)</f>
        <v>1.0462615</v>
      </c>
      <c r="P286" s="5">
        <f>SUM(E286/L286)</f>
        <v>55.066394736842106</v>
      </c>
      <c r="Q286" t="s">
        <v>8311</v>
      </c>
      <c r="R286" t="s">
        <v>8316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>(E287/D287)</f>
        <v>2.2882507142857142</v>
      </c>
      <c r="P287" s="5">
        <f>SUM(E287/L287)</f>
        <v>56.901438721136763</v>
      </c>
      <c r="Q287" t="s">
        <v>8311</v>
      </c>
      <c r="R287" t="s">
        <v>8316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>(E288/D288)</f>
        <v>1.0915333333333332</v>
      </c>
      <c r="P288" s="5">
        <f>SUM(E288/L288)</f>
        <v>121.28148148148148</v>
      </c>
      <c r="Q288" t="s">
        <v>8311</v>
      </c>
      <c r="R288" t="s">
        <v>8316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>(E289/D289)</f>
        <v>1.7629999999999999</v>
      </c>
      <c r="P289" s="5">
        <f>SUM(E289/L289)</f>
        <v>91.189655172413794</v>
      </c>
      <c r="Q289" t="s">
        <v>8311</v>
      </c>
      <c r="R289" t="s">
        <v>8316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>(E290/D290)</f>
        <v>1.0321061999999999</v>
      </c>
      <c r="P290" s="5">
        <f>SUM(E290/L290)</f>
        <v>115.44812080536913</v>
      </c>
      <c r="Q290" t="s">
        <v>8311</v>
      </c>
      <c r="R290" t="s">
        <v>8316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>(E291/D291)</f>
        <v>1.0482</v>
      </c>
      <c r="P291" s="5">
        <f>SUM(E291/L291)</f>
        <v>67.771551724137936</v>
      </c>
      <c r="Q291" t="s">
        <v>8311</v>
      </c>
      <c r="R291" t="s">
        <v>8316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>(E292/D292)</f>
        <v>1.0668444444444445</v>
      </c>
      <c r="P292" s="5">
        <f>SUM(E292/L292)</f>
        <v>28.576190476190476</v>
      </c>
      <c r="Q292" t="s">
        <v>8311</v>
      </c>
      <c r="R292" t="s">
        <v>8316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>(E293/D293)</f>
        <v>1.2001999999999999</v>
      </c>
      <c r="P293" s="5">
        <f>SUM(E293/L293)</f>
        <v>46.8828125</v>
      </c>
      <c r="Q293" t="s">
        <v>8311</v>
      </c>
      <c r="R293" t="s">
        <v>8316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>(E294/D294)</f>
        <v>1.0150693333333334</v>
      </c>
      <c r="P294" s="5">
        <f>SUM(E294/L294)</f>
        <v>154.42231237322514</v>
      </c>
      <c r="Q294" t="s">
        <v>8311</v>
      </c>
      <c r="R294" t="s">
        <v>8316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>(E295/D295)</f>
        <v>1.0138461538461538</v>
      </c>
      <c r="P295" s="5">
        <f>SUM(E295/L295)</f>
        <v>201.22137404580153</v>
      </c>
      <c r="Q295" t="s">
        <v>8311</v>
      </c>
      <c r="R295" t="s">
        <v>8316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>(E296/D296)</f>
        <v>1</v>
      </c>
      <c r="P296" s="5">
        <f>SUM(E296/L296)</f>
        <v>100</v>
      </c>
      <c r="Q296" t="s">
        <v>8311</v>
      </c>
      <c r="R296" t="s">
        <v>8316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>(E297/D297)</f>
        <v>1.3310911999999999</v>
      </c>
      <c r="P297" s="5">
        <f>SUM(E297/L297)</f>
        <v>100.08204511278196</v>
      </c>
      <c r="Q297" t="s">
        <v>8311</v>
      </c>
      <c r="R297" t="s">
        <v>8316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>(E298/D298)</f>
        <v>1.187262</v>
      </c>
      <c r="P298" s="5">
        <f>SUM(E298/L298)</f>
        <v>230.08953488372092</v>
      </c>
      <c r="Q298" t="s">
        <v>8311</v>
      </c>
      <c r="R298" t="s">
        <v>8316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>(E299/D299)</f>
        <v>1.0064</v>
      </c>
      <c r="P299" s="5">
        <f>SUM(E299/L299)</f>
        <v>141.74647887323943</v>
      </c>
      <c r="Q299" t="s">
        <v>8311</v>
      </c>
      <c r="R299" t="s">
        <v>8316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>(E300/D300)</f>
        <v>1.089324126984127</v>
      </c>
      <c r="P300" s="5">
        <f>SUM(E300/L300)</f>
        <v>56.344351395730705</v>
      </c>
      <c r="Q300" t="s">
        <v>8311</v>
      </c>
      <c r="R300" t="s">
        <v>8316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>(E301/D301)</f>
        <v>1.789525</v>
      </c>
      <c r="P301" s="5">
        <f>SUM(E301/L301)</f>
        <v>73.341188524590166</v>
      </c>
      <c r="Q301" t="s">
        <v>8311</v>
      </c>
      <c r="R301" t="s">
        <v>8316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>(E302/D302)</f>
        <v>1.0172264</v>
      </c>
      <c r="P302" s="5">
        <f>SUM(E302/L302)</f>
        <v>85.337785234899329</v>
      </c>
      <c r="Q302" t="s">
        <v>8311</v>
      </c>
      <c r="R302" t="s">
        <v>8316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>(E303/D303)</f>
        <v>1.1873499999999999</v>
      </c>
      <c r="P303" s="5">
        <f>SUM(E303/L303)</f>
        <v>61.496215139442228</v>
      </c>
      <c r="Q303" t="s">
        <v>8311</v>
      </c>
      <c r="R303" t="s">
        <v>8316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>(E304/D304)</f>
        <v>1.0045999999999999</v>
      </c>
      <c r="P304" s="5">
        <f>SUM(E304/L304)</f>
        <v>93.018518518518519</v>
      </c>
      <c r="Q304" t="s">
        <v>8311</v>
      </c>
      <c r="R304" t="s">
        <v>8316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>(E305/D305)</f>
        <v>1.3746666666666667</v>
      </c>
      <c r="P305" s="5">
        <f>SUM(E305/L305)</f>
        <v>50.292682926829265</v>
      </c>
      <c r="Q305" t="s">
        <v>8311</v>
      </c>
      <c r="R305" t="s">
        <v>8316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>(E306/D306)</f>
        <v>2.3164705882352941</v>
      </c>
      <c r="P306" s="5">
        <f>SUM(E306/L306)</f>
        <v>106.43243243243244</v>
      </c>
      <c r="Q306" t="s">
        <v>8311</v>
      </c>
      <c r="R306" t="s">
        <v>8316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>(E307/D307)</f>
        <v>1.3033333333333332</v>
      </c>
      <c r="P307" s="5">
        <f>SUM(E307/L307)</f>
        <v>51.719576719576722</v>
      </c>
      <c r="Q307" t="s">
        <v>8311</v>
      </c>
      <c r="R307" t="s">
        <v>8316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>(E308/D308)</f>
        <v>2.9289999999999998</v>
      </c>
      <c r="P308" s="5">
        <f>SUM(E308/L308)</f>
        <v>36.612499999999997</v>
      </c>
      <c r="Q308" t="s">
        <v>8311</v>
      </c>
      <c r="R308" t="s">
        <v>8316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>(E309/D309)</f>
        <v>1.1131818181818183</v>
      </c>
      <c r="P309" s="5">
        <f>SUM(E309/L309)</f>
        <v>42.517361111111114</v>
      </c>
      <c r="Q309" t="s">
        <v>8311</v>
      </c>
      <c r="R309" t="s">
        <v>8316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>(E310/D310)</f>
        <v>1.0556666666666668</v>
      </c>
      <c r="P310" s="5">
        <f>SUM(E310/L310)</f>
        <v>62.712871287128714</v>
      </c>
      <c r="Q310" t="s">
        <v>8311</v>
      </c>
      <c r="R310" t="s">
        <v>8316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>(E311/D311)</f>
        <v>1.1894444444444445</v>
      </c>
      <c r="P311" s="5">
        <f>SUM(E311/L311)</f>
        <v>89.957983193277315</v>
      </c>
      <c r="Q311" t="s">
        <v>8311</v>
      </c>
      <c r="R311" t="s">
        <v>8316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>(E312/D312)</f>
        <v>1.04129</v>
      </c>
      <c r="P312" s="5">
        <f>SUM(E312/L312)</f>
        <v>28.924722222222222</v>
      </c>
      <c r="Q312" t="s">
        <v>8311</v>
      </c>
      <c r="R312" t="s">
        <v>8316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>(E313/D313)</f>
        <v>1.0410165</v>
      </c>
      <c r="P313" s="5">
        <f>SUM(E313/L313)</f>
        <v>138.8022</v>
      </c>
      <c r="Q313" t="s">
        <v>8311</v>
      </c>
      <c r="R313" t="s">
        <v>8316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>(E314/D314)</f>
        <v>1.1187499999999999</v>
      </c>
      <c r="P314" s="5">
        <f>SUM(E314/L314)</f>
        <v>61.301369863013697</v>
      </c>
      <c r="Q314" t="s">
        <v>8311</v>
      </c>
      <c r="R314" t="s">
        <v>8316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>(E315/D315)</f>
        <v>1.0473529411764706</v>
      </c>
      <c r="P315" s="5">
        <f>SUM(E315/L315)</f>
        <v>80.202702702702709</v>
      </c>
      <c r="Q315" t="s">
        <v>8311</v>
      </c>
      <c r="R315" t="s">
        <v>8316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>(E316/D316)</f>
        <v>3.8515000000000001</v>
      </c>
      <c r="P316" s="5">
        <f>SUM(E316/L316)</f>
        <v>32.095833333333331</v>
      </c>
      <c r="Q316" t="s">
        <v>8311</v>
      </c>
      <c r="R316" t="s">
        <v>8316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>(E317/D317)</f>
        <v>1.01248</v>
      </c>
      <c r="P317" s="5">
        <f>SUM(E317/L317)</f>
        <v>200.88888888888889</v>
      </c>
      <c r="Q317" t="s">
        <v>8311</v>
      </c>
      <c r="R317" t="s">
        <v>8316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>(E318/D318)</f>
        <v>1.1377333333333333</v>
      </c>
      <c r="P318" s="5">
        <f>SUM(E318/L318)</f>
        <v>108.01265822784811</v>
      </c>
      <c r="Q318" t="s">
        <v>8311</v>
      </c>
      <c r="R318" t="s">
        <v>8316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>(E319/D319)</f>
        <v>1.0080333333333333</v>
      </c>
      <c r="P319" s="5">
        <f>SUM(E319/L319)</f>
        <v>95.699367088607602</v>
      </c>
      <c r="Q319" t="s">
        <v>8311</v>
      </c>
      <c r="R319" t="s">
        <v>8316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>(E320/D320)</f>
        <v>2.8332000000000002</v>
      </c>
      <c r="P320" s="5">
        <f>SUM(E320/L320)</f>
        <v>49.880281690140848</v>
      </c>
      <c r="Q320" t="s">
        <v>8311</v>
      </c>
      <c r="R320" t="s">
        <v>8316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>(E321/D321)</f>
        <v>1.1268</v>
      </c>
      <c r="P321" s="5">
        <f>SUM(E321/L321)</f>
        <v>110.47058823529412</v>
      </c>
      <c r="Q321" t="s">
        <v>8311</v>
      </c>
      <c r="R321" t="s">
        <v>8316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>(E322/D322)</f>
        <v>1.0658000000000001</v>
      </c>
      <c r="P322" s="5">
        <f>SUM(E322/L322)</f>
        <v>134.91139240506328</v>
      </c>
      <c r="Q322" t="s">
        <v>8311</v>
      </c>
      <c r="R322" t="s">
        <v>8316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>(E323/D323)</f>
        <v>1.0266285714285714</v>
      </c>
      <c r="P323" s="5">
        <f>SUM(E323/L323)</f>
        <v>106.62314540059347</v>
      </c>
      <c r="Q323" t="s">
        <v>8311</v>
      </c>
      <c r="R323" t="s">
        <v>8316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>(E324/D324)</f>
        <v>1.0791200000000001</v>
      </c>
      <c r="P324" s="5">
        <f>SUM(E324/L324)</f>
        <v>145.04301075268816</v>
      </c>
      <c r="Q324" t="s">
        <v>8311</v>
      </c>
      <c r="R324" t="s">
        <v>8316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>(E325/D325)</f>
        <v>1.2307407407407407</v>
      </c>
      <c r="P325" s="5">
        <f>SUM(E325/L325)</f>
        <v>114.58620689655173</v>
      </c>
      <c r="Q325" t="s">
        <v>8311</v>
      </c>
      <c r="R325" t="s">
        <v>8316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>(E326/D326)</f>
        <v>1.016</v>
      </c>
      <c r="P326" s="5">
        <f>SUM(E326/L326)</f>
        <v>105.3170731707317</v>
      </c>
      <c r="Q326" t="s">
        <v>8311</v>
      </c>
      <c r="R326" t="s">
        <v>8316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>(E327/D327)</f>
        <v>1.04396</v>
      </c>
      <c r="P327" s="5">
        <f>SUM(E327/L327)</f>
        <v>70.921195652173907</v>
      </c>
      <c r="Q327" t="s">
        <v>8311</v>
      </c>
      <c r="R327" t="s">
        <v>8316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>(E328/D328)</f>
        <v>1.1292973333333334</v>
      </c>
      <c r="P328" s="5">
        <f>SUM(E328/L328)</f>
        <v>147.17167680278018</v>
      </c>
      <c r="Q328" t="s">
        <v>8311</v>
      </c>
      <c r="R328" t="s">
        <v>8316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>(E329/D329)</f>
        <v>1.3640000000000001</v>
      </c>
      <c r="P329" s="5">
        <f>SUM(E329/L329)</f>
        <v>160.47058823529412</v>
      </c>
      <c r="Q329" t="s">
        <v>8311</v>
      </c>
      <c r="R329" t="s">
        <v>8316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>(E330/D330)</f>
        <v>1.036144</v>
      </c>
      <c r="P330" s="5">
        <f>SUM(E330/L330)</f>
        <v>156.04578313253012</v>
      </c>
      <c r="Q330" t="s">
        <v>8311</v>
      </c>
      <c r="R330" t="s">
        <v>8316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>(E331/D331)</f>
        <v>1.0549999999999999</v>
      </c>
      <c r="P331" s="5">
        <f>SUM(E331/L331)</f>
        <v>63.17365269461078</v>
      </c>
      <c r="Q331" t="s">
        <v>8311</v>
      </c>
      <c r="R331" t="s">
        <v>8316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>(E332/D332)</f>
        <v>1.0182857142857142</v>
      </c>
      <c r="P332" s="5">
        <f>SUM(E332/L332)</f>
        <v>104.82352941176471</v>
      </c>
      <c r="Q332" t="s">
        <v>8311</v>
      </c>
      <c r="R332" t="s">
        <v>8316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>(E333/D333)</f>
        <v>1.0660499999999999</v>
      </c>
      <c r="P333" s="5">
        <f>SUM(E333/L333)</f>
        <v>97.356164383561648</v>
      </c>
      <c r="Q333" t="s">
        <v>8311</v>
      </c>
      <c r="R333" t="s">
        <v>8316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>(E334/D334)</f>
        <v>1.13015</v>
      </c>
      <c r="P334" s="5">
        <f>SUM(E334/L334)</f>
        <v>203.63063063063063</v>
      </c>
      <c r="Q334" t="s">
        <v>8311</v>
      </c>
      <c r="R334" t="s">
        <v>8316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>(E335/D335)</f>
        <v>1.252275</v>
      </c>
      <c r="P335" s="5">
        <f>SUM(E335/L335)</f>
        <v>188.31203007518798</v>
      </c>
      <c r="Q335" t="s">
        <v>8311</v>
      </c>
      <c r="R335" t="s">
        <v>8316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>(E336/D336)</f>
        <v>1.0119</v>
      </c>
      <c r="P336" s="5">
        <f>SUM(E336/L336)</f>
        <v>146.65217391304347</v>
      </c>
      <c r="Q336" t="s">
        <v>8311</v>
      </c>
      <c r="R336" t="s">
        <v>8316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>(E337/D337)</f>
        <v>1.0276470588235294</v>
      </c>
      <c r="P337" s="5">
        <f>SUM(E337/L337)</f>
        <v>109.1875</v>
      </c>
      <c r="Q337" t="s">
        <v>8311</v>
      </c>
      <c r="R337" t="s">
        <v>8316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>(E338/D338)</f>
        <v>1.1683911999999999</v>
      </c>
      <c r="P338" s="5">
        <f>SUM(E338/L338)</f>
        <v>59.249046653144013</v>
      </c>
      <c r="Q338" t="s">
        <v>8311</v>
      </c>
      <c r="R338" t="s">
        <v>8316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>(E339/D339)</f>
        <v>1.0116833333333335</v>
      </c>
      <c r="P339" s="5">
        <f>SUM(E339/L339)</f>
        <v>97.904838709677421</v>
      </c>
      <c r="Q339" t="s">
        <v>8311</v>
      </c>
      <c r="R339" t="s">
        <v>8316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>(E340/D340)</f>
        <v>1.1013360000000001</v>
      </c>
      <c r="P340" s="5">
        <f>SUM(E340/L340)</f>
        <v>70.000169491525426</v>
      </c>
      <c r="Q340" t="s">
        <v>8311</v>
      </c>
      <c r="R340" t="s">
        <v>8316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>(E341/D341)</f>
        <v>1.0808333333333333</v>
      </c>
      <c r="P341" s="5">
        <f>SUM(E341/L341)</f>
        <v>72.865168539325836</v>
      </c>
      <c r="Q341" t="s">
        <v>8311</v>
      </c>
      <c r="R341" t="s">
        <v>8316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>(E342/D342)</f>
        <v>1.2502285714285715</v>
      </c>
      <c r="P342" s="5">
        <f>SUM(E342/L342)</f>
        <v>146.34782608695653</v>
      </c>
      <c r="Q342" t="s">
        <v>8311</v>
      </c>
      <c r="R342" t="s">
        <v>8316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>(E343/D343)</f>
        <v>1.0671428571428572</v>
      </c>
      <c r="P343" s="5">
        <f>SUM(E343/L343)</f>
        <v>67.909090909090907</v>
      </c>
      <c r="Q343" t="s">
        <v>8311</v>
      </c>
      <c r="R343" t="s">
        <v>8316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>(E344/D344)</f>
        <v>1.0036639999999999</v>
      </c>
      <c r="P344" s="5">
        <f>SUM(E344/L344)</f>
        <v>169.85083076923075</v>
      </c>
      <c r="Q344" t="s">
        <v>8311</v>
      </c>
      <c r="R344" t="s">
        <v>8316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>(E345/D345)</f>
        <v>1.0202863333333334</v>
      </c>
      <c r="P345" s="5">
        <f>SUM(E345/L345)</f>
        <v>58.413339694656486</v>
      </c>
      <c r="Q345" t="s">
        <v>8311</v>
      </c>
      <c r="R345" t="s">
        <v>8316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>(E346/D346)</f>
        <v>1.0208358208955224</v>
      </c>
      <c r="P346" s="5">
        <f>SUM(E346/L346)</f>
        <v>119.99298245614035</v>
      </c>
      <c r="Q346" t="s">
        <v>8311</v>
      </c>
      <c r="R346" t="s">
        <v>8316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>(E347/D347)</f>
        <v>1.2327586206896552</v>
      </c>
      <c r="P347" s="5">
        <f>SUM(E347/L347)</f>
        <v>99.860335195530723</v>
      </c>
      <c r="Q347" t="s">
        <v>8311</v>
      </c>
      <c r="R347" t="s">
        <v>8316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>(E348/D348)</f>
        <v>1.7028880000000002</v>
      </c>
      <c r="P348" s="5">
        <f>SUM(E348/L348)</f>
        <v>90.579148936170213</v>
      </c>
      <c r="Q348" t="s">
        <v>8311</v>
      </c>
      <c r="R348" t="s">
        <v>8316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>(E349/D349)</f>
        <v>1.1159049999999999</v>
      </c>
      <c r="P349" s="5">
        <f>SUM(E349/L349)</f>
        <v>117.77361477572559</v>
      </c>
      <c r="Q349" t="s">
        <v>8311</v>
      </c>
      <c r="R349" t="s">
        <v>8316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>(E350/D350)</f>
        <v>1.03</v>
      </c>
      <c r="P350" s="5">
        <f>SUM(E350/L350)</f>
        <v>86.554621848739501</v>
      </c>
      <c r="Q350" t="s">
        <v>8311</v>
      </c>
      <c r="R350" t="s">
        <v>8316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>(E351/D351)</f>
        <v>1.0663570159857905</v>
      </c>
      <c r="P351" s="5">
        <f>SUM(E351/L351)</f>
        <v>71.899281437125751</v>
      </c>
      <c r="Q351" t="s">
        <v>8311</v>
      </c>
      <c r="R351" t="s">
        <v>8316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>(E352/D352)</f>
        <v>1.1476</v>
      </c>
      <c r="P352" s="5">
        <f>SUM(E352/L352)</f>
        <v>129.81900452488688</v>
      </c>
      <c r="Q352" t="s">
        <v>8311</v>
      </c>
      <c r="R352" t="s">
        <v>8316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>(E353/D353)</f>
        <v>1.2734117647058822</v>
      </c>
      <c r="P353" s="5">
        <f>SUM(E353/L353)</f>
        <v>44.912863070539416</v>
      </c>
      <c r="Q353" t="s">
        <v>8311</v>
      </c>
      <c r="R353" t="s">
        <v>8316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>(E354/D354)</f>
        <v>1.1656</v>
      </c>
      <c r="P354" s="5">
        <f>SUM(E354/L354)</f>
        <v>40.755244755244753</v>
      </c>
      <c r="Q354" t="s">
        <v>8311</v>
      </c>
      <c r="R354" t="s">
        <v>8316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>(E355/D355)</f>
        <v>1.0861819426615318</v>
      </c>
      <c r="P355" s="5">
        <f>SUM(E355/L355)</f>
        <v>103.52394779771615</v>
      </c>
      <c r="Q355" t="s">
        <v>8311</v>
      </c>
      <c r="R355" t="s">
        <v>8316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>(E356/D356)</f>
        <v>1.0394285714285714</v>
      </c>
      <c r="P356" s="5">
        <f>SUM(E356/L356)</f>
        <v>125.44827586206897</v>
      </c>
      <c r="Q356" t="s">
        <v>8311</v>
      </c>
      <c r="R356" t="s">
        <v>8316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>(E357/D357)</f>
        <v>1.1625714285714286</v>
      </c>
      <c r="P357" s="5">
        <f>SUM(E357/L357)</f>
        <v>246.60606060606059</v>
      </c>
      <c r="Q357" t="s">
        <v>8311</v>
      </c>
      <c r="R357" t="s">
        <v>8316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>(E358/D358)</f>
        <v>1.0269239999999999</v>
      </c>
      <c r="P358" s="5">
        <f>SUM(E358/L358)</f>
        <v>79.401340206185566</v>
      </c>
      <c r="Q358" t="s">
        <v>8311</v>
      </c>
      <c r="R358" t="s">
        <v>8316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>(E359/D359)</f>
        <v>1.74</v>
      </c>
      <c r="P359" s="5">
        <f>SUM(E359/L359)</f>
        <v>86.138613861386133</v>
      </c>
      <c r="Q359" t="s">
        <v>8311</v>
      </c>
      <c r="R359" t="s">
        <v>8316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>(E360/D360)</f>
        <v>1.03088</v>
      </c>
      <c r="P360" s="5">
        <f>SUM(E360/L360)</f>
        <v>193.04868913857678</v>
      </c>
      <c r="Q360" t="s">
        <v>8311</v>
      </c>
      <c r="R360" t="s">
        <v>8316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>(E361/D361)</f>
        <v>1.0485537190082646</v>
      </c>
      <c r="P361" s="5">
        <f>SUM(E361/L361)</f>
        <v>84.023178807947019</v>
      </c>
      <c r="Q361" t="s">
        <v>8311</v>
      </c>
      <c r="R361" t="s">
        <v>8316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>(E362/D362)</f>
        <v>1.0137499999999999</v>
      </c>
      <c r="P362" s="5">
        <f>SUM(E362/L362)</f>
        <v>139.82758620689654</v>
      </c>
      <c r="Q362" t="s">
        <v>8311</v>
      </c>
      <c r="R362" t="s">
        <v>8316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>(E363/D363)</f>
        <v>1.1107699999999998</v>
      </c>
      <c r="P363" s="5">
        <f>SUM(E363/L363)</f>
        <v>109.82189265536722</v>
      </c>
      <c r="Q363" t="s">
        <v>8311</v>
      </c>
      <c r="R363" t="s">
        <v>8316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>(E364/D364)</f>
        <v>1.2415933781686497</v>
      </c>
      <c r="P364" s="5">
        <f>SUM(E364/L364)</f>
        <v>139.53488372093022</v>
      </c>
      <c r="Q364" t="s">
        <v>8311</v>
      </c>
      <c r="R364" t="s">
        <v>8316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>(E365/D365)</f>
        <v>1.0133333333333334</v>
      </c>
      <c r="P365" s="5">
        <f>SUM(E365/L365)</f>
        <v>347.84615384615387</v>
      </c>
      <c r="Q365" t="s">
        <v>8311</v>
      </c>
      <c r="R365" t="s">
        <v>8316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>(E366/D366)</f>
        <v>1.1016142857142857</v>
      </c>
      <c r="P366" s="5">
        <f>SUM(E366/L366)</f>
        <v>68.24159292035398</v>
      </c>
      <c r="Q366" t="s">
        <v>8311</v>
      </c>
      <c r="R366" t="s">
        <v>8316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>(E367/D367)</f>
        <v>1.0397333333333334</v>
      </c>
      <c r="P367" s="5">
        <f>SUM(E367/L367)</f>
        <v>239.93846153846152</v>
      </c>
      <c r="Q367" t="s">
        <v>8311</v>
      </c>
      <c r="R367" t="s">
        <v>8316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>(E368/D368)</f>
        <v>1.013157894736842</v>
      </c>
      <c r="P368" s="5">
        <f>SUM(E368/L368)</f>
        <v>287.31343283582089</v>
      </c>
      <c r="Q368" t="s">
        <v>8311</v>
      </c>
      <c r="R368" t="s">
        <v>8316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>(E369/D369)</f>
        <v>1.033501</v>
      </c>
      <c r="P369" s="5">
        <f>SUM(E369/L369)</f>
        <v>86.84882352941176</v>
      </c>
      <c r="Q369" t="s">
        <v>8311</v>
      </c>
      <c r="R369" t="s">
        <v>8316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>(E370/D370)</f>
        <v>1.04112</v>
      </c>
      <c r="P370" s="5">
        <f>SUM(E370/L370)</f>
        <v>81.84905660377359</v>
      </c>
      <c r="Q370" t="s">
        <v>8311</v>
      </c>
      <c r="R370" t="s">
        <v>8316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>(E371/D371)</f>
        <v>1.1015569230769231</v>
      </c>
      <c r="P371" s="5">
        <f>SUM(E371/L371)</f>
        <v>42.874970059880241</v>
      </c>
      <c r="Q371" t="s">
        <v>8311</v>
      </c>
      <c r="R371" t="s">
        <v>8316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>(E372/D372)</f>
        <v>1.2202</v>
      </c>
      <c r="P372" s="5">
        <f>SUM(E372/L372)</f>
        <v>709.41860465116281</v>
      </c>
      <c r="Q372" t="s">
        <v>8311</v>
      </c>
      <c r="R372" t="s">
        <v>8316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>(E373/D373)</f>
        <v>1.1416866666666667</v>
      </c>
      <c r="P373" s="5">
        <f>SUM(E373/L373)</f>
        <v>161.25517890772127</v>
      </c>
      <c r="Q373" t="s">
        <v>8311</v>
      </c>
      <c r="R373" t="s">
        <v>8316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>(E374/D374)</f>
        <v>1.2533333333333334</v>
      </c>
      <c r="P374" s="5">
        <f>SUM(E374/L374)</f>
        <v>41.777777777777779</v>
      </c>
      <c r="Q374" t="s">
        <v>8311</v>
      </c>
      <c r="R374" t="s">
        <v>8316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>(E375/D375)</f>
        <v>1.0666666666666667</v>
      </c>
      <c r="P375" s="5">
        <f>SUM(E375/L375)</f>
        <v>89.887640449438209</v>
      </c>
      <c r="Q375" t="s">
        <v>8311</v>
      </c>
      <c r="R375" t="s">
        <v>8316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>(E376/D376)</f>
        <v>1.3065</v>
      </c>
      <c r="P376" s="5">
        <f>SUM(E376/L376)</f>
        <v>45.051724137931032</v>
      </c>
      <c r="Q376" t="s">
        <v>8311</v>
      </c>
      <c r="R376" t="s">
        <v>8316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>(E377/D377)</f>
        <v>1.2</v>
      </c>
      <c r="P377" s="5">
        <f>SUM(E377/L377)</f>
        <v>42.857142857142854</v>
      </c>
      <c r="Q377" t="s">
        <v>8311</v>
      </c>
      <c r="R377" t="s">
        <v>8316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>(E378/D378)</f>
        <v>1.0595918367346939</v>
      </c>
      <c r="P378" s="5">
        <f>SUM(E378/L378)</f>
        <v>54.083333333333336</v>
      </c>
      <c r="Q378" t="s">
        <v>8311</v>
      </c>
      <c r="R378" t="s">
        <v>8316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>(E379/D379)</f>
        <v>1.1439999999999999</v>
      </c>
      <c r="P379" s="5">
        <f>SUM(E379/L379)</f>
        <v>103.21804511278195</v>
      </c>
      <c r="Q379" t="s">
        <v>8311</v>
      </c>
      <c r="R379" t="s">
        <v>8316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>(E380/D380)</f>
        <v>1.1176666666666666</v>
      </c>
      <c r="P380" s="5">
        <f>SUM(E380/L380)</f>
        <v>40.397590361445786</v>
      </c>
      <c r="Q380" t="s">
        <v>8311</v>
      </c>
      <c r="R380" t="s">
        <v>8316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>(E381/D381)</f>
        <v>1.1608000000000001</v>
      </c>
      <c r="P381" s="5">
        <f>SUM(E381/L381)</f>
        <v>116.85906040268456</v>
      </c>
      <c r="Q381" t="s">
        <v>8311</v>
      </c>
      <c r="R381" t="s">
        <v>8316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>(E382/D382)</f>
        <v>1.415</v>
      </c>
      <c r="P382" s="5">
        <f>SUM(E382/L382)</f>
        <v>115.51020408163265</v>
      </c>
      <c r="Q382" t="s">
        <v>8311</v>
      </c>
      <c r="R382" t="s">
        <v>8316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>(E383/D383)</f>
        <v>1.0472999999999999</v>
      </c>
      <c r="P383" s="5">
        <f>SUM(E383/L383)</f>
        <v>104.31274900398407</v>
      </c>
      <c r="Q383" t="s">
        <v>8311</v>
      </c>
      <c r="R383" t="s">
        <v>8316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>(E384/D384)</f>
        <v>2.5583333333333331</v>
      </c>
      <c r="P384" s="5">
        <f>SUM(E384/L384)</f>
        <v>69.772727272727266</v>
      </c>
      <c r="Q384" t="s">
        <v>8311</v>
      </c>
      <c r="R384" t="s">
        <v>8316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>(E385/D385)</f>
        <v>2.0670670670670672</v>
      </c>
      <c r="P385" s="5">
        <f>SUM(E385/L385)</f>
        <v>43.020833333333336</v>
      </c>
      <c r="Q385" t="s">
        <v>8311</v>
      </c>
      <c r="R385" t="s">
        <v>8316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>(E386/D386)</f>
        <v>1.1210500000000001</v>
      </c>
      <c r="P386" s="5">
        <f>SUM(E386/L386)</f>
        <v>58.540469973890339</v>
      </c>
      <c r="Q386" t="s">
        <v>8311</v>
      </c>
      <c r="R386" t="s">
        <v>8316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>(E387/D387)</f>
        <v>1.05982</v>
      </c>
      <c r="P387" s="5">
        <f>SUM(E387/L387)</f>
        <v>111.79535864978902</v>
      </c>
      <c r="Q387" t="s">
        <v>8311</v>
      </c>
      <c r="R387" t="s">
        <v>8316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>(E388/D388)</f>
        <v>1.0016666666666667</v>
      </c>
      <c r="P388" s="5">
        <f>SUM(E388/L388)</f>
        <v>46.230769230769234</v>
      </c>
      <c r="Q388" t="s">
        <v>8311</v>
      </c>
      <c r="R388" t="s">
        <v>8316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>(E389/D389)</f>
        <v>2.1398947368421051</v>
      </c>
      <c r="P389" s="5">
        <f>SUM(E389/L389)</f>
        <v>144.69039145907473</v>
      </c>
      <c r="Q389" t="s">
        <v>8311</v>
      </c>
      <c r="R389" t="s">
        <v>8316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>(E390/D390)</f>
        <v>1.2616000000000001</v>
      </c>
      <c r="P390" s="5">
        <f>SUM(E390/L390)</f>
        <v>88.845070422535215</v>
      </c>
      <c r="Q390" t="s">
        <v>8311</v>
      </c>
      <c r="R390" t="s">
        <v>8316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>(E391/D391)</f>
        <v>1.8153547058823529</v>
      </c>
      <c r="P391" s="5">
        <f>SUM(E391/L391)</f>
        <v>81.75107284768211</v>
      </c>
      <c r="Q391" t="s">
        <v>8311</v>
      </c>
      <c r="R391" t="s">
        <v>8316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>(E392/D392)</f>
        <v>1</v>
      </c>
      <c r="P392" s="5">
        <f>SUM(E392/L392)</f>
        <v>71.428571428571431</v>
      </c>
      <c r="Q392" t="s">
        <v>8311</v>
      </c>
      <c r="R392" t="s">
        <v>8316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>(E393/D393)</f>
        <v>1.0061</v>
      </c>
      <c r="P393" s="5">
        <f>SUM(E393/L393)</f>
        <v>104.25906735751295</v>
      </c>
      <c r="Q393" t="s">
        <v>8311</v>
      </c>
      <c r="R393" t="s">
        <v>8316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>(E394/D394)</f>
        <v>1.009027027027027</v>
      </c>
      <c r="P394" s="5">
        <f>SUM(E394/L394)</f>
        <v>90.616504854368927</v>
      </c>
      <c r="Q394" t="s">
        <v>8311</v>
      </c>
      <c r="R394" t="s">
        <v>8316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>(E395/D395)</f>
        <v>1.10446</v>
      </c>
      <c r="P395" s="5">
        <f>SUM(E395/L395)</f>
        <v>157.33048433048432</v>
      </c>
      <c r="Q395" t="s">
        <v>8311</v>
      </c>
      <c r="R395" t="s">
        <v>8316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>(E396/D396)</f>
        <v>1.118936170212766</v>
      </c>
      <c r="P396" s="5">
        <f>SUM(E396/L396)</f>
        <v>105.18</v>
      </c>
      <c r="Q396" t="s">
        <v>8311</v>
      </c>
      <c r="R396" t="s">
        <v>8316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>(E397/D397)</f>
        <v>1.0804450000000001</v>
      </c>
      <c r="P397" s="5">
        <f>SUM(E397/L397)</f>
        <v>58.719836956521746</v>
      </c>
      <c r="Q397" t="s">
        <v>8311</v>
      </c>
      <c r="R397" t="s">
        <v>8316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>(E398/D398)</f>
        <v>1.0666666666666667</v>
      </c>
      <c r="P398" s="5">
        <f>SUM(E398/L398)</f>
        <v>81.632653061224488</v>
      </c>
      <c r="Q398" t="s">
        <v>8311</v>
      </c>
      <c r="R398" t="s">
        <v>8316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>(E399/D399)</f>
        <v>1.0390027322404372</v>
      </c>
      <c r="P399" s="5">
        <f>SUM(E399/L399)</f>
        <v>56.460043668122275</v>
      </c>
      <c r="Q399" t="s">
        <v>8311</v>
      </c>
      <c r="R399" t="s">
        <v>8316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>(E400/D400)</f>
        <v>1.2516</v>
      </c>
      <c r="P400" s="5">
        <f>SUM(E400/L400)</f>
        <v>140.1044776119403</v>
      </c>
      <c r="Q400" t="s">
        <v>8311</v>
      </c>
      <c r="R400" t="s">
        <v>8316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>(E401/D401)</f>
        <v>1.0680499999999999</v>
      </c>
      <c r="P401" s="5">
        <f>SUM(E401/L401)</f>
        <v>224.85263157894738</v>
      </c>
      <c r="Q401" t="s">
        <v>8311</v>
      </c>
      <c r="R401" t="s">
        <v>8316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>(E402/D402)</f>
        <v>1.1230249999999999</v>
      </c>
      <c r="P402" s="5">
        <f>SUM(E402/L402)</f>
        <v>181.13306451612902</v>
      </c>
      <c r="Q402" t="s">
        <v>8311</v>
      </c>
      <c r="R402" t="s">
        <v>8316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>(E403/D403)</f>
        <v>1.0381199999999999</v>
      </c>
      <c r="P403" s="5">
        <f>SUM(E403/L403)</f>
        <v>711.04109589041093</v>
      </c>
      <c r="Q403" t="s">
        <v>8311</v>
      </c>
      <c r="R403" t="s">
        <v>8316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>(E404/D404)</f>
        <v>1.4165000000000001</v>
      </c>
      <c r="P404" s="5">
        <f>SUM(E404/L404)</f>
        <v>65.883720930232556</v>
      </c>
      <c r="Q404" t="s">
        <v>8311</v>
      </c>
      <c r="R404" t="s">
        <v>8316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>(E405/D405)</f>
        <v>1.0526</v>
      </c>
      <c r="P405" s="5">
        <f>SUM(E405/L405)</f>
        <v>75.185714285714283</v>
      </c>
      <c r="Q405" t="s">
        <v>8311</v>
      </c>
      <c r="R405" t="s">
        <v>8316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>(E406/D406)</f>
        <v>1.0309142857142857</v>
      </c>
      <c r="P406" s="5">
        <f>SUM(E406/L406)</f>
        <v>133.14391143911439</v>
      </c>
      <c r="Q406" t="s">
        <v>8311</v>
      </c>
      <c r="R406" t="s">
        <v>8316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>(E407/D407)</f>
        <v>1.0765957446808512</v>
      </c>
      <c r="P407" s="5">
        <f>SUM(E407/L407)</f>
        <v>55.2</v>
      </c>
      <c r="Q407" t="s">
        <v>8311</v>
      </c>
      <c r="R407" t="s">
        <v>8316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>(E408/D408)</f>
        <v>1.0770464285714285</v>
      </c>
      <c r="P408" s="5">
        <f>SUM(E408/L408)</f>
        <v>86.163714285714292</v>
      </c>
      <c r="Q408" t="s">
        <v>8311</v>
      </c>
      <c r="R408" t="s">
        <v>8316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>(E409/D409)</f>
        <v>1.0155000000000001</v>
      </c>
      <c r="P409" s="5">
        <f>SUM(E409/L409)</f>
        <v>92.318181818181813</v>
      </c>
      <c r="Q409" t="s">
        <v>8311</v>
      </c>
      <c r="R409" t="s">
        <v>8316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>(E410/D410)</f>
        <v>1.0143766666666667</v>
      </c>
      <c r="P410" s="5">
        <f>SUM(E410/L410)</f>
        <v>160.16473684210527</v>
      </c>
      <c r="Q410" t="s">
        <v>8311</v>
      </c>
      <c r="R410" t="s">
        <v>8316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>(E411/D411)</f>
        <v>1.3680000000000001</v>
      </c>
      <c r="P411" s="5">
        <f>SUM(E411/L411)</f>
        <v>45.6</v>
      </c>
      <c r="Q411" t="s">
        <v>8311</v>
      </c>
      <c r="R411" t="s">
        <v>8316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>(E412/D412)</f>
        <v>1.2829999999999999</v>
      </c>
      <c r="P412" s="5">
        <f>SUM(E412/L412)</f>
        <v>183.28571428571428</v>
      </c>
      <c r="Q412" t="s">
        <v>8311</v>
      </c>
      <c r="R412" t="s">
        <v>8316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>(E413/D413)</f>
        <v>1.0105</v>
      </c>
      <c r="P413" s="5">
        <f>SUM(E413/L413)</f>
        <v>125.78838174273859</v>
      </c>
      <c r="Q413" t="s">
        <v>8311</v>
      </c>
      <c r="R413" t="s">
        <v>8316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>(E414/D414)</f>
        <v>1.2684</v>
      </c>
      <c r="P414" s="5">
        <f>SUM(E414/L414)</f>
        <v>57.654545454545456</v>
      </c>
      <c r="Q414" t="s">
        <v>8311</v>
      </c>
      <c r="R414" t="s">
        <v>8316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>(E415/D415)</f>
        <v>1.0508593749999999</v>
      </c>
      <c r="P415" s="5">
        <f>SUM(E415/L415)</f>
        <v>78.660818713450297</v>
      </c>
      <c r="Q415" t="s">
        <v>8311</v>
      </c>
      <c r="R415" t="s">
        <v>8316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>(E416/D416)</f>
        <v>1.0285405405405406</v>
      </c>
      <c r="P416" s="5">
        <f>SUM(E416/L416)</f>
        <v>91.480769230769226</v>
      </c>
      <c r="Q416" t="s">
        <v>8311</v>
      </c>
      <c r="R416" t="s">
        <v>8316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>(E417/D417)</f>
        <v>1.0214714285714286</v>
      </c>
      <c r="P417" s="5">
        <f>SUM(E417/L417)</f>
        <v>68.09809523809524</v>
      </c>
      <c r="Q417" t="s">
        <v>8311</v>
      </c>
      <c r="R417" t="s">
        <v>8316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>(E418/D418)</f>
        <v>1.2021700000000002</v>
      </c>
      <c r="P418" s="5">
        <f>SUM(E418/L418)</f>
        <v>48.086800000000004</v>
      </c>
      <c r="Q418" t="s">
        <v>8311</v>
      </c>
      <c r="R418" t="s">
        <v>8316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>(E419/D419)</f>
        <v>1.0024761904761905</v>
      </c>
      <c r="P419" s="5">
        <f>SUM(E419/L419)</f>
        <v>202.42307692307693</v>
      </c>
      <c r="Q419" t="s">
        <v>8311</v>
      </c>
      <c r="R419" t="s">
        <v>8316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>(E420/D420)</f>
        <v>1.0063392857142857</v>
      </c>
      <c r="P420" s="5">
        <f>SUM(E420/L420)</f>
        <v>216.75</v>
      </c>
      <c r="Q420" t="s">
        <v>8311</v>
      </c>
      <c r="R420" t="s">
        <v>8316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>(E421/D421)</f>
        <v>1.004375</v>
      </c>
      <c r="P421" s="5">
        <f>SUM(E421/L421)</f>
        <v>110.06849315068493</v>
      </c>
      <c r="Q421" t="s">
        <v>8311</v>
      </c>
      <c r="R421" t="s">
        <v>8316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>(E422/D422)</f>
        <v>4.3939393939393936E-3</v>
      </c>
      <c r="P422" s="5">
        <f>SUM(E422/L422)</f>
        <v>4.833333333333333</v>
      </c>
      <c r="Q422" t="s">
        <v>8311</v>
      </c>
      <c r="R422" t="s">
        <v>8316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>(E423/D423)</f>
        <v>2.0066666666666667E-2</v>
      </c>
      <c r="P423" s="5">
        <f>SUM(E423/L423)</f>
        <v>50.166666666666664</v>
      </c>
      <c r="Q423" t="s">
        <v>8311</v>
      </c>
      <c r="R423" t="s">
        <v>8317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>(E424/D424)</f>
        <v>1.0749999999999999E-2</v>
      </c>
      <c r="P424" s="5">
        <f>SUM(E424/L424)</f>
        <v>35.833333333333336</v>
      </c>
      <c r="Q424" t="s">
        <v>8311</v>
      </c>
      <c r="R424" t="s">
        <v>8317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>(E425/D425)</f>
        <v>7.6499999999999997E-3</v>
      </c>
      <c r="P425" s="5">
        <f>SUM(E425/L425)</f>
        <v>11.76923076923077</v>
      </c>
      <c r="Q425" t="s">
        <v>8311</v>
      </c>
      <c r="R425" t="s">
        <v>8317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>(E426/D426)</f>
        <v>6.7966666666666675E-2</v>
      </c>
      <c r="P426" s="5">
        <f>SUM(E426/L426)</f>
        <v>40.78</v>
      </c>
      <c r="Q426" t="s">
        <v>8311</v>
      </c>
      <c r="R426" t="s">
        <v>8317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>(E427/D427)</f>
        <v>1.2E-4</v>
      </c>
      <c r="P427" s="5">
        <f>SUM(E427/L427)</f>
        <v>3</v>
      </c>
      <c r="Q427" t="s">
        <v>8311</v>
      </c>
      <c r="R427" t="s">
        <v>8317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>(E428/D428)</f>
        <v>1.3299999999999999E-2</v>
      </c>
      <c r="P428" s="5">
        <f>SUM(E428/L428)</f>
        <v>16.625</v>
      </c>
      <c r="Q428" t="s">
        <v>8311</v>
      </c>
      <c r="R428" t="s">
        <v>8317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>(E429/D429)</f>
        <v>0</v>
      </c>
      <c r="P429" s="5" t="e">
        <f>SUM(E429/L429)</f>
        <v>#DIV/0!</v>
      </c>
      <c r="Q429" t="s">
        <v>8311</v>
      </c>
      <c r="R429" t="s">
        <v>8317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>(E430/D430)</f>
        <v>5.6333333333333332E-2</v>
      </c>
      <c r="P430" s="5">
        <f>SUM(E430/L430)</f>
        <v>52</v>
      </c>
      <c r="Q430" t="s">
        <v>8311</v>
      </c>
      <c r="R430" t="s">
        <v>8317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>(E431/D431)</f>
        <v>0</v>
      </c>
      <c r="P431" s="5" t="e">
        <f>SUM(E431/L431)</f>
        <v>#DIV/0!</v>
      </c>
      <c r="Q431" t="s">
        <v>8311</v>
      </c>
      <c r="R431" t="s">
        <v>8317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>(E432/D432)</f>
        <v>2.4E-2</v>
      </c>
      <c r="P432" s="5">
        <f>SUM(E432/L432)</f>
        <v>4.8</v>
      </c>
      <c r="Q432" t="s">
        <v>8311</v>
      </c>
      <c r="R432" t="s">
        <v>8317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>(E433/D433)</f>
        <v>0.13833333333333334</v>
      </c>
      <c r="P433" s="5">
        <f>SUM(E433/L433)</f>
        <v>51.875</v>
      </c>
      <c r="Q433" t="s">
        <v>8311</v>
      </c>
      <c r="R433" t="s">
        <v>8317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>(E434/D434)</f>
        <v>9.5000000000000001E-2</v>
      </c>
      <c r="P434" s="5">
        <f>SUM(E434/L434)</f>
        <v>71.25</v>
      </c>
      <c r="Q434" t="s">
        <v>8311</v>
      </c>
      <c r="R434" t="s">
        <v>8317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>(E435/D435)</f>
        <v>0</v>
      </c>
      <c r="P435" s="5" t="e">
        <f>SUM(E435/L435)</f>
        <v>#DIV/0!</v>
      </c>
      <c r="Q435" t="s">
        <v>8311</v>
      </c>
      <c r="R435" t="s">
        <v>8317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>(E436/D436)</f>
        <v>0.05</v>
      </c>
      <c r="P436" s="5">
        <f>SUM(E436/L436)</f>
        <v>62.5</v>
      </c>
      <c r="Q436" t="s">
        <v>8311</v>
      </c>
      <c r="R436" t="s">
        <v>8317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>(E437/D437)</f>
        <v>2.7272727272727273E-5</v>
      </c>
      <c r="P437" s="5">
        <f>SUM(E437/L437)</f>
        <v>1</v>
      </c>
      <c r="Q437" t="s">
        <v>8311</v>
      </c>
      <c r="R437" t="s">
        <v>8317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>(E438/D438)</f>
        <v>0</v>
      </c>
      <c r="P438" s="5" t="e">
        <f>SUM(E438/L438)</f>
        <v>#DIV/0!</v>
      </c>
      <c r="Q438" t="s">
        <v>8311</v>
      </c>
      <c r="R438" t="s">
        <v>8317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>(E439/D439)</f>
        <v>0</v>
      </c>
      <c r="P439" s="5" t="e">
        <f>SUM(E439/L439)</f>
        <v>#DIV/0!</v>
      </c>
      <c r="Q439" t="s">
        <v>8311</v>
      </c>
      <c r="R439" t="s">
        <v>8317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>(E440/D440)</f>
        <v>9.3799999999999994E-2</v>
      </c>
      <c r="P440" s="5">
        <f>SUM(E440/L440)</f>
        <v>170.54545454545453</v>
      </c>
      <c r="Q440" t="s">
        <v>8311</v>
      </c>
      <c r="R440" t="s">
        <v>8317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>(E441/D441)</f>
        <v>0</v>
      </c>
      <c r="P441" s="5" t="e">
        <f>SUM(E441/L441)</f>
        <v>#DIV/0!</v>
      </c>
      <c r="Q441" t="s">
        <v>8311</v>
      </c>
      <c r="R441" t="s">
        <v>8317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>(E442/D442)</f>
        <v>1E-3</v>
      </c>
      <c r="P442" s="5">
        <f>SUM(E442/L442)</f>
        <v>5</v>
      </c>
      <c r="Q442" t="s">
        <v>8311</v>
      </c>
      <c r="R442" t="s">
        <v>8317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>(E443/D443)</f>
        <v>0</v>
      </c>
      <c r="P443" s="5" t="e">
        <f>SUM(E443/L443)</f>
        <v>#DIV/0!</v>
      </c>
      <c r="Q443" t="s">
        <v>8311</v>
      </c>
      <c r="R443" t="s">
        <v>8317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>(E444/D444)</f>
        <v>0.39358823529411763</v>
      </c>
      <c r="P444" s="5">
        <f>SUM(E444/L444)</f>
        <v>393.58823529411762</v>
      </c>
      <c r="Q444" t="s">
        <v>8311</v>
      </c>
      <c r="R444" t="s">
        <v>8317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>(E445/D445)</f>
        <v>1E-3</v>
      </c>
      <c r="P445" s="5">
        <f>SUM(E445/L445)</f>
        <v>5</v>
      </c>
      <c r="Q445" t="s">
        <v>8311</v>
      </c>
      <c r="R445" t="s">
        <v>8317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>(E446/D446)</f>
        <v>0.05</v>
      </c>
      <c r="P446" s="5">
        <f>SUM(E446/L446)</f>
        <v>50</v>
      </c>
      <c r="Q446" t="s">
        <v>8311</v>
      </c>
      <c r="R446" t="s">
        <v>8317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>(E447/D447)</f>
        <v>3.3333333333333335E-5</v>
      </c>
      <c r="P447" s="5">
        <f>SUM(E447/L447)</f>
        <v>1</v>
      </c>
      <c r="Q447" t="s">
        <v>8311</v>
      </c>
      <c r="R447" t="s">
        <v>8317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>(E448/D448)</f>
        <v>7.2952380952380949E-2</v>
      </c>
      <c r="P448" s="5">
        <f>SUM(E448/L448)</f>
        <v>47.875</v>
      </c>
      <c r="Q448" t="s">
        <v>8311</v>
      </c>
      <c r="R448" t="s">
        <v>8317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>(E449/D449)</f>
        <v>1.6666666666666666E-4</v>
      </c>
      <c r="P449" s="5">
        <f>SUM(E449/L449)</f>
        <v>5</v>
      </c>
      <c r="Q449" t="s">
        <v>8311</v>
      </c>
      <c r="R449" t="s">
        <v>8317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>(E450/D450)</f>
        <v>3.2804E-2</v>
      </c>
      <c r="P450" s="5">
        <f>SUM(E450/L450)</f>
        <v>20.502500000000001</v>
      </c>
      <c r="Q450" t="s">
        <v>8311</v>
      </c>
      <c r="R450" t="s">
        <v>8317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>(E451/D451)</f>
        <v>2.2499999999999999E-2</v>
      </c>
      <c r="P451" s="5">
        <f>SUM(E451/L451)</f>
        <v>9</v>
      </c>
      <c r="Q451" t="s">
        <v>8311</v>
      </c>
      <c r="R451" t="s">
        <v>8317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>(E452/D452)</f>
        <v>7.92E-3</v>
      </c>
      <c r="P452" s="5">
        <f>SUM(E452/L452)</f>
        <v>56.571428571428569</v>
      </c>
      <c r="Q452" t="s">
        <v>8311</v>
      </c>
      <c r="R452" t="s">
        <v>8317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>(E453/D453)</f>
        <v>0</v>
      </c>
      <c r="P453" s="5" t="e">
        <f>SUM(E453/L453)</f>
        <v>#DIV/0!</v>
      </c>
      <c r="Q453" t="s">
        <v>8311</v>
      </c>
      <c r="R453" t="s">
        <v>8317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>(E454/D454)</f>
        <v>0.64</v>
      </c>
      <c r="P454" s="5">
        <f>SUM(E454/L454)</f>
        <v>40</v>
      </c>
      <c r="Q454" t="s">
        <v>8311</v>
      </c>
      <c r="R454" t="s">
        <v>8317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>(E455/D455)</f>
        <v>2.740447957839262E-4</v>
      </c>
      <c r="P455" s="5">
        <f>SUM(E455/L455)</f>
        <v>13</v>
      </c>
      <c r="Q455" t="s">
        <v>8311</v>
      </c>
      <c r="R455" t="s">
        <v>8317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>(E456/D456)</f>
        <v>8.2000000000000007E-3</v>
      </c>
      <c r="P456" s="5">
        <f>SUM(E456/L456)</f>
        <v>16.399999999999999</v>
      </c>
      <c r="Q456" t="s">
        <v>8311</v>
      </c>
      <c r="R456" t="s">
        <v>8317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>(E457/D457)</f>
        <v>6.9230769230769226E-4</v>
      </c>
      <c r="P457" s="5">
        <f>SUM(E457/L457)</f>
        <v>22.5</v>
      </c>
      <c r="Q457" t="s">
        <v>8311</v>
      </c>
      <c r="R457" t="s">
        <v>8317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>(E458/D458)</f>
        <v>6.8631863186318634E-3</v>
      </c>
      <c r="P458" s="5">
        <f>SUM(E458/L458)</f>
        <v>20.333333333333332</v>
      </c>
      <c r="Q458" t="s">
        <v>8311</v>
      </c>
      <c r="R458" t="s">
        <v>8317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>(E459/D459)</f>
        <v>0</v>
      </c>
      <c r="P459" s="5" t="e">
        <f>SUM(E459/L459)</f>
        <v>#DIV/0!</v>
      </c>
      <c r="Q459" t="s">
        <v>8311</v>
      </c>
      <c r="R459" t="s">
        <v>8317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>(E460/D460)</f>
        <v>8.2100000000000006E-2</v>
      </c>
      <c r="P460" s="5">
        <f>SUM(E460/L460)</f>
        <v>16.755102040816325</v>
      </c>
      <c r="Q460" t="s">
        <v>8311</v>
      </c>
      <c r="R460" t="s">
        <v>8317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>(E461/D461)</f>
        <v>6.4102564102564103E-4</v>
      </c>
      <c r="P461" s="5">
        <f>SUM(E461/L461)</f>
        <v>25</v>
      </c>
      <c r="Q461" t="s">
        <v>8311</v>
      </c>
      <c r="R461" t="s">
        <v>8317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>(E462/D462)</f>
        <v>2.9411764705882353E-3</v>
      </c>
      <c r="P462" s="5">
        <f>SUM(E462/L462)</f>
        <v>12.5</v>
      </c>
      <c r="Q462" t="s">
        <v>8311</v>
      </c>
      <c r="R462" t="s">
        <v>8317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>(E463/D463)</f>
        <v>0</v>
      </c>
      <c r="P463" s="5" t="e">
        <f>SUM(E463/L463)</f>
        <v>#DIV/0!</v>
      </c>
      <c r="Q463" t="s">
        <v>8311</v>
      </c>
      <c r="R463" t="s">
        <v>8317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>(E464/D464)</f>
        <v>0</v>
      </c>
      <c r="P464" s="5" t="e">
        <f>SUM(E464/L464)</f>
        <v>#DIV/0!</v>
      </c>
      <c r="Q464" t="s">
        <v>8311</v>
      </c>
      <c r="R464" t="s">
        <v>8317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>(E465/D465)</f>
        <v>2.2727272727272728E-2</v>
      </c>
      <c r="P465" s="5">
        <f>SUM(E465/L465)</f>
        <v>113.63636363636364</v>
      </c>
      <c r="Q465" t="s">
        <v>8311</v>
      </c>
      <c r="R465" t="s">
        <v>8317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>(E466/D466)</f>
        <v>9.9009900990099011E-4</v>
      </c>
      <c r="P466" s="5">
        <f>SUM(E466/L466)</f>
        <v>1</v>
      </c>
      <c r="Q466" t="s">
        <v>8311</v>
      </c>
      <c r="R466" t="s">
        <v>8317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>(E467/D467)</f>
        <v>0.26953125</v>
      </c>
      <c r="P467" s="5">
        <f>SUM(E467/L467)</f>
        <v>17.25</v>
      </c>
      <c r="Q467" t="s">
        <v>8311</v>
      </c>
      <c r="R467" t="s">
        <v>8317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>(E468/D468)</f>
        <v>7.6E-3</v>
      </c>
      <c r="P468" s="5">
        <f>SUM(E468/L468)</f>
        <v>15.2</v>
      </c>
      <c r="Q468" t="s">
        <v>8311</v>
      </c>
      <c r="R468" t="s">
        <v>8317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>(E469/D469)</f>
        <v>0.21575</v>
      </c>
      <c r="P469" s="5">
        <f>SUM(E469/L469)</f>
        <v>110.64102564102564</v>
      </c>
      <c r="Q469" t="s">
        <v>8311</v>
      </c>
      <c r="R469" t="s">
        <v>8317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>(E470/D470)</f>
        <v>0</v>
      </c>
      <c r="P470" s="5" t="e">
        <f>SUM(E470/L470)</f>
        <v>#DIV/0!</v>
      </c>
      <c r="Q470" t="s">
        <v>8311</v>
      </c>
      <c r="R470" t="s">
        <v>8317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>(E471/D471)</f>
        <v>0</v>
      </c>
      <c r="P471" s="5" t="e">
        <f>SUM(E471/L471)</f>
        <v>#DIV/0!</v>
      </c>
      <c r="Q471" t="s">
        <v>8311</v>
      </c>
      <c r="R471" t="s">
        <v>8317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>(E472/D472)</f>
        <v>1.0200000000000001E-2</v>
      </c>
      <c r="P472" s="5">
        <f>SUM(E472/L472)</f>
        <v>25.5</v>
      </c>
      <c r="Q472" t="s">
        <v>8311</v>
      </c>
      <c r="R472" t="s">
        <v>8317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>(E473/D473)</f>
        <v>0.11892727272727273</v>
      </c>
      <c r="P473" s="5">
        <f>SUM(E473/L473)</f>
        <v>38.476470588235294</v>
      </c>
      <c r="Q473" t="s">
        <v>8311</v>
      </c>
      <c r="R473" t="s">
        <v>8317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>(E474/D474)</f>
        <v>0.17624999999999999</v>
      </c>
      <c r="P474" s="5">
        <f>SUM(E474/L474)</f>
        <v>28.2</v>
      </c>
      <c r="Q474" t="s">
        <v>8311</v>
      </c>
      <c r="R474" t="s">
        <v>8317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>(E475/D475)</f>
        <v>2.87E-2</v>
      </c>
      <c r="P475" s="5">
        <f>SUM(E475/L475)</f>
        <v>61.5</v>
      </c>
      <c r="Q475" t="s">
        <v>8311</v>
      </c>
      <c r="R475" t="s">
        <v>8317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>(E476/D476)</f>
        <v>3.0303030303030303E-4</v>
      </c>
      <c r="P476" s="5">
        <f>SUM(E476/L476)</f>
        <v>1</v>
      </c>
      <c r="Q476" t="s">
        <v>8311</v>
      </c>
      <c r="R476" t="s">
        <v>8317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>(E477/D477)</f>
        <v>0</v>
      </c>
      <c r="P477" s="5" t="e">
        <f>SUM(E477/L477)</f>
        <v>#DIV/0!</v>
      </c>
      <c r="Q477" t="s">
        <v>8311</v>
      </c>
      <c r="R477" t="s">
        <v>8317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>(E478/D478)</f>
        <v>2.2302681818181819E-2</v>
      </c>
      <c r="P478" s="5">
        <f>SUM(E478/L478)</f>
        <v>39.569274193548388</v>
      </c>
      <c r="Q478" t="s">
        <v>8311</v>
      </c>
      <c r="R478" t="s">
        <v>8317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>(E479/D479)</f>
        <v>0</v>
      </c>
      <c r="P479" s="5" t="e">
        <f>SUM(E479/L479)</f>
        <v>#DIV/0!</v>
      </c>
      <c r="Q479" t="s">
        <v>8311</v>
      </c>
      <c r="R479" t="s">
        <v>8317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>(E480/D480)</f>
        <v>0</v>
      </c>
      <c r="P480" s="5" t="e">
        <f>SUM(E480/L480)</f>
        <v>#DIV/0!</v>
      </c>
      <c r="Q480" t="s">
        <v>8311</v>
      </c>
      <c r="R480" t="s">
        <v>8317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>(E481/D481)</f>
        <v>0.3256</v>
      </c>
      <c r="P481" s="5">
        <f>SUM(E481/L481)</f>
        <v>88.8</v>
      </c>
      <c r="Q481" t="s">
        <v>8311</v>
      </c>
      <c r="R481" t="s">
        <v>8317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>(E482/D482)</f>
        <v>0.19409999999999999</v>
      </c>
      <c r="P482" s="5">
        <f>SUM(E482/L482)</f>
        <v>55.457142857142856</v>
      </c>
      <c r="Q482" t="s">
        <v>8311</v>
      </c>
      <c r="R482" t="s">
        <v>8317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>(E483/D483)</f>
        <v>6.0999999999999999E-2</v>
      </c>
      <c r="P483" s="5">
        <f>SUM(E483/L483)</f>
        <v>87.142857142857139</v>
      </c>
      <c r="Q483" t="s">
        <v>8311</v>
      </c>
      <c r="R483" t="s">
        <v>8317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>(E484/D484)</f>
        <v>1E-3</v>
      </c>
      <c r="P484" s="5">
        <f>SUM(E484/L484)</f>
        <v>10</v>
      </c>
      <c r="Q484" t="s">
        <v>8311</v>
      </c>
      <c r="R484" t="s">
        <v>8317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>(E485/D485)</f>
        <v>0.502</v>
      </c>
      <c r="P485" s="5">
        <f>SUM(E485/L485)</f>
        <v>51.224489795918366</v>
      </c>
      <c r="Q485" t="s">
        <v>8311</v>
      </c>
      <c r="R485" t="s">
        <v>8317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>(E486/D486)</f>
        <v>1.8625E-3</v>
      </c>
      <c r="P486" s="5">
        <f>SUM(E486/L486)</f>
        <v>13.545454545454545</v>
      </c>
      <c r="Q486" t="s">
        <v>8311</v>
      </c>
      <c r="R486" t="s">
        <v>8317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>(E487/D487)</f>
        <v>0.21906971229845085</v>
      </c>
      <c r="P487" s="5">
        <f>SUM(E487/L487)</f>
        <v>66.520080000000007</v>
      </c>
      <c r="Q487" t="s">
        <v>8311</v>
      </c>
      <c r="R487" t="s">
        <v>8317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>(E488/D488)</f>
        <v>9.0909090909090904E-5</v>
      </c>
      <c r="P488" s="5">
        <f>SUM(E488/L488)</f>
        <v>50</v>
      </c>
      <c r="Q488" t="s">
        <v>8311</v>
      </c>
      <c r="R488" t="s">
        <v>8317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>(E489/D489)</f>
        <v>0</v>
      </c>
      <c r="P489" s="5" t="e">
        <f>SUM(E489/L489)</f>
        <v>#DIV/0!</v>
      </c>
      <c r="Q489" t="s">
        <v>8311</v>
      </c>
      <c r="R489" t="s">
        <v>8317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>(E490/D490)</f>
        <v>0</v>
      </c>
      <c r="P490" s="5" t="e">
        <f>SUM(E490/L490)</f>
        <v>#DIV/0!</v>
      </c>
      <c r="Q490" t="s">
        <v>8311</v>
      </c>
      <c r="R490" t="s">
        <v>8317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>(E491/D491)</f>
        <v>2.8667813379201833E-3</v>
      </c>
      <c r="P491" s="5">
        <f>SUM(E491/L491)</f>
        <v>71.666666666666671</v>
      </c>
      <c r="Q491" t="s">
        <v>8311</v>
      </c>
      <c r="R491" t="s">
        <v>8317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>(E492/D492)</f>
        <v>0</v>
      </c>
      <c r="P492" s="5" t="e">
        <f>SUM(E492/L492)</f>
        <v>#DIV/0!</v>
      </c>
      <c r="Q492" t="s">
        <v>8311</v>
      </c>
      <c r="R492" t="s">
        <v>8317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>(E493/D493)</f>
        <v>0</v>
      </c>
      <c r="P493" s="5" t="e">
        <f>SUM(E493/L493)</f>
        <v>#DIV/0!</v>
      </c>
      <c r="Q493" t="s">
        <v>8311</v>
      </c>
      <c r="R493" t="s">
        <v>8317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>(E494/D494)</f>
        <v>0</v>
      </c>
      <c r="P494" s="5" t="e">
        <f>SUM(E494/L494)</f>
        <v>#DIV/0!</v>
      </c>
      <c r="Q494" t="s">
        <v>8311</v>
      </c>
      <c r="R494" t="s">
        <v>8317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>(E495/D495)</f>
        <v>0</v>
      </c>
      <c r="P495" s="5" t="e">
        <f>SUM(E495/L495)</f>
        <v>#DIV/0!</v>
      </c>
      <c r="Q495" t="s">
        <v>8311</v>
      </c>
      <c r="R495" t="s">
        <v>8317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>(E496/D496)</f>
        <v>1.5499999999999999E-3</v>
      </c>
      <c r="P496" s="5">
        <f>SUM(E496/L496)</f>
        <v>10.333333333333334</v>
      </c>
      <c r="Q496" t="s">
        <v>8311</v>
      </c>
      <c r="R496" t="s">
        <v>8317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>(E497/D497)</f>
        <v>0</v>
      </c>
      <c r="P497" s="5" t="e">
        <f>SUM(E497/L497)</f>
        <v>#DIV/0!</v>
      </c>
      <c r="Q497" t="s">
        <v>8311</v>
      </c>
      <c r="R497" t="s">
        <v>8317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>(E498/D498)</f>
        <v>1.6666666666666667E-5</v>
      </c>
      <c r="P498" s="5">
        <f>SUM(E498/L498)</f>
        <v>1</v>
      </c>
      <c r="Q498" t="s">
        <v>8311</v>
      </c>
      <c r="R498" t="s">
        <v>8317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>(E499/D499)</f>
        <v>6.6964285714285711E-3</v>
      </c>
      <c r="P499" s="5">
        <f>SUM(E499/L499)</f>
        <v>10</v>
      </c>
      <c r="Q499" t="s">
        <v>8311</v>
      </c>
      <c r="R499" t="s">
        <v>8317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>(E500/D500)</f>
        <v>4.5985132395404561E-2</v>
      </c>
      <c r="P500" s="5">
        <f>SUM(E500/L500)</f>
        <v>136.09090909090909</v>
      </c>
      <c r="Q500" t="s">
        <v>8311</v>
      </c>
      <c r="R500" t="s">
        <v>8317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>(E501/D501)</f>
        <v>9.5500000000000002E-2</v>
      </c>
      <c r="P501" s="5">
        <f>SUM(E501/L501)</f>
        <v>73.461538461538467</v>
      </c>
      <c r="Q501" t="s">
        <v>8311</v>
      </c>
      <c r="R501" t="s">
        <v>8317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>(E502/D502)</f>
        <v>3.307692307692308E-2</v>
      </c>
      <c r="P502" s="5">
        <f>SUM(E502/L502)</f>
        <v>53.75</v>
      </c>
      <c r="Q502" t="s">
        <v>8311</v>
      </c>
      <c r="R502" t="s">
        <v>8317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>(E503/D503)</f>
        <v>0</v>
      </c>
      <c r="P503" s="5" t="e">
        <f>SUM(E503/L503)</f>
        <v>#DIV/0!</v>
      </c>
      <c r="Q503" t="s">
        <v>8311</v>
      </c>
      <c r="R503" t="s">
        <v>8317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>(E504/D504)</f>
        <v>1.15E-2</v>
      </c>
      <c r="P504" s="5">
        <f>SUM(E504/L504)</f>
        <v>57.5</v>
      </c>
      <c r="Q504" t="s">
        <v>8311</v>
      </c>
      <c r="R504" t="s">
        <v>8317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>(E505/D505)</f>
        <v>1.7538461538461537E-2</v>
      </c>
      <c r="P505" s="5">
        <f>SUM(E505/L505)</f>
        <v>12.666666666666666</v>
      </c>
      <c r="Q505" t="s">
        <v>8311</v>
      </c>
      <c r="R505" t="s">
        <v>8317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>(E506/D506)</f>
        <v>1.3673469387755101E-2</v>
      </c>
      <c r="P506" s="5">
        <f>SUM(E506/L506)</f>
        <v>67</v>
      </c>
      <c r="Q506" t="s">
        <v>8311</v>
      </c>
      <c r="R506" t="s">
        <v>8317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>(E507/D507)</f>
        <v>4.3333333333333331E-3</v>
      </c>
      <c r="P507" s="5">
        <f>SUM(E507/L507)</f>
        <v>3.7142857142857144</v>
      </c>
      <c r="Q507" t="s">
        <v>8311</v>
      </c>
      <c r="R507" t="s">
        <v>8317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>(E508/D508)</f>
        <v>1.25E-3</v>
      </c>
      <c r="P508" s="5">
        <f>SUM(E508/L508)</f>
        <v>250</v>
      </c>
      <c r="Q508" t="s">
        <v>8311</v>
      </c>
      <c r="R508" t="s">
        <v>8317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>(E509/D509)</f>
        <v>3.2000000000000001E-2</v>
      </c>
      <c r="P509" s="5">
        <f>SUM(E509/L509)</f>
        <v>64</v>
      </c>
      <c r="Q509" t="s">
        <v>8311</v>
      </c>
      <c r="R509" t="s">
        <v>8317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>(E510/D510)</f>
        <v>8.0000000000000002E-3</v>
      </c>
      <c r="P510" s="5">
        <f>SUM(E510/L510)</f>
        <v>133.33333333333334</v>
      </c>
      <c r="Q510" t="s">
        <v>8311</v>
      </c>
      <c r="R510" t="s">
        <v>8317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>(E511/D511)</f>
        <v>2E-3</v>
      </c>
      <c r="P511" s="5">
        <f>SUM(E511/L511)</f>
        <v>10</v>
      </c>
      <c r="Q511" t="s">
        <v>8311</v>
      </c>
      <c r="R511" t="s">
        <v>8317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>(E512/D512)</f>
        <v>0</v>
      </c>
      <c r="P512" s="5" t="e">
        <f>SUM(E512/L512)</f>
        <v>#DIV/0!</v>
      </c>
      <c r="Q512" t="s">
        <v>8311</v>
      </c>
      <c r="R512" t="s">
        <v>8317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>(E513/D513)</f>
        <v>0.03</v>
      </c>
      <c r="P513" s="5">
        <f>SUM(E513/L513)</f>
        <v>30</v>
      </c>
      <c r="Q513" t="s">
        <v>8311</v>
      </c>
      <c r="R513" t="s">
        <v>8317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>(E514/D514)</f>
        <v>1.3749999999999999E-3</v>
      </c>
      <c r="P514" s="5">
        <f>SUM(E514/L514)</f>
        <v>5.5</v>
      </c>
      <c r="Q514" t="s">
        <v>8311</v>
      </c>
      <c r="R514" t="s">
        <v>8317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>(E515/D515)</f>
        <v>0.13924</v>
      </c>
      <c r="P515" s="5">
        <f>SUM(E515/L515)</f>
        <v>102.38235294117646</v>
      </c>
      <c r="Q515" t="s">
        <v>8311</v>
      </c>
      <c r="R515" t="s">
        <v>8317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>(E516/D516)</f>
        <v>3.3333333333333333E-2</v>
      </c>
      <c r="P516" s="5">
        <f>SUM(E516/L516)</f>
        <v>16.666666666666668</v>
      </c>
      <c r="Q516" t="s">
        <v>8311</v>
      </c>
      <c r="R516" t="s">
        <v>8317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>(E517/D517)</f>
        <v>0.25413402061855672</v>
      </c>
      <c r="P517" s="5">
        <f>SUM(E517/L517)</f>
        <v>725.02941176470586</v>
      </c>
      <c r="Q517" t="s">
        <v>8311</v>
      </c>
      <c r="R517" t="s">
        <v>8317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>(E518/D518)</f>
        <v>0</v>
      </c>
      <c r="P518" s="5" t="e">
        <f>SUM(E518/L518)</f>
        <v>#DIV/0!</v>
      </c>
      <c r="Q518" t="s">
        <v>8311</v>
      </c>
      <c r="R518" t="s">
        <v>8317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>(E519/D519)</f>
        <v>1.3666666666666667E-2</v>
      </c>
      <c r="P519" s="5">
        <f>SUM(E519/L519)</f>
        <v>68.333333333333329</v>
      </c>
      <c r="Q519" t="s">
        <v>8311</v>
      </c>
      <c r="R519" t="s">
        <v>8317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>(E520/D520)</f>
        <v>0</v>
      </c>
      <c r="P520" s="5" t="e">
        <f>SUM(E520/L520)</f>
        <v>#DIV/0!</v>
      </c>
      <c r="Q520" t="s">
        <v>8311</v>
      </c>
      <c r="R520" t="s">
        <v>8317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>(E521/D521)</f>
        <v>0.22881426547787684</v>
      </c>
      <c r="P521" s="5">
        <f>SUM(E521/L521)</f>
        <v>39.228571428571428</v>
      </c>
      <c r="Q521" t="s">
        <v>8311</v>
      </c>
      <c r="R521" t="s">
        <v>8317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>(E522/D522)</f>
        <v>1.0209999999999999</v>
      </c>
      <c r="P522" s="5">
        <f>SUM(E522/L522)</f>
        <v>150.14705882352942</v>
      </c>
      <c r="Q522" t="s">
        <v>8311</v>
      </c>
      <c r="R522" t="s">
        <v>8317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>(E523/D523)</f>
        <v>1.0464</v>
      </c>
      <c r="P523" s="5">
        <f>SUM(E523/L523)</f>
        <v>93.428571428571431</v>
      </c>
      <c r="Q523" t="s">
        <v>8318</v>
      </c>
      <c r="R523" t="s">
        <v>8319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>(E524/D524)</f>
        <v>1.1466666666666667</v>
      </c>
      <c r="P524" s="5">
        <f>SUM(E524/L524)</f>
        <v>110.96774193548387</v>
      </c>
      <c r="Q524" t="s">
        <v>8318</v>
      </c>
      <c r="R524" t="s">
        <v>8319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>(E525/D525)</f>
        <v>1.206</v>
      </c>
      <c r="P525" s="5">
        <f>SUM(E525/L525)</f>
        <v>71.785714285714292</v>
      </c>
      <c r="Q525" t="s">
        <v>8318</v>
      </c>
      <c r="R525" t="s">
        <v>8319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>(E526/D526)</f>
        <v>1.0867285714285715</v>
      </c>
      <c r="P526" s="5">
        <f>SUM(E526/L526)</f>
        <v>29.258076923076924</v>
      </c>
      <c r="Q526" t="s">
        <v>8318</v>
      </c>
      <c r="R526" t="s">
        <v>8319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>(E527/D527)</f>
        <v>1</v>
      </c>
      <c r="P527" s="5">
        <f>SUM(E527/L527)</f>
        <v>1000</v>
      </c>
      <c r="Q527" t="s">
        <v>8318</v>
      </c>
      <c r="R527" t="s">
        <v>8319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>(E528/D528)</f>
        <v>1.1399999999999999</v>
      </c>
      <c r="P528" s="5">
        <f>SUM(E528/L528)</f>
        <v>74.347826086956516</v>
      </c>
      <c r="Q528" t="s">
        <v>8318</v>
      </c>
      <c r="R528" t="s">
        <v>8319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>(E529/D529)</f>
        <v>1.0085</v>
      </c>
      <c r="P529" s="5">
        <f>SUM(E529/L529)</f>
        <v>63.829113924050631</v>
      </c>
      <c r="Q529" t="s">
        <v>8318</v>
      </c>
      <c r="R529" t="s">
        <v>8319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>(E530/D530)</f>
        <v>1.1565217391304348</v>
      </c>
      <c r="P530" s="5">
        <f>SUM(E530/L530)</f>
        <v>44.333333333333336</v>
      </c>
      <c r="Q530" t="s">
        <v>8318</v>
      </c>
      <c r="R530" t="s">
        <v>8319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>(E531/D531)</f>
        <v>1.3041666666666667</v>
      </c>
      <c r="P531" s="5">
        <f>SUM(E531/L531)</f>
        <v>86.944444444444443</v>
      </c>
      <c r="Q531" t="s">
        <v>8318</v>
      </c>
      <c r="R531" t="s">
        <v>8319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>(E532/D532)</f>
        <v>1.0778267254038179</v>
      </c>
      <c r="P532" s="5">
        <f>SUM(E532/L532)</f>
        <v>126.55172413793103</v>
      </c>
      <c r="Q532" t="s">
        <v>8318</v>
      </c>
      <c r="R532" t="s">
        <v>8319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>(E533/D533)</f>
        <v>1</v>
      </c>
      <c r="P533" s="5">
        <f>SUM(E533/L533)</f>
        <v>129.03225806451613</v>
      </c>
      <c r="Q533" t="s">
        <v>8318</v>
      </c>
      <c r="R533" t="s">
        <v>8319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>(E534/D534)</f>
        <v>1.2324999999999999</v>
      </c>
      <c r="P534" s="5">
        <f>SUM(E534/L534)</f>
        <v>71.242774566473983</v>
      </c>
      <c r="Q534" t="s">
        <v>8318</v>
      </c>
      <c r="R534" t="s">
        <v>8319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>(E535/D535)</f>
        <v>1.002</v>
      </c>
      <c r="P535" s="5">
        <f>SUM(E535/L535)</f>
        <v>117.88235294117646</v>
      </c>
      <c r="Q535" t="s">
        <v>8318</v>
      </c>
      <c r="R535" t="s">
        <v>8319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>(E536/D536)</f>
        <v>1.0466666666666666</v>
      </c>
      <c r="P536" s="5">
        <f>SUM(E536/L536)</f>
        <v>327.08333333333331</v>
      </c>
      <c r="Q536" t="s">
        <v>8318</v>
      </c>
      <c r="R536" t="s">
        <v>8319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>(E537/D537)</f>
        <v>1.0249999999999999</v>
      </c>
      <c r="P537" s="5">
        <f>SUM(E537/L537)</f>
        <v>34.745762711864408</v>
      </c>
      <c r="Q537" t="s">
        <v>8318</v>
      </c>
      <c r="R537" t="s">
        <v>8319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>(E538/D538)</f>
        <v>1.1825757575757576</v>
      </c>
      <c r="P538" s="5">
        <f>SUM(E538/L538)</f>
        <v>100.06410256410257</v>
      </c>
      <c r="Q538" t="s">
        <v>8318</v>
      </c>
      <c r="R538" t="s">
        <v>8319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>(E539/D539)</f>
        <v>1.2050000000000001</v>
      </c>
      <c r="P539" s="5">
        <f>SUM(E539/L539)</f>
        <v>40.847457627118644</v>
      </c>
      <c r="Q539" t="s">
        <v>8318</v>
      </c>
      <c r="R539" t="s">
        <v>8319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>(E540/D540)</f>
        <v>3.0242</v>
      </c>
      <c r="P540" s="5">
        <f>SUM(E540/L540)</f>
        <v>252.01666666666668</v>
      </c>
      <c r="Q540" t="s">
        <v>8318</v>
      </c>
      <c r="R540" t="s">
        <v>8319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>(E541/D541)</f>
        <v>1.00644</v>
      </c>
      <c r="P541" s="5">
        <f>SUM(E541/L541)</f>
        <v>25.161000000000001</v>
      </c>
      <c r="Q541" t="s">
        <v>8318</v>
      </c>
      <c r="R541" t="s">
        <v>8319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>(E542/D542)</f>
        <v>6.666666666666667E-5</v>
      </c>
      <c r="P542" s="5">
        <f>SUM(E542/L542)</f>
        <v>1</v>
      </c>
      <c r="Q542" t="s">
        <v>8318</v>
      </c>
      <c r="R542" t="s">
        <v>8319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>(E543/D543)</f>
        <v>5.5555555555555558E-3</v>
      </c>
      <c r="P543" s="5">
        <f>SUM(E543/L543)</f>
        <v>25</v>
      </c>
      <c r="Q543" t="s">
        <v>8320</v>
      </c>
      <c r="R543" t="s">
        <v>8321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>(E544/D544)</f>
        <v>3.9999999999999998E-6</v>
      </c>
      <c r="P544" s="5">
        <f>SUM(E544/L544)</f>
        <v>1</v>
      </c>
      <c r="Q544" t="s">
        <v>8320</v>
      </c>
      <c r="R544" t="s">
        <v>8321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>(E545/D545)</f>
        <v>3.1818181818181819E-3</v>
      </c>
      <c r="P545" s="5">
        <f>SUM(E545/L545)</f>
        <v>35</v>
      </c>
      <c r="Q545" t="s">
        <v>8320</v>
      </c>
      <c r="R545" t="s">
        <v>8321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>(E546/D546)</f>
        <v>1.2E-2</v>
      </c>
      <c r="P546" s="5">
        <f>SUM(E546/L546)</f>
        <v>3</v>
      </c>
      <c r="Q546" t="s">
        <v>8320</v>
      </c>
      <c r="R546" t="s">
        <v>8321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>(E547/D547)</f>
        <v>0.27383999999999997</v>
      </c>
      <c r="P547" s="5">
        <f>SUM(E547/L547)</f>
        <v>402.70588235294116</v>
      </c>
      <c r="Q547" t="s">
        <v>8320</v>
      </c>
      <c r="R547" t="s">
        <v>8321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>(E548/D548)</f>
        <v>8.6666666666666663E-4</v>
      </c>
      <c r="P548" s="5">
        <f>SUM(E548/L548)</f>
        <v>26</v>
      </c>
      <c r="Q548" t="s">
        <v>8320</v>
      </c>
      <c r="R548" t="s">
        <v>8321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>(E549/D549)</f>
        <v>0</v>
      </c>
      <c r="P549" s="5" t="e">
        <f>SUM(E549/L549)</f>
        <v>#DIV/0!</v>
      </c>
      <c r="Q549" t="s">
        <v>8320</v>
      </c>
      <c r="R549" t="s">
        <v>8321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>(E550/D550)</f>
        <v>8.9999999999999998E-4</v>
      </c>
      <c r="P550" s="5">
        <f>SUM(E550/L550)</f>
        <v>9</v>
      </c>
      <c r="Q550" t="s">
        <v>8320</v>
      </c>
      <c r="R550" t="s">
        <v>8321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>(E551/D551)</f>
        <v>2.7199999999999998E-2</v>
      </c>
      <c r="P551" s="5">
        <f>SUM(E551/L551)</f>
        <v>8.5</v>
      </c>
      <c r="Q551" t="s">
        <v>8320</v>
      </c>
      <c r="R551" t="s">
        <v>8321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>(E552/D552)</f>
        <v>7.0000000000000001E-3</v>
      </c>
      <c r="P552" s="5">
        <f>SUM(E552/L552)</f>
        <v>8.75</v>
      </c>
      <c r="Q552" t="s">
        <v>8320</v>
      </c>
      <c r="R552" t="s">
        <v>8321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>(E553/D553)</f>
        <v>5.0413333333333331E-2</v>
      </c>
      <c r="P553" s="5">
        <f>SUM(E553/L553)</f>
        <v>135.03571428571428</v>
      </c>
      <c r="Q553" t="s">
        <v>8320</v>
      </c>
      <c r="R553" t="s">
        <v>8321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>(E554/D554)</f>
        <v>0</v>
      </c>
      <c r="P554" s="5" t="e">
        <f>SUM(E554/L554)</f>
        <v>#DIV/0!</v>
      </c>
      <c r="Q554" t="s">
        <v>8320</v>
      </c>
      <c r="R554" t="s">
        <v>8321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>(E555/D555)</f>
        <v>4.9199999999999999E-3</v>
      </c>
      <c r="P555" s="5">
        <f>SUM(E555/L555)</f>
        <v>20.5</v>
      </c>
      <c r="Q555" t="s">
        <v>8320</v>
      </c>
      <c r="R555" t="s">
        <v>8321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>(E556/D556)</f>
        <v>0.36589147286821705</v>
      </c>
      <c r="P556" s="5">
        <f>SUM(E556/L556)</f>
        <v>64.36363636363636</v>
      </c>
      <c r="Q556" t="s">
        <v>8320</v>
      </c>
      <c r="R556" t="s">
        <v>8321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>(E557/D557)</f>
        <v>0</v>
      </c>
      <c r="P557" s="5" t="e">
        <f>SUM(E557/L557)</f>
        <v>#DIV/0!</v>
      </c>
      <c r="Q557" t="s">
        <v>8320</v>
      </c>
      <c r="R557" t="s">
        <v>8321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>(E558/D558)</f>
        <v>2.5000000000000001E-2</v>
      </c>
      <c r="P558" s="5">
        <f>SUM(E558/L558)</f>
        <v>200</v>
      </c>
      <c r="Q558" t="s">
        <v>8320</v>
      </c>
      <c r="R558" t="s">
        <v>8321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>(E559/D559)</f>
        <v>9.1066666666666674E-3</v>
      </c>
      <c r="P559" s="5">
        <f>SUM(E559/L559)</f>
        <v>68.3</v>
      </c>
      <c r="Q559" t="s">
        <v>8320</v>
      </c>
      <c r="R559" t="s">
        <v>8321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>(E560/D560)</f>
        <v>0</v>
      </c>
      <c r="P560" s="5" t="e">
        <f>SUM(E560/L560)</f>
        <v>#DIV/0!</v>
      </c>
      <c r="Q560" t="s">
        <v>8320</v>
      </c>
      <c r="R560" t="s">
        <v>8321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>(E561/D561)</f>
        <v>2.0833333333333335E-4</v>
      </c>
      <c r="P561" s="5">
        <f>SUM(E561/L561)</f>
        <v>50</v>
      </c>
      <c r="Q561" t="s">
        <v>8320</v>
      </c>
      <c r="R561" t="s">
        <v>8321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>(E562/D562)</f>
        <v>1.2E-4</v>
      </c>
      <c r="P562" s="5">
        <f>SUM(E562/L562)</f>
        <v>4</v>
      </c>
      <c r="Q562" t="s">
        <v>8320</v>
      </c>
      <c r="R562" t="s">
        <v>8321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>(E563/D563)</f>
        <v>3.6666666666666666E-3</v>
      </c>
      <c r="P563" s="5">
        <f>SUM(E563/L563)</f>
        <v>27.5</v>
      </c>
      <c r="Q563" t="s">
        <v>8320</v>
      </c>
      <c r="R563" t="s">
        <v>8321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>(E564/D564)</f>
        <v>0</v>
      </c>
      <c r="P564" s="5" t="e">
        <f>SUM(E564/L564)</f>
        <v>#DIV/0!</v>
      </c>
      <c r="Q564" t="s">
        <v>8320</v>
      </c>
      <c r="R564" t="s">
        <v>8321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>(E565/D565)</f>
        <v>9.0666666666666662E-4</v>
      </c>
      <c r="P565" s="5">
        <f>SUM(E565/L565)</f>
        <v>34</v>
      </c>
      <c r="Q565" t="s">
        <v>8320</v>
      </c>
      <c r="R565" t="s">
        <v>8321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>(E566/D566)</f>
        <v>5.5555555555555558E-5</v>
      </c>
      <c r="P566" s="5">
        <f>SUM(E566/L566)</f>
        <v>1</v>
      </c>
      <c r="Q566" t="s">
        <v>8320</v>
      </c>
      <c r="R566" t="s">
        <v>8321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>(E567/D567)</f>
        <v>0</v>
      </c>
      <c r="P567" s="5" t="e">
        <f>SUM(E567/L567)</f>
        <v>#DIV/0!</v>
      </c>
      <c r="Q567" t="s">
        <v>8320</v>
      </c>
      <c r="R567" t="s">
        <v>8321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>(E568/D568)</f>
        <v>2.0000000000000001E-4</v>
      </c>
      <c r="P568" s="5">
        <f>SUM(E568/L568)</f>
        <v>1</v>
      </c>
      <c r="Q568" t="s">
        <v>8320</v>
      </c>
      <c r="R568" t="s">
        <v>8321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>(E569/D569)</f>
        <v>0</v>
      </c>
      <c r="P569" s="5" t="e">
        <f>SUM(E569/L569)</f>
        <v>#DIV/0!</v>
      </c>
      <c r="Q569" t="s">
        <v>8320</v>
      </c>
      <c r="R569" t="s">
        <v>8321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>(E570/D570)</f>
        <v>0.01</v>
      </c>
      <c r="P570" s="5">
        <f>SUM(E570/L570)</f>
        <v>49</v>
      </c>
      <c r="Q570" t="s">
        <v>8320</v>
      </c>
      <c r="R570" t="s">
        <v>8321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>(E571/D571)</f>
        <v>8.0000000000000002E-3</v>
      </c>
      <c r="P571" s="5">
        <f>SUM(E571/L571)</f>
        <v>20</v>
      </c>
      <c r="Q571" t="s">
        <v>8320</v>
      </c>
      <c r="R571" t="s">
        <v>8321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>(E572/D572)</f>
        <v>1.6705882352941177E-3</v>
      </c>
      <c r="P572" s="5">
        <f>SUM(E572/L572)</f>
        <v>142</v>
      </c>
      <c r="Q572" t="s">
        <v>8320</v>
      </c>
      <c r="R572" t="s">
        <v>8321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>(E573/D573)</f>
        <v>4.2399999999999998E-3</v>
      </c>
      <c r="P573" s="5">
        <f>SUM(E573/L573)</f>
        <v>53</v>
      </c>
      <c r="Q573" t="s">
        <v>8320</v>
      </c>
      <c r="R573" t="s">
        <v>8321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>(E574/D574)</f>
        <v>0</v>
      </c>
      <c r="P574" s="5" t="e">
        <f>SUM(E574/L574)</f>
        <v>#DIV/0!</v>
      </c>
      <c r="Q574" t="s">
        <v>8320</v>
      </c>
      <c r="R574" t="s">
        <v>8321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>(E575/D575)</f>
        <v>3.892538925389254E-3</v>
      </c>
      <c r="P575" s="5">
        <f>SUM(E575/L575)</f>
        <v>38.444444444444443</v>
      </c>
      <c r="Q575" t="s">
        <v>8320</v>
      </c>
      <c r="R575" t="s">
        <v>8321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>(E576/D576)</f>
        <v>7.1556350626118068E-3</v>
      </c>
      <c r="P576" s="5">
        <f>SUM(E576/L576)</f>
        <v>20</v>
      </c>
      <c r="Q576" t="s">
        <v>8320</v>
      </c>
      <c r="R576" t="s">
        <v>8321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>(E577/D577)</f>
        <v>4.3166666666666666E-3</v>
      </c>
      <c r="P577" s="5">
        <f>SUM(E577/L577)</f>
        <v>64.75</v>
      </c>
      <c r="Q577" t="s">
        <v>8320</v>
      </c>
      <c r="R577" t="s">
        <v>8321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>(E578/D578)</f>
        <v>1.2500000000000001E-5</v>
      </c>
      <c r="P578" s="5">
        <f>SUM(E578/L578)</f>
        <v>1</v>
      </c>
      <c r="Q578" t="s">
        <v>8320</v>
      </c>
      <c r="R578" t="s">
        <v>8321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>(E579/D579)</f>
        <v>2E-3</v>
      </c>
      <c r="P579" s="5">
        <f>SUM(E579/L579)</f>
        <v>10</v>
      </c>
      <c r="Q579" t="s">
        <v>8320</v>
      </c>
      <c r="R579" t="s">
        <v>8321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>(E580/D580)</f>
        <v>1.12E-4</v>
      </c>
      <c r="P580" s="5">
        <f>SUM(E580/L580)</f>
        <v>2</v>
      </c>
      <c r="Q580" t="s">
        <v>8320</v>
      </c>
      <c r="R580" t="s">
        <v>8321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>(E581/D581)</f>
        <v>1.4583333333333334E-2</v>
      </c>
      <c r="P581" s="5">
        <f>SUM(E581/L581)</f>
        <v>35</v>
      </c>
      <c r="Q581" t="s">
        <v>8320</v>
      </c>
      <c r="R581" t="s">
        <v>8321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>(E582/D582)</f>
        <v>3.3333333333333332E-4</v>
      </c>
      <c r="P582" s="5">
        <f>SUM(E582/L582)</f>
        <v>1</v>
      </c>
      <c r="Q582" t="s">
        <v>8320</v>
      </c>
      <c r="R582" t="s">
        <v>8321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>(E583/D583)</f>
        <v>0</v>
      </c>
      <c r="P583" s="5" t="e">
        <f>SUM(E583/L583)</f>
        <v>#DIV/0!</v>
      </c>
      <c r="Q583" t="s">
        <v>8320</v>
      </c>
      <c r="R583" t="s">
        <v>8321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>(E584/D584)</f>
        <v>0</v>
      </c>
      <c r="P584" s="5" t="e">
        <f>SUM(E584/L584)</f>
        <v>#DIV/0!</v>
      </c>
      <c r="Q584" t="s">
        <v>8320</v>
      </c>
      <c r="R584" t="s">
        <v>8321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>(E585/D585)</f>
        <v>1.1111111111111112E-4</v>
      </c>
      <c r="P585" s="5">
        <f>SUM(E585/L585)</f>
        <v>1</v>
      </c>
      <c r="Q585" t="s">
        <v>8320</v>
      </c>
      <c r="R585" t="s">
        <v>8321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>(E586/D586)</f>
        <v>0.01</v>
      </c>
      <c r="P586" s="5">
        <f>SUM(E586/L586)</f>
        <v>5</v>
      </c>
      <c r="Q586" t="s">
        <v>8320</v>
      </c>
      <c r="R586" t="s">
        <v>8321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>(E587/D587)</f>
        <v>0</v>
      </c>
      <c r="P587" s="5" t="e">
        <f>SUM(E587/L587)</f>
        <v>#DIV/0!</v>
      </c>
      <c r="Q587" t="s">
        <v>8320</v>
      </c>
      <c r="R587" t="s">
        <v>8321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>(E588/D588)</f>
        <v>5.5999999999999999E-3</v>
      </c>
      <c r="P588" s="5">
        <f>SUM(E588/L588)</f>
        <v>14</v>
      </c>
      <c r="Q588" t="s">
        <v>8320</v>
      </c>
      <c r="R588" t="s">
        <v>8321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>(E589/D589)</f>
        <v>9.0833333333333335E-2</v>
      </c>
      <c r="P589" s="5">
        <f>SUM(E589/L589)</f>
        <v>389.28571428571428</v>
      </c>
      <c r="Q589" t="s">
        <v>8320</v>
      </c>
      <c r="R589" t="s">
        <v>8321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>(E590/D590)</f>
        <v>3.3444444444444443E-2</v>
      </c>
      <c r="P590" s="5">
        <f>SUM(E590/L590)</f>
        <v>150.5</v>
      </c>
      <c r="Q590" t="s">
        <v>8320</v>
      </c>
      <c r="R590" t="s">
        <v>8321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>(E591/D591)</f>
        <v>1.3333333333333334E-4</v>
      </c>
      <c r="P591" s="5">
        <f>SUM(E591/L591)</f>
        <v>1</v>
      </c>
      <c r="Q591" t="s">
        <v>8320</v>
      </c>
      <c r="R591" t="s">
        <v>8321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>(E592/D592)</f>
        <v>4.4600000000000001E-2</v>
      </c>
      <c r="P592" s="5">
        <f>SUM(E592/L592)</f>
        <v>24.777777777777779</v>
      </c>
      <c r="Q592" t="s">
        <v>8320</v>
      </c>
      <c r="R592" t="s">
        <v>8321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>(E593/D593)</f>
        <v>6.0999999999999997E-4</v>
      </c>
      <c r="P593" s="5">
        <f>SUM(E593/L593)</f>
        <v>30.5</v>
      </c>
      <c r="Q593" t="s">
        <v>8320</v>
      </c>
      <c r="R593" t="s">
        <v>8321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>(E594/D594)</f>
        <v>3.3333333333333333E-2</v>
      </c>
      <c r="P594" s="5">
        <f>SUM(E594/L594)</f>
        <v>250</v>
      </c>
      <c r="Q594" t="s">
        <v>8320</v>
      </c>
      <c r="R594" t="s">
        <v>8321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>(E595/D595)</f>
        <v>0.23</v>
      </c>
      <c r="P595" s="5">
        <f>SUM(E595/L595)</f>
        <v>16.428571428571427</v>
      </c>
      <c r="Q595" t="s">
        <v>8320</v>
      </c>
      <c r="R595" t="s">
        <v>8321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>(E596/D596)</f>
        <v>1.0399999999999999E-3</v>
      </c>
      <c r="P596" s="5">
        <f>SUM(E596/L596)</f>
        <v>13</v>
      </c>
      <c r="Q596" t="s">
        <v>8320</v>
      </c>
      <c r="R596" t="s">
        <v>8321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>(E597/D597)</f>
        <v>4.2599999999999999E-3</v>
      </c>
      <c r="P597" s="5">
        <f>SUM(E597/L597)</f>
        <v>53.25</v>
      </c>
      <c r="Q597" t="s">
        <v>8320</v>
      </c>
      <c r="R597" t="s">
        <v>8321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>(E598/D598)</f>
        <v>2.9999999999999997E-4</v>
      </c>
      <c r="P598" s="5">
        <f>SUM(E598/L598)</f>
        <v>3</v>
      </c>
      <c r="Q598" t="s">
        <v>8320</v>
      </c>
      <c r="R598" t="s">
        <v>8321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>(E599/D599)</f>
        <v>2.6666666666666666E-3</v>
      </c>
      <c r="P599" s="5">
        <f>SUM(E599/L599)</f>
        <v>10</v>
      </c>
      <c r="Q599" t="s">
        <v>8320</v>
      </c>
      <c r="R599" t="s">
        <v>8321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>(E600/D600)</f>
        <v>0.34</v>
      </c>
      <c r="P600" s="5">
        <f>SUM(E600/L600)</f>
        <v>121.42857142857143</v>
      </c>
      <c r="Q600" t="s">
        <v>8320</v>
      </c>
      <c r="R600" t="s">
        <v>8321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>(E601/D601)</f>
        <v>6.2E-4</v>
      </c>
      <c r="P601" s="5">
        <f>SUM(E601/L601)</f>
        <v>15.5</v>
      </c>
      <c r="Q601" t="s">
        <v>8320</v>
      </c>
      <c r="R601" t="s">
        <v>8321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>(E602/D602)</f>
        <v>0.02</v>
      </c>
      <c r="P602" s="5">
        <f>SUM(E602/L602)</f>
        <v>100</v>
      </c>
      <c r="Q602" t="s">
        <v>8320</v>
      </c>
      <c r="R602" t="s">
        <v>8321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>(E603/D603)</f>
        <v>1.4E-2</v>
      </c>
      <c r="P603" s="5">
        <f>SUM(E603/L603)</f>
        <v>23.333333333333332</v>
      </c>
      <c r="Q603" t="s">
        <v>8320</v>
      </c>
      <c r="R603" t="s">
        <v>8321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>(E604/D604)</f>
        <v>0</v>
      </c>
      <c r="P604" s="5" t="e">
        <f>SUM(E604/L604)</f>
        <v>#DIV/0!</v>
      </c>
      <c r="Q604" t="s">
        <v>8320</v>
      </c>
      <c r="R604" t="s">
        <v>8321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>(E605/D605)</f>
        <v>3.9334666666666664E-2</v>
      </c>
      <c r="P605" s="5">
        <f>SUM(E605/L605)</f>
        <v>45.386153846153846</v>
      </c>
      <c r="Q605" t="s">
        <v>8320</v>
      </c>
      <c r="R605" t="s">
        <v>8321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>(E606/D606)</f>
        <v>0</v>
      </c>
      <c r="P606" s="5" t="e">
        <f>SUM(E606/L606)</f>
        <v>#DIV/0!</v>
      </c>
      <c r="Q606" t="s">
        <v>8320</v>
      </c>
      <c r="R606" t="s">
        <v>8321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>(E607/D607)</f>
        <v>2.6200000000000001E-2</v>
      </c>
      <c r="P607" s="5">
        <f>SUM(E607/L607)</f>
        <v>16.375</v>
      </c>
      <c r="Q607" t="s">
        <v>8320</v>
      </c>
      <c r="R607" t="s">
        <v>8321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>(E608/D608)</f>
        <v>2E-3</v>
      </c>
      <c r="P608" s="5">
        <f>SUM(E608/L608)</f>
        <v>10</v>
      </c>
      <c r="Q608" t="s">
        <v>8320</v>
      </c>
      <c r="R608" t="s">
        <v>8321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>(E609/D609)</f>
        <v>0</v>
      </c>
      <c r="P609" s="5" t="e">
        <f>SUM(E609/L609)</f>
        <v>#DIV/0!</v>
      </c>
      <c r="Q609" t="s">
        <v>8320</v>
      </c>
      <c r="R609" t="s">
        <v>8321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>(E610/D610)</f>
        <v>9.7400000000000004E-3</v>
      </c>
      <c r="P610" s="5">
        <f>SUM(E610/L610)</f>
        <v>292.2</v>
      </c>
      <c r="Q610" t="s">
        <v>8320</v>
      </c>
      <c r="R610" t="s">
        <v>8321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>(E611/D611)</f>
        <v>6.41025641025641E-3</v>
      </c>
      <c r="P611" s="5">
        <f>SUM(E611/L611)</f>
        <v>5</v>
      </c>
      <c r="Q611" t="s">
        <v>8320</v>
      </c>
      <c r="R611" t="s">
        <v>8321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>(E612/D612)</f>
        <v>0</v>
      </c>
      <c r="P612" s="5" t="e">
        <f>SUM(E612/L612)</f>
        <v>#DIV/0!</v>
      </c>
      <c r="Q612" t="s">
        <v>8320</v>
      </c>
      <c r="R612" t="s">
        <v>8321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>(E613/D613)</f>
        <v>0</v>
      </c>
      <c r="P613" s="5" t="e">
        <f>SUM(E613/L613)</f>
        <v>#DIV/0!</v>
      </c>
      <c r="Q613" t="s">
        <v>8320</v>
      </c>
      <c r="R613" t="s">
        <v>8321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>(E614/D614)</f>
        <v>0</v>
      </c>
      <c r="P614" s="5" t="e">
        <f>SUM(E614/L614)</f>
        <v>#DIV/0!</v>
      </c>
      <c r="Q614" t="s">
        <v>8320</v>
      </c>
      <c r="R614" t="s">
        <v>8321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>(E615/D615)</f>
        <v>0.21363333333333334</v>
      </c>
      <c r="P615" s="5">
        <f>SUM(E615/L615)</f>
        <v>105.93388429752066</v>
      </c>
      <c r="Q615" t="s">
        <v>8320</v>
      </c>
      <c r="R615" t="s">
        <v>8321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>(E616/D616)</f>
        <v>0</v>
      </c>
      <c r="P616" s="5" t="e">
        <f>SUM(E616/L616)</f>
        <v>#DIV/0!</v>
      </c>
      <c r="Q616" t="s">
        <v>8320</v>
      </c>
      <c r="R616" t="s">
        <v>8321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>(E617/D617)</f>
        <v>0</v>
      </c>
      <c r="P617" s="5" t="e">
        <f>SUM(E617/L617)</f>
        <v>#DIV/0!</v>
      </c>
      <c r="Q617" t="s">
        <v>8320</v>
      </c>
      <c r="R617" t="s">
        <v>8321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>(E618/D618)</f>
        <v>0</v>
      </c>
      <c r="P618" s="5" t="e">
        <f>SUM(E618/L618)</f>
        <v>#DIV/0!</v>
      </c>
      <c r="Q618" t="s">
        <v>8320</v>
      </c>
      <c r="R618" t="s">
        <v>8321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>(E619/D619)</f>
        <v>0.03</v>
      </c>
      <c r="P619" s="5">
        <f>SUM(E619/L619)</f>
        <v>20</v>
      </c>
      <c r="Q619" t="s">
        <v>8320</v>
      </c>
      <c r="R619" t="s">
        <v>8321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>(E620/D620)</f>
        <v>0</v>
      </c>
      <c r="P620" s="5" t="e">
        <f>SUM(E620/L620)</f>
        <v>#DIV/0!</v>
      </c>
      <c r="Q620" t="s">
        <v>8320</v>
      </c>
      <c r="R620" t="s">
        <v>8321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>(E621/D621)</f>
        <v>3.9999999999999998E-7</v>
      </c>
      <c r="P621" s="5">
        <f>SUM(E621/L621)</f>
        <v>1</v>
      </c>
      <c r="Q621" t="s">
        <v>8320</v>
      </c>
      <c r="R621" t="s">
        <v>8321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>(E622/D622)</f>
        <v>0.01</v>
      </c>
      <c r="P622" s="5">
        <f>SUM(E622/L622)</f>
        <v>300</v>
      </c>
      <c r="Q622" t="s">
        <v>8320</v>
      </c>
      <c r="R622" t="s">
        <v>8321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>(E623/D623)</f>
        <v>1.044E-2</v>
      </c>
      <c r="P623" s="5">
        <f>SUM(E623/L623)</f>
        <v>87</v>
      </c>
      <c r="Q623" t="s">
        <v>8320</v>
      </c>
      <c r="R623" t="s">
        <v>8321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>(E624/D624)</f>
        <v>5.6833333333333333E-2</v>
      </c>
      <c r="P624" s="5">
        <f>SUM(E624/L624)</f>
        <v>37.888888888888886</v>
      </c>
      <c r="Q624" t="s">
        <v>8320</v>
      </c>
      <c r="R624" t="s">
        <v>8321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>(E625/D625)</f>
        <v>0</v>
      </c>
      <c r="P625" s="5" t="e">
        <f>SUM(E625/L625)</f>
        <v>#DIV/0!</v>
      </c>
      <c r="Q625" t="s">
        <v>8320</v>
      </c>
      <c r="R625" t="s">
        <v>8321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>(E626/D626)</f>
        <v>0</v>
      </c>
      <c r="P626" s="5" t="e">
        <f>SUM(E626/L626)</f>
        <v>#DIV/0!</v>
      </c>
      <c r="Q626" t="s">
        <v>8320</v>
      </c>
      <c r="R626" t="s">
        <v>8321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>(E627/D627)</f>
        <v>0</v>
      </c>
      <c r="P627" s="5" t="e">
        <f>SUM(E627/L627)</f>
        <v>#DIV/0!</v>
      </c>
      <c r="Q627" t="s">
        <v>8320</v>
      </c>
      <c r="R627" t="s">
        <v>8321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>(E628/D628)</f>
        <v>0.17380000000000001</v>
      </c>
      <c r="P628" s="5">
        <f>SUM(E628/L628)</f>
        <v>111.41025641025641</v>
      </c>
      <c r="Q628" t="s">
        <v>8320</v>
      </c>
      <c r="R628" t="s">
        <v>8321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>(E629/D629)</f>
        <v>2.0000000000000001E-4</v>
      </c>
      <c r="P629" s="5">
        <f>SUM(E629/L629)</f>
        <v>90</v>
      </c>
      <c r="Q629" t="s">
        <v>8320</v>
      </c>
      <c r="R629" t="s">
        <v>8321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>(E630/D630)</f>
        <v>0</v>
      </c>
      <c r="P630" s="5" t="e">
        <f>SUM(E630/L630)</f>
        <v>#DIV/0!</v>
      </c>
      <c r="Q630" t="s">
        <v>8320</v>
      </c>
      <c r="R630" t="s">
        <v>8321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>(E631/D631)</f>
        <v>1.75E-3</v>
      </c>
      <c r="P631" s="5">
        <f>SUM(E631/L631)</f>
        <v>116.66666666666667</v>
      </c>
      <c r="Q631" t="s">
        <v>8320</v>
      </c>
      <c r="R631" t="s">
        <v>8321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>(E632/D632)</f>
        <v>8.3340278356529708E-4</v>
      </c>
      <c r="P632" s="5">
        <f>SUM(E632/L632)</f>
        <v>10</v>
      </c>
      <c r="Q632" t="s">
        <v>8320</v>
      </c>
      <c r="R632" t="s">
        <v>8321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>(E633/D633)</f>
        <v>1.38E-2</v>
      </c>
      <c r="P633" s="5">
        <f>SUM(E633/L633)</f>
        <v>76.666666666666671</v>
      </c>
      <c r="Q633" t="s">
        <v>8320</v>
      </c>
      <c r="R633" t="s">
        <v>8321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>(E634/D634)</f>
        <v>0</v>
      </c>
      <c r="P634" s="5" t="e">
        <f>SUM(E634/L634)</f>
        <v>#DIV/0!</v>
      </c>
      <c r="Q634" t="s">
        <v>8320</v>
      </c>
      <c r="R634" t="s">
        <v>8321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>(E635/D635)</f>
        <v>0.1245</v>
      </c>
      <c r="P635" s="5">
        <f>SUM(E635/L635)</f>
        <v>49.8</v>
      </c>
      <c r="Q635" t="s">
        <v>8320</v>
      </c>
      <c r="R635" t="s">
        <v>8321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>(E636/D636)</f>
        <v>2.0000000000000001E-4</v>
      </c>
      <c r="P636" s="5">
        <f>SUM(E636/L636)</f>
        <v>1</v>
      </c>
      <c r="Q636" t="s">
        <v>8320</v>
      </c>
      <c r="R636" t="s">
        <v>8321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>(E637/D637)</f>
        <v>8.0000000000000007E-5</v>
      </c>
      <c r="P637" s="5">
        <f>SUM(E637/L637)</f>
        <v>2</v>
      </c>
      <c r="Q637" t="s">
        <v>8320</v>
      </c>
      <c r="R637" t="s">
        <v>8321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>(E638/D638)</f>
        <v>2E-3</v>
      </c>
      <c r="P638" s="5">
        <f>SUM(E638/L638)</f>
        <v>4</v>
      </c>
      <c r="Q638" t="s">
        <v>8320</v>
      </c>
      <c r="R638" t="s">
        <v>8321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>(E639/D639)</f>
        <v>0</v>
      </c>
      <c r="P639" s="5" t="e">
        <f>SUM(E639/L639)</f>
        <v>#DIV/0!</v>
      </c>
      <c r="Q639" t="s">
        <v>8320</v>
      </c>
      <c r="R639" t="s">
        <v>8321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>(E640/D640)</f>
        <v>9.0000000000000006E-5</v>
      </c>
      <c r="P640" s="5">
        <f>SUM(E640/L640)</f>
        <v>3</v>
      </c>
      <c r="Q640" t="s">
        <v>8320</v>
      </c>
      <c r="R640" t="s">
        <v>8321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>(E641/D641)</f>
        <v>9.9999999999999995E-7</v>
      </c>
      <c r="P641" s="5">
        <f>SUM(E641/L641)</f>
        <v>1</v>
      </c>
      <c r="Q641" t="s">
        <v>8320</v>
      </c>
      <c r="R641" t="s">
        <v>8321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>(E642/D642)</f>
        <v>1.4428571428571428</v>
      </c>
      <c r="P642" s="5">
        <f>SUM(E642/L642)</f>
        <v>50.5</v>
      </c>
      <c r="Q642" t="s">
        <v>8320</v>
      </c>
      <c r="R642" t="s">
        <v>8321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>(E643/D643)</f>
        <v>1.1916249999999999</v>
      </c>
      <c r="P643" s="5">
        <f>SUM(E643/L643)</f>
        <v>151.31746031746033</v>
      </c>
      <c r="Q643" t="s">
        <v>8320</v>
      </c>
      <c r="R643" t="s">
        <v>8322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>(E644/D644)</f>
        <v>14.604850000000001</v>
      </c>
      <c r="P644" s="5">
        <f>SUM(E644/L644)</f>
        <v>134.3592456301748</v>
      </c>
      <c r="Q644" t="s">
        <v>8320</v>
      </c>
      <c r="R644" t="s">
        <v>8322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>(E645/D645)</f>
        <v>1.0580799999999999</v>
      </c>
      <c r="P645" s="5">
        <f>SUM(E645/L645)</f>
        <v>174.02631578947367</v>
      </c>
      <c r="Q645" t="s">
        <v>8320</v>
      </c>
      <c r="R645" t="s">
        <v>8322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>(E646/D646)</f>
        <v>3.0011791999999997</v>
      </c>
      <c r="P646" s="5">
        <f>SUM(E646/L646)</f>
        <v>73.486268364348675</v>
      </c>
      <c r="Q646" t="s">
        <v>8320</v>
      </c>
      <c r="R646" t="s">
        <v>8322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>(E647/D647)</f>
        <v>2.7869999999999999</v>
      </c>
      <c r="P647" s="5">
        <f>SUM(E647/L647)</f>
        <v>23.518987341772153</v>
      </c>
      <c r="Q647" t="s">
        <v>8320</v>
      </c>
      <c r="R647" t="s">
        <v>8322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>(E648/D648)</f>
        <v>1.3187625000000001</v>
      </c>
      <c r="P648" s="5">
        <f>SUM(E648/L648)</f>
        <v>39.074444444444445</v>
      </c>
      <c r="Q648" t="s">
        <v>8320</v>
      </c>
      <c r="R648" t="s">
        <v>8322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>(E649/D649)</f>
        <v>1.0705</v>
      </c>
      <c r="P649" s="5">
        <f>SUM(E649/L649)</f>
        <v>125.94117647058823</v>
      </c>
      <c r="Q649" t="s">
        <v>8320</v>
      </c>
      <c r="R649" t="s">
        <v>8322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>(E650/D650)</f>
        <v>1.2682285714285715</v>
      </c>
      <c r="P650" s="5">
        <f>SUM(E650/L650)</f>
        <v>1644</v>
      </c>
      <c r="Q650" t="s">
        <v>8320</v>
      </c>
      <c r="R650" t="s">
        <v>8322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>(E651/D651)</f>
        <v>1.3996</v>
      </c>
      <c r="P651" s="5">
        <f>SUM(E651/L651)</f>
        <v>42.670731707317074</v>
      </c>
      <c r="Q651" t="s">
        <v>8320</v>
      </c>
      <c r="R651" t="s">
        <v>8322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>(E652/D652)</f>
        <v>1.1240000000000001</v>
      </c>
      <c r="P652" s="5">
        <f>SUM(E652/L652)</f>
        <v>35.125</v>
      </c>
      <c r="Q652" t="s">
        <v>8320</v>
      </c>
      <c r="R652" t="s">
        <v>8322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>(E653/D653)</f>
        <v>1.00528</v>
      </c>
      <c r="P653" s="5">
        <f>SUM(E653/L653)</f>
        <v>239.35238095238094</v>
      </c>
      <c r="Q653" t="s">
        <v>8320</v>
      </c>
      <c r="R653" t="s">
        <v>8322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>(E654/D654)</f>
        <v>1.0046666666666666</v>
      </c>
      <c r="P654" s="5">
        <f>SUM(E654/L654)</f>
        <v>107.64285714285714</v>
      </c>
      <c r="Q654" t="s">
        <v>8320</v>
      </c>
      <c r="R654" t="s">
        <v>8322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>(E655/D655)</f>
        <v>1.4144600000000001</v>
      </c>
      <c r="P655" s="5">
        <f>SUM(E655/L655)</f>
        <v>95.830623306233065</v>
      </c>
      <c r="Q655" t="s">
        <v>8320</v>
      </c>
      <c r="R655" t="s">
        <v>8322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>(E656/D656)</f>
        <v>2.6729166666666666</v>
      </c>
      <c r="P656" s="5">
        <f>SUM(E656/L656)</f>
        <v>31.663376110562684</v>
      </c>
      <c r="Q656" t="s">
        <v>8320</v>
      </c>
      <c r="R656" t="s">
        <v>8322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>(E657/D657)</f>
        <v>1.4688749999999999</v>
      </c>
      <c r="P657" s="5">
        <f>SUM(E657/L657)</f>
        <v>42.886861313868614</v>
      </c>
      <c r="Q657" t="s">
        <v>8320</v>
      </c>
      <c r="R657" t="s">
        <v>8322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>(E658/D658)</f>
        <v>2.1356000000000002</v>
      </c>
      <c r="P658" s="5">
        <f>SUM(E658/L658)</f>
        <v>122.73563218390805</v>
      </c>
      <c r="Q658" t="s">
        <v>8320</v>
      </c>
      <c r="R658" t="s">
        <v>8322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>(E659/D659)</f>
        <v>1.2569999999999999</v>
      </c>
      <c r="P659" s="5">
        <f>SUM(E659/L659)</f>
        <v>190.45454545454547</v>
      </c>
      <c r="Q659" t="s">
        <v>8320</v>
      </c>
      <c r="R659" t="s">
        <v>8322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>(E660/D660)</f>
        <v>1.0446206037108834</v>
      </c>
      <c r="P660" s="5">
        <f>SUM(E660/L660)</f>
        <v>109.33695652173913</v>
      </c>
      <c r="Q660" t="s">
        <v>8320</v>
      </c>
      <c r="R660" t="s">
        <v>8322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>(E661/D661)</f>
        <v>1.0056666666666667</v>
      </c>
      <c r="P661" s="5">
        <f>SUM(E661/L661)</f>
        <v>143.66666666666666</v>
      </c>
      <c r="Q661" t="s">
        <v>8320</v>
      </c>
      <c r="R661" t="s">
        <v>8322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>(E662/D662)</f>
        <v>3.058E-2</v>
      </c>
      <c r="P662" s="5">
        <f>SUM(E662/L662)</f>
        <v>84.944444444444443</v>
      </c>
      <c r="Q662" t="s">
        <v>8320</v>
      </c>
      <c r="R662" t="s">
        <v>8322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>(E663/D663)</f>
        <v>9.4999999999999998E-3</v>
      </c>
      <c r="P663" s="5">
        <f>SUM(E663/L663)</f>
        <v>10.555555555555555</v>
      </c>
      <c r="Q663" t="s">
        <v>8320</v>
      </c>
      <c r="R663" t="s">
        <v>8322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>(E664/D664)</f>
        <v>4.0000000000000001E-3</v>
      </c>
      <c r="P664" s="5">
        <f>SUM(E664/L664)</f>
        <v>39</v>
      </c>
      <c r="Q664" t="s">
        <v>8320</v>
      </c>
      <c r="R664" t="s">
        <v>8322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>(E665/D665)</f>
        <v>3.5000000000000001E-3</v>
      </c>
      <c r="P665" s="5">
        <f>SUM(E665/L665)</f>
        <v>100</v>
      </c>
      <c r="Q665" t="s">
        <v>8320</v>
      </c>
      <c r="R665" t="s">
        <v>8322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>(E666/D666)</f>
        <v>7.5333333333333335E-2</v>
      </c>
      <c r="P666" s="5">
        <f>SUM(E666/L666)</f>
        <v>31.172413793103448</v>
      </c>
      <c r="Q666" t="s">
        <v>8320</v>
      </c>
      <c r="R666" t="s">
        <v>8322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>(E667/D667)</f>
        <v>0.18640000000000001</v>
      </c>
      <c r="P667" s="5">
        <f>SUM(E667/L667)</f>
        <v>155.33333333333334</v>
      </c>
      <c r="Q667" t="s">
        <v>8320</v>
      </c>
      <c r="R667" t="s">
        <v>8322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>(E668/D668)</f>
        <v>4.0000000000000003E-5</v>
      </c>
      <c r="P668" s="5">
        <f>SUM(E668/L668)</f>
        <v>2</v>
      </c>
      <c r="Q668" t="s">
        <v>8320</v>
      </c>
      <c r="R668" t="s">
        <v>8322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>(E669/D669)</f>
        <v>0.1002</v>
      </c>
      <c r="P669" s="5">
        <f>SUM(E669/L669)</f>
        <v>178.92857142857142</v>
      </c>
      <c r="Q669" t="s">
        <v>8320</v>
      </c>
      <c r="R669" t="s">
        <v>8322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>(E670/D670)</f>
        <v>4.5600000000000002E-2</v>
      </c>
      <c r="P670" s="5">
        <f>SUM(E670/L670)</f>
        <v>27.36</v>
      </c>
      <c r="Q670" t="s">
        <v>8320</v>
      </c>
      <c r="R670" t="s">
        <v>8322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>(E671/D671)</f>
        <v>0.21507499999999999</v>
      </c>
      <c r="P671" s="5">
        <f>SUM(E671/L671)</f>
        <v>1536.25</v>
      </c>
      <c r="Q671" t="s">
        <v>8320</v>
      </c>
      <c r="R671" t="s">
        <v>8322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>(E672/D672)</f>
        <v>0.29276666666666668</v>
      </c>
      <c r="P672" s="5">
        <f>SUM(E672/L672)</f>
        <v>84.99677419354839</v>
      </c>
      <c r="Q672" t="s">
        <v>8320</v>
      </c>
      <c r="R672" t="s">
        <v>8322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>(E673/D673)</f>
        <v>0.39426666666666665</v>
      </c>
      <c r="P673" s="5">
        <f>SUM(E673/L673)</f>
        <v>788.5333333333333</v>
      </c>
      <c r="Q673" t="s">
        <v>8320</v>
      </c>
      <c r="R673" t="s">
        <v>8322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>(E674/D674)</f>
        <v>0.21628</v>
      </c>
      <c r="P674" s="5">
        <f>SUM(E674/L674)</f>
        <v>50.29767441860465</v>
      </c>
      <c r="Q674" t="s">
        <v>8320</v>
      </c>
      <c r="R674" t="s">
        <v>8322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>(E675/D675)</f>
        <v>2.0500000000000002E-3</v>
      </c>
      <c r="P675" s="5">
        <f>SUM(E675/L675)</f>
        <v>68.333333333333329</v>
      </c>
      <c r="Q675" t="s">
        <v>8320</v>
      </c>
      <c r="R675" t="s">
        <v>8322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>(E676/D676)</f>
        <v>2.9999999999999997E-4</v>
      </c>
      <c r="P676" s="5">
        <f>SUM(E676/L676)</f>
        <v>7.5</v>
      </c>
      <c r="Q676" t="s">
        <v>8320</v>
      </c>
      <c r="R676" t="s">
        <v>8322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>(E677/D677)</f>
        <v>0.14849999999999999</v>
      </c>
      <c r="P677" s="5">
        <f>SUM(E677/L677)</f>
        <v>34.269230769230766</v>
      </c>
      <c r="Q677" t="s">
        <v>8320</v>
      </c>
      <c r="R677" t="s">
        <v>8322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>(E678/D678)</f>
        <v>1.4710000000000001E-2</v>
      </c>
      <c r="P678" s="5">
        <f>SUM(E678/L678)</f>
        <v>61.291666666666664</v>
      </c>
      <c r="Q678" t="s">
        <v>8320</v>
      </c>
      <c r="R678" t="s">
        <v>8322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>(E679/D679)</f>
        <v>0.25584000000000001</v>
      </c>
      <c r="P679" s="5">
        <f>SUM(E679/L679)</f>
        <v>133.25</v>
      </c>
      <c r="Q679" t="s">
        <v>8320</v>
      </c>
      <c r="R679" t="s">
        <v>8322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>(E680/D680)</f>
        <v>3.8206896551724136E-2</v>
      </c>
      <c r="P680" s="5">
        <f>SUM(E680/L680)</f>
        <v>65.17647058823529</v>
      </c>
      <c r="Q680" t="s">
        <v>8320</v>
      </c>
      <c r="R680" t="s">
        <v>8322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>(E681/D681)</f>
        <v>0.15485964912280703</v>
      </c>
      <c r="P681" s="5">
        <f>SUM(E681/L681)</f>
        <v>93.90425531914893</v>
      </c>
      <c r="Q681" t="s">
        <v>8320</v>
      </c>
      <c r="R681" t="s">
        <v>8322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>(E682/D682)</f>
        <v>0.25912000000000002</v>
      </c>
      <c r="P682" s="5">
        <f>SUM(E682/L682)</f>
        <v>150.65116279069767</v>
      </c>
      <c r="Q682" t="s">
        <v>8320</v>
      </c>
      <c r="R682" t="s">
        <v>8322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>(E683/D683)</f>
        <v>4.0000000000000002E-4</v>
      </c>
      <c r="P683" s="5">
        <f>SUM(E683/L683)</f>
        <v>1</v>
      </c>
      <c r="Q683" t="s">
        <v>8320</v>
      </c>
      <c r="R683" t="s">
        <v>8322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>(E684/D684)</f>
        <v>1.06E-3</v>
      </c>
      <c r="P684" s="5">
        <f>SUM(E684/L684)</f>
        <v>13.25</v>
      </c>
      <c r="Q684" t="s">
        <v>8320</v>
      </c>
      <c r="R684" t="s">
        <v>8322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>(E685/D685)</f>
        <v>8.5142857142857138E-3</v>
      </c>
      <c r="P685" s="5">
        <f>SUM(E685/L685)</f>
        <v>99.333333333333329</v>
      </c>
      <c r="Q685" t="s">
        <v>8320</v>
      </c>
      <c r="R685" t="s">
        <v>8322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>(E686/D686)</f>
        <v>7.4837500000000001E-2</v>
      </c>
      <c r="P686" s="5">
        <f>SUM(E686/L686)</f>
        <v>177.39259259259259</v>
      </c>
      <c r="Q686" t="s">
        <v>8320</v>
      </c>
      <c r="R686" t="s">
        <v>8322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>(E687/D687)</f>
        <v>0.27650000000000002</v>
      </c>
      <c r="P687" s="5">
        <f>SUM(E687/L687)</f>
        <v>55.3</v>
      </c>
      <c r="Q687" t="s">
        <v>8320</v>
      </c>
      <c r="R687" t="s">
        <v>8322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>(E688/D688)</f>
        <v>0</v>
      </c>
      <c r="P688" s="5" t="e">
        <f>SUM(E688/L688)</f>
        <v>#DIV/0!</v>
      </c>
      <c r="Q688" t="s">
        <v>8320</v>
      </c>
      <c r="R688" t="s">
        <v>8322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>(E689/D689)</f>
        <v>3.5499999999999997E-2</v>
      </c>
      <c r="P689" s="5">
        <f>SUM(E689/L689)</f>
        <v>591.66666666666663</v>
      </c>
      <c r="Q689" t="s">
        <v>8320</v>
      </c>
      <c r="R689" t="s">
        <v>8322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>(E690/D690)</f>
        <v>0.72989999999999999</v>
      </c>
      <c r="P690" s="5">
        <f>SUM(E690/L690)</f>
        <v>405.5</v>
      </c>
      <c r="Q690" t="s">
        <v>8320</v>
      </c>
      <c r="R690" t="s">
        <v>8322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>(E691/D691)</f>
        <v>0.57648750000000004</v>
      </c>
      <c r="P691" s="5">
        <f>SUM(E691/L691)</f>
        <v>343.14732142857144</v>
      </c>
      <c r="Q691" t="s">
        <v>8320</v>
      </c>
      <c r="R691" t="s">
        <v>8322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>(E692/D692)</f>
        <v>0.1234</v>
      </c>
      <c r="P692" s="5">
        <f>SUM(E692/L692)</f>
        <v>72.588235294117652</v>
      </c>
      <c r="Q692" t="s">
        <v>8320</v>
      </c>
      <c r="R692" t="s">
        <v>8322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>(E693/D693)</f>
        <v>5.1999999999999998E-3</v>
      </c>
      <c r="P693" s="5">
        <f>SUM(E693/L693)</f>
        <v>26</v>
      </c>
      <c r="Q693" t="s">
        <v>8320</v>
      </c>
      <c r="R693" t="s">
        <v>8322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>(E694/D694)</f>
        <v>6.5299999999999997E-2</v>
      </c>
      <c r="P694" s="5">
        <f>SUM(E694/L694)</f>
        <v>6.4975124378109452</v>
      </c>
      <c r="Q694" t="s">
        <v>8320</v>
      </c>
      <c r="R694" t="s">
        <v>8322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>(E695/D695)</f>
        <v>0.35338000000000003</v>
      </c>
      <c r="P695" s="5">
        <f>SUM(E695/L695)</f>
        <v>119.38513513513513</v>
      </c>
      <c r="Q695" t="s">
        <v>8320</v>
      </c>
      <c r="R695" t="s">
        <v>8322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>(E696/D696)</f>
        <v>3.933333333333333E-3</v>
      </c>
      <c r="P696" s="5">
        <f>SUM(E696/L696)</f>
        <v>84.285714285714292</v>
      </c>
      <c r="Q696" t="s">
        <v>8320</v>
      </c>
      <c r="R696" t="s">
        <v>8322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>(E697/D697)</f>
        <v>1.06E-2</v>
      </c>
      <c r="P697" s="5">
        <f>SUM(E697/L697)</f>
        <v>90.857142857142861</v>
      </c>
      <c r="Q697" t="s">
        <v>8320</v>
      </c>
      <c r="R697" t="s">
        <v>8322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>(E698/D698)</f>
        <v>5.7142857142857145E-6</v>
      </c>
      <c r="P698" s="5">
        <f>SUM(E698/L698)</f>
        <v>1</v>
      </c>
      <c r="Q698" t="s">
        <v>8320</v>
      </c>
      <c r="R698" t="s">
        <v>8322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>(E699/D699)</f>
        <v>0.46379999999999999</v>
      </c>
      <c r="P699" s="5">
        <f>SUM(E699/L699)</f>
        <v>20.342105263157894</v>
      </c>
      <c r="Q699" t="s">
        <v>8320</v>
      </c>
      <c r="R699" t="s">
        <v>8322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>(E700/D700)</f>
        <v>0.15390000000000001</v>
      </c>
      <c r="P700" s="5">
        <f>SUM(E700/L700)</f>
        <v>530.68965517241384</v>
      </c>
      <c r="Q700" t="s">
        <v>8320</v>
      </c>
      <c r="R700" t="s">
        <v>8322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>(E701/D701)</f>
        <v>0.824221076923077</v>
      </c>
      <c r="P701" s="5">
        <f>SUM(E701/L701)</f>
        <v>120.39184269662923</v>
      </c>
      <c r="Q701" t="s">
        <v>8320</v>
      </c>
      <c r="R701" t="s">
        <v>8322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>(E702/D702)</f>
        <v>2.6866666666666667E-2</v>
      </c>
      <c r="P702" s="5">
        <f>SUM(E702/L702)</f>
        <v>13</v>
      </c>
      <c r="Q702" t="s">
        <v>8320</v>
      </c>
      <c r="R702" t="s">
        <v>8322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>(E703/D703)</f>
        <v>0.26600000000000001</v>
      </c>
      <c r="P703" s="5">
        <f>SUM(E703/L703)</f>
        <v>291.33333333333331</v>
      </c>
      <c r="Q703" t="s">
        <v>8320</v>
      </c>
      <c r="R703" t="s">
        <v>8322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>(E704/D704)</f>
        <v>0.30813400000000002</v>
      </c>
      <c r="P704" s="5">
        <f>SUM(E704/L704)</f>
        <v>124.9191891891892</v>
      </c>
      <c r="Q704" t="s">
        <v>8320</v>
      </c>
      <c r="R704" t="s">
        <v>8322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>(E705/D705)</f>
        <v>5.5800000000000002E-2</v>
      </c>
      <c r="P705" s="5">
        <f>SUM(E705/L705)</f>
        <v>119.57142857142857</v>
      </c>
      <c r="Q705" t="s">
        <v>8320</v>
      </c>
      <c r="R705" t="s">
        <v>8322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>(E706/D706)</f>
        <v>8.7454545454545458E-3</v>
      </c>
      <c r="P706" s="5">
        <f>SUM(E706/L706)</f>
        <v>120.25</v>
      </c>
      <c r="Q706" t="s">
        <v>8320</v>
      </c>
      <c r="R706" t="s">
        <v>8322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>(E707/D707)</f>
        <v>9.7699999999999992E-3</v>
      </c>
      <c r="P707" s="5">
        <f>SUM(E707/L707)</f>
        <v>195.4</v>
      </c>
      <c r="Q707" t="s">
        <v>8320</v>
      </c>
      <c r="R707" t="s">
        <v>8322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>(E708/D708)</f>
        <v>0</v>
      </c>
      <c r="P708" s="5" t="e">
        <f>SUM(E708/L708)</f>
        <v>#DIV/0!</v>
      </c>
      <c r="Q708" t="s">
        <v>8320</v>
      </c>
      <c r="R708" t="s">
        <v>8322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>(E709/D709)</f>
        <v>0.78927352941176465</v>
      </c>
      <c r="P709" s="5">
        <f>SUM(E709/L709)</f>
        <v>117.69868421052631</v>
      </c>
      <c r="Q709" t="s">
        <v>8320</v>
      </c>
      <c r="R709" t="s">
        <v>8322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>(E710/D710)</f>
        <v>0.22092500000000001</v>
      </c>
      <c r="P710" s="5">
        <f>SUM(E710/L710)</f>
        <v>23.948509485094849</v>
      </c>
      <c r="Q710" t="s">
        <v>8320</v>
      </c>
      <c r="R710" t="s">
        <v>8322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>(E711/D711)</f>
        <v>4.0666666666666663E-3</v>
      </c>
      <c r="P711" s="5">
        <f>SUM(E711/L711)</f>
        <v>30.5</v>
      </c>
      <c r="Q711" t="s">
        <v>8320</v>
      </c>
      <c r="R711" t="s">
        <v>8322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>(E712/D712)</f>
        <v>0</v>
      </c>
      <c r="P712" s="5" t="e">
        <f>SUM(E712/L712)</f>
        <v>#DIV/0!</v>
      </c>
      <c r="Q712" t="s">
        <v>8320</v>
      </c>
      <c r="R712" t="s">
        <v>8322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>(E713/D713)</f>
        <v>0.33790999999999999</v>
      </c>
      <c r="P713" s="5">
        <f>SUM(E713/L713)</f>
        <v>99.973372781065095</v>
      </c>
      <c r="Q713" t="s">
        <v>8320</v>
      </c>
      <c r="R713" t="s">
        <v>8322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>(E714/D714)</f>
        <v>2.1649484536082476E-3</v>
      </c>
      <c r="P714" s="5">
        <f>SUM(E714/L714)</f>
        <v>26.25</v>
      </c>
      <c r="Q714" t="s">
        <v>8320</v>
      </c>
      <c r="R714" t="s">
        <v>8322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>(E715/D715)</f>
        <v>7.9600000000000001E-3</v>
      </c>
      <c r="P715" s="5">
        <f>SUM(E715/L715)</f>
        <v>199</v>
      </c>
      <c r="Q715" t="s">
        <v>8320</v>
      </c>
      <c r="R715" t="s">
        <v>8322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>(E716/D716)</f>
        <v>0.14993333333333334</v>
      </c>
      <c r="P716" s="5">
        <f>SUM(E716/L716)</f>
        <v>80.321428571428569</v>
      </c>
      <c r="Q716" t="s">
        <v>8320</v>
      </c>
      <c r="R716" t="s">
        <v>8322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>(E717/D717)</f>
        <v>5.0509090909090906E-2</v>
      </c>
      <c r="P717" s="5">
        <f>SUM(E717/L717)</f>
        <v>115.75</v>
      </c>
      <c r="Q717" t="s">
        <v>8320</v>
      </c>
      <c r="R717" t="s">
        <v>8322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>(E718/D718)</f>
        <v>0.10214285714285715</v>
      </c>
      <c r="P718" s="5">
        <f>SUM(E718/L718)</f>
        <v>44.6875</v>
      </c>
      <c r="Q718" t="s">
        <v>8320</v>
      </c>
      <c r="R718" t="s">
        <v>8322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>(E719/D719)</f>
        <v>3.0500000000000002E-3</v>
      </c>
      <c r="P719" s="5">
        <f>SUM(E719/L719)</f>
        <v>76.25</v>
      </c>
      <c r="Q719" t="s">
        <v>8320</v>
      </c>
      <c r="R719" t="s">
        <v>8322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>(E720/D720)</f>
        <v>7.4999999999999997E-3</v>
      </c>
      <c r="P720" s="5">
        <f>SUM(E720/L720)</f>
        <v>22.5</v>
      </c>
      <c r="Q720" t="s">
        <v>8320</v>
      </c>
      <c r="R720" t="s">
        <v>8322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>(E721/D721)</f>
        <v>1.2933333333333333E-2</v>
      </c>
      <c r="P721" s="5">
        <f>SUM(E721/L721)</f>
        <v>19.399999999999999</v>
      </c>
      <c r="Q721" t="s">
        <v>8320</v>
      </c>
      <c r="R721" t="s">
        <v>8322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>(E722/D722)</f>
        <v>1.4394736842105262</v>
      </c>
      <c r="P722" s="5">
        <f>SUM(E722/L722)</f>
        <v>66.707317073170728</v>
      </c>
      <c r="Q722" t="s">
        <v>8320</v>
      </c>
      <c r="R722" t="s">
        <v>8322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>(E723/D723)</f>
        <v>1.2210975609756098</v>
      </c>
      <c r="P723" s="5">
        <f>SUM(E723/L723)</f>
        <v>84.142857142857139</v>
      </c>
      <c r="Q723" t="s">
        <v>8323</v>
      </c>
      <c r="R723" t="s">
        <v>8324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>(E724/D724)</f>
        <v>1.3202400000000001</v>
      </c>
      <c r="P724" s="5">
        <f>SUM(E724/L724)</f>
        <v>215.72549019607843</v>
      </c>
      <c r="Q724" t="s">
        <v>8323</v>
      </c>
      <c r="R724" t="s">
        <v>8324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>(E725/D725)</f>
        <v>1.0938000000000001</v>
      </c>
      <c r="P725" s="5">
        <f>SUM(E725/L725)</f>
        <v>54.69</v>
      </c>
      <c r="Q725" t="s">
        <v>8323</v>
      </c>
      <c r="R725" t="s">
        <v>8324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>(E726/D726)</f>
        <v>1.0547157142857144</v>
      </c>
      <c r="P726" s="5">
        <f>SUM(E726/L726)</f>
        <v>51.62944055944056</v>
      </c>
      <c r="Q726" t="s">
        <v>8323</v>
      </c>
      <c r="R726" t="s">
        <v>8324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>(E727/D727)</f>
        <v>1.0035000000000001</v>
      </c>
      <c r="P727" s="5">
        <f>SUM(E727/L727)</f>
        <v>143.35714285714286</v>
      </c>
      <c r="Q727" t="s">
        <v>8323</v>
      </c>
      <c r="R727" t="s">
        <v>8324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>(E728/D728)</f>
        <v>1.014</v>
      </c>
      <c r="P728" s="5">
        <f>SUM(E728/L728)</f>
        <v>72.428571428571431</v>
      </c>
      <c r="Q728" t="s">
        <v>8323</v>
      </c>
      <c r="R728" t="s">
        <v>8324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>(E729/D729)</f>
        <v>1.5551428571428572</v>
      </c>
      <c r="P729" s="5">
        <f>SUM(E729/L729)</f>
        <v>36.530201342281877</v>
      </c>
      <c r="Q729" t="s">
        <v>8323</v>
      </c>
      <c r="R729" t="s">
        <v>8324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>(E730/D730)</f>
        <v>1.05566</v>
      </c>
      <c r="P730" s="5">
        <f>SUM(E730/L730)</f>
        <v>60.903461538461535</v>
      </c>
      <c r="Q730" t="s">
        <v>8323</v>
      </c>
      <c r="R730" t="s">
        <v>8324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>(E731/D731)</f>
        <v>1.3065</v>
      </c>
      <c r="P731" s="5">
        <f>SUM(E731/L731)</f>
        <v>43.55</v>
      </c>
      <c r="Q731" t="s">
        <v>8323</v>
      </c>
      <c r="R731" t="s">
        <v>8324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>(E732/D732)</f>
        <v>1.3219000000000001</v>
      </c>
      <c r="P732" s="5">
        <f>SUM(E732/L732)</f>
        <v>99.766037735849054</v>
      </c>
      <c r="Q732" t="s">
        <v>8323</v>
      </c>
      <c r="R732" t="s">
        <v>8324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>(E733/D733)</f>
        <v>1.26</v>
      </c>
      <c r="P733" s="5">
        <f>SUM(E733/L733)</f>
        <v>88.732394366197184</v>
      </c>
      <c r="Q733" t="s">
        <v>8323</v>
      </c>
      <c r="R733" t="s">
        <v>8324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>(E734/D734)</f>
        <v>1.6</v>
      </c>
      <c r="P734" s="5">
        <f>SUM(E734/L734)</f>
        <v>4.9230769230769234</v>
      </c>
      <c r="Q734" t="s">
        <v>8323</v>
      </c>
      <c r="R734" t="s">
        <v>8324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>(E735/D735)</f>
        <v>1.2048000000000001</v>
      </c>
      <c r="P735" s="5">
        <f>SUM(E735/L735)</f>
        <v>17.822485207100591</v>
      </c>
      <c r="Q735" t="s">
        <v>8323</v>
      </c>
      <c r="R735" t="s">
        <v>8324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>(E736/D736)</f>
        <v>1.2552941176470589</v>
      </c>
      <c r="P736" s="5">
        <f>SUM(E736/L736)</f>
        <v>187.19298245614036</v>
      </c>
      <c r="Q736" t="s">
        <v>8323</v>
      </c>
      <c r="R736" t="s">
        <v>8324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>(E737/D737)</f>
        <v>1.1440638297872341</v>
      </c>
      <c r="P737" s="5">
        <f>SUM(E737/L737)</f>
        <v>234.80786026200875</v>
      </c>
      <c r="Q737" t="s">
        <v>8323</v>
      </c>
      <c r="R737" t="s">
        <v>8324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>(E738/D738)</f>
        <v>3.151388888888889</v>
      </c>
      <c r="P738" s="5">
        <f>SUM(E738/L738)</f>
        <v>105.04629629629629</v>
      </c>
      <c r="Q738" t="s">
        <v>8323</v>
      </c>
      <c r="R738" t="s">
        <v>8324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>(E739/D739)</f>
        <v>1.224</v>
      </c>
      <c r="P739" s="5">
        <f>SUM(E739/L739)</f>
        <v>56.666666666666664</v>
      </c>
      <c r="Q739" t="s">
        <v>8323</v>
      </c>
      <c r="R739" t="s">
        <v>8324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>(E740/D740)</f>
        <v>1.0673333333333332</v>
      </c>
      <c r="P740" s="5">
        <f>SUM(E740/L740)</f>
        <v>39.048780487804876</v>
      </c>
      <c r="Q740" t="s">
        <v>8323</v>
      </c>
      <c r="R740" t="s">
        <v>8324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>(E741/D741)</f>
        <v>1.5833333333333333</v>
      </c>
      <c r="P741" s="5">
        <f>SUM(E741/L741)</f>
        <v>68.345323741007192</v>
      </c>
      <c r="Q741" t="s">
        <v>8323</v>
      </c>
      <c r="R741" t="s">
        <v>8324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>(E742/D742)</f>
        <v>1.0740000000000001</v>
      </c>
      <c r="P742" s="5">
        <f>SUM(E742/L742)</f>
        <v>169.57894736842104</v>
      </c>
      <c r="Q742" t="s">
        <v>8323</v>
      </c>
      <c r="R742" t="s">
        <v>8324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>(E743/D743)</f>
        <v>1.0226</v>
      </c>
      <c r="P743" s="5">
        <f>SUM(E743/L743)</f>
        <v>141.42340425531913</v>
      </c>
      <c r="Q743" t="s">
        <v>8323</v>
      </c>
      <c r="R743" t="s">
        <v>8324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>(E744/D744)</f>
        <v>1.1071428571428572</v>
      </c>
      <c r="P744" s="5">
        <f>SUM(E744/L744)</f>
        <v>67.391304347826093</v>
      </c>
      <c r="Q744" t="s">
        <v>8323</v>
      </c>
      <c r="R744" t="s">
        <v>8324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>(E745/D745)</f>
        <v>1.48</v>
      </c>
      <c r="P745" s="5">
        <f>SUM(E745/L745)</f>
        <v>54.266666666666666</v>
      </c>
      <c r="Q745" t="s">
        <v>8323</v>
      </c>
      <c r="R745" t="s">
        <v>8324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>(E746/D746)</f>
        <v>1.0232000000000001</v>
      </c>
      <c r="P746" s="5">
        <f>SUM(E746/L746)</f>
        <v>82.516129032258064</v>
      </c>
      <c r="Q746" t="s">
        <v>8323</v>
      </c>
      <c r="R746" t="s">
        <v>8324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>(E747/D747)</f>
        <v>1.7909909909909909</v>
      </c>
      <c r="P747" s="5">
        <f>SUM(E747/L747)</f>
        <v>53.729729729729726</v>
      </c>
      <c r="Q747" t="s">
        <v>8323</v>
      </c>
      <c r="R747" t="s">
        <v>8324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>(E748/D748)</f>
        <v>1.1108135252761968</v>
      </c>
      <c r="P748" s="5">
        <f>SUM(E748/L748)</f>
        <v>34.206185567010309</v>
      </c>
      <c r="Q748" t="s">
        <v>8323</v>
      </c>
      <c r="R748" t="s">
        <v>8324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>(E749/D749)</f>
        <v>1.0004285714285714</v>
      </c>
      <c r="P749" s="5">
        <f>SUM(E749/L749)</f>
        <v>127.32727272727273</v>
      </c>
      <c r="Q749" t="s">
        <v>8323</v>
      </c>
      <c r="R749" t="s">
        <v>8324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>(E750/D750)</f>
        <v>1.0024999999999999</v>
      </c>
      <c r="P750" s="5">
        <f>SUM(E750/L750)</f>
        <v>45.56818181818182</v>
      </c>
      <c r="Q750" t="s">
        <v>8323</v>
      </c>
      <c r="R750" t="s">
        <v>8324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>(E751/D751)</f>
        <v>1.0556000000000001</v>
      </c>
      <c r="P751" s="5">
        <f>SUM(E751/L751)</f>
        <v>95.963636363636368</v>
      </c>
      <c r="Q751" t="s">
        <v>8323</v>
      </c>
      <c r="R751" t="s">
        <v>8324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>(E752/D752)</f>
        <v>1.0258775877587758</v>
      </c>
      <c r="P752" s="5">
        <f>SUM(E752/L752)</f>
        <v>77.271186440677965</v>
      </c>
      <c r="Q752" t="s">
        <v>8323</v>
      </c>
      <c r="R752" t="s">
        <v>8324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>(E753/D753)</f>
        <v>1.1850000000000001</v>
      </c>
      <c r="P753" s="5">
        <f>SUM(E753/L753)</f>
        <v>57.338709677419352</v>
      </c>
      <c r="Q753" t="s">
        <v>8323</v>
      </c>
      <c r="R753" t="s">
        <v>8324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>(E754/D754)</f>
        <v>1.117</v>
      </c>
      <c r="P754" s="5">
        <f>SUM(E754/L754)</f>
        <v>53.19047619047619</v>
      </c>
      <c r="Q754" t="s">
        <v>8323</v>
      </c>
      <c r="R754" t="s">
        <v>8324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>(E755/D755)</f>
        <v>1.28</v>
      </c>
      <c r="P755" s="5">
        <f>SUM(E755/L755)</f>
        <v>492.30769230769232</v>
      </c>
      <c r="Q755" t="s">
        <v>8323</v>
      </c>
      <c r="R755" t="s">
        <v>8324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>(E756/D756)</f>
        <v>1.0375000000000001</v>
      </c>
      <c r="P756" s="5">
        <f>SUM(E756/L756)</f>
        <v>42.346938775510203</v>
      </c>
      <c r="Q756" t="s">
        <v>8323</v>
      </c>
      <c r="R756" t="s">
        <v>8324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>(E757/D757)</f>
        <v>1.0190760000000001</v>
      </c>
      <c r="P757" s="5">
        <f>SUM(E757/L757)</f>
        <v>37.466029411764708</v>
      </c>
      <c r="Q757" t="s">
        <v>8323</v>
      </c>
      <c r="R757" t="s">
        <v>8324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>(E758/D758)</f>
        <v>1.177142857142857</v>
      </c>
      <c r="P758" s="5">
        <f>SUM(E758/L758)</f>
        <v>37.454545454545453</v>
      </c>
      <c r="Q758" t="s">
        <v>8323</v>
      </c>
      <c r="R758" t="s">
        <v>8324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>(E759/D759)</f>
        <v>2.38</v>
      </c>
      <c r="P759" s="5">
        <f>SUM(E759/L759)</f>
        <v>33.055555555555557</v>
      </c>
      <c r="Q759" t="s">
        <v>8323</v>
      </c>
      <c r="R759" t="s">
        <v>8324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>(E760/D760)</f>
        <v>1.02</v>
      </c>
      <c r="P760" s="5">
        <f>SUM(E760/L760)</f>
        <v>134.21052631578948</v>
      </c>
      <c r="Q760" t="s">
        <v>8323</v>
      </c>
      <c r="R760" t="s">
        <v>8324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>(E761/D761)</f>
        <v>1.0192000000000001</v>
      </c>
      <c r="P761" s="5">
        <f>SUM(E761/L761)</f>
        <v>51.474747474747474</v>
      </c>
      <c r="Q761" t="s">
        <v>8323</v>
      </c>
      <c r="R761" t="s">
        <v>8324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>(E762/D762)</f>
        <v>0</v>
      </c>
      <c r="P762" s="5" t="e">
        <f>SUM(E762/L762)</f>
        <v>#DIV/0!</v>
      </c>
      <c r="Q762" t="s">
        <v>8323</v>
      </c>
      <c r="R762" t="s">
        <v>8324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>(E763/D763)</f>
        <v>4.7E-2</v>
      </c>
      <c r="P763" s="5">
        <f>SUM(E763/L763)</f>
        <v>39.166666666666664</v>
      </c>
      <c r="Q763" t="s">
        <v>8323</v>
      </c>
      <c r="R763" t="s">
        <v>8325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>(E764/D764)</f>
        <v>0</v>
      </c>
      <c r="P764" s="5" t="e">
        <f>SUM(E764/L764)</f>
        <v>#DIV/0!</v>
      </c>
      <c r="Q764" t="s">
        <v>8323</v>
      </c>
      <c r="R764" t="s">
        <v>8325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>(E765/D765)</f>
        <v>1.1655011655011655E-3</v>
      </c>
      <c r="P765" s="5">
        <f>SUM(E765/L765)</f>
        <v>5</v>
      </c>
      <c r="Q765" t="s">
        <v>8323</v>
      </c>
      <c r="R765" t="s">
        <v>8325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>(E766/D766)</f>
        <v>0</v>
      </c>
      <c r="P766" s="5" t="e">
        <f>SUM(E766/L766)</f>
        <v>#DIV/0!</v>
      </c>
      <c r="Q766" t="s">
        <v>8323</v>
      </c>
      <c r="R766" t="s">
        <v>8325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>(E767/D767)</f>
        <v>0.36014285714285715</v>
      </c>
      <c r="P767" s="5">
        <f>SUM(E767/L767)</f>
        <v>57.295454545454547</v>
      </c>
      <c r="Q767" t="s">
        <v>8323</v>
      </c>
      <c r="R767" t="s">
        <v>8325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>(E768/D768)</f>
        <v>0</v>
      </c>
      <c r="P768" s="5" t="e">
        <f>SUM(E768/L768)</f>
        <v>#DIV/0!</v>
      </c>
      <c r="Q768" t="s">
        <v>8323</v>
      </c>
      <c r="R768" t="s">
        <v>8325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>(E769/D769)</f>
        <v>3.5400000000000001E-2</v>
      </c>
      <c r="P769" s="5">
        <f>SUM(E769/L769)</f>
        <v>59</v>
      </c>
      <c r="Q769" t="s">
        <v>8323</v>
      </c>
      <c r="R769" t="s">
        <v>8325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>(E770/D770)</f>
        <v>0</v>
      </c>
      <c r="P770" s="5" t="e">
        <f>SUM(E770/L770)</f>
        <v>#DIV/0!</v>
      </c>
      <c r="Q770" t="s">
        <v>8323</v>
      </c>
      <c r="R770" t="s">
        <v>8325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>(E771/D771)</f>
        <v>0.41399999999999998</v>
      </c>
      <c r="P771" s="5">
        <f>SUM(E771/L771)</f>
        <v>31.846153846153847</v>
      </c>
      <c r="Q771" t="s">
        <v>8323</v>
      </c>
      <c r="R771" t="s">
        <v>8325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>(E772/D772)</f>
        <v>0</v>
      </c>
      <c r="P772" s="5" t="e">
        <f>SUM(E772/L772)</f>
        <v>#DIV/0!</v>
      </c>
      <c r="Q772" t="s">
        <v>8323</v>
      </c>
      <c r="R772" t="s">
        <v>8325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>(E773/D773)</f>
        <v>2.631578947368421E-4</v>
      </c>
      <c r="P773" s="5">
        <f>SUM(E773/L773)</f>
        <v>10</v>
      </c>
      <c r="Q773" t="s">
        <v>8323</v>
      </c>
      <c r="R773" t="s">
        <v>8325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>(E774/D774)</f>
        <v>3.3333333333333333E-2</v>
      </c>
      <c r="P774" s="5">
        <f>SUM(E774/L774)</f>
        <v>50</v>
      </c>
      <c r="Q774" t="s">
        <v>8323</v>
      </c>
      <c r="R774" t="s">
        <v>8325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>(E775/D775)</f>
        <v>8.5129023676509714E-3</v>
      </c>
      <c r="P775" s="5">
        <f>SUM(E775/L775)</f>
        <v>16</v>
      </c>
      <c r="Q775" t="s">
        <v>8323</v>
      </c>
      <c r="R775" t="s">
        <v>8325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>(E776/D776)</f>
        <v>0.70199999999999996</v>
      </c>
      <c r="P776" s="5">
        <f>SUM(E776/L776)</f>
        <v>39</v>
      </c>
      <c r="Q776" t="s">
        <v>8323</v>
      </c>
      <c r="R776" t="s">
        <v>8325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>(E777/D777)</f>
        <v>1.7000000000000001E-2</v>
      </c>
      <c r="P777" s="5">
        <f>SUM(E777/L777)</f>
        <v>34</v>
      </c>
      <c r="Q777" t="s">
        <v>8323</v>
      </c>
      <c r="R777" t="s">
        <v>8325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>(E778/D778)</f>
        <v>0.51400000000000001</v>
      </c>
      <c r="P778" s="5">
        <f>SUM(E778/L778)</f>
        <v>63.122807017543863</v>
      </c>
      <c r="Q778" t="s">
        <v>8323</v>
      </c>
      <c r="R778" t="s">
        <v>8325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>(E779/D779)</f>
        <v>7.0000000000000001E-3</v>
      </c>
      <c r="P779" s="5">
        <f>SUM(E779/L779)</f>
        <v>7</v>
      </c>
      <c r="Q779" t="s">
        <v>8323</v>
      </c>
      <c r="R779" t="s">
        <v>8325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>(E780/D780)</f>
        <v>4.0000000000000001E-3</v>
      </c>
      <c r="P780" s="5">
        <f>SUM(E780/L780)</f>
        <v>2</v>
      </c>
      <c r="Q780" t="s">
        <v>8323</v>
      </c>
      <c r="R780" t="s">
        <v>8325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>(E781/D781)</f>
        <v>2.6666666666666668E-2</v>
      </c>
      <c r="P781" s="5">
        <f>SUM(E781/L781)</f>
        <v>66.666666666666671</v>
      </c>
      <c r="Q781" t="s">
        <v>8323</v>
      </c>
      <c r="R781" t="s">
        <v>8325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>(E782/D782)</f>
        <v>1.04</v>
      </c>
      <c r="P782" s="5">
        <f>SUM(E782/L782)</f>
        <v>38.518518518518519</v>
      </c>
      <c r="Q782" t="s">
        <v>8323</v>
      </c>
      <c r="R782" t="s">
        <v>8325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>(E783/D783)</f>
        <v>1.3315375</v>
      </c>
      <c r="P783" s="5">
        <f>SUM(E783/L783)</f>
        <v>42.609200000000001</v>
      </c>
      <c r="Q783" t="s">
        <v>8326</v>
      </c>
      <c r="R783" t="s">
        <v>8327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>(E784/D784)</f>
        <v>1</v>
      </c>
      <c r="P784" s="5">
        <f>SUM(E784/L784)</f>
        <v>50</v>
      </c>
      <c r="Q784" t="s">
        <v>8326</v>
      </c>
      <c r="R784" t="s">
        <v>8327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>(E785/D785)</f>
        <v>1.4813333333333334</v>
      </c>
      <c r="P785" s="5">
        <f>SUM(E785/L785)</f>
        <v>63.485714285714288</v>
      </c>
      <c r="Q785" t="s">
        <v>8326</v>
      </c>
      <c r="R785" t="s">
        <v>8327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>(E786/D786)</f>
        <v>1.0249999999999999</v>
      </c>
      <c r="P786" s="5">
        <f>SUM(E786/L786)</f>
        <v>102.5</v>
      </c>
      <c r="Q786" t="s">
        <v>8326</v>
      </c>
      <c r="R786" t="s">
        <v>8327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>(E787/D787)</f>
        <v>1.8062799999999999</v>
      </c>
      <c r="P787" s="5">
        <f>SUM(E787/L787)</f>
        <v>31.142758620689655</v>
      </c>
      <c r="Q787" t="s">
        <v>8326</v>
      </c>
      <c r="R787" t="s">
        <v>8327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>(E788/D788)</f>
        <v>1.4279999999999999</v>
      </c>
      <c r="P788" s="5">
        <f>SUM(E788/L788)</f>
        <v>162.27272727272728</v>
      </c>
      <c r="Q788" t="s">
        <v>8326</v>
      </c>
      <c r="R788" t="s">
        <v>8327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>(E789/D789)</f>
        <v>1.1416666666666666</v>
      </c>
      <c r="P789" s="5">
        <f>SUM(E789/L789)</f>
        <v>80.588235294117652</v>
      </c>
      <c r="Q789" t="s">
        <v>8326</v>
      </c>
      <c r="R789" t="s">
        <v>8327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>(E790/D790)</f>
        <v>2.03505</v>
      </c>
      <c r="P790" s="5">
        <f>SUM(E790/L790)</f>
        <v>59.85441176470588</v>
      </c>
      <c r="Q790" t="s">
        <v>8326</v>
      </c>
      <c r="R790" t="s">
        <v>8327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>(E791/D791)</f>
        <v>1.0941176470588236</v>
      </c>
      <c r="P791" s="5">
        <f>SUM(E791/L791)</f>
        <v>132.85714285714286</v>
      </c>
      <c r="Q791" t="s">
        <v>8326</v>
      </c>
      <c r="R791" t="s">
        <v>8327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>(E792/D792)</f>
        <v>1.443746</v>
      </c>
      <c r="P792" s="5">
        <f>SUM(E792/L792)</f>
        <v>92.547820512820508</v>
      </c>
      <c r="Q792" t="s">
        <v>8326</v>
      </c>
      <c r="R792" t="s">
        <v>8327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>(E793/D793)</f>
        <v>1.0386666666666666</v>
      </c>
      <c r="P793" s="5">
        <f>SUM(E793/L793)</f>
        <v>60.859375</v>
      </c>
      <c r="Q793" t="s">
        <v>8326</v>
      </c>
      <c r="R793" t="s">
        <v>8327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>(E794/D794)</f>
        <v>1.0044440000000001</v>
      </c>
      <c r="P794" s="5">
        <f>SUM(E794/L794)</f>
        <v>41.851833333333339</v>
      </c>
      <c r="Q794" t="s">
        <v>8326</v>
      </c>
      <c r="R794" t="s">
        <v>8327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>(E795/D795)</f>
        <v>1.0277927272727272</v>
      </c>
      <c r="P795" s="5">
        <f>SUM(E795/L795)</f>
        <v>88.325937499999995</v>
      </c>
      <c r="Q795" t="s">
        <v>8326</v>
      </c>
      <c r="R795" t="s">
        <v>8327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>(E796/D796)</f>
        <v>1.0531250000000001</v>
      </c>
      <c r="P796" s="5">
        <f>SUM(E796/L796)</f>
        <v>158.96226415094338</v>
      </c>
      <c r="Q796" t="s">
        <v>8326</v>
      </c>
      <c r="R796" t="s">
        <v>8327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>(E797/D797)</f>
        <v>1.1178571428571429</v>
      </c>
      <c r="P797" s="5">
        <f>SUM(E797/L797)</f>
        <v>85.054347826086953</v>
      </c>
      <c r="Q797" t="s">
        <v>8326</v>
      </c>
      <c r="R797" t="s">
        <v>8327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>(E798/D798)</f>
        <v>1.0135000000000001</v>
      </c>
      <c r="P798" s="5">
        <f>SUM(E798/L798)</f>
        <v>112.61111111111111</v>
      </c>
      <c r="Q798" t="s">
        <v>8326</v>
      </c>
      <c r="R798" t="s">
        <v>8327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>(E799/D799)</f>
        <v>1.0753333333333333</v>
      </c>
      <c r="P799" s="5">
        <f>SUM(E799/L799)</f>
        <v>45.436619718309856</v>
      </c>
      <c r="Q799" t="s">
        <v>8326</v>
      </c>
      <c r="R799" t="s">
        <v>8327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>(E800/D800)</f>
        <v>1.1488571428571428</v>
      </c>
      <c r="P800" s="5">
        <f>SUM(E800/L800)</f>
        <v>46.218390804597703</v>
      </c>
      <c r="Q800" t="s">
        <v>8326</v>
      </c>
      <c r="R800" t="s">
        <v>8327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>(E801/D801)</f>
        <v>1.0002</v>
      </c>
      <c r="P801" s="5">
        <f>SUM(E801/L801)</f>
        <v>178.60714285714286</v>
      </c>
      <c r="Q801" t="s">
        <v>8326</v>
      </c>
      <c r="R801" t="s">
        <v>8327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>(E802/D802)</f>
        <v>1.5213333333333334</v>
      </c>
      <c r="P802" s="5">
        <f>SUM(E802/L802)</f>
        <v>40.75</v>
      </c>
      <c r="Q802" t="s">
        <v>8326</v>
      </c>
      <c r="R802" t="s">
        <v>8327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>(E803/D803)</f>
        <v>1.1152149999999998</v>
      </c>
      <c r="P803" s="5">
        <f>SUM(E803/L803)</f>
        <v>43.733921568627444</v>
      </c>
      <c r="Q803" t="s">
        <v>8326</v>
      </c>
      <c r="R803" t="s">
        <v>8327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>(E804/D804)</f>
        <v>1.0133333333333334</v>
      </c>
      <c r="P804" s="5">
        <f>SUM(E804/L804)</f>
        <v>81.066666666666663</v>
      </c>
      <c r="Q804" t="s">
        <v>8326</v>
      </c>
      <c r="R804" t="s">
        <v>8327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>(E805/D805)</f>
        <v>1.232608695652174</v>
      </c>
      <c r="P805" s="5">
        <f>SUM(E805/L805)</f>
        <v>74.60526315789474</v>
      </c>
      <c r="Q805" t="s">
        <v>8326</v>
      </c>
      <c r="R805" t="s">
        <v>8327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>(E806/D806)</f>
        <v>1</v>
      </c>
      <c r="P806" s="5">
        <f>SUM(E806/L806)</f>
        <v>305.55555555555554</v>
      </c>
      <c r="Q806" t="s">
        <v>8326</v>
      </c>
      <c r="R806" t="s">
        <v>8327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>(E807/D807)</f>
        <v>1.05</v>
      </c>
      <c r="P807" s="5">
        <f>SUM(E807/L807)</f>
        <v>58.333333333333336</v>
      </c>
      <c r="Q807" t="s">
        <v>8326</v>
      </c>
      <c r="R807" t="s">
        <v>8327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>(E808/D808)</f>
        <v>1.0443750000000001</v>
      </c>
      <c r="P808" s="5">
        <f>SUM(E808/L808)</f>
        <v>117.67605633802818</v>
      </c>
      <c r="Q808" t="s">
        <v>8326</v>
      </c>
      <c r="R808" t="s">
        <v>8327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>(E809/D809)</f>
        <v>1.05125</v>
      </c>
      <c r="P809" s="5">
        <f>SUM(E809/L809)</f>
        <v>73.771929824561397</v>
      </c>
      <c r="Q809" t="s">
        <v>8326</v>
      </c>
      <c r="R809" t="s">
        <v>8327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>(E810/D810)</f>
        <v>1</v>
      </c>
      <c r="P810" s="5">
        <f>SUM(E810/L810)</f>
        <v>104.65116279069767</v>
      </c>
      <c r="Q810" t="s">
        <v>8326</v>
      </c>
      <c r="R810" t="s">
        <v>8327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>(E811/D811)</f>
        <v>1.03775</v>
      </c>
      <c r="P811" s="5">
        <f>SUM(E811/L811)</f>
        <v>79.82692307692308</v>
      </c>
      <c r="Q811" t="s">
        <v>8326</v>
      </c>
      <c r="R811" t="s">
        <v>8327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>(E812/D812)</f>
        <v>1.05</v>
      </c>
      <c r="P812" s="5">
        <f>SUM(E812/L812)</f>
        <v>58.333333333333336</v>
      </c>
      <c r="Q812" t="s">
        <v>8326</v>
      </c>
      <c r="R812" t="s">
        <v>8327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>(E813/D813)</f>
        <v>1.04</v>
      </c>
      <c r="P813" s="5">
        <f>SUM(E813/L813)</f>
        <v>86.666666666666671</v>
      </c>
      <c r="Q813" t="s">
        <v>8326</v>
      </c>
      <c r="R813" t="s">
        <v>8327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>(E814/D814)</f>
        <v>1.5183333333333333</v>
      </c>
      <c r="P814" s="5">
        <f>SUM(E814/L814)</f>
        <v>27.606060606060606</v>
      </c>
      <c r="Q814" t="s">
        <v>8326</v>
      </c>
      <c r="R814" t="s">
        <v>8327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>(E815/D815)</f>
        <v>1.59996</v>
      </c>
      <c r="P815" s="5">
        <f>SUM(E815/L815)</f>
        <v>24.999375000000001</v>
      </c>
      <c r="Q815" t="s">
        <v>8326</v>
      </c>
      <c r="R815" t="s">
        <v>8327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>(E816/D816)</f>
        <v>1.2729999999999999</v>
      </c>
      <c r="P816" s="5">
        <f>SUM(E816/L816)</f>
        <v>45.464285714285715</v>
      </c>
      <c r="Q816" t="s">
        <v>8326</v>
      </c>
      <c r="R816" t="s">
        <v>8327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>(E817/D817)</f>
        <v>1.07</v>
      </c>
      <c r="P817" s="5">
        <f>SUM(E817/L817)</f>
        <v>99.534883720930239</v>
      </c>
      <c r="Q817" t="s">
        <v>8326</v>
      </c>
      <c r="R817" t="s">
        <v>8327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>(E818/D818)</f>
        <v>1.1512214285714286</v>
      </c>
      <c r="P818" s="5">
        <f>SUM(E818/L818)</f>
        <v>39.31</v>
      </c>
      <c r="Q818" t="s">
        <v>8326</v>
      </c>
      <c r="R818" t="s">
        <v>8327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>(E819/D819)</f>
        <v>1.3711066666666665</v>
      </c>
      <c r="P819" s="5">
        <f>SUM(E819/L819)</f>
        <v>89.419999999999987</v>
      </c>
      <c r="Q819" t="s">
        <v>8326</v>
      </c>
      <c r="R819" t="s">
        <v>8327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>(E820/D820)</f>
        <v>1.5571428571428572</v>
      </c>
      <c r="P820" s="5">
        <f>SUM(E820/L820)</f>
        <v>28.684210526315791</v>
      </c>
      <c r="Q820" t="s">
        <v>8326</v>
      </c>
      <c r="R820" t="s">
        <v>8327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>(E821/D821)</f>
        <v>1.0874999999999999</v>
      </c>
      <c r="P821" s="5">
        <f>SUM(E821/L821)</f>
        <v>31.071428571428573</v>
      </c>
      <c r="Q821" t="s">
        <v>8326</v>
      </c>
      <c r="R821" t="s">
        <v>8327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>(E822/D822)</f>
        <v>1.3405</v>
      </c>
      <c r="P822" s="5">
        <f>SUM(E822/L822)</f>
        <v>70.55263157894737</v>
      </c>
      <c r="Q822" t="s">
        <v>8326</v>
      </c>
      <c r="R822" t="s">
        <v>8327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>(E823/D823)</f>
        <v>1</v>
      </c>
      <c r="P823" s="5">
        <f>SUM(E823/L823)</f>
        <v>224.12820512820514</v>
      </c>
      <c r="Q823" t="s">
        <v>8326</v>
      </c>
      <c r="R823" t="s">
        <v>8327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>(E824/D824)</f>
        <v>1.1916666666666667</v>
      </c>
      <c r="P824" s="5">
        <f>SUM(E824/L824)</f>
        <v>51.811594202898547</v>
      </c>
      <c r="Q824" t="s">
        <v>8326</v>
      </c>
      <c r="R824" t="s">
        <v>8327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>(E825/D825)</f>
        <v>1.7949999999999999</v>
      </c>
      <c r="P825" s="5">
        <f>SUM(E825/L825)</f>
        <v>43.515151515151516</v>
      </c>
      <c r="Q825" t="s">
        <v>8326</v>
      </c>
      <c r="R825" t="s">
        <v>8327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>(E826/D826)</f>
        <v>1.3438124999999999</v>
      </c>
      <c r="P826" s="5">
        <f>SUM(E826/L826)</f>
        <v>39.816666666666663</v>
      </c>
      <c r="Q826" t="s">
        <v>8326</v>
      </c>
      <c r="R826" t="s">
        <v>8327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>(E827/D827)</f>
        <v>1.0043200000000001</v>
      </c>
      <c r="P827" s="5">
        <f>SUM(E827/L827)</f>
        <v>126.8080808080808</v>
      </c>
      <c r="Q827" t="s">
        <v>8326</v>
      </c>
      <c r="R827" t="s">
        <v>8327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>(E828/D828)</f>
        <v>1.0145454545454546</v>
      </c>
      <c r="P828" s="5">
        <f>SUM(E828/L828)</f>
        <v>113.87755102040816</v>
      </c>
      <c r="Q828" t="s">
        <v>8326</v>
      </c>
      <c r="R828" t="s">
        <v>8327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>(E829/D829)</f>
        <v>1.0333333333333334</v>
      </c>
      <c r="P829" s="5">
        <f>SUM(E829/L829)</f>
        <v>28.181818181818183</v>
      </c>
      <c r="Q829" t="s">
        <v>8326</v>
      </c>
      <c r="R829" t="s">
        <v>8327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>(E830/D830)</f>
        <v>1.07</v>
      </c>
      <c r="P830" s="5">
        <f>SUM(E830/L830)</f>
        <v>36.60526315789474</v>
      </c>
      <c r="Q830" t="s">
        <v>8326</v>
      </c>
      <c r="R830" t="s">
        <v>8327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>(E831/D831)</f>
        <v>1.04</v>
      </c>
      <c r="P831" s="5">
        <f>SUM(E831/L831)</f>
        <v>32.5</v>
      </c>
      <c r="Q831" t="s">
        <v>8326</v>
      </c>
      <c r="R831" t="s">
        <v>8327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>(E832/D832)</f>
        <v>1.0783333333333334</v>
      </c>
      <c r="P832" s="5">
        <f>SUM(E832/L832)</f>
        <v>60.65625</v>
      </c>
      <c r="Q832" t="s">
        <v>8326</v>
      </c>
      <c r="R832" t="s">
        <v>8327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>(E833/D833)</f>
        <v>2.3333333333333335</v>
      </c>
      <c r="P833" s="5">
        <f>SUM(E833/L833)</f>
        <v>175</v>
      </c>
      <c r="Q833" t="s">
        <v>8326</v>
      </c>
      <c r="R833" t="s">
        <v>8327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>(E834/D834)</f>
        <v>1.0060706666666666</v>
      </c>
      <c r="P834" s="5">
        <f>SUM(E834/L834)</f>
        <v>97.993896103896105</v>
      </c>
      <c r="Q834" t="s">
        <v>8326</v>
      </c>
      <c r="R834" t="s">
        <v>8327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>(E835/D835)</f>
        <v>1.0166666666666666</v>
      </c>
      <c r="P835" s="5">
        <f>SUM(E835/L835)</f>
        <v>148.78048780487805</v>
      </c>
      <c r="Q835" t="s">
        <v>8326</v>
      </c>
      <c r="R835" t="s">
        <v>8327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>(E836/D836)</f>
        <v>1.3101818181818181</v>
      </c>
      <c r="P836" s="5">
        <f>SUM(E836/L836)</f>
        <v>96.08</v>
      </c>
      <c r="Q836" t="s">
        <v>8326</v>
      </c>
      <c r="R836" t="s">
        <v>8327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>(E837/D837)</f>
        <v>1.1725000000000001</v>
      </c>
      <c r="P837" s="5">
        <f>SUM(E837/L837)</f>
        <v>58.625</v>
      </c>
      <c r="Q837" t="s">
        <v>8326</v>
      </c>
      <c r="R837" t="s">
        <v>8327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>(E838/D838)</f>
        <v>1.009304</v>
      </c>
      <c r="P838" s="5">
        <f>SUM(E838/L838)</f>
        <v>109.70695652173914</v>
      </c>
      <c r="Q838" t="s">
        <v>8326</v>
      </c>
      <c r="R838" t="s">
        <v>8327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>(E839/D839)</f>
        <v>1.218</v>
      </c>
      <c r="P839" s="5">
        <f>SUM(E839/L839)</f>
        <v>49.112903225806448</v>
      </c>
      <c r="Q839" t="s">
        <v>8326</v>
      </c>
      <c r="R839" t="s">
        <v>8327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>(E840/D840)</f>
        <v>1.454</v>
      </c>
      <c r="P840" s="5">
        <f>SUM(E840/L840)</f>
        <v>47.672131147540981</v>
      </c>
      <c r="Q840" t="s">
        <v>8326</v>
      </c>
      <c r="R840" t="s">
        <v>8327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>(E841/D841)</f>
        <v>1.166166</v>
      </c>
      <c r="P841" s="5">
        <f>SUM(E841/L841)</f>
        <v>60.737812499999997</v>
      </c>
      <c r="Q841" t="s">
        <v>8326</v>
      </c>
      <c r="R841" t="s">
        <v>8327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>(E842/D842)</f>
        <v>1.2041660000000001</v>
      </c>
      <c r="P842" s="5">
        <f>SUM(E842/L842)</f>
        <v>63.37715789473684</v>
      </c>
      <c r="Q842" t="s">
        <v>8326</v>
      </c>
      <c r="R842" t="s">
        <v>8327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>(E843/D843)</f>
        <v>1.0132000000000001</v>
      </c>
      <c r="P843" s="5">
        <f>SUM(E843/L843)</f>
        <v>53.893617021276597</v>
      </c>
      <c r="Q843" t="s">
        <v>8326</v>
      </c>
      <c r="R843" t="s">
        <v>8328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>(E844/D844)</f>
        <v>1.0431999999999999</v>
      </c>
      <c r="P844" s="5">
        <f>SUM(E844/L844)</f>
        <v>66.871794871794876</v>
      </c>
      <c r="Q844" t="s">
        <v>8326</v>
      </c>
      <c r="R844" t="s">
        <v>8328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>(E845/D845)</f>
        <v>2.6713333333333331</v>
      </c>
      <c r="P845" s="5">
        <f>SUM(E845/L845)</f>
        <v>63.102362204724407</v>
      </c>
      <c r="Q845" t="s">
        <v>8326</v>
      </c>
      <c r="R845" t="s">
        <v>8328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>(E846/D846)</f>
        <v>1.9413333333333334</v>
      </c>
      <c r="P846" s="5">
        <f>SUM(E846/L846)</f>
        <v>36.628930817610062</v>
      </c>
      <c r="Q846" t="s">
        <v>8326</v>
      </c>
      <c r="R846" t="s">
        <v>8328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>(E847/D847)</f>
        <v>1.203802</v>
      </c>
      <c r="P847" s="5">
        <f>SUM(E847/L847)</f>
        <v>34.005706214689269</v>
      </c>
      <c r="Q847" t="s">
        <v>8326</v>
      </c>
      <c r="R847" t="s">
        <v>8328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>(E848/D848)</f>
        <v>1.2200090909090908</v>
      </c>
      <c r="P848" s="5">
        <f>SUM(E848/L848)</f>
        <v>28.553404255319148</v>
      </c>
      <c r="Q848" t="s">
        <v>8326</v>
      </c>
      <c r="R848" t="s">
        <v>8328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>(E849/D849)</f>
        <v>1</v>
      </c>
      <c r="P849" s="5">
        <f>SUM(E849/L849)</f>
        <v>10</v>
      </c>
      <c r="Q849" t="s">
        <v>8326</v>
      </c>
      <c r="R849" t="s">
        <v>8328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>(E850/D850)</f>
        <v>1</v>
      </c>
      <c r="P850" s="5">
        <f>SUM(E850/L850)</f>
        <v>18.75</v>
      </c>
      <c r="Q850" t="s">
        <v>8326</v>
      </c>
      <c r="R850" t="s">
        <v>8328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>(E851/D851)</f>
        <v>1.1990000000000001</v>
      </c>
      <c r="P851" s="5">
        <f>SUM(E851/L851)</f>
        <v>41.704347826086959</v>
      </c>
      <c r="Q851" t="s">
        <v>8326</v>
      </c>
      <c r="R851" t="s">
        <v>8328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>(E852/D852)</f>
        <v>1.55175</v>
      </c>
      <c r="P852" s="5">
        <f>SUM(E852/L852)</f>
        <v>46.669172932330824</v>
      </c>
      <c r="Q852" t="s">
        <v>8326</v>
      </c>
      <c r="R852" t="s">
        <v>8328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>(E853/D853)</f>
        <v>1.3045</v>
      </c>
      <c r="P853" s="5">
        <f>SUM(E853/L853)</f>
        <v>37.271428571428572</v>
      </c>
      <c r="Q853" t="s">
        <v>8326</v>
      </c>
      <c r="R853" t="s">
        <v>8328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>(E854/D854)</f>
        <v>1.0497142857142858</v>
      </c>
      <c r="P854" s="5">
        <f>SUM(E854/L854)</f>
        <v>59.258064516129032</v>
      </c>
      <c r="Q854" t="s">
        <v>8326</v>
      </c>
      <c r="R854" t="s">
        <v>8328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>(E855/D855)</f>
        <v>1</v>
      </c>
      <c r="P855" s="5">
        <f>SUM(E855/L855)</f>
        <v>30</v>
      </c>
      <c r="Q855" t="s">
        <v>8326</v>
      </c>
      <c r="R855" t="s">
        <v>8328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>(E856/D856)</f>
        <v>1.1822050359712231</v>
      </c>
      <c r="P856" s="5">
        <f>SUM(E856/L856)</f>
        <v>65.8623246492986</v>
      </c>
      <c r="Q856" t="s">
        <v>8326</v>
      </c>
      <c r="R856" t="s">
        <v>8328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>(E857/D857)</f>
        <v>1.0344827586206897</v>
      </c>
      <c r="P857" s="5">
        <f>SUM(E857/L857)</f>
        <v>31.914893617021278</v>
      </c>
      <c r="Q857" t="s">
        <v>8326</v>
      </c>
      <c r="R857" t="s">
        <v>8328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>(E858/D858)</f>
        <v>2.1800000000000002</v>
      </c>
      <c r="P858" s="5">
        <f>SUM(E858/L858)</f>
        <v>19.464285714285715</v>
      </c>
      <c r="Q858" t="s">
        <v>8326</v>
      </c>
      <c r="R858" t="s">
        <v>8328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>(E859/D859)</f>
        <v>1</v>
      </c>
      <c r="P859" s="5">
        <f>SUM(E859/L859)</f>
        <v>50</v>
      </c>
      <c r="Q859" t="s">
        <v>8326</v>
      </c>
      <c r="R859" t="s">
        <v>8328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>(E860/D860)</f>
        <v>1.4400583333333332</v>
      </c>
      <c r="P860" s="5">
        <f>SUM(E860/L860)</f>
        <v>22.737763157894737</v>
      </c>
      <c r="Q860" t="s">
        <v>8326</v>
      </c>
      <c r="R860" t="s">
        <v>8328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>(E861/D861)</f>
        <v>1.0467500000000001</v>
      </c>
      <c r="P861" s="5">
        <f>SUM(E861/L861)</f>
        <v>42.724489795918366</v>
      </c>
      <c r="Q861" t="s">
        <v>8326</v>
      </c>
      <c r="R861" t="s">
        <v>8328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>(E862/D862)</f>
        <v>0.18142857142857144</v>
      </c>
      <c r="P862" s="5">
        <f>SUM(E862/L862)</f>
        <v>52.916666666666664</v>
      </c>
      <c r="Q862" t="s">
        <v>8326</v>
      </c>
      <c r="R862" t="s">
        <v>8328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>(E863/D863)</f>
        <v>2.2444444444444444E-2</v>
      </c>
      <c r="P863" s="5">
        <f>SUM(E863/L863)</f>
        <v>50.5</v>
      </c>
      <c r="Q863" t="s">
        <v>8326</v>
      </c>
      <c r="R863" t="s">
        <v>8329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>(E864/D864)</f>
        <v>3.3999999999999998E-3</v>
      </c>
      <c r="P864" s="5">
        <f>SUM(E864/L864)</f>
        <v>42.5</v>
      </c>
      <c r="Q864" t="s">
        <v>8326</v>
      </c>
      <c r="R864" t="s">
        <v>8329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>(E865/D865)</f>
        <v>4.4999999999999998E-2</v>
      </c>
      <c r="P865" s="5">
        <f>SUM(E865/L865)</f>
        <v>18</v>
      </c>
      <c r="Q865" t="s">
        <v>8326</v>
      </c>
      <c r="R865" t="s">
        <v>8329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>(E866/D866)</f>
        <v>0.41538461538461541</v>
      </c>
      <c r="P866" s="5">
        <f>SUM(E866/L866)</f>
        <v>34.177215189873415</v>
      </c>
      <c r="Q866" t="s">
        <v>8326</v>
      </c>
      <c r="R866" t="s">
        <v>8329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>(E867/D867)</f>
        <v>2.0454545454545454E-2</v>
      </c>
      <c r="P867" s="5">
        <f>SUM(E867/L867)</f>
        <v>22.5</v>
      </c>
      <c r="Q867" t="s">
        <v>8326</v>
      </c>
      <c r="R867" t="s">
        <v>8329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>(E868/D868)</f>
        <v>0.18285714285714286</v>
      </c>
      <c r="P868" s="5">
        <f>SUM(E868/L868)</f>
        <v>58.18181818181818</v>
      </c>
      <c r="Q868" t="s">
        <v>8326</v>
      </c>
      <c r="R868" t="s">
        <v>8329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>(E869/D869)</f>
        <v>0.2402</v>
      </c>
      <c r="P869" s="5">
        <f>SUM(E869/L869)</f>
        <v>109.18181818181819</v>
      </c>
      <c r="Q869" t="s">
        <v>8326</v>
      </c>
      <c r="R869" t="s">
        <v>8329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>(E870/D870)</f>
        <v>1.1111111111111111E-3</v>
      </c>
      <c r="P870" s="5">
        <f>SUM(E870/L870)</f>
        <v>50</v>
      </c>
      <c r="Q870" t="s">
        <v>8326</v>
      </c>
      <c r="R870" t="s">
        <v>8329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>(E871/D871)</f>
        <v>0.11818181818181818</v>
      </c>
      <c r="P871" s="5">
        <f>SUM(E871/L871)</f>
        <v>346.66666666666669</v>
      </c>
      <c r="Q871" t="s">
        <v>8326</v>
      </c>
      <c r="R871" t="s">
        <v>8329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>(E872/D872)</f>
        <v>3.0999999999999999E-3</v>
      </c>
      <c r="P872" s="5">
        <f>SUM(E872/L872)</f>
        <v>12.4</v>
      </c>
      <c r="Q872" t="s">
        <v>8326</v>
      </c>
      <c r="R872" t="s">
        <v>8329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>(E873/D873)</f>
        <v>5.4166666666666669E-2</v>
      </c>
      <c r="P873" s="5">
        <f>SUM(E873/L873)</f>
        <v>27.083333333333332</v>
      </c>
      <c r="Q873" t="s">
        <v>8326</v>
      </c>
      <c r="R873" t="s">
        <v>8329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>(E874/D874)</f>
        <v>8.1250000000000003E-3</v>
      </c>
      <c r="P874" s="5">
        <f>SUM(E874/L874)</f>
        <v>32.5</v>
      </c>
      <c r="Q874" t="s">
        <v>8326</v>
      </c>
      <c r="R874" t="s">
        <v>8329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>(E875/D875)</f>
        <v>1.2857142857142857E-2</v>
      </c>
      <c r="P875" s="5">
        <f>SUM(E875/L875)</f>
        <v>9</v>
      </c>
      <c r="Q875" t="s">
        <v>8326</v>
      </c>
      <c r="R875" t="s">
        <v>8329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>(E876/D876)</f>
        <v>0.24333333333333335</v>
      </c>
      <c r="P876" s="5">
        <f>SUM(E876/L876)</f>
        <v>34.761904761904759</v>
      </c>
      <c r="Q876" t="s">
        <v>8326</v>
      </c>
      <c r="R876" t="s">
        <v>8329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>(E877/D877)</f>
        <v>0</v>
      </c>
      <c r="P877" s="5" t="e">
        <f>SUM(E877/L877)</f>
        <v>#DIV/0!</v>
      </c>
      <c r="Q877" t="s">
        <v>8326</v>
      </c>
      <c r="R877" t="s">
        <v>8329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>(E878/D878)</f>
        <v>0.40799492385786801</v>
      </c>
      <c r="P878" s="5">
        <f>SUM(E878/L878)</f>
        <v>28.577777777777779</v>
      </c>
      <c r="Q878" t="s">
        <v>8326</v>
      </c>
      <c r="R878" t="s">
        <v>8329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>(E879/D879)</f>
        <v>0.67549999999999999</v>
      </c>
      <c r="P879" s="5">
        <f>SUM(E879/L879)</f>
        <v>46.586206896551722</v>
      </c>
      <c r="Q879" t="s">
        <v>8326</v>
      </c>
      <c r="R879" t="s">
        <v>8329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>(E880/D880)</f>
        <v>1.2999999999999999E-2</v>
      </c>
      <c r="P880" s="5">
        <f>SUM(E880/L880)</f>
        <v>32.5</v>
      </c>
      <c r="Q880" t="s">
        <v>8326</v>
      </c>
      <c r="R880" t="s">
        <v>8329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>(E881/D881)</f>
        <v>0.30666666666666664</v>
      </c>
      <c r="P881" s="5">
        <f>SUM(E881/L881)</f>
        <v>21.466666666666665</v>
      </c>
      <c r="Q881" t="s">
        <v>8326</v>
      </c>
      <c r="R881" t="s">
        <v>8329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>(E882/D882)</f>
        <v>2.9894179894179893E-2</v>
      </c>
      <c r="P882" s="5">
        <f>SUM(E882/L882)</f>
        <v>14.125</v>
      </c>
      <c r="Q882" t="s">
        <v>8326</v>
      </c>
      <c r="R882" t="s">
        <v>8329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>(E883/D883)</f>
        <v>8.0000000000000002E-3</v>
      </c>
      <c r="P883" s="5">
        <f>SUM(E883/L883)</f>
        <v>30</v>
      </c>
      <c r="Q883" t="s">
        <v>8326</v>
      </c>
      <c r="R883" t="s">
        <v>8330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>(E884/D884)</f>
        <v>0.20133333333333334</v>
      </c>
      <c r="P884" s="5">
        <f>SUM(E884/L884)</f>
        <v>21.571428571428573</v>
      </c>
      <c r="Q884" t="s">
        <v>8326</v>
      </c>
      <c r="R884" t="s">
        <v>8330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>(E885/D885)</f>
        <v>0.4002</v>
      </c>
      <c r="P885" s="5">
        <f>SUM(E885/L885)</f>
        <v>83.375</v>
      </c>
      <c r="Q885" t="s">
        <v>8326</v>
      </c>
      <c r="R885" t="s">
        <v>8330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>(E886/D886)</f>
        <v>0.01</v>
      </c>
      <c r="P886" s="5">
        <f>SUM(E886/L886)</f>
        <v>10</v>
      </c>
      <c r="Q886" t="s">
        <v>8326</v>
      </c>
      <c r="R886" t="s">
        <v>8330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>(E887/D887)</f>
        <v>0.75</v>
      </c>
      <c r="P887" s="5">
        <f>SUM(E887/L887)</f>
        <v>35.714285714285715</v>
      </c>
      <c r="Q887" t="s">
        <v>8326</v>
      </c>
      <c r="R887" t="s">
        <v>8330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>(E888/D888)</f>
        <v>0.41</v>
      </c>
      <c r="P888" s="5">
        <f>SUM(E888/L888)</f>
        <v>29.285714285714285</v>
      </c>
      <c r="Q888" t="s">
        <v>8326</v>
      </c>
      <c r="R888" t="s">
        <v>8330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>(E889/D889)</f>
        <v>0</v>
      </c>
      <c r="P889" s="5" t="e">
        <f>SUM(E889/L889)</f>
        <v>#DIV/0!</v>
      </c>
      <c r="Q889" t="s">
        <v>8326</v>
      </c>
      <c r="R889" t="s">
        <v>8330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>(E890/D890)</f>
        <v>7.1999999999999995E-2</v>
      </c>
      <c r="P890" s="5">
        <f>SUM(E890/L890)</f>
        <v>18</v>
      </c>
      <c r="Q890" t="s">
        <v>8326</v>
      </c>
      <c r="R890" t="s">
        <v>8330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>(E891/D891)</f>
        <v>9.4412800000000005E-2</v>
      </c>
      <c r="P891" s="5">
        <f>SUM(E891/L891)</f>
        <v>73.760000000000005</v>
      </c>
      <c r="Q891" t="s">
        <v>8326</v>
      </c>
      <c r="R891" t="s">
        <v>8330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>(E892/D892)</f>
        <v>4.1666666666666664E-2</v>
      </c>
      <c r="P892" s="5">
        <f>SUM(E892/L892)</f>
        <v>31.25</v>
      </c>
      <c r="Q892" t="s">
        <v>8326</v>
      </c>
      <c r="R892" t="s">
        <v>8330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>(E893/D893)</f>
        <v>3.2500000000000001E-2</v>
      </c>
      <c r="P893" s="5">
        <f>SUM(E893/L893)</f>
        <v>28.888888888888889</v>
      </c>
      <c r="Q893" t="s">
        <v>8326</v>
      </c>
      <c r="R893" t="s">
        <v>8330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>(E894/D894)</f>
        <v>0.40749999999999997</v>
      </c>
      <c r="P894" s="5">
        <f>SUM(E894/L894)</f>
        <v>143.8235294117647</v>
      </c>
      <c r="Q894" t="s">
        <v>8326</v>
      </c>
      <c r="R894" t="s">
        <v>8330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>(E895/D895)</f>
        <v>0.1</v>
      </c>
      <c r="P895" s="5">
        <f>SUM(E895/L895)</f>
        <v>40</v>
      </c>
      <c r="Q895" t="s">
        <v>8326</v>
      </c>
      <c r="R895" t="s">
        <v>8330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>(E896/D896)</f>
        <v>0.39169999999999999</v>
      </c>
      <c r="P896" s="5">
        <f>SUM(E896/L896)</f>
        <v>147.81132075471697</v>
      </c>
      <c r="Q896" t="s">
        <v>8326</v>
      </c>
      <c r="R896" t="s">
        <v>8330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>(E897/D897)</f>
        <v>2.4375000000000001E-2</v>
      </c>
      <c r="P897" s="5">
        <f>SUM(E897/L897)</f>
        <v>27.857142857142858</v>
      </c>
      <c r="Q897" t="s">
        <v>8326</v>
      </c>
      <c r="R897" t="s">
        <v>8330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>(E898/D898)</f>
        <v>0.4</v>
      </c>
      <c r="P898" s="5">
        <f>SUM(E898/L898)</f>
        <v>44.444444444444443</v>
      </c>
      <c r="Q898" t="s">
        <v>8326</v>
      </c>
      <c r="R898" t="s">
        <v>8330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>(E899/D899)</f>
        <v>0</v>
      </c>
      <c r="P899" s="5" t="e">
        <f>SUM(E899/L899)</f>
        <v>#DIV/0!</v>
      </c>
      <c r="Q899" t="s">
        <v>8326</v>
      </c>
      <c r="R899" t="s">
        <v>8330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>(E900/D900)</f>
        <v>2.8000000000000001E-2</v>
      </c>
      <c r="P900" s="5">
        <f>SUM(E900/L900)</f>
        <v>35</v>
      </c>
      <c r="Q900" t="s">
        <v>8326</v>
      </c>
      <c r="R900" t="s">
        <v>8330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>(E901/D901)</f>
        <v>0.37333333333333335</v>
      </c>
      <c r="P901" s="5">
        <f>SUM(E901/L901)</f>
        <v>35</v>
      </c>
      <c r="Q901" t="s">
        <v>8326</v>
      </c>
      <c r="R901" t="s">
        <v>8330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>(E902/D902)</f>
        <v>4.1999999999999997E-3</v>
      </c>
      <c r="P902" s="5">
        <f>SUM(E902/L902)</f>
        <v>10.5</v>
      </c>
      <c r="Q902" t="s">
        <v>8326</v>
      </c>
      <c r="R902" t="s">
        <v>8330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>(E903/D903)</f>
        <v>0</v>
      </c>
      <c r="P903" s="5" t="e">
        <f>SUM(E903/L903)</f>
        <v>#DIV/0!</v>
      </c>
      <c r="Q903" t="s">
        <v>8326</v>
      </c>
      <c r="R903" t="s">
        <v>8329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>(E904/D904)</f>
        <v>3.0000000000000001E-3</v>
      </c>
      <c r="P904" s="5">
        <f>SUM(E904/L904)</f>
        <v>30</v>
      </c>
      <c r="Q904" t="s">
        <v>8326</v>
      </c>
      <c r="R904" t="s">
        <v>8329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>(E905/D905)</f>
        <v>3.2000000000000001E-2</v>
      </c>
      <c r="P905" s="5">
        <f>SUM(E905/L905)</f>
        <v>40</v>
      </c>
      <c r="Q905" t="s">
        <v>8326</v>
      </c>
      <c r="R905" t="s">
        <v>8329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>(E906/D906)</f>
        <v>3.0200000000000001E-3</v>
      </c>
      <c r="P906" s="5">
        <f>SUM(E906/L906)</f>
        <v>50.333333333333336</v>
      </c>
      <c r="Q906" t="s">
        <v>8326</v>
      </c>
      <c r="R906" t="s">
        <v>8329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>(E907/D907)</f>
        <v>3.0153846153846153E-2</v>
      </c>
      <c r="P907" s="5">
        <f>SUM(E907/L907)</f>
        <v>32.666666666666664</v>
      </c>
      <c r="Q907" t="s">
        <v>8326</v>
      </c>
      <c r="R907" t="s">
        <v>8329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>(E908/D908)</f>
        <v>0</v>
      </c>
      <c r="P908" s="5" t="e">
        <f>SUM(E908/L908)</f>
        <v>#DIV/0!</v>
      </c>
      <c r="Q908" t="s">
        <v>8326</v>
      </c>
      <c r="R908" t="s">
        <v>8329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>(E909/D909)</f>
        <v>0</v>
      </c>
      <c r="P909" s="5" t="e">
        <f>SUM(E909/L909)</f>
        <v>#DIV/0!</v>
      </c>
      <c r="Q909" t="s">
        <v>8326</v>
      </c>
      <c r="R909" t="s">
        <v>8329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>(E910/D910)</f>
        <v>0</v>
      </c>
      <c r="P910" s="5" t="e">
        <f>SUM(E910/L910)</f>
        <v>#DIV/0!</v>
      </c>
      <c r="Q910" t="s">
        <v>8326</v>
      </c>
      <c r="R910" t="s">
        <v>8329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>(E911/D911)</f>
        <v>3.2500000000000001E-2</v>
      </c>
      <c r="P911" s="5">
        <f>SUM(E911/L911)</f>
        <v>65</v>
      </c>
      <c r="Q911" t="s">
        <v>8326</v>
      </c>
      <c r="R911" t="s">
        <v>8329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>(E912/D912)</f>
        <v>0.22363636363636363</v>
      </c>
      <c r="P912" s="5">
        <f>SUM(E912/L912)</f>
        <v>24.6</v>
      </c>
      <c r="Q912" t="s">
        <v>8326</v>
      </c>
      <c r="R912" t="s">
        <v>8329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>(E913/D913)</f>
        <v>0</v>
      </c>
      <c r="P913" s="5" t="e">
        <f>SUM(E913/L913)</f>
        <v>#DIV/0!</v>
      </c>
      <c r="Q913" t="s">
        <v>8326</v>
      </c>
      <c r="R913" t="s">
        <v>8329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>(E914/D914)</f>
        <v>8.5714285714285719E-3</v>
      </c>
      <c r="P914" s="5">
        <f>SUM(E914/L914)</f>
        <v>15</v>
      </c>
      <c r="Q914" t="s">
        <v>8326</v>
      </c>
      <c r="R914" t="s">
        <v>8329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>(E915/D915)</f>
        <v>6.6066666666666662E-2</v>
      </c>
      <c r="P915" s="5">
        <f>SUM(E915/L915)</f>
        <v>82.583333333333329</v>
      </c>
      <c r="Q915" t="s">
        <v>8326</v>
      </c>
      <c r="R915" t="s">
        <v>8329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>(E916/D916)</f>
        <v>0</v>
      </c>
      <c r="P916" s="5" t="e">
        <f>SUM(E916/L916)</f>
        <v>#DIV/0!</v>
      </c>
      <c r="Q916" t="s">
        <v>8326</v>
      </c>
      <c r="R916" t="s">
        <v>8329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>(E917/D917)</f>
        <v>5.7692307692307696E-2</v>
      </c>
      <c r="P917" s="5">
        <f>SUM(E917/L917)</f>
        <v>41.666666666666664</v>
      </c>
      <c r="Q917" t="s">
        <v>8326</v>
      </c>
      <c r="R917" t="s">
        <v>8329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>(E918/D918)</f>
        <v>0</v>
      </c>
      <c r="P918" s="5" t="e">
        <f>SUM(E918/L918)</f>
        <v>#DIV/0!</v>
      </c>
      <c r="Q918" t="s">
        <v>8326</v>
      </c>
      <c r="R918" t="s">
        <v>8329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>(E919/D919)</f>
        <v>6.0000000000000001E-3</v>
      </c>
      <c r="P919" s="5">
        <f>SUM(E919/L919)</f>
        <v>30</v>
      </c>
      <c r="Q919" t="s">
        <v>8326</v>
      </c>
      <c r="R919" t="s">
        <v>8329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>(E920/D920)</f>
        <v>5.0256410256410255E-2</v>
      </c>
      <c r="P920" s="5">
        <f>SUM(E920/L920)</f>
        <v>19.600000000000001</v>
      </c>
      <c r="Q920" t="s">
        <v>8326</v>
      </c>
      <c r="R920" t="s">
        <v>8329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>(E921/D921)</f>
        <v>5.0000000000000001E-3</v>
      </c>
      <c r="P921" s="5">
        <f>SUM(E921/L921)</f>
        <v>100</v>
      </c>
      <c r="Q921" t="s">
        <v>8326</v>
      </c>
      <c r="R921" t="s">
        <v>8329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>(E922/D922)</f>
        <v>0</v>
      </c>
      <c r="P922" s="5" t="e">
        <f>SUM(E922/L922)</f>
        <v>#DIV/0!</v>
      </c>
      <c r="Q922" t="s">
        <v>8326</v>
      </c>
      <c r="R922" t="s">
        <v>8329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>(E923/D923)</f>
        <v>0.309</v>
      </c>
      <c r="P923" s="5">
        <f>SUM(E923/L923)</f>
        <v>231.75</v>
      </c>
      <c r="Q923" t="s">
        <v>8326</v>
      </c>
      <c r="R923" t="s">
        <v>8329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>(E924/D924)</f>
        <v>0.21037037037037037</v>
      </c>
      <c r="P924" s="5">
        <f>SUM(E924/L924)</f>
        <v>189.33333333333334</v>
      </c>
      <c r="Q924" t="s">
        <v>8326</v>
      </c>
      <c r="R924" t="s">
        <v>8329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>(E925/D925)</f>
        <v>2.1999999999999999E-2</v>
      </c>
      <c r="P925" s="5">
        <f>SUM(E925/L925)</f>
        <v>55</v>
      </c>
      <c r="Q925" t="s">
        <v>8326</v>
      </c>
      <c r="R925" t="s">
        <v>8329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>(E926/D926)</f>
        <v>0.109</v>
      </c>
      <c r="P926" s="5">
        <f>SUM(E926/L926)</f>
        <v>21.8</v>
      </c>
      <c r="Q926" t="s">
        <v>8326</v>
      </c>
      <c r="R926" t="s">
        <v>8329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>(E927/D927)</f>
        <v>2.6666666666666668E-2</v>
      </c>
      <c r="P927" s="5">
        <f>SUM(E927/L927)</f>
        <v>32</v>
      </c>
      <c r="Q927" t="s">
        <v>8326</v>
      </c>
      <c r="R927" t="s">
        <v>8329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>(E928/D928)</f>
        <v>0</v>
      </c>
      <c r="P928" s="5" t="e">
        <f>SUM(E928/L928)</f>
        <v>#DIV/0!</v>
      </c>
      <c r="Q928" t="s">
        <v>8326</v>
      </c>
      <c r="R928" t="s">
        <v>8329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>(E929/D929)</f>
        <v>0</v>
      </c>
      <c r="P929" s="5" t="e">
        <f>SUM(E929/L929)</f>
        <v>#DIV/0!</v>
      </c>
      <c r="Q929" t="s">
        <v>8326</v>
      </c>
      <c r="R929" t="s">
        <v>8329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>(E930/D930)</f>
        <v>0.10862068965517241</v>
      </c>
      <c r="P930" s="5">
        <f>SUM(E930/L930)</f>
        <v>56.25</v>
      </c>
      <c r="Q930" t="s">
        <v>8326</v>
      </c>
      <c r="R930" t="s">
        <v>8329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>(E931/D931)</f>
        <v>0</v>
      </c>
      <c r="P931" s="5" t="e">
        <f>SUM(E931/L931)</f>
        <v>#DIV/0!</v>
      </c>
      <c r="Q931" t="s">
        <v>8326</v>
      </c>
      <c r="R931" t="s">
        <v>8329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>(E932/D932)</f>
        <v>0.38333333333333336</v>
      </c>
      <c r="P932" s="5">
        <f>SUM(E932/L932)</f>
        <v>69</v>
      </c>
      <c r="Q932" t="s">
        <v>8326</v>
      </c>
      <c r="R932" t="s">
        <v>8329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>(E933/D933)</f>
        <v>6.5500000000000003E-2</v>
      </c>
      <c r="P933" s="5">
        <f>SUM(E933/L933)</f>
        <v>18.714285714285715</v>
      </c>
      <c r="Q933" t="s">
        <v>8326</v>
      </c>
      <c r="R933" t="s">
        <v>8329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>(E934/D934)</f>
        <v>0.14536842105263159</v>
      </c>
      <c r="P934" s="5">
        <f>SUM(E934/L934)</f>
        <v>46.033333333333331</v>
      </c>
      <c r="Q934" t="s">
        <v>8326</v>
      </c>
      <c r="R934" t="s">
        <v>8329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>(E935/D935)</f>
        <v>0.06</v>
      </c>
      <c r="P935" s="5">
        <f>SUM(E935/L935)</f>
        <v>60</v>
      </c>
      <c r="Q935" t="s">
        <v>8326</v>
      </c>
      <c r="R935" t="s">
        <v>8329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>(E936/D936)</f>
        <v>0.30399999999999999</v>
      </c>
      <c r="P936" s="5">
        <f>SUM(E936/L936)</f>
        <v>50.666666666666664</v>
      </c>
      <c r="Q936" t="s">
        <v>8326</v>
      </c>
      <c r="R936" t="s">
        <v>8329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>(E937/D937)</f>
        <v>1.4285714285714285E-2</v>
      </c>
      <c r="P937" s="5">
        <f>SUM(E937/L937)</f>
        <v>25</v>
      </c>
      <c r="Q937" t="s">
        <v>8326</v>
      </c>
      <c r="R937" t="s">
        <v>8329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>(E938/D938)</f>
        <v>0</v>
      </c>
      <c r="P938" s="5" t="e">
        <f>SUM(E938/L938)</f>
        <v>#DIV/0!</v>
      </c>
      <c r="Q938" t="s">
        <v>8326</v>
      </c>
      <c r="R938" t="s">
        <v>8329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>(E939/D939)</f>
        <v>1.1428571428571429E-2</v>
      </c>
      <c r="P939" s="5">
        <f>SUM(E939/L939)</f>
        <v>20</v>
      </c>
      <c r="Q939" t="s">
        <v>8326</v>
      </c>
      <c r="R939" t="s">
        <v>8329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>(E940/D940)</f>
        <v>3.5714285714285713E-3</v>
      </c>
      <c r="P940" s="5">
        <f>SUM(E940/L940)</f>
        <v>25</v>
      </c>
      <c r="Q940" t="s">
        <v>8326</v>
      </c>
      <c r="R940" t="s">
        <v>8329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>(E941/D941)</f>
        <v>1.4545454545454545E-2</v>
      </c>
      <c r="P941" s="5">
        <f>SUM(E941/L941)</f>
        <v>20</v>
      </c>
      <c r="Q941" t="s">
        <v>8326</v>
      </c>
      <c r="R941" t="s">
        <v>8329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>(E942/D942)</f>
        <v>0.17155555555555554</v>
      </c>
      <c r="P942" s="5">
        <f>SUM(E942/L942)</f>
        <v>110.28571428571429</v>
      </c>
      <c r="Q942" t="s">
        <v>8326</v>
      </c>
      <c r="R942" t="s">
        <v>8329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>(E943/D943)</f>
        <v>2.3220000000000001E-2</v>
      </c>
      <c r="P943" s="5">
        <f>SUM(E943/L943)</f>
        <v>37.451612903225808</v>
      </c>
      <c r="Q943" t="s">
        <v>8320</v>
      </c>
      <c r="R943" t="s">
        <v>8322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>(E944/D944)</f>
        <v>8.9066666666666669E-2</v>
      </c>
      <c r="P944" s="5">
        <f>SUM(E944/L944)</f>
        <v>41.75</v>
      </c>
      <c r="Q944" t="s">
        <v>8320</v>
      </c>
      <c r="R944" t="s">
        <v>8322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>(E945/D945)</f>
        <v>9.633333333333334E-2</v>
      </c>
      <c r="P945" s="5">
        <f>SUM(E945/L945)</f>
        <v>24.083333333333332</v>
      </c>
      <c r="Q945" t="s">
        <v>8320</v>
      </c>
      <c r="R945" t="s">
        <v>8322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>(E946/D946)</f>
        <v>0.13325999999999999</v>
      </c>
      <c r="P946" s="5">
        <f>SUM(E946/L946)</f>
        <v>69.40625</v>
      </c>
      <c r="Q946" t="s">
        <v>8320</v>
      </c>
      <c r="R946" t="s">
        <v>8322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>(E947/D947)</f>
        <v>2.4840000000000001E-2</v>
      </c>
      <c r="P947" s="5">
        <f>SUM(E947/L947)</f>
        <v>155.25</v>
      </c>
      <c r="Q947" t="s">
        <v>8320</v>
      </c>
      <c r="R947" t="s">
        <v>8322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>(E948/D948)</f>
        <v>1.9066666666666666E-2</v>
      </c>
      <c r="P948" s="5">
        <f>SUM(E948/L948)</f>
        <v>57.2</v>
      </c>
      <c r="Q948" t="s">
        <v>8320</v>
      </c>
      <c r="R948" t="s">
        <v>8322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>(E949/D949)</f>
        <v>0</v>
      </c>
      <c r="P949" s="5" t="e">
        <f>SUM(E949/L949)</f>
        <v>#DIV/0!</v>
      </c>
      <c r="Q949" t="s">
        <v>8320</v>
      </c>
      <c r="R949" t="s">
        <v>8322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>(E950/D950)</f>
        <v>0.12</v>
      </c>
      <c r="P950" s="5">
        <f>SUM(E950/L950)</f>
        <v>60</v>
      </c>
      <c r="Q950" t="s">
        <v>8320</v>
      </c>
      <c r="R950" t="s">
        <v>8322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>(E951/D951)</f>
        <v>1.3650000000000001E-2</v>
      </c>
      <c r="P951" s="5">
        <f>SUM(E951/L951)</f>
        <v>39</v>
      </c>
      <c r="Q951" t="s">
        <v>8320</v>
      </c>
      <c r="R951" t="s">
        <v>8322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>(E952/D952)</f>
        <v>0.28039999999999998</v>
      </c>
      <c r="P952" s="5">
        <f>SUM(E952/L952)</f>
        <v>58.416666666666664</v>
      </c>
      <c r="Q952" t="s">
        <v>8320</v>
      </c>
      <c r="R952" t="s">
        <v>8322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>(E953/D953)</f>
        <v>0.38390000000000002</v>
      </c>
      <c r="P953" s="5">
        <f>SUM(E953/L953)</f>
        <v>158.63636363636363</v>
      </c>
      <c r="Q953" t="s">
        <v>8320</v>
      </c>
      <c r="R953" t="s">
        <v>8322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>(E954/D954)</f>
        <v>0.39942857142857141</v>
      </c>
      <c r="P954" s="5">
        <f>SUM(E954/L954)</f>
        <v>99.857142857142861</v>
      </c>
      <c r="Q954" t="s">
        <v>8320</v>
      </c>
      <c r="R954" t="s">
        <v>8322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>(E955/D955)</f>
        <v>8.3999999999999995E-3</v>
      </c>
      <c r="P955" s="5">
        <f>SUM(E955/L955)</f>
        <v>25.2</v>
      </c>
      <c r="Q955" t="s">
        <v>8320</v>
      </c>
      <c r="R955" t="s">
        <v>8322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>(E956/D956)</f>
        <v>0.43406666666666666</v>
      </c>
      <c r="P956" s="5">
        <f>SUM(E956/L956)</f>
        <v>89.191780821917803</v>
      </c>
      <c r="Q956" t="s">
        <v>8320</v>
      </c>
      <c r="R956" t="s">
        <v>8322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>(E957/D957)</f>
        <v>5.6613333333333335E-2</v>
      </c>
      <c r="P957" s="5">
        <f>SUM(E957/L957)</f>
        <v>182.6236559139785</v>
      </c>
      <c r="Q957" t="s">
        <v>8320</v>
      </c>
      <c r="R957" t="s">
        <v>8322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>(E958/D958)</f>
        <v>1.7219999999999999E-2</v>
      </c>
      <c r="P958" s="5">
        <f>SUM(E958/L958)</f>
        <v>50.647058823529413</v>
      </c>
      <c r="Q958" t="s">
        <v>8320</v>
      </c>
      <c r="R958" t="s">
        <v>8322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>(E959/D959)</f>
        <v>1.9416666666666665E-2</v>
      </c>
      <c r="P959" s="5">
        <f>SUM(E959/L959)</f>
        <v>33.285714285714285</v>
      </c>
      <c r="Q959" t="s">
        <v>8320</v>
      </c>
      <c r="R959" t="s">
        <v>8322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>(E960/D960)</f>
        <v>0.11328275684711328</v>
      </c>
      <c r="P960" s="5">
        <f>SUM(E960/L960)</f>
        <v>51.823529411764703</v>
      </c>
      <c r="Q960" t="s">
        <v>8320</v>
      </c>
      <c r="R960" t="s">
        <v>8322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>(E961/D961)</f>
        <v>0.3886</v>
      </c>
      <c r="P961" s="5">
        <f>SUM(E961/L961)</f>
        <v>113.62573099415205</v>
      </c>
      <c r="Q961" t="s">
        <v>8320</v>
      </c>
      <c r="R961" t="s">
        <v>8322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>(E962/D962)</f>
        <v>0.46100628930817611</v>
      </c>
      <c r="P962" s="5">
        <f>SUM(E962/L962)</f>
        <v>136.46276595744681</v>
      </c>
      <c r="Q962" t="s">
        <v>8320</v>
      </c>
      <c r="R962" t="s">
        <v>8322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>(E963/D963)</f>
        <v>0.42188421052631581</v>
      </c>
      <c r="P963" s="5">
        <f>SUM(E963/L963)</f>
        <v>364.35454545454547</v>
      </c>
      <c r="Q963" t="s">
        <v>8320</v>
      </c>
      <c r="R963" t="s">
        <v>8322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>(E964/D964)</f>
        <v>0.2848</v>
      </c>
      <c r="P964" s="5">
        <f>SUM(E964/L964)</f>
        <v>19.243243243243242</v>
      </c>
      <c r="Q964" t="s">
        <v>8320</v>
      </c>
      <c r="R964" t="s">
        <v>8322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>(E965/D965)</f>
        <v>1.0771428571428571E-2</v>
      </c>
      <c r="P965" s="5">
        <f>SUM(E965/L965)</f>
        <v>41.888888888888886</v>
      </c>
      <c r="Q965" t="s">
        <v>8320</v>
      </c>
      <c r="R965" t="s">
        <v>8322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>(E966/D966)</f>
        <v>7.9909090909090902E-3</v>
      </c>
      <c r="P966" s="5">
        <f>SUM(E966/L966)</f>
        <v>30.310344827586206</v>
      </c>
      <c r="Q966" t="s">
        <v>8320</v>
      </c>
      <c r="R966" t="s">
        <v>8322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>(E967/D967)</f>
        <v>1.192E-2</v>
      </c>
      <c r="P967" s="5">
        <f>SUM(E967/L967)</f>
        <v>49.666666666666664</v>
      </c>
      <c r="Q967" t="s">
        <v>8320</v>
      </c>
      <c r="R967" t="s">
        <v>8322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>(E968/D968)</f>
        <v>0.14799999999999999</v>
      </c>
      <c r="P968" s="5">
        <f>SUM(E968/L968)</f>
        <v>59.2</v>
      </c>
      <c r="Q968" t="s">
        <v>8320</v>
      </c>
      <c r="R968" t="s">
        <v>8322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>(E969/D969)</f>
        <v>0.17810000000000001</v>
      </c>
      <c r="P969" s="5">
        <f>SUM(E969/L969)</f>
        <v>43.97530864197531</v>
      </c>
      <c r="Q969" t="s">
        <v>8320</v>
      </c>
      <c r="R969" t="s">
        <v>8322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>(E970/D970)</f>
        <v>1.325E-2</v>
      </c>
      <c r="P970" s="5">
        <f>SUM(E970/L970)</f>
        <v>26.5</v>
      </c>
      <c r="Q970" t="s">
        <v>8320</v>
      </c>
      <c r="R970" t="s">
        <v>8322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>(E971/D971)</f>
        <v>0.46666666666666667</v>
      </c>
      <c r="P971" s="5">
        <f>SUM(E971/L971)</f>
        <v>1272.7272727272727</v>
      </c>
      <c r="Q971" t="s">
        <v>8320</v>
      </c>
      <c r="R971" t="s">
        <v>8322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>(E972/D972)</f>
        <v>0.4592</v>
      </c>
      <c r="P972" s="5">
        <f>SUM(E972/L972)</f>
        <v>164</v>
      </c>
      <c r="Q972" t="s">
        <v>8320</v>
      </c>
      <c r="R972" t="s">
        <v>8322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>(E973/D973)</f>
        <v>2.2599999999999999E-3</v>
      </c>
      <c r="P973" s="5">
        <f>SUM(E973/L973)</f>
        <v>45.2</v>
      </c>
      <c r="Q973" t="s">
        <v>8320</v>
      </c>
      <c r="R973" t="s">
        <v>8322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>(E974/D974)</f>
        <v>0.34625</v>
      </c>
      <c r="P974" s="5">
        <f>SUM(E974/L974)</f>
        <v>153.88888888888889</v>
      </c>
      <c r="Q974" t="s">
        <v>8320</v>
      </c>
      <c r="R974" t="s">
        <v>8322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>(E975/D975)</f>
        <v>2.0549999999999999E-2</v>
      </c>
      <c r="P975" s="5">
        <f>SUM(E975/L975)</f>
        <v>51.375</v>
      </c>
      <c r="Q975" t="s">
        <v>8320</v>
      </c>
      <c r="R975" t="s">
        <v>8322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>(E976/D976)</f>
        <v>5.5999999999999999E-3</v>
      </c>
      <c r="P976" s="5">
        <f>SUM(E976/L976)</f>
        <v>93.333333333333329</v>
      </c>
      <c r="Q976" t="s">
        <v>8320</v>
      </c>
      <c r="R976" t="s">
        <v>8322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>(E977/D977)</f>
        <v>2.6069999999999999E-2</v>
      </c>
      <c r="P977" s="5">
        <f>SUM(E977/L977)</f>
        <v>108.625</v>
      </c>
      <c r="Q977" t="s">
        <v>8320</v>
      </c>
      <c r="R977" t="s">
        <v>8322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>(E978/D978)</f>
        <v>1.9259999999999999E-2</v>
      </c>
      <c r="P978" s="5">
        <f>SUM(E978/L978)</f>
        <v>160.5</v>
      </c>
      <c r="Q978" t="s">
        <v>8320</v>
      </c>
      <c r="R978" t="s">
        <v>8322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>(E979/D979)</f>
        <v>0.33666666666666667</v>
      </c>
      <c r="P979" s="5">
        <f>SUM(E979/L979)</f>
        <v>75.75</v>
      </c>
      <c r="Q979" t="s">
        <v>8320</v>
      </c>
      <c r="R979" t="s">
        <v>8322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>(E980/D980)</f>
        <v>0.5626326718299024</v>
      </c>
      <c r="P980" s="5">
        <f>SUM(E980/L980)</f>
        <v>790.83739837398377</v>
      </c>
      <c r="Q980" t="s">
        <v>8320</v>
      </c>
      <c r="R980" t="s">
        <v>8322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>(E981/D981)</f>
        <v>0.82817600000000002</v>
      </c>
      <c r="P981" s="5">
        <f>SUM(E981/L981)</f>
        <v>301.93916666666667</v>
      </c>
      <c r="Q981" t="s">
        <v>8320</v>
      </c>
      <c r="R981" t="s">
        <v>8322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>(E982/D982)</f>
        <v>0.14860000000000001</v>
      </c>
      <c r="P982" s="5">
        <f>SUM(E982/L982)</f>
        <v>47.935483870967744</v>
      </c>
      <c r="Q982" t="s">
        <v>8320</v>
      </c>
      <c r="R982" t="s">
        <v>8322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>(E983/D983)</f>
        <v>1.2375123751237513E-4</v>
      </c>
      <c r="P983" s="5">
        <f>SUM(E983/L983)</f>
        <v>2.75</v>
      </c>
      <c r="Q983" t="s">
        <v>8320</v>
      </c>
      <c r="R983" t="s">
        <v>8322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>(E984/D984)</f>
        <v>1.7142857142857143E-4</v>
      </c>
      <c r="P984" s="5">
        <f>SUM(E984/L984)</f>
        <v>1</v>
      </c>
      <c r="Q984" t="s">
        <v>8320</v>
      </c>
      <c r="R984" t="s">
        <v>8322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>(E985/D985)</f>
        <v>0.2950613611721471</v>
      </c>
      <c r="P985" s="5">
        <f>SUM(E985/L985)</f>
        <v>171.79329608938548</v>
      </c>
      <c r="Q985" t="s">
        <v>8320</v>
      </c>
      <c r="R985" t="s">
        <v>8322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>(E986/D986)</f>
        <v>1.06E-2</v>
      </c>
      <c r="P986" s="5">
        <f>SUM(E986/L986)</f>
        <v>35.333333333333336</v>
      </c>
      <c r="Q986" t="s">
        <v>8320</v>
      </c>
      <c r="R986" t="s">
        <v>8322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>(E987/D987)</f>
        <v>6.2933333333333327E-2</v>
      </c>
      <c r="P987" s="5">
        <f>SUM(E987/L987)</f>
        <v>82.086956521739125</v>
      </c>
      <c r="Q987" t="s">
        <v>8320</v>
      </c>
      <c r="R987" t="s">
        <v>8322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>(E988/D988)</f>
        <v>0.1275</v>
      </c>
      <c r="P988" s="5">
        <f>SUM(E988/L988)</f>
        <v>110.8695652173913</v>
      </c>
      <c r="Q988" t="s">
        <v>8320</v>
      </c>
      <c r="R988" t="s">
        <v>8322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>(E989/D989)</f>
        <v>0.13220000000000001</v>
      </c>
      <c r="P989" s="5">
        <f>SUM(E989/L989)</f>
        <v>161.21951219512195</v>
      </c>
      <c r="Q989" t="s">
        <v>8320</v>
      </c>
      <c r="R989" t="s">
        <v>8322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>(E990/D990)</f>
        <v>0</v>
      </c>
      <c r="P990" s="5" t="e">
        <f>SUM(E990/L990)</f>
        <v>#DIV/0!</v>
      </c>
      <c r="Q990" t="s">
        <v>8320</v>
      </c>
      <c r="R990" t="s">
        <v>8322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>(E991/D991)</f>
        <v>0.16769999999999999</v>
      </c>
      <c r="P991" s="5">
        <f>SUM(E991/L991)</f>
        <v>52.40625</v>
      </c>
      <c r="Q991" t="s">
        <v>8320</v>
      </c>
      <c r="R991" t="s">
        <v>8322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>(E992/D992)</f>
        <v>1.0399999999999999E-3</v>
      </c>
      <c r="P992" s="5">
        <f>SUM(E992/L992)</f>
        <v>13</v>
      </c>
      <c r="Q992" t="s">
        <v>8320</v>
      </c>
      <c r="R992" t="s">
        <v>8322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>(E993/D993)</f>
        <v>4.24E-2</v>
      </c>
      <c r="P993" s="5">
        <f>SUM(E993/L993)</f>
        <v>30.285714285714285</v>
      </c>
      <c r="Q993" t="s">
        <v>8320</v>
      </c>
      <c r="R993" t="s">
        <v>8322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>(E994/D994)</f>
        <v>4.6699999999999997E-3</v>
      </c>
      <c r="P994" s="5">
        <f>SUM(E994/L994)</f>
        <v>116.75</v>
      </c>
      <c r="Q994" t="s">
        <v>8320</v>
      </c>
      <c r="R994" t="s">
        <v>8322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>(E995/D995)</f>
        <v>0.25087142857142858</v>
      </c>
      <c r="P995" s="5">
        <f>SUM(E995/L995)</f>
        <v>89.59693877551021</v>
      </c>
      <c r="Q995" t="s">
        <v>8320</v>
      </c>
      <c r="R995" t="s">
        <v>8322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>(E996/D996)</f>
        <v>2.3345000000000001E-2</v>
      </c>
      <c r="P996" s="5">
        <f>SUM(E996/L996)</f>
        <v>424.45454545454544</v>
      </c>
      <c r="Q996" t="s">
        <v>8320</v>
      </c>
      <c r="R996" t="s">
        <v>8322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>(E997/D997)</f>
        <v>7.2599999999999998E-2</v>
      </c>
      <c r="P997" s="5">
        <f>SUM(E997/L997)</f>
        <v>80.666666666666671</v>
      </c>
      <c r="Q997" t="s">
        <v>8320</v>
      </c>
      <c r="R997" t="s">
        <v>8322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>(E998/D998)</f>
        <v>1.6250000000000001E-2</v>
      </c>
      <c r="P998" s="5">
        <f>SUM(E998/L998)</f>
        <v>13</v>
      </c>
      <c r="Q998" t="s">
        <v>8320</v>
      </c>
      <c r="R998" t="s">
        <v>8322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>(E999/D999)</f>
        <v>1.2999999999999999E-2</v>
      </c>
      <c r="P999" s="5">
        <f>SUM(E999/L999)</f>
        <v>8.125</v>
      </c>
      <c r="Q999" t="s">
        <v>8320</v>
      </c>
      <c r="R999" t="s">
        <v>8322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>(E1000/D1000)</f>
        <v>0.58558333333333334</v>
      </c>
      <c r="P1000" s="5">
        <f>SUM(E1000/L1000)</f>
        <v>153.42794759825327</v>
      </c>
      <c r="Q1000" t="s">
        <v>8320</v>
      </c>
      <c r="R1000" t="s">
        <v>8322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>(E1001/D1001)</f>
        <v>7.7886666666666673E-2</v>
      </c>
      <c r="P1001" s="5">
        <f>SUM(E1001/L1001)</f>
        <v>292.07499999999999</v>
      </c>
      <c r="Q1001" t="s">
        <v>8320</v>
      </c>
      <c r="R1001" t="s">
        <v>8322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>(E1002/D1002)</f>
        <v>2.2157147647256063E-2</v>
      </c>
      <c r="P1002" s="5">
        <f>SUM(E1002/L1002)</f>
        <v>3304</v>
      </c>
      <c r="Q1002" t="s">
        <v>8320</v>
      </c>
      <c r="R1002" t="s">
        <v>8322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>(E1003/D1003)</f>
        <v>1.04</v>
      </c>
      <c r="P1003" s="5">
        <f>SUM(E1003/L1003)</f>
        <v>1300</v>
      </c>
      <c r="Q1003" t="s">
        <v>8320</v>
      </c>
      <c r="R1003" t="s">
        <v>8322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>(E1004/D1004)</f>
        <v>0.29602960296029601</v>
      </c>
      <c r="P1004" s="5">
        <f>SUM(E1004/L1004)</f>
        <v>134.54545454545453</v>
      </c>
      <c r="Q1004" t="s">
        <v>8320</v>
      </c>
      <c r="R1004" t="s">
        <v>8322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>(E1005/D1005)</f>
        <v>0.16055</v>
      </c>
      <c r="P1005" s="5">
        <f>SUM(E1005/L1005)</f>
        <v>214.06666666666666</v>
      </c>
      <c r="Q1005" t="s">
        <v>8320</v>
      </c>
      <c r="R1005" t="s">
        <v>8322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>(E1006/D1006)</f>
        <v>0.82208000000000003</v>
      </c>
      <c r="P1006" s="5">
        <f>SUM(E1006/L1006)</f>
        <v>216.33684210526314</v>
      </c>
      <c r="Q1006" t="s">
        <v>8320</v>
      </c>
      <c r="R1006" t="s">
        <v>8322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>(E1007/D1007)</f>
        <v>0.75051000000000001</v>
      </c>
      <c r="P1007" s="5">
        <f>SUM(E1007/L1007)</f>
        <v>932.31055900621118</v>
      </c>
      <c r="Q1007" t="s">
        <v>8320</v>
      </c>
      <c r="R1007" t="s">
        <v>8322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>(E1008/D1008)</f>
        <v>5.8500000000000003E-2</v>
      </c>
      <c r="P1008" s="5">
        <f>SUM(E1008/L1008)</f>
        <v>29.25</v>
      </c>
      <c r="Q1008" t="s">
        <v>8320</v>
      </c>
      <c r="R1008" t="s">
        <v>8322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>(E1009/D1009)</f>
        <v>0.44319999999999998</v>
      </c>
      <c r="P1009" s="5">
        <f>SUM(E1009/L1009)</f>
        <v>174.94736842105263</v>
      </c>
      <c r="Q1009" t="s">
        <v>8320</v>
      </c>
      <c r="R1009" t="s">
        <v>8322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>(E1010/D1010)</f>
        <v>2.6737967914438501E-3</v>
      </c>
      <c r="P1010" s="5">
        <f>SUM(E1010/L1010)</f>
        <v>250</v>
      </c>
      <c r="Q1010" t="s">
        <v>8320</v>
      </c>
      <c r="R1010" t="s">
        <v>8322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>(E1011/D1011)</f>
        <v>0.1313</v>
      </c>
      <c r="P1011" s="5">
        <f>SUM(E1011/L1011)</f>
        <v>65</v>
      </c>
      <c r="Q1011" t="s">
        <v>8320</v>
      </c>
      <c r="R1011" t="s">
        <v>8322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>(E1012/D1012)</f>
        <v>1.9088937093275488E-3</v>
      </c>
      <c r="P1012" s="5">
        <f>SUM(E1012/L1012)</f>
        <v>55</v>
      </c>
      <c r="Q1012" t="s">
        <v>8320</v>
      </c>
      <c r="R1012" t="s">
        <v>8322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>(E1013/D1013)</f>
        <v>3.7499999999999999E-3</v>
      </c>
      <c r="P1013" s="5">
        <f>SUM(E1013/L1013)</f>
        <v>75</v>
      </c>
      <c r="Q1013" t="s">
        <v>8320</v>
      </c>
      <c r="R1013" t="s">
        <v>8322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>(E1014/D1014)</f>
        <v>215.35021</v>
      </c>
      <c r="P1014" s="5">
        <f>SUM(E1014/L1014)</f>
        <v>1389.3561935483872</v>
      </c>
      <c r="Q1014" t="s">
        <v>8320</v>
      </c>
      <c r="R1014" t="s">
        <v>8322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>(E1015/D1015)</f>
        <v>0.34527999999999998</v>
      </c>
      <c r="P1015" s="5">
        <f>SUM(E1015/L1015)</f>
        <v>95.911111111111111</v>
      </c>
      <c r="Q1015" t="s">
        <v>8320</v>
      </c>
      <c r="R1015" t="s">
        <v>8322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>(E1016/D1016)</f>
        <v>0.30599999999999999</v>
      </c>
      <c r="P1016" s="5">
        <f>SUM(E1016/L1016)</f>
        <v>191.25</v>
      </c>
      <c r="Q1016" t="s">
        <v>8320</v>
      </c>
      <c r="R1016" t="s">
        <v>8322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>(E1017/D1017)</f>
        <v>2.6666666666666668E-2</v>
      </c>
      <c r="P1017" s="5">
        <f>SUM(E1017/L1017)</f>
        <v>40</v>
      </c>
      <c r="Q1017" t="s">
        <v>8320</v>
      </c>
      <c r="R1017" t="s">
        <v>8322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>(E1018/D1018)</f>
        <v>2.8420000000000001E-2</v>
      </c>
      <c r="P1018" s="5">
        <f>SUM(E1018/L1018)</f>
        <v>74.78947368421052</v>
      </c>
      <c r="Q1018" t="s">
        <v>8320</v>
      </c>
      <c r="R1018" t="s">
        <v>8322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>(E1019/D1019)</f>
        <v>0.22878799999999999</v>
      </c>
      <c r="P1019" s="5">
        <f>SUM(E1019/L1019)</f>
        <v>161.11830985915492</v>
      </c>
      <c r="Q1019" t="s">
        <v>8320</v>
      </c>
      <c r="R1019" t="s">
        <v>8322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>(E1020/D1020)</f>
        <v>3.1050000000000001E-2</v>
      </c>
      <c r="P1020" s="5">
        <f>SUM(E1020/L1020)</f>
        <v>88.714285714285708</v>
      </c>
      <c r="Q1020" t="s">
        <v>8320</v>
      </c>
      <c r="R1020" t="s">
        <v>8322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>(E1021/D1021)</f>
        <v>0.47333333333333333</v>
      </c>
      <c r="P1021" s="5">
        <f>SUM(E1021/L1021)</f>
        <v>53.25</v>
      </c>
      <c r="Q1021" t="s">
        <v>8320</v>
      </c>
      <c r="R1021" t="s">
        <v>8322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>(E1022/D1022)</f>
        <v>2.0554838709677421</v>
      </c>
      <c r="P1022" s="5">
        <f>SUM(E1022/L1022)</f>
        <v>106.2</v>
      </c>
      <c r="Q1022" t="s">
        <v>8320</v>
      </c>
      <c r="R1022" t="s">
        <v>8322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>(E1023/D1023)</f>
        <v>3.5180366666666667</v>
      </c>
      <c r="P1023" s="5">
        <f>SUM(E1023/L1023)</f>
        <v>22.079728033472804</v>
      </c>
      <c r="Q1023" t="s">
        <v>8326</v>
      </c>
      <c r="R1023" t="s">
        <v>8331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>(E1024/D1024)</f>
        <v>1.149</v>
      </c>
      <c r="P1024" s="5">
        <f>SUM(E1024/L1024)</f>
        <v>31.054054054054053</v>
      </c>
      <c r="Q1024" t="s">
        <v>8326</v>
      </c>
      <c r="R1024" t="s">
        <v>8331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>(E1025/D1025)</f>
        <v>2.3715000000000002</v>
      </c>
      <c r="P1025" s="5">
        <f>SUM(E1025/L1025)</f>
        <v>36.206106870229007</v>
      </c>
      <c r="Q1025" t="s">
        <v>8326</v>
      </c>
      <c r="R1025" t="s">
        <v>8331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>(E1026/D1026)</f>
        <v>1.1863774999999999</v>
      </c>
      <c r="P1026" s="5">
        <f>SUM(E1026/L1026)</f>
        <v>388.9762295081967</v>
      </c>
      <c r="Q1026" t="s">
        <v>8326</v>
      </c>
      <c r="R1026" t="s">
        <v>8331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>(E1027/D1027)</f>
        <v>1.099283142857143</v>
      </c>
      <c r="P1027" s="5">
        <f>SUM(E1027/L1027)</f>
        <v>71.848571428571432</v>
      </c>
      <c r="Q1027" t="s">
        <v>8326</v>
      </c>
      <c r="R1027" t="s">
        <v>8331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>(E1028/D1028)</f>
        <v>1.0000828571428571</v>
      </c>
      <c r="P1028" s="5">
        <f>SUM(E1028/L1028)</f>
        <v>57.381803278688523</v>
      </c>
      <c r="Q1028" t="s">
        <v>8326</v>
      </c>
      <c r="R1028" t="s">
        <v>8331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>(E1029/D1029)</f>
        <v>1.0309292094387414</v>
      </c>
      <c r="P1029" s="5">
        <f>SUM(E1029/L1029)</f>
        <v>69.666666666666671</v>
      </c>
      <c r="Q1029" t="s">
        <v>8326</v>
      </c>
      <c r="R1029" t="s">
        <v>8331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>(E1030/D1030)</f>
        <v>1.1727000000000001</v>
      </c>
      <c r="P1030" s="5">
        <f>SUM(E1030/L1030)</f>
        <v>45.988235294117644</v>
      </c>
      <c r="Q1030" t="s">
        <v>8326</v>
      </c>
      <c r="R1030" t="s">
        <v>8331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>(E1031/D1031)</f>
        <v>1.1175999999999999</v>
      </c>
      <c r="P1031" s="5">
        <f>SUM(E1031/L1031)</f>
        <v>79.262411347517727</v>
      </c>
      <c r="Q1031" t="s">
        <v>8326</v>
      </c>
      <c r="R1031" t="s">
        <v>8331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>(E1032/D1032)</f>
        <v>3.4209999999999998</v>
      </c>
      <c r="P1032" s="5">
        <f>SUM(E1032/L1032)</f>
        <v>43.031446540880502</v>
      </c>
      <c r="Q1032" t="s">
        <v>8326</v>
      </c>
      <c r="R1032" t="s">
        <v>8331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>(E1033/D1033)</f>
        <v>1.0740000000000001</v>
      </c>
      <c r="P1033" s="5">
        <f>SUM(E1033/L1033)</f>
        <v>108.48484848484848</v>
      </c>
      <c r="Q1033" t="s">
        <v>8326</v>
      </c>
      <c r="R1033" t="s">
        <v>8331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>(E1034/D1034)</f>
        <v>1.0849703703703704</v>
      </c>
      <c r="P1034" s="5">
        <f>SUM(E1034/L1034)</f>
        <v>61.029583333333335</v>
      </c>
      <c r="Q1034" t="s">
        <v>8326</v>
      </c>
      <c r="R1034" t="s">
        <v>8331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>(E1035/D1035)</f>
        <v>1.0286144578313252</v>
      </c>
      <c r="P1035" s="5">
        <f>SUM(E1035/L1035)</f>
        <v>50.592592592592595</v>
      </c>
      <c r="Q1035" t="s">
        <v>8326</v>
      </c>
      <c r="R1035" t="s">
        <v>8331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>(E1036/D1036)</f>
        <v>1.3000180000000001</v>
      </c>
      <c r="P1036" s="5">
        <f>SUM(E1036/L1036)</f>
        <v>39.157168674698795</v>
      </c>
      <c r="Q1036" t="s">
        <v>8326</v>
      </c>
      <c r="R1036" t="s">
        <v>8331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>(E1037/D1037)</f>
        <v>1.0765217391304347</v>
      </c>
      <c r="P1037" s="5">
        <f>SUM(E1037/L1037)</f>
        <v>65.15789473684211</v>
      </c>
      <c r="Q1037" t="s">
        <v>8326</v>
      </c>
      <c r="R1037" t="s">
        <v>8331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>(E1038/D1038)</f>
        <v>1.1236044444444444</v>
      </c>
      <c r="P1038" s="5">
        <f>SUM(E1038/L1038)</f>
        <v>23.963127962085309</v>
      </c>
      <c r="Q1038" t="s">
        <v>8326</v>
      </c>
      <c r="R1038" t="s">
        <v>8331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>(E1039/D1039)</f>
        <v>1.0209999999999999</v>
      </c>
      <c r="P1039" s="5">
        <f>SUM(E1039/L1039)</f>
        <v>48.61904761904762</v>
      </c>
      <c r="Q1039" t="s">
        <v>8326</v>
      </c>
      <c r="R1039" t="s">
        <v>8331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>(E1040/D1040)</f>
        <v>1.4533333333333334</v>
      </c>
      <c r="P1040" s="5">
        <f>SUM(E1040/L1040)</f>
        <v>35.73770491803279</v>
      </c>
      <c r="Q1040" t="s">
        <v>8326</v>
      </c>
      <c r="R1040" t="s">
        <v>8331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>(E1041/D1041)</f>
        <v>1.282</v>
      </c>
      <c r="P1041" s="5">
        <f>SUM(E1041/L1041)</f>
        <v>21.366666666666667</v>
      </c>
      <c r="Q1041" t="s">
        <v>8326</v>
      </c>
      <c r="R1041" t="s">
        <v>8331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>(E1042/D1042)</f>
        <v>2.9411764705882353E-3</v>
      </c>
      <c r="P1042" s="5">
        <f>SUM(E1042/L1042)</f>
        <v>250</v>
      </c>
      <c r="Q1042" t="s">
        <v>8326</v>
      </c>
      <c r="R1042" t="s">
        <v>8331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>(E1043/D1043)</f>
        <v>0</v>
      </c>
      <c r="P1043" s="5" t="e">
        <f>SUM(E1043/L1043)</f>
        <v>#DIV/0!</v>
      </c>
      <c r="Q1043" t="s">
        <v>8332</v>
      </c>
      <c r="R1043" t="s">
        <v>8333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>(E1044/D1044)</f>
        <v>1.5384615384615385E-2</v>
      </c>
      <c r="P1044" s="5">
        <f>SUM(E1044/L1044)</f>
        <v>10</v>
      </c>
      <c r="Q1044" t="s">
        <v>8332</v>
      </c>
      <c r="R1044" t="s">
        <v>8333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>(E1045/D1045)</f>
        <v>8.5370000000000001E-2</v>
      </c>
      <c r="P1045" s="5">
        <f>SUM(E1045/L1045)</f>
        <v>29.236301369863014</v>
      </c>
      <c r="Q1045" t="s">
        <v>8332</v>
      </c>
      <c r="R1045" t="s">
        <v>8333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>(E1046/D1046)</f>
        <v>8.571428571428571E-4</v>
      </c>
      <c r="P1046" s="5">
        <f>SUM(E1046/L1046)</f>
        <v>3</v>
      </c>
      <c r="Q1046" t="s">
        <v>8332</v>
      </c>
      <c r="R1046" t="s">
        <v>8333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>(E1047/D1047)</f>
        <v>2.6599999999999999E-2</v>
      </c>
      <c r="P1047" s="5">
        <f>SUM(E1047/L1047)</f>
        <v>33.25</v>
      </c>
      <c r="Q1047" t="s">
        <v>8332</v>
      </c>
      <c r="R1047" t="s">
        <v>8333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>(E1048/D1048)</f>
        <v>0</v>
      </c>
      <c r="P1048" s="5" t="e">
        <f>SUM(E1048/L1048)</f>
        <v>#DIV/0!</v>
      </c>
      <c r="Q1048" t="s">
        <v>8332</v>
      </c>
      <c r="R1048" t="s">
        <v>8333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>(E1049/D1049)</f>
        <v>5.0000000000000001E-4</v>
      </c>
      <c r="P1049" s="5">
        <f>SUM(E1049/L1049)</f>
        <v>1</v>
      </c>
      <c r="Q1049" t="s">
        <v>8332</v>
      </c>
      <c r="R1049" t="s">
        <v>8333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>(E1050/D1050)</f>
        <v>1.4133333333333333E-2</v>
      </c>
      <c r="P1050" s="5">
        <f>SUM(E1050/L1050)</f>
        <v>53</v>
      </c>
      <c r="Q1050" t="s">
        <v>8332</v>
      </c>
      <c r="R1050" t="s">
        <v>8333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>(E1051/D1051)</f>
        <v>0</v>
      </c>
      <c r="P1051" s="5" t="e">
        <f>SUM(E1051/L1051)</f>
        <v>#DIV/0!</v>
      </c>
      <c r="Q1051" t="s">
        <v>8332</v>
      </c>
      <c r="R1051" t="s">
        <v>8333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>(E1052/D1052)</f>
        <v>0</v>
      </c>
      <c r="P1052" s="5" t="e">
        <f>SUM(E1052/L1052)</f>
        <v>#DIV/0!</v>
      </c>
      <c r="Q1052" t="s">
        <v>8332</v>
      </c>
      <c r="R1052" t="s">
        <v>8333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>(E1053/D1053)</f>
        <v>0</v>
      </c>
      <c r="P1053" s="5" t="e">
        <f>SUM(E1053/L1053)</f>
        <v>#DIV/0!</v>
      </c>
      <c r="Q1053" t="s">
        <v>8332</v>
      </c>
      <c r="R1053" t="s">
        <v>8333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>(E1054/D1054)</f>
        <v>0</v>
      </c>
      <c r="P1054" s="5" t="e">
        <f>SUM(E1054/L1054)</f>
        <v>#DIV/0!</v>
      </c>
      <c r="Q1054" t="s">
        <v>8332</v>
      </c>
      <c r="R1054" t="s">
        <v>8333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>(E1055/D1055)</f>
        <v>0.01</v>
      </c>
      <c r="P1055" s="5">
        <f>SUM(E1055/L1055)</f>
        <v>15</v>
      </c>
      <c r="Q1055" t="s">
        <v>8332</v>
      </c>
      <c r="R1055" t="s">
        <v>8333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>(E1056/D1056)</f>
        <v>0</v>
      </c>
      <c r="P1056" s="5" t="e">
        <f>SUM(E1056/L1056)</f>
        <v>#DIV/0!</v>
      </c>
      <c r="Q1056" t="s">
        <v>8332</v>
      </c>
      <c r="R1056" t="s">
        <v>8333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>(E1057/D1057)</f>
        <v>0</v>
      </c>
      <c r="P1057" s="5" t="e">
        <f>SUM(E1057/L1057)</f>
        <v>#DIV/0!</v>
      </c>
      <c r="Q1057" t="s">
        <v>8332</v>
      </c>
      <c r="R1057" t="s">
        <v>8333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>(E1058/D1058)</f>
        <v>0</v>
      </c>
      <c r="P1058" s="5" t="e">
        <f>SUM(E1058/L1058)</f>
        <v>#DIV/0!</v>
      </c>
      <c r="Q1058" t="s">
        <v>8332</v>
      </c>
      <c r="R1058" t="s">
        <v>8333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>(E1059/D1059)</f>
        <v>0</v>
      </c>
      <c r="P1059" s="5" t="e">
        <f>SUM(E1059/L1059)</f>
        <v>#DIV/0!</v>
      </c>
      <c r="Q1059" t="s">
        <v>8332</v>
      </c>
      <c r="R1059" t="s">
        <v>8333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>(E1060/D1060)</f>
        <v>0</v>
      </c>
      <c r="P1060" s="5" t="e">
        <f>SUM(E1060/L1060)</f>
        <v>#DIV/0!</v>
      </c>
      <c r="Q1060" t="s">
        <v>8332</v>
      </c>
      <c r="R1060" t="s">
        <v>8333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>(E1061/D1061)</f>
        <v>0</v>
      </c>
      <c r="P1061" s="5" t="e">
        <f>SUM(E1061/L1061)</f>
        <v>#DIV/0!</v>
      </c>
      <c r="Q1061" t="s">
        <v>8332</v>
      </c>
      <c r="R1061" t="s">
        <v>8333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>(E1062/D1062)</f>
        <v>0.01</v>
      </c>
      <c r="P1062" s="5">
        <f>SUM(E1062/L1062)</f>
        <v>50</v>
      </c>
      <c r="Q1062" t="s">
        <v>8332</v>
      </c>
      <c r="R1062" t="s">
        <v>8333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>(E1063/D1063)</f>
        <v>0</v>
      </c>
      <c r="P1063" s="5" t="e">
        <f>SUM(E1063/L1063)</f>
        <v>#DIV/0!</v>
      </c>
      <c r="Q1063" t="s">
        <v>8332</v>
      </c>
      <c r="R1063" t="s">
        <v>8333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>(E1064/D1064)</f>
        <v>0.95477386934673369</v>
      </c>
      <c r="P1064" s="5">
        <f>SUM(E1064/L1064)</f>
        <v>47.5</v>
      </c>
      <c r="Q1064" t="s">
        <v>8332</v>
      </c>
      <c r="R1064" t="s">
        <v>8333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>(E1065/D1065)</f>
        <v>0</v>
      </c>
      <c r="P1065" s="5" t="e">
        <f>SUM(E1065/L1065)</f>
        <v>#DIV/0!</v>
      </c>
      <c r="Q1065" t="s">
        <v>8332</v>
      </c>
      <c r="R1065" t="s">
        <v>8333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>(E1066/D1066)</f>
        <v>8.9744444444444446E-2</v>
      </c>
      <c r="P1066" s="5">
        <f>SUM(E1066/L1066)</f>
        <v>65.666666666666671</v>
      </c>
      <c r="Q1066" t="s">
        <v>8332</v>
      </c>
      <c r="R1066" t="s">
        <v>8333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>(E1067/D1067)</f>
        <v>2.7E-2</v>
      </c>
      <c r="P1067" s="5">
        <f>SUM(E1067/L1067)</f>
        <v>16.2</v>
      </c>
      <c r="Q1067" t="s">
        <v>8334</v>
      </c>
      <c r="R1067" t="s">
        <v>8335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>(E1068/D1068)</f>
        <v>3.3673333333333333E-2</v>
      </c>
      <c r="P1068" s="5">
        <f>SUM(E1068/L1068)</f>
        <v>34.128378378378379</v>
      </c>
      <c r="Q1068" t="s">
        <v>8334</v>
      </c>
      <c r="R1068" t="s">
        <v>8335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>(E1069/D1069)</f>
        <v>0.26</v>
      </c>
      <c r="P1069" s="5">
        <f>SUM(E1069/L1069)</f>
        <v>13</v>
      </c>
      <c r="Q1069" t="s">
        <v>8334</v>
      </c>
      <c r="R1069" t="s">
        <v>8335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>(E1070/D1070)</f>
        <v>1.5E-3</v>
      </c>
      <c r="P1070" s="5">
        <f>SUM(E1070/L1070)</f>
        <v>11.25</v>
      </c>
      <c r="Q1070" t="s">
        <v>8334</v>
      </c>
      <c r="R1070" t="s">
        <v>8335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>(E1071/D1071)</f>
        <v>0.38636363636363635</v>
      </c>
      <c r="P1071" s="5">
        <f>SUM(E1071/L1071)</f>
        <v>40.476190476190474</v>
      </c>
      <c r="Q1071" t="s">
        <v>8334</v>
      </c>
      <c r="R1071" t="s">
        <v>8335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>(E1072/D1072)</f>
        <v>7.0000000000000001E-3</v>
      </c>
      <c r="P1072" s="5">
        <f>SUM(E1072/L1072)</f>
        <v>35</v>
      </c>
      <c r="Q1072" t="s">
        <v>8334</v>
      </c>
      <c r="R1072" t="s">
        <v>8335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>(E1073/D1073)</f>
        <v>0</v>
      </c>
      <c r="P1073" s="5" t="e">
        <f>SUM(E1073/L1073)</f>
        <v>#DIV/0!</v>
      </c>
      <c r="Q1073" t="s">
        <v>8334</v>
      </c>
      <c r="R1073" t="s">
        <v>8335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>(E1074/D1074)</f>
        <v>6.8000000000000005E-4</v>
      </c>
      <c r="P1074" s="5">
        <f>SUM(E1074/L1074)</f>
        <v>12.75</v>
      </c>
      <c r="Q1074" t="s">
        <v>8334</v>
      </c>
      <c r="R1074" t="s">
        <v>8335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>(E1075/D1075)</f>
        <v>1.3333333333333334E-2</v>
      </c>
      <c r="P1075" s="5">
        <f>SUM(E1075/L1075)</f>
        <v>10</v>
      </c>
      <c r="Q1075" t="s">
        <v>8334</v>
      </c>
      <c r="R1075" t="s">
        <v>8335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>(E1076/D1076)</f>
        <v>6.3092592592592589E-2</v>
      </c>
      <c r="P1076" s="5">
        <f>SUM(E1076/L1076)</f>
        <v>113.56666666666666</v>
      </c>
      <c r="Q1076" t="s">
        <v>8334</v>
      </c>
      <c r="R1076" t="s">
        <v>8335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>(E1077/D1077)</f>
        <v>4.4999999999999998E-2</v>
      </c>
      <c r="P1077" s="5">
        <f>SUM(E1077/L1077)</f>
        <v>15</v>
      </c>
      <c r="Q1077" t="s">
        <v>8334</v>
      </c>
      <c r="R1077" t="s">
        <v>8335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>(E1078/D1078)</f>
        <v>0.62765333333333329</v>
      </c>
      <c r="P1078" s="5">
        <f>SUM(E1078/L1078)</f>
        <v>48.281025641025643</v>
      </c>
      <c r="Q1078" t="s">
        <v>8334</v>
      </c>
      <c r="R1078" t="s">
        <v>8335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>(E1079/D1079)</f>
        <v>0.29376000000000002</v>
      </c>
      <c r="P1079" s="5">
        <f>SUM(E1079/L1079)</f>
        <v>43.976047904191617</v>
      </c>
      <c r="Q1079" t="s">
        <v>8334</v>
      </c>
      <c r="R1079" t="s">
        <v>8335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>(E1080/D1080)</f>
        <v>7.4999999999999997E-2</v>
      </c>
      <c r="P1080" s="5">
        <f>SUM(E1080/L1080)</f>
        <v>9</v>
      </c>
      <c r="Q1080" t="s">
        <v>8334</v>
      </c>
      <c r="R1080" t="s">
        <v>8335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>(E1081/D1081)</f>
        <v>2.6076923076923077E-2</v>
      </c>
      <c r="P1081" s="5">
        <f>SUM(E1081/L1081)</f>
        <v>37.666666666666664</v>
      </c>
      <c r="Q1081" t="s">
        <v>8334</v>
      </c>
      <c r="R1081" t="s">
        <v>8335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>(E1082/D1082)</f>
        <v>9.1050000000000006E-2</v>
      </c>
      <c r="P1082" s="5">
        <f>SUM(E1082/L1082)</f>
        <v>18.581632653061224</v>
      </c>
      <c r="Q1082" t="s">
        <v>8334</v>
      </c>
      <c r="R1082" t="s">
        <v>8335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>(E1083/D1083)</f>
        <v>1.7647058823529413E-4</v>
      </c>
      <c r="P1083" s="5">
        <f>SUM(E1083/L1083)</f>
        <v>3</v>
      </c>
      <c r="Q1083" t="s">
        <v>8334</v>
      </c>
      <c r="R1083" t="s">
        <v>8335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>(E1084/D1084)</f>
        <v>5.5999999999999999E-3</v>
      </c>
      <c r="P1084" s="5">
        <f>SUM(E1084/L1084)</f>
        <v>18.666666666666668</v>
      </c>
      <c r="Q1084" t="s">
        <v>8334</v>
      </c>
      <c r="R1084" t="s">
        <v>8335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>(E1085/D1085)</f>
        <v>8.2000000000000007E-3</v>
      </c>
      <c r="P1085" s="5">
        <f>SUM(E1085/L1085)</f>
        <v>410</v>
      </c>
      <c r="Q1085" t="s">
        <v>8334</v>
      </c>
      <c r="R1085" t="s">
        <v>8335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>(E1086/D1086)</f>
        <v>0</v>
      </c>
      <c r="P1086" s="5" t="e">
        <f>SUM(E1086/L1086)</f>
        <v>#DIV/0!</v>
      </c>
      <c r="Q1086" t="s">
        <v>8334</v>
      </c>
      <c r="R1086" t="s">
        <v>8335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>(E1087/D1087)</f>
        <v>3.4200000000000001E-2</v>
      </c>
      <c r="P1087" s="5">
        <f>SUM(E1087/L1087)</f>
        <v>114</v>
      </c>
      <c r="Q1087" t="s">
        <v>8334</v>
      </c>
      <c r="R1087" t="s">
        <v>8335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>(E1088/D1088)</f>
        <v>8.3333333333333339E-4</v>
      </c>
      <c r="P1088" s="5">
        <f>SUM(E1088/L1088)</f>
        <v>7.5</v>
      </c>
      <c r="Q1088" t="s">
        <v>8334</v>
      </c>
      <c r="R1088" t="s">
        <v>8335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>(E1089/D1089)</f>
        <v>0</v>
      </c>
      <c r="P1089" s="5" t="e">
        <f>SUM(E1089/L1089)</f>
        <v>#DIV/0!</v>
      </c>
      <c r="Q1089" t="s">
        <v>8334</v>
      </c>
      <c r="R1089" t="s">
        <v>8335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>(E1090/D1090)</f>
        <v>0.14182977777777778</v>
      </c>
      <c r="P1090" s="5">
        <f>SUM(E1090/L1090)</f>
        <v>43.41727891156463</v>
      </c>
      <c r="Q1090" t="s">
        <v>8334</v>
      </c>
      <c r="R1090" t="s">
        <v>8335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>(E1091/D1091)</f>
        <v>7.8266666666666665E-2</v>
      </c>
      <c r="P1091" s="5">
        <f>SUM(E1091/L1091)</f>
        <v>23.959183673469386</v>
      </c>
      <c r="Q1091" t="s">
        <v>8334</v>
      </c>
      <c r="R1091" t="s">
        <v>8335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>(E1092/D1092)</f>
        <v>3.8464497269020693E-4</v>
      </c>
      <c r="P1092" s="5">
        <f>SUM(E1092/L1092)</f>
        <v>5</v>
      </c>
      <c r="Q1092" t="s">
        <v>8334</v>
      </c>
      <c r="R1092" t="s">
        <v>8335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>(E1093/D1093)</f>
        <v>0.125</v>
      </c>
      <c r="P1093" s="5">
        <f>SUM(E1093/L1093)</f>
        <v>12.5</v>
      </c>
      <c r="Q1093" t="s">
        <v>8334</v>
      </c>
      <c r="R1093" t="s">
        <v>8335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>(E1094/D1094)</f>
        <v>1.0500000000000001E-2</v>
      </c>
      <c r="P1094" s="5">
        <f>SUM(E1094/L1094)</f>
        <v>3</v>
      </c>
      <c r="Q1094" t="s">
        <v>8334</v>
      </c>
      <c r="R1094" t="s">
        <v>8335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>(E1095/D1095)</f>
        <v>0.14083333333333334</v>
      </c>
      <c r="P1095" s="5">
        <f>SUM(E1095/L1095)</f>
        <v>10.5625</v>
      </c>
      <c r="Q1095" t="s">
        <v>8334</v>
      </c>
      <c r="R1095" t="s">
        <v>8335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>(E1096/D1096)</f>
        <v>0.18300055555555556</v>
      </c>
      <c r="P1096" s="5">
        <f>SUM(E1096/L1096)</f>
        <v>122.00037037037038</v>
      </c>
      <c r="Q1096" t="s">
        <v>8334</v>
      </c>
      <c r="R1096" t="s">
        <v>8335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>(E1097/D1097)</f>
        <v>5.0347999999999997E-2</v>
      </c>
      <c r="P1097" s="5">
        <f>SUM(E1097/L1097)</f>
        <v>267.80851063829789</v>
      </c>
      <c r="Q1097" t="s">
        <v>8334</v>
      </c>
      <c r="R1097" t="s">
        <v>8335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>(E1098/D1098)</f>
        <v>0.17933333333333334</v>
      </c>
      <c r="P1098" s="5">
        <f>SUM(E1098/L1098)</f>
        <v>74.206896551724142</v>
      </c>
      <c r="Q1098" t="s">
        <v>8334</v>
      </c>
      <c r="R1098" t="s">
        <v>8335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>(E1099/D1099)</f>
        <v>4.6999999999999999E-4</v>
      </c>
      <c r="P1099" s="5">
        <f>SUM(E1099/L1099)</f>
        <v>6.7142857142857144</v>
      </c>
      <c r="Q1099" t="s">
        <v>8334</v>
      </c>
      <c r="R1099" t="s">
        <v>8335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>(E1100/D1100)</f>
        <v>7.2120000000000004E-2</v>
      </c>
      <c r="P1100" s="5">
        <f>SUM(E1100/L1100)</f>
        <v>81.954545454545453</v>
      </c>
      <c r="Q1100" t="s">
        <v>8334</v>
      </c>
      <c r="R1100" t="s">
        <v>8335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>(E1101/D1101)</f>
        <v>5.0000000000000001E-3</v>
      </c>
      <c r="P1101" s="5">
        <f>SUM(E1101/L1101)</f>
        <v>25</v>
      </c>
      <c r="Q1101" t="s">
        <v>8334</v>
      </c>
      <c r="R1101" t="s">
        <v>8335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>(E1102/D1102)</f>
        <v>2.5000000000000001E-2</v>
      </c>
      <c r="P1102" s="5">
        <f>SUM(E1102/L1102)</f>
        <v>10</v>
      </c>
      <c r="Q1102" t="s">
        <v>8334</v>
      </c>
      <c r="R1102" t="s">
        <v>8335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>(E1103/D1103)</f>
        <v>4.0999999999999999E-4</v>
      </c>
      <c r="P1103" s="5">
        <f>SUM(E1103/L1103)</f>
        <v>6.833333333333333</v>
      </c>
      <c r="Q1103" t="s">
        <v>8334</v>
      </c>
      <c r="R1103" t="s">
        <v>8335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>(E1104/D1104)</f>
        <v>5.3124999999999999E-2</v>
      </c>
      <c r="P1104" s="5">
        <f>SUM(E1104/L1104)</f>
        <v>17.708333333333332</v>
      </c>
      <c r="Q1104" t="s">
        <v>8334</v>
      </c>
      <c r="R1104" t="s">
        <v>8335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>(E1105/D1105)</f>
        <v>1.6199999999999999E-2</v>
      </c>
      <c r="P1105" s="5">
        <f>SUM(E1105/L1105)</f>
        <v>16.2</v>
      </c>
      <c r="Q1105" t="s">
        <v>8334</v>
      </c>
      <c r="R1105" t="s">
        <v>8335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>(E1106/D1106)</f>
        <v>4.9516666666666667E-2</v>
      </c>
      <c r="P1106" s="5">
        <f>SUM(E1106/L1106)</f>
        <v>80.297297297297291</v>
      </c>
      <c r="Q1106" t="s">
        <v>8334</v>
      </c>
      <c r="R1106" t="s">
        <v>8335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>(E1107/D1107)</f>
        <v>1.5900000000000001E-3</v>
      </c>
      <c r="P1107" s="5">
        <f>SUM(E1107/L1107)</f>
        <v>71.55</v>
      </c>
      <c r="Q1107" t="s">
        <v>8334</v>
      </c>
      <c r="R1107" t="s">
        <v>8335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>(E1108/D1108)</f>
        <v>0.41249999999999998</v>
      </c>
      <c r="P1108" s="5">
        <f>SUM(E1108/L1108)</f>
        <v>23.571428571428573</v>
      </c>
      <c r="Q1108" t="s">
        <v>8334</v>
      </c>
      <c r="R1108" t="s">
        <v>8335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>(E1109/D1109)</f>
        <v>0</v>
      </c>
      <c r="P1109" s="5" t="e">
        <f>SUM(E1109/L1109)</f>
        <v>#DIV/0!</v>
      </c>
      <c r="Q1109" t="s">
        <v>8334</v>
      </c>
      <c r="R1109" t="s">
        <v>8335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>(E1110/D1110)</f>
        <v>2.93E-2</v>
      </c>
      <c r="P1110" s="5">
        <f>SUM(E1110/L1110)</f>
        <v>34.88095238095238</v>
      </c>
      <c r="Q1110" t="s">
        <v>8334</v>
      </c>
      <c r="R1110" t="s">
        <v>8335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>(E1111/D1111)</f>
        <v>4.4999999999999997E-3</v>
      </c>
      <c r="P1111" s="5">
        <f>SUM(E1111/L1111)</f>
        <v>15</v>
      </c>
      <c r="Q1111" t="s">
        <v>8334</v>
      </c>
      <c r="R1111" t="s">
        <v>8335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>(E1112/D1112)</f>
        <v>5.1000000000000004E-3</v>
      </c>
      <c r="P1112" s="5">
        <f>SUM(E1112/L1112)</f>
        <v>23.181818181818183</v>
      </c>
      <c r="Q1112" t="s">
        <v>8334</v>
      </c>
      <c r="R1112" t="s">
        <v>8335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>(E1113/D1113)</f>
        <v>4.0000000000000002E-4</v>
      </c>
      <c r="P1113" s="5">
        <f>SUM(E1113/L1113)</f>
        <v>1</v>
      </c>
      <c r="Q1113" t="s">
        <v>8334</v>
      </c>
      <c r="R1113" t="s">
        <v>8335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>(E1114/D1114)</f>
        <v>0.35537409090909089</v>
      </c>
      <c r="P1114" s="5">
        <f>SUM(E1114/L1114)</f>
        <v>100.23371794871794</v>
      </c>
      <c r="Q1114" t="s">
        <v>8334</v>
      </c>
      <c r="R1114" t="s">
        <v>8335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>(E1115/D1115)</f>
        <v>5.0000000000000001E-3</v>
      </c>
      <c r="P1115" s="5">
        <f>SUM(E1115/L1115)</f>
        <v>5</v>
      </c>
      <c r="Q1115" t="s">
        <v>8334</v>
      </c>
      <c r="R1115" t="s">
        <v>8335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>(E1116/D1116)</f>
        <v>1.6666666666666668E-3</v>
      </c>
      <c r="P1116" s="5">
        <f>SUM(E1116/L1116)</f>
        <v>3.3333333333333335</v>
      </c>
      <c r="Q1116" t="s">
        <v>8334</v>
      </c>
      <c r="R1116" t="s">
        <v>8335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>(E1117/D1117)</f>
        <v>1.325E-3</v>
      </c>
      <c r="P1117" s="5">
        <f>SUM(E1117/L1117)</f>
        <v>13.25</v>
      </c>
      <c r="Q1117" t="s">
        <v>8334</v>
      </c>
      <c r="R1117" t="s">
        <v>8335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>(E1118/D1118)</f>
        <v>3.5704000000000004E-4</v>
      </c>
      <c r="P1118" s="5">
        <f>SUM(E1118/L1118)</f>
        <v>17.852</v>
      </c>
      <c r="Q1118" t="s">
        <v>8334</v>
      </c>
      <c r="R1118" t="s">
        <v>8335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>(E1119/D1119)</f>
        <v>8.3000000000000004E-2</v>
      </c>
      <c r="P1119" s="5">
        <f>SUM(E1119/L1119)</f>
        <v>10.375</v>
      </c>
      <c r="Q1119" t="s">
        <v>8334</v>
      </c>
      <c r="R1119" t="s">
        <v>8335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>(E1120/D1120)</f>
        <v>2.4222222222222221E-2</v>
      </c>
      <c r="P1120" s="5">
        <f>SUM(E1120/L1120)</f>
        <v>36.333333333333336</v>
      </c>
      <c r="Q1120" t="s">
        <v>8334</v>
      </c>
      <c r="R1120" t="s">
        <v>8335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>(E1121/D1121)</f>
        <v>2.3809523809523812E-3</v>
      </c>
      <c r="P1121" s="5">
        <f>SUM(E1121/L1121)</f>
        <v>5</v>
      </c>
      <c r="Q1121" t="s">
        <v>8334</v>
      </c>
      <c r="R1121" t="s">
        <v>8335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>(E1122/D1122)</f>
        <v>0</v>
      </c>
      <c r="P1122" s="5" t="e">
        <f>SUM(E1122/L1122)</f>
        <v>#DIV/0!</v>
      </c>
      <c r="Q1122" t="s">
        <v>8334</v>
      </c>
      <c r="R1122" t="s">
        <v>8335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>(E1123/D1123)</f>
        <v>1.16E-4</v>
      </c>
      <c r="P1123" s="5">
        <f>SUM(E1123/L1123)</f>
        <v>5.8</v>
      </c>
      <c r="Q1123" t="s">
        <v>8334</v>
      </c>
      <c r="R1123" t="s">
        <v>8335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>(E1124/D1124)</f>
        <v>0</v>
      </c>
      <c r="P1124" s="5" t="e">
        <f>SUM(E1124/L1124)</f>
        <v>#DIV/0!</v>
      </c>
      <c r="Q1124" t="s">
        <v>8334</v>
      </c>
      <c r="R1124" t="s">
        <v>8335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>(E1125/D1125)</f>
        <v>2.2000000000000001E-3</v>
      </c>
      <c r="P1125" s="5">
        <f>SUM(E1125/L1125)</f>
        <v>3.6666666666666665</v>
      </c>
      <c r="Q1125" t="s">
        <v>8334</v>
      </c>
      <c r="R1125" t="s">
        <v>8335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>(E1126/D1126)</f>
        <v>4.7222222222222223E-3</v>
      </c>
      <c r="P1126" s="5">
        <f>SUM(E1126/L1126)</f>
        <v>60.714285714285715</v>
      </c>
      <c r="Q1126" t="s">
        <v>8334</v>
      </c>
      <c r="R1126" t="s">
        <v>8335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>(E1127/D1127)</f>
        <v>0</v>
      </c>
      <c r="P1127" s="5" t="e">
        <f>SUM(E1127/L1127)</f>
        <v>#DIV/0!</v>
      </c>
      <c r="Q1127" t="s">
        <v>8334</v>
      </c>
      <c r="R1127" t="s">
        <v>8336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>(E1128/D1128)</f>
        <v>5.0000000000000001E-3</v>
      </c>
      <c r="P1128" s="5">
        <f>SUM(E1128/L1128)</f>
        <v>5</v>
      </c>
      <c r="Q1128" t="s">
        <v>8334</v>
      </c>
      <c r="R1128" t="s">
        <v>8336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>(E1129/D1129)</f>
        <v>1.6714285714285713E-2</v>
      </c>
      <c r="P1129" s="5">
        <f>SUM(E1129/L1129)</f>
        <v>25.434782608695652</v>
      </c>
      <c r="Q1129" t="s">
        <v>8334</v>
      </c>
      <c r="R1129" t="s">
        <v>8336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>(E1130/D1130)</f>
        <v>1E-3</v>
      </c>
      <c r="P1130" s="5">
        <f>SUM(E1130/L1130)</f>
        <v>1</v>
      </c>
      <c r="Q1130" t="s">
        <v>8334</v>
      </c>
      <c r="R1130" t="s">
        <v>8336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>(E1131/D1131)</f>
        <v>1.0499999999999999E-3</v>
      </c>
      <c r="P1131" s="5">
        <f>SUM(E1131/L1131)</f>
        <v>10.5</v>
      </c>
      <c r="Q1131" t="s">
        <v>8334</v>
      </c>
      <c r="R1131" t="s">
        <v>8336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>(E1132/D1132)</f>
        <v>2.2000000000000001E-3</v>
      </c>
      <c r="P1132" s="5">
        <f>SUM(E1132/L1132)</f>
        <v>3.6666666666666665</v>
      </c>
      <c r="Q1132" t="s">
        <v>8334</v>
      </c>
      <c r="R1132" t="s">
        <v>8336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>(E1133/D1133)</f>
        <v>0</v>
      </c>
      <c r="P1133" s="5" t="e">
        <f>SUM(E1133/L1133)</f>
        <v>#DIV/0!</v>
      </c>
      <c r="Q1133" t="s">
        <v>8334</v>
      </c>
      <c r="R1133" t="s">
        <v>8336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>(E1134/D1134)</f>
        <v>0.14380000000000001</v>
      </c>
      <c r="P1134" s="5">
        <f>SUM(E1134/L1134)</f>
        <v>110.61538461538461</v>
      </c>
      <c r="Q1134" t="s">
        <v>8334</v>
      </c>
      <c r="R1134" t="s">
        <v>8336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>(E1135/D1135)</f>
        <v>6.6666666666666671E-3</v>
      </c>
      <c r="P1135" s="5">
        <f>SUM(E1135/L1135)</f>
        <v>20</v>
      </c>
      <c r="Q1135" t="s">
        <v>8334</v>
      </c>
      <c r="R1135" t="s">
        <v>8336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>(E1136/D1136)</f>
        <v>4.0000000000000003E-5</v>
      </c>
      <c r="P1136" s="5">
        <f>SUM(E1136/L1136)</f>
        <v>1</v>
      </c>
      <c r="Q1136" t="s">
        <v>8334</v>
      </c>
      <c r="R1136" t="s">
        <v>8336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>(E1137/D1137)</f>
        <v>0.05</v>
      </c>
      <c r="P1137" s="5">
        <f>SUM(E1137/L1137)</f>
        <v>50</v>
      </c>
      <c r="Q1137" t="s">
        <v>8334</v>
      </c>
      <c r="R1137" t="s">
        <v>8336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>(E1138/D1138)</f>
        <v>6.4439140811455853E-2</v>
      </c>
      <c r="P1138" s="5">
        <f>SUM(E1138/L1138)</f>
        <v>45</v>
      </c>
      <c r="Q1138" t="s">
        <v>8334</v>
      </c>
      <c r="R1138" t="s">
        <v>8336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>(E1139/D1139)</f>
        <v>0.39500000000000002</v>
      </c>
      <c r="P1139" s="5">
        <f>SUM(E1139/L1139)</f>
        <v>253.2051282051282</v>
      </c>
      <c r="Q1139" t="s">
        <v>8334</v>
      </c>
      <c r="R1139" t="s">
        <v>8336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>(E1140/D1140)</f>
        <v>3.5714285714285713E-3</v>
      </c>
      <c r="P1140" s="5">
        <f>SUM(E1140/L1140)</f>
        <v>31.25</v>
      </c>
      <c r="Q1140" t="s">
        <v>8334</v>
      </c>
      <c r="R1140" t="s">
        <v>8336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>(E1141/D1141)</f>
        <v>6.2500000000000001E-4</v>
      </c>
      <c r="P1141" s="5">
        <f>SUM(E1141/L1141)</f>
        <v>5</v>
      </c>
      <c r="Q1141" t="s">
        <v>8334</v>
      </c>
      <c r="R1141" t="s">
        <v>8336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>(E1142/D1142)</f>
        <v>0</v>
      </c>
      <c r="P1142" s="5" t="e">
        <f>SUM(E1142/L1142)</f>
        <v>#DIV/0!</v>
      </c>
      <c r="Q1142" t="s">
        <v>8334</v>
      </c>
      <c r="R1142" t="s">
        <v>8336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>(E1143/D1143)</f>
        <v>0</v>
      </c>
      <c r="P1143" s="5" t="e">
        <f>SUM(E1143/L1143)</f>
        <v>#DIV/0!</v>
      </c>
      <c r="Q1143" t="s">
        <v>8334</v>
      </c>
      <c r="R1143" t="s">
        <v>8336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>(E1144/D1144)</f>
        <v>0</v>
      </c>
      <c r="P1144" s="5" t="e">
        <f>SUM(E1144/L1144)</f>
        <v>#DIV/0!</v>
      </c>
      <c r="Q1144" t="s">
        <v>8334</v>
      </c>
      <c r="R1144" t="s">
        <v>8336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>(E1145/D1145)</f>
        <v>4.1333333333333335E-3</v>
      </c>
      <c r="P1145" s="5">
        <f>SUM(E1145/L1145)</f>
        <v>23.25</v>
      </c>
      <c r="Q1145" t="s">
        <v>8334</v>
      </c>
      <c r="R1145" t="s">
        <v>8336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>(E1146/D1146)</f>
        <v>0</v>
      </c>
      <c r="P1146" s="5" t="e">
        <f>SUM(E1146/L1146)</f>
        <v>#DIV/0!</v>
      </c>
      <c r="Q1146" t="s">
        <v>8334</v>
      </c>
      <c r="R1146" t="s">
        <v>8336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>(E1147/D1147)</f>
        <v>1.25E-3</v>
      </c>
      <c r="P1147" s="5">
        <f>SUM(E1147/L1147)</f>
        <v>100</v>
      </c>
      <c r="Q1147" t="s">
        <v>8337</v>
      </c>
      <c r="R1147" t="s">
        <v>8338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>(E1148/D1148)</f>
        <v>8.8333333333333333E-2</v>
      </c>
      <c r="P1148" s="5">
        <f>SUM(E1148/L1148)</f>
        <v>44.166666666666664</v>
      </c>
      <c r="Q1148" t="s">
        <v>8337</v>
      </c>
      <c r="R1148" t="s">
        <v>8338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>(E1149/D1149)</f>
        <v>0</v>
      </c>
      <c r="P1149" s="5" t="e">
        <f>SUM(E1149/L1149)</f>
        <v>#DIV/0!</v>
      </c>
      <c r="Q1149" t="s">
        <v>8337</v>
      </c>
      <c r="R1149" t="s">
        <v>8338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>(E1150/D1150)</f>
        <v>4.8666666666666667E-3</v>
      </c>
      <c r="P1150" s="5">
        <f>SUM(E1150/L1150)</f>
        <v>24.333333333333332</v>
      </c>
      <c r="Q1150" t="s">
        <v>8337</v>
      </c>
      <c r="R1150" t="s">
        <v>8338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>(E1151/D1151)</f>
        <v>1.5E-3</v>
      </c>
      <c r="P1151" s="5">
        <f>SUM(E1151/L1151)</f>
        <v>37.5</v>
      </c>
      <c r="Q1151" t="s">
        <v>8337</v>
      </c>
      <c r="R1151" t="s">
        <v>8338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>(E1152/D1152)</f>
        <v>0.1008</v>
      </c>
      <c r="P1152" s="5">
        <f>SUM(E1152/L1152)</f>
        <v>42</v>
      </c>
      <c r="Q1152" t="s">
        <v>8337</v>
      </c>
      <c r="R1152" t="s">
        <v>8338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>(E1153/D1153)</f>
        <v>0</v>
      </c>
      <c r="P1153" s="5" t="e">
        <f>SUM(E1153/L1153)</f>
        <v>#DIV/0!</v>
      </c>
      <c r="Q1153" t="s">
        <v>8337</v>
      </c>
      <c r="R1153" t="s">
        <v>8338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>(E1154/D1154)</f>
        <v>5.6937500000000002E-2</v>
      </c>
      <c r="P1154" s="5">
        <f>SUM(E1154/L1154)</f>
        <v>60.733333333333334</v>
      </c>
      <c r="Q1154" t="s">
        <v>8337</v>
      </c>
      <c r="R1154" t="s">
        <v>8338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>(E1155/D1155)</f>
        <v>6.2500000000000003E-3</v>
      </c>
      <c r="P1155" s="5">
        <f>SUM(E1155/L1155)</f>
        <v>50</v>
      </c>
      <c r="Q1155" t="s">
        <v>8337</v>
      </c>
      <c r="R1155" t="s">
        <v>8338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>(E1156/D1156)</f>
        <v>6.5000000000000002E-2</v>
      </c>
      <c r="P1156" s="5">
        <f>SUM(E1156/L1156)</f>
        <v>108.33333333333333</v>
      </c>
      <c r="Q1156" t="s">
        <v>8337</v>
      </c>
      <c r="R1156" t="s">
        <v>8338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>(E1157/D1157)</f>
        <v>7.5199999999999998E-3</v>
      </c>
      <c r="P1157" s="5">
        <f>SUM(E1157/L1157)</f>
        <v>23.5</v>
      </c>
      <c r="Q1157" t="s">
        <v>8337</v>
      </c>
      <c r="R1157" t="s">
        <v>8338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>(E1158/D1158)</f>
        <v>0</v>
      </c>
      <c r="P1158" s="5" t="e">
        <f>SUM(E1158/L1158)</f>
        <v>#DIV/0!</v>
      </c>
      <c r="Q1158" t="s">
        <v>8337</v>
      </c>
      <c r="R1158" t="s">
        <v>8338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>(E1159/D1159)</f>
        <v>1.5100000000000001E-2</v>
      </c>
      <c r="P1159" s="5">
        <f>SUM(E1159/L1159)</f>
        <v>50.333333333333336</v>
      </c>
      <c r="Q1159" t="s">
        <v>8337</v>
      </c>
      <c r="R1159" t="s">
        <v>8338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>(E1160/D1160)</f>
        <v>4.6666666666666671E-3</v>
      </c>
      <c r="P1160" s="5">
        <f>SUM(E1160/L1160)</f>
        <v>11.666666666666666</v>
      </c>
      <c r="Q1160" t="s">
        <v>8337</v>
      </c>
      <c r="R1160" t="s">
        <v>8338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>(E1161/D1161)</f>
        <v>0</v>
      </c>
      <c r="P1161" s="5" t="e">
        <f>SUM(E1161/L1161)</f>
        <v>#DIV/0!</v>
      </c>
      <c r="Q1161" t="s">
        <v>8337</v>
      </c>
      <c r="R1161" t="s">
        <v>8338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>(E1162/D1162)</f>
        <v>3.85E-2</v>
      </c>
      <c r="P1162" s="5">
        <f>SUM(E1162/L1162)</f>
        <v>60.789473684210527</v>
      </c>
      <c r="Q1162" t="s">
        <v>8337</v>
      </c>
      <c r="R1162" t="s">
        <v>8338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>(E1163/D1163)</f>
        <v>0</v>
      </c>
      <c r="P1163" s="5" t="e">
        <f>SUM(E1163/L1163)</f>
        <v>#DIV/0!</v>
      </c>
      <c r="Q1163" t="s">
        <v>8337</v>
      </c>
      <c r="R1163" t="s">
        <v>8338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>(E1164/D1164)</f>
        <v>5.8333333333333338E-4</v>
      </c>
      <c r="P1164" s="5">
        <f>SUM(E1164/L1164)</f>
        <v>17.5</v>
      </c>
      <c r="Q1164" t="s">
        <v>8337</v>
      </c>
      <c r="R1164" t="s">
        <v>8338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>(E1165/D1165)</f>
        <v>0</v>
      </c>
      <c r="P1165" s="5" t="e">
        <f>SUM(E1165/L1165)</f>
        <v>#DIV/0!</v>
      </c>
      <c r="Q1165" t="s">
        <v>8337</v>
      </c>
      <c r="R1165" t="s">
        <v>8338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>(E1166/D1166)</f>
        <v>0</v>
      </c>
      <c r="P1166" s="5" t="e">
        <f>SUM(E1166/L1166)</f>
        <v>#DIV/0!</v>
      </c>
      <c r="Q1166" t="s">
        <v>8337</v>
      </c>
      <c r="R1166" t="s">
        <v>8338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>(E1167/D1167)</f>
        <v>0.20705000000000001</v>
      </c>
      <c r="P1167" s="5">
        <f>SUM(E1167/L1167)</f>
        <v>82.82</v>
      </c>
      <c r="Q1167" t="s">
        <v>8337</v>
      </c>
      <c r="R1167" t="s">
        <v>8338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>(E1168/D1168)</f>
        <v>0.19139999999999999</v>
      </c>
      <c r="P1168" s="5">
        <f>SUM(E1168/L1168)</f>
        <v>358.875</v>
      </c>
      <c r="Q1168" t="s">
        <v>8337</v>
      </c>
      <c r="R1168" t="s">
        <v>8338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>(E1169/D1169)</f>
        <v>1.6316666666666667E-2</v>
      </c>
      <c r="P1169" s="5">
        <f>SUM(E1169/L1169)</f>
        <v>61.1875</v>
      </c>
      <c r="Q1169" t="s">
        <v>8337</v>
      </c>
      <c r="R1169" t="s">
        <v>8338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>(E1170/D1170)</f>
        <v>5.6666666666666664E-2</v>
      </c>
      <c r="P1170" s="5">
        <f>SUM(E1170/L1170)</f>
        <v>340</v>
      </c>
      <c r="Q1170" t="s">
        <v>8337</v>
      </c>
      <c r="R1170" t="s">
        <v>8338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>(E1171/D1171)</f>
        <v>1.6999999999999999E-3</v>
      </c>
      <c r="P1171" s="5">
        <f>SUM(E1171/L1171)</f>
        <v>5.666666666666667</v>
      </c>
      <c r="Q1171" t="s">
        <v>8337</v>
      </c>
      <c r="R1171" t="s">
        <v>8338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>(E1172/D1172)</f>
        <v>4.0000000000000001E-3</v>
      </c>
      <c r="P1172" s="5">
        <f>SUM(E1172/L1172)</f>
        <v>50</v>
      </c>
      <c r="Q1172" t="s">
        <v>8337</v>
      </c>
      <c r="R1172" t="s">
        <v>8338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>(E1173/D1173)</f>
        <v>1E-3</v>
      </c>
      <c r="P1173" s="5">
        <f>SUM(E1173/L1173)</f>
        <v>25</v>
      </c>
      <c r="Q1173" t="s">
        <v>8337</v>
      </c>
      <c r="R1173" t="s">
        <v>8338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>(E1174/D1174)</f>
        <v>0</v>
      </c>
      <c r="P1174" s="5" t="e">
        <f>SUM(E1174/L1174)</f>
        <v>#DIV/0!</v>
      </c>
      <c r="Q1174" t="s">
        <v>8337</v>
      </c>
      <c r="R1174" t="s">
        <v>8338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>(E1175/D1175)</f>
        <v>2.4000000000000001E-4</v>
      </c>
      <c r="P1175" s="5">
        <f>SUM(E1175/L1175)</f>
        <v>30</v>
      </c>
      <c r="Q1175" t="s">
        <v>8337</v>
      </c>
      <c r="R1175" t="s">
        <v>8338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>(E1176/D1176)</f>
        <v>5.906666666666667E-2</v>
      </c>
      <c r="P1176" s="5">
        <f>SUM(E1176/L1176)</f>
        <v>46.631578947368418</v>
      </c>
      <c r="Q1176" t="s">
        <v>8337</v>
      </c>
      <c r="R1176" t="s">
        <v>8338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>(E1177/D1177)</f>
        <v>2.9250000000000002E-2</v>
      </c>
      <c r="P1177" s="5">
        <f>SUM(E1177/L1177)</f>
        <v>65</v>
      </c>
      <c r="Q1177" t="s">
        <v>8337</v>
      </c>
      <c r="R1177" t="s">
        <v>8338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>(E1178/D1178)</f>
        <v>5.7142857142857142E-5</v>
      </c>
      <c r="P1178" s="5">
        <f>SUM(E1178/L1178)</f>
        <v>10</v>
      </c>
      <c r="Q1178" t="s">
        <v>8337</v>
      </c>
      <c r="R1178" t="s">
        <v>8338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>(E1179/D1179)</f>
        <v>0</v>
      </c>
      <c r="P1179" s="5" t="e">
        <f>SUM(E1179/L1179)</f>
        <v>#DIV/0!</v>
      </c>
      <c r="Q1179" t="s">
        <v>8337</v>
      </c>
      <c r="R1179" t="s">
        <v>8338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>(E1180/D1180)</f>
        <v>6.666666666666667E-5</v>
      </c>
      <c r="P1180" s="5">
        <f>SUM(E1180/L1180)</f>
        <v>5</v>
      </c>
      <c r="Q1180" t="s">
        <v>8337</v>
      </c>
      <c r="R1180" t="s">
        <v>8338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>(E1181/D1181)</f>
        <v>5.3333333333333337E-2</v>
      </c>
      <c r="P1181" s="5">
        <f>SUM(E1181/L1181)</f>
        <v>640</v>
      </c>
      <c r="Q1181" t="s">
        <v>8337</v>
      </c>
      <c r="R1181" t="s">
        <v>8338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>(E1182/D1182)</f>
        <v>0.11749999999999999</v>
      </c>
      <c r="P1182" s="5">
        <f>SUM(E1182/L1182)</f>
        <v>69.117647058823536</v>
      </c>
      <c r="Q1182" t="s">
        <v>8337</v>
      </c>
      <c r="R1182" t="s">
        <v>8338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>(E1183/D1183)</f>
        <v>8.0000000000000007E-5</v>
      </c>
      <c r="P1183" s="5">
        <f>SUM(E1183/L1183)</f>
        <v>1.3333333333333333</v>
      </c>
      <c r="Q1183" t="s">
        <v>8337</v>
      </c>
      <c r="R1183" t="s">
        <v>8338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>(E1184/D1184)</f>
        <v>4.2000000000000003E-2</v>
      </c>
      <c r="P1184" s="5">
        <f>SUM(E1184/L1184)</f>
        <v>10.5</v>
      </c>
      <c r="Q1184" t="s">
        <v>8337</v>
      </c>
      <c r="R1184" t="s">
        <v>8338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>(E1185/D1185)</f>
        <v>0.04</v>
      </c>
      <c r="P1185" s="5">
        <f>SUM(E1185/L1185)</f>
        <v>33.333333333333336</v>
      </c>
      <c r="Q1185" t="s">
        <v>8337</v>
      </c>
      <c r="R1185" t="s">
        <v>8338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>(E1186/D1186)</f>
        <v>1.0493636363636363</v>
      </c>
      <c r="P1186" s="5">
        <f>SUM(E1186/L1186)</f>
        <v>61.562666666666665</v>
      </c>
      <c r="Q1186" t="s">
        <v>8337</v>
      </c>
      <c r="R1186" t="s">
        <v>8338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>(E1187/D1187)</f>
        <v>1.0544</v>
      </c>
      <c r="P1187" s="5">
        <f>SUM(E1187/L1187)</f>
        <v>118.73873873873873</v>
      </c>
      <c r="Q1187" t="s">
        <v>8339</v>
      </c>
      <c r="R1187" t="s">
        <v>8340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>(E1188/D1188)</f>
        <v>1.0673333333333332</v>
      </c>
      <c r="P1188" s="5">
        <f>SUM(E1188/L1188)</f>
        <v>65.081300813008127</v>
      </c>
      <c r="Q1188" t="s">
        <v>8339</v>
      </c>
      <c r="R1188" t="s">
        <v>8340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>(E1189/D1189)</f>
        <v>1.0412571428571429</v>
      </c>
      <c r="P1189" s="5">
        <f>SUM(E1189/L1189)</f>
        <v>130.15714285714284</v>
      </c>
      <c r="Q1189" t="s">
        <v>8339</v>
      </c>
      <c r="R1189" t="s">
        <v>8340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>(E1190/D1190)</f>
        <v>1.6054999999999999</v>
      </c>
      <c r="P1190" s="5">
        <f>SUM(E1190/L1190)</f>
        <v>37.776470588235291</v>
      </c>
      <c r="Q1190" t="s">
        <v>8339</v>
      </c>
      <c r="R1190" t="s">
        <v>8340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>(E1191/D1191)</f>
        <v>1.0777777777777777</v>
      </c>
      <c r="P1191" s="5">
        <f>SUM(E1191/L1191)</f>
        <v>112.79069767441861</v>
      </c>
      <c r="Q1191" t="s">
        <v>8339</v>
      </c>
      <c r="R1191" t="s">
        <v>8340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>(E1192/D1192)</f>
        <v>1.35</v>
      </c>
      <c r="P1192" s="5">
        <f>SUM(E1192/L1192)</f>
        <v>51.92307692307692</v>
      </c>
      <c r="Q1192" t="s">
        <v>8339</v>
      </c>
      <c r="R1192" t="s">
        <v>8340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>(E1193/D1193)</f>
        <v>1.0907407407407408</v>
      </c>
      <c r="P1193" s="5">
        <f>SUM(E1193/L1193)</f>
        <v>89.242424242424249</v>
      </c>
      <c r="Q1193" t="s">
        <v>8339</v>
      </c>
      <c r="R1193" t="s">
        <v>8340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>(E1194/D1194)</f>
        <v>2.9</v>
      </c>
      <c r="P1194" s="5">
        <f>SUM(E1194/L1194)</f>
        <v>19.333333333333332</v>
      </c>
      <c r="Q1194" t="s">
        <v>8339</v>
      </c>
      <c r="R1194" t="s">
        <v>8340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>(E1195/D1195)</f>
        <v>1.0395714285714286</v>
      </c>
      <c r="P1195" s="5">
        <f>SUM(E1195/L1195)</f>
        <v>79.967032967032964</v>
      </c>
      <c r="Q1195" t="s">
        <v>8339</v>
      </c>
      <c r="R1195" t="s">
        <v>8340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>(E1196/D1196)</f>
        <v>3.2223999999999999</v>
      </c>
      <c r="P1196" s="5">
        <f>SUM(E1196/L1196)</f>
        <v>56.414565826330531</v>
      </c>
      <c r="Q1196" t="s">
        <v>8339</v>
      </c>
      <c r="R1196" t="s">
        <v>8340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>(E1197/D1197)</f>
        <v>1.35</v>
      </c>
      <c r="P1197" s="5">
        <f>SUM(E1197/L1197)</f>
        <v>79.411764705882348</v>
      </c>
      <c r="Q1197" t="s">
        <v>8339</v>
      </c>
      <c r="R1197" t="s">
        <v>8340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>(E1198/D1198)</f>
        <v>2.6991034482758622</v>
      </c>
      <c r="P1198" s="5">
        <f>SUM(E1198/L1198)</f>
        <v>76.439453125</v>
      </c>
      <c r="Q1198" t="s">
        <v>8339</v>
      </c>
      <c r="R1198" t="s">
        <v>8340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>(E1199/D1199)</f>
        <v>2.5329333333333333</v>
      </c>
      <c r="P1199" s="5">
        <f>SUM(E1199/L1199)</f>
        <v>121</v>
      </c>
      <c r="Q1199" t="s">
        <v>8339</v>
      </c>
      <c r="R1199" t="s">
        <v>8340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>(E1200/D1200)</f>
        <v>2.6059999999999999</v>
      </c>
      <c r="P1200" s="5">
        <f>SUM(E1200/L1200)</f>
        <v>54.616766467065865</v>
      </c>
      <c r="Q1200" t="s">
        <v>8339</v>
      </c>
      <c r="R1200" t="s">
        <v>8340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>(E1201/D1201)</f>
        <v>1.0131677953348381</v>
      </c>
      <c r="P1201" s="5">
        <f>SUM(E1201/L1201)</f>
        <v>299.22222222222223</v>
      </c>
      <c r="Q1201" t="s">
        <v>8339</v>
      </c>
      <c r="R1201" t="s">
        <v>8340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>(E1202/D1202)</f>
        <v>1.2560416666666667</v>
      </c>
      <c r="P1202" s="5">
        <f>SUM(E1202/L1202)</f>
        <v>58.533980582524272</v>
      </c>
      <c r="Q1202" t="s">
        <v>8339</v>
      </c>
      <c r="R1202" t="s">
        <v>8340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>(E1203/D1203)</f>
        <v>1.0243783333333334</v>
      </c>
      <c r="P1203" s="5">
        <f>SUM(E1203/L1203)</f>
        <v>55.371801801801809</v>
      </c>
      <c r="Q1203" t="s">
        <v>8339</v>
      </c>
      <c r="R1203" t="s">
        <v>8340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>(E1204/D1204)</f>
        <v>1.99244</v>
      </c>
      <c r="P1204" s="5">
        <f>SUM(E1204/L1204)</f>
        <v>183.80442804428046</v>
      </c>
      <c r="Q1204" t="s">
        <v>8339</v>
      </c>
      <c r="R1204" t="s">
        <v>8340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>(E1205/D1205)</f>
        <v>1.0245398773006136</v>
      </c>
      <c r="P1205" s="5">
        <f>SUM(E1205/L1205)</f>
        <v>165.34653465346534</v>
      </c>
      <c r="Q1205" t="s">
        <v>8339</v>
      </c>
      <c r="R1205" t="s">
        <v>8340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>(E1206/D1206)</f>
        <v>1.0294615384615384</v>
      </c>
      <c r="P1206" s="5">
        <f>SUM(E1206/L1206)</f>
        <v>234.78947368421052</v>
      </c>
      <c r="Q1206" t="s">
        <v>8339</v>
      </c>
      <c r="R1206" t="s">
        <v>8340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>(E1207/D1207)</f>
        <v>1.0086153846153847</v>
      </c>
      <c r="P1207" s="5">
        <f>SUM(E1207/L1207)</f>
        <v>211.48387096774192</v>
      </c>
      <c r="Q1207" t="s">
        <v>8339</v>
      </c>
      <c r="R1207" t="s">
        <v>8340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>(E1208/D1208)</f>
        <v>1.1499999999999999</v>
      </c>
      <c r="P1208" s="5">
        <f>SUM(E1208/L1208)</f>
        <v>32.34375</v>
      </c>
      <c r="Q1208" t="s">
        <v>8339</v>
      </c>
      <c r="R1208" t="s">
        <v>8340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>(E1209/D1209)</f>
        <v>1.0416766467065868</v>
      </c>
      <c r="P1209" s="5">
        <f>SUM(E1209/L1209)</f>
        <v>123.37588652482269</v>
      </c>
      <c r="Q1209" t="s">
        <v>8339</v>
      </c>
      <c r="R1209" t="s">
        <v>8340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>(E1210/D1210)</f>
        <v>1.5529999999999999</v>
      </c>
      <c r="P1210" s="5">
        <f>SUM(E1210/L1210)</f>
        <v>207.06666666666666</v>
      </c>
      <c r="Q1210" t="s">
        <v>8339</v>
      </c>
      <c r="R1210" t="s">
        <v>8340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>(E1211/D1211)</f>
        <v>1.06</v>
      </c>
      <c r="P1211" s="5">
        <f>SUM(E1211/L1211)</f>
        <v>138.2608695652174</v>
      </c>
      <c r="Q1211" t="s">
        <v>8339</v>
      </c>
      <c r="R1211" t="s">
        <v>8340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>(E1212/D1212)</f>
        <v>2.5431499999999998</v>
      </c>
      <c r="P1212" s="5">
        <f>SUM(E1212/L1212)</f>
        <v>493.81553398058253</v>
      </c>
      <c r="Q1212" t="s">
        <v>8339</v>
      </c>
      <c r="R1212" t="s">
        <v>8340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>(E1213/D1213)</f>
        <v>1.0109999999999999</v>
      </c>
      <c r="P1213" s="5">
        <f>SUM(E1213/L1213)</f>
        <v>168.5</v>
      </c>
      <c r="Q1213" t="s">
        <v>8339</v>
      </c>
      <c r="R1213" t="s">
        <v>8340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>(E1214/D1214)</f>
        <v>1.2904</v>
      </c>
      <c r="P1214" s="5">
        <f>SUM(E1214/L1214)</f>
        <v>38.867469879518069</v>
      </c>
      <c r="Q1214" t="s">
        <v>8339</v>
      </c>
      <c r="R1214" t="s">
        <v>8340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>(E1215/D1215)</f>
        <v>1.0223076923076924</v>
      </c>
      <c r="P1215" s="5">
        <f>SUM(E1215/L1215)</f>
        <v>61.527777777777779</v>
      </c>
      <c r="Q1215" t="s">
        <v>8339</v>
      </c>
      <c r="R1215" t="s">
        <v>8340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>(E1216/D1216)</f>
        <v>1.3180000000000001</v>
      </c>
      <c r="P1216" s="5">
        <f>SUM(E1216/L1216)</f>
        <v>105.44</v>
      </c>
      <c r="Q1216" t="s">
        <v>8339</v>
      </c>
      <c r="R1216" t="s">
        <v>8340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>(E1217/D1217)</f>
        <v>7.8608020000000005</v>
      </c>
      <c r="P1217" s="5">
        <f>SUM(E1217/L1217)</f>
        <v>71.592003642987251</v>
      </c>
      <c r="Q1217" t="s">
        <v>8339</v>
      </c>
      <c r="R1217" t="s">
        <v>8340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>(E1218/D1218)</f>
        <v>1.4570000000000001</v>
      </c>
      <c r="P1218" s="5">
        <f>SUM(E1218/L1218)</f>
        <v>91.882882882882882</v>
      </c>
      <c r="Q1218" t="s">
        <v>8339</v>
      </c>
      <c r="R1218" t="s">
        <v>8340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>(E1219/D1219)</f>
        <v>1.026</v>
      </c>
      <c r="P1219" s="5">
        <f>SUM(E1219/L1219)</f>
        <v>148.57377049180329</v>
      </c>
      <c r="Q1219" t="s">
        <v>8339</v>
      </c>
      <c r="R1219" t="s">
        <v>8340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>(E1220/D1220)</f>
        <v>1.7227777777777777</v>
      </c>
      <c r="P1220" s="5">
        <f>SUM(E1220/L1220)</f>
        <v>174.2134831460674</v>
      </c>
      <c r="Q1220" t="s">
        <v>8339</v>
      </c>
      <c r="R1220" t="s">
        <v>8340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>(E1221/D1221)</f>
        <v>1.5916819571865444</v>
      </c>
      <c r="P1221" s="5">
        <f>SUM(E1221/L1221)</f>
        <v>102.86166007905139</v>
      </c>
      <c r="Q1221" t="s">
        <v>8339</v>
      </c>
      <c r="R1221" t="s">
        <v>8340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>(E1222/D1222)</f>
        <v>1.0376666666666667</v>
      </c>
      <c r="P1222" s="5">
        <f>SUM(E1222/L1222)</f>
        <v>111.17857142857143</v>
      </c>
      <c r="Q1222" t="s">
        <v>8339</v>
      </c>
      <c r="R1222" t="s">
        <v>8340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>(E1223/D1223)</f>
        <v>1.1140954545454547</v>
      </c>
      <c r="P1223" s="5">
        <f>SUM(E1223/L1223)</f>
        <v>23.796213592233013</v>
      </c>
      <c r="Q1223" t="s">
        <v>8339</v>
      </c>
      <c r="R1223" t="s">
        <v>8340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>(E1224/D1224)</f>
        <v>2.80375</v>
      </c>
      <c r="P1224" s="5">
        <f>SUM(E1224/L1224)</f>
        <v>81.268115942028984</v>
      </c>
      <c r="Q1224" t="s">
        <v>8339</v>
      </c>
      <c r="R1224" t="s">
        <v>8340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>(E1225/D1225)</f>
        <v>1.1210606060606061</v>
      </c>
      <c r="P1225" s="5">
        <f>SUM(E1225/L1225)</f>
        <v>116.21465968586388</v>
      </c>
      <c r="Q1225" t="s">
        <v>8339</v>
      </c>
      <c r="R1225" t="s">
        <v>8340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>(E1226/D1226)</f>
        <v>7.0666666666666669E-2</v>
      </c>
      <c r="P1226" s="5">
        <f>SUM(E1226/L1226)</f>
        <v>58.888888888888886</v>
      </c>
      <c r="Q1226" t="s">
        <v>8339</v>
      </c>
      <c r="R1226" t="s">
        <v>8340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>(E1227/D1227)</f>
        <v>4.3999999999999997E-2</v>
      </c>
      <c r="P1227" s="5">
        <f>SUM(E1227/L1227)</f>
        <v>44</v>
      </c>
      <c r="Q1227" t="s">
        <v>8326</v>
      </c>
      <c r="R1227" t="s">
        <v>8341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>(E1228/D1228)</f>
        <v>3.8739999999999997E-2</v>
      </c>
      <c r="P1228" s="5">
        <f>SUM(E1228/L1228)</f>
        <v>48.424999999999997</v>
      </c>
      <c r="Q1228" t="s">
        <v>8326</v>
      </c>
      <c r="R1228" t="s">
        <v>8341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>(E1229/D1229)</f>
        <v>0</v>
      </c>
      <c r="P1229" s="5" t="e">
        <f>SUM(E1229/L1229)</f>
        <v>#DIV/0!</v>
      </c>
      <c r="Q1229" t="s">
        <v>8326</v>
      </c>
      <c r="R1229" t="s">
        <v>8341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>(E1230/D1230)</f>
        <v>0.29299999999999998</v>
      </c>
      <c r="P1230" s="5">
        <f>SUM(E1230/L1230)</f>
        <v>61.041666666666664</v>
      </c>
      <c r="Q1230" t="s">
        <v>8326</v>
      </c>
      <c r="R1230" t="s">
        <v>8341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>(E1231/D1231)</f>
        <v>9.0909090909090905E-3</v>
      </c>
      <c r="P1231" s="5">
        <f>SUM(E1231/L1231)</f>
        <v>25</v>
      </c>
      <c r="Q1231" t="s">
        <v>8326</v>
      </c>
      <c r="R1231" t="s">
        <v>8341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>(E1232/D1232)</f>
        <v>0</v>
      </c>
      <c r="P1232" s="5" t="e">
        <f>SUM(E1232/L1232)</f>
        <v>#DIV/0!</v>
      </c>
      <c r="Q1232" t="s">
        <v>8326</v>
      </c>
      <c r="R1232" t="s">
        <v>8341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>(E1233/D1233)</f>
        <v>0</v>
      </c>
      <c r="P1233" s="5" t="e">
        <f>SUM(E1233/L1233)</f>
        <v>#DIV/0!</v>
      </c>
      <c r="Q1233" t="s">
        <v>8326</v>
      </c>
      <c r="R1233" t="s">
        <v>8341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>(E1234/D1234)</f>
        <v>8.0000000000000002E-3</v>
      </c>
      <c r="P1234" s="5">
        <f>SUM(E1234/L1234)</f>
        <v>40</v>
      </c>
      <c r="Q1234" t="s">
        <v>8326</v>
      </c>
      <c r="R1234" t="s">
        <v>8341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>(E1235/D1235)</f>
        <v>0.11600000000000001</v>
      </c>
      <c r="P1235" s="5">
        <f>SUM(E1235/L1235)</f>
        <v>19.333333333333332</v>
      </c>
      <c r="Q1235" t="s">
        <v>8326</v>
      </c>
      <c r="R1235" t="s">
        <v>8341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>(E1236/D1236)</f>
        <v>0</v>
      </c>
      <c r="P1236" s="5" t="e">
        <f>SUM(E1236/L1236)</f>
        <v>#DIV/0!</v>
      </c>
      <c r="Q1236" t="s">
        <v>8326</v>
      </c>
      <c r="R1236" t="s">
        <v>8341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>(E1237/D1237)</f>
        <v>2.787363950092912E-2</v>
      </c>
      <c r="P1237" s="5">
        <f>SUM(E1237/L1237)</f>
        <v>35</v>
      </c>
      <c r="Q1237" t="s">
        <v>8326</v>
      </c>
      <c r="R1237" t="s">
        <v>8341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>(E1238/D1238)</f>
        <v>0</v>
      </c>
      <c r="P1238" s="5" t="e">
        <f>SUM(E1238/L1238)</f>
        <v>#DIV/0!</v>
      </c>
      <c r="Q1238" t="s">
        <v>8326</v>
      </c>
      <c r="R1238" t="s">
        <v>8341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>(E1239/D1239)</f>
        <v>0</v>
      </c>
      <c r="P1239" s="5" t="e">
        <f>SUM(E1239/L1239)</f>
        <v>#DIV/0!</v>
      </c>
      <c r="Q1239" t="s">
        <v>8326</v>
      </c>
      <c r="R1239" t="s">
        <v>8341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>(E1240/D1240)</f>
        <v>0.17799999999999999</v>
      </c>
      <c r="P1240" s="5">
        <f>SUM(E1240/L1240)</f>
        <v>59.333333333333336</v>
      </c>
      <c r="Q1240" t="s">
        <v>8326</v>
      </c>
      <c r="R1240" t="s">
        <v>8341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>(E1241/D1241)</f>
        <v>0</v>
      </c>
      <c r="P1241" s="5" t="e">
        <f>SUM(E1241/L1241)</f>
        <v>#DIV/0!</v>
      </c>
      <c r="Q1241" t="s">
        <v>8326</v>
      </c>
      <c r="R1241" t="s">
        <v>8341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>(E1242/D1242)</f>
        <v>3.0124999999999999E-2</v>
      </c>
      <c r="P1242" s="5">
        <f>SUM(E1242/L1242)</f>
        <v>30.125</v>
      </c>
      <c r="Q1242" t="s">
        <v>8326</v>
      </c>
      <c r="R1242" t="s">
        <v>8341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>(E1243/D1243)</f>
        <v>0.50739999999999996</v>
      </c>
      <c r="P1243" s="5">
        <f>SUM(E1243/L1243)</f>
        <v>74.617647058823536</v>
      </c>
      <c r="Q1243" t="s">
        <v>8326</v>
      </c>
      <c r="R1243" t="s">
        <v>8341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>(E1244/D1244)</f>
        <v>5.4884742041712408E-3</v>
      </c>
      <c r="P1244" s="5">
        <f>SUM(E1244/L1244)</f>
        <v>5</v>
      </c>
      <c r="Q1244" t="s">
        <v>8326</v>
      </c>
      <c r="R1244" t="s">
        <v>8341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>(E1245/D1245)</f>
        <v>0.14091666666666666</v>
      </c>
      <c r="P1245" s="5">
        <f>SUM(E1245/L1245)</f>
        <v>44.5</v>
      </c>
      <c r="Q1245" t="s">
        <v>8326</v>
      </c>
      <c r="R1245" t="s">
        <v>8341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>(E1246/D1246)</f>
        <v>1.038</v>
      </c>
      <c r="P1246" s="5">
        <f>SUM(E1246/L1246)</f>
        <v>46.133333333333333</v>
      </c>
      <c r="Q1246" t="s">
        <v>8326</v>
      </c>
      <c r="R1246" t="s">
        <v>8341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>(E1247/D1247)</f>
        <v>1.2024999999999999</v>
      </c>
      <c r="P1247" s="5">
        <f>SUM(E1247/L1247)</f>
        <v>141.47058823529412</v>
      </c>
      <c r="Q1247" t="s">
        <v>8326</v>
      </c>
      <c r="R1247" t="s">
        <v>8327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>(E1248/D1248)</f>
        <v>1.17</v>
      </c>
      <c r="P1248" s="5">
        <f>SUM(E1248/L1248)</f>
        <v>75.483870967741936</v>
      </c>
      <c r="Q1248" t="s">
        <v>8326</v>
      </c>
      <c r="R1248" t="s">
        <v>8327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>(E1249/D1249)</f>
        <v>1.2214285714285715</v>
      </c>
      <c r="P1249" s="5">
        <f>SUM(E1249/L1249)</f>
        <v>85.5</v>
      </c>
      <c r="Q1249" t="s">
        <v>8326</v>
      </c>
      <c r="R1249" t="s">
        <v>8327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>(E1250/D1250)</f>
        <v>1.5164</v>
      </c>
      <c r="P1250" s="5">
        <f>SUM(E1250/L1250)</f>
        <v>64.254237288135599</v>
      </c>
      <c r="Q1250" t="s">
        <v>8326</v>
      </c>
      <c r="R1250" t="s">
        <v>8327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>(E1251/D1251)</f>
        <v>1.0444</v>
      </c>
      <c r="P1251" s="5">
        <f>SUM(E1251/L1251)</f>
        <v>64.46913580246914</v>
      </c>
      <c r="Q1251" t="s">
        <v>8326</v>
      </c>
      <c r="R1251" t="s">
        <v>8327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>(E1252/D1252)</f>
        <v>2.0015333333333332</v>
      </c>
      <c r="P1252" s="5">
        <f>SUM(E1252/L1252)</f>
        <v>118.2007874015748</v>
      </c>
      <c r="Q1252" t="s">
        <v>8326</v>
      </c>
      <c r="R1252" t="s">
        <v>8327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>(E1253/D1253)</f>
        <v>1.018</v>
      </c>
      <c r="P1253" s="5">
        <f>SUM(E1253/L1253)</f>
        <v>82.540540540540547</v>
      </c>
      <c r="Q1253" t="s">
        <v>8326</v>
      </c>
      <c r="R1253" t="s">
        <v>8327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>(E1254/D1254)</f>
        <v>1.3765714285714286</v>
      </c>
      <c r="P1254" s="5">
        <f>SUM(E1254/L1254)</f>
        <v>34.170212765957444</v>
      </c>
      <c r="Q1254" t="s">
        <v>8326</v>
      </c>
      <c r="R1254" t="s">
        <v>8327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>(E1255/D1255)</f>
        <v>3038.3319999999999</v>
      </c>
      <c r="P1255" s="5">
        <f>SUM(E1255/L1255)</f>
        <v>42.73322081575246</v>
      </c>
      <c r="Q1255" t="s">
        <v>8326</v>
      </c>
      <c r="R1255" t="s">
        <v>8327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>(E1256/D1256)</f>
        <v>1.9885074626865671</v>
      </c>
      <c r="P1256" s="5">
        <f>SUM(E1256/L1256)</f>
        <v>94.489361702127653</v>
      </c>
      <c r="Q1256" t="s">
        <v>8326</v>
      </c>
      <c r="R1256" t="s">
        <v>8327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>(E1257/D1257)</f>
        <v>2.0236666666666667</v>
      </c>
      <c r="P1257" s="5">
        <f>SUM(E1257/L1257)</f>
        <v>55.697247706422019</v>
      </c>
      <c r="Q1257" t="s">
        <v>8326</v>
      </c>
      <c r="R1257" t="s">
        <v>8327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>(E1258/D1258)</f>
        <v>1.1796376666666666</v>
      </c>
      <c r="P1258" s="5">
        <f>SUM(E1258/L1258)</f>
        <v>98.030831024930734</v>
      </c>
      <c r="Q1258" t="s">
        <v>8326</v>
      </c>
      <c r="R1258" t="s">
        <v>8327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>(E1259/D1259)</f>
        <v>2.9472727272727273</v>
      </c>
      <c r="P1259" s="5">
        <f>SUM(E1259/L1259)</f>
        <v>92.102272727272734</v>
      </c>
      <c r="Q1259" t="s">
        <v>8326</v>
      </c>
      <c r="R1259" t="s">
        <v>8327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>(E1260/D1260)</f>
        <v>2.1314633333333335</v>
      </c>
      <c r="P1260" s="5">
        <f>SUM(E1260/L1260)</f>
        <v>38.175462686567165</v>
      </c>
      <c r="Q1260" t="s">
        <v>8326</v>
      </c>
      <c r="R1260" t="s">
        <v>8327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>(E1261/D1261)</f>
        <v>1.0424</v>
      </c>
      <c r="P1261" s="5">
        <f>SUM(E1261/L1261)</f>
        <v>27.145833333333332</v>
      </c>
      <c r="Q1261" t="s">
        <v>8326</v>
      </c>
      <c r="R1261" t="s">
        <v>8327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>(E1262/D1262)</f>
        <v>1.1366666666666667</v>
      </c>
      <c r="P1262" s="5">
        <f>SUM(E1262/L1262)</f>
        <v>50.689189189189186</v>
      </c>
      <c r="Q1262" t="s">
        <v>8326</v>
      </c>
      <c r="R1262" t="s">
        <v>8327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>(E1263/D1263)</f>
        <v>1.0125</v>
      </c>
      <c r="P1263" s="5">
        <f>SUM(E1263/L1263)</f>
        <v>38.942307692307693</v>
      </c>
      <c r="Q1263" t="s">
        <v>8326</v>
      </c>
      <c r="R1263" t="s">
        <v>8327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>(E1264/D1264)</f>
        <v>1.2541538461538462</v>
      </c>
      <c r="P1264" s="5">
        <f>SUM(E1264/L1264)</f>
        <v>77.638095238095232</v>
      </c>
      <c r="Q1264" t="s">
        <v>8326</v>
      </c>
      <c r="R1264" t="s">
        <v>8327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>(E1265/D1265)</f>
        <v>1.19</v>
      </c>
      <c r="P1265" s="5">
        <f>SUM(E1265/L1265)</f>
        <v>43.536585365853661</v>
      </c>
      <c r="Q1265" t="s">
        <v>8326</v>
      </c>
      <c r="R1265" t="s">
        <v>8327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>(E1266/D1266)</f>
        <v>1.6646153846153846</v>
      </c>
      <c r="P1266" s="5">
        <f>SUM(E1266/L1266)</f>
        <v>31.823529411764707</v>
      </c>
      <c r="Q1266" t="s">
        <v>8326</v>
      </c>
      <c r="R1266" t="s">
        <v>8327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>(E1267/D1267)</f>
        <v>1.1914771428571429</v>
      </c>
      <c r="P1267" s="5">
        <f>SUM(E1267/L1267)</f>
        <v>63.184393939393942</v>
      </c>
      <c r="Q1267" t="s">
        <v>8326</v>
      </c>
      <c r="R1267" t="s">
        <v>8327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>(E1268/D1268)</f>
        <v>1.0047368421052632</v>
      </c>
      <c r="P1268" s="5">
        <f>SUM(E1268/L1268)</f>
        <v>190.9</v>
      </c>
      <c r="Q1268" t="s">
        <v>8326</v>
      </c>
      <c r="R1268" t="s">
        <v>8327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>(E1269/D1269)</f>
        <v>1.018</v>
      </c>
      <c r="P1269" s="5">
        <f>SUM(E1269/L1269)</f>
        <v>140.85534591194968</v>
      </c>
      <c r="Q1269" t="s">
        <v>8326</v>
      </c>
      <c r="R1269" t="s">
        <v>8327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>(E1270/D1270)</f>
        <v>1.1666666666666667</v>
      </c>
      <c r="P1270" s="5">
        <f>SUM(E1270/L1270)</f>
        <v>76.92307692307692</v>
      </c>
      <c r="Q1270" t="s">
        <v>8326</v>
      </c>
      <c r="R1270" t="s">
        <v>8327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>(E1271/D1271)</f>
        <v>1.0864893617021276</v>
      </c>
      <c r="P1271" s="5">
        <f>SUM(E1271/L1271)</f>
        <v>99.15533980582525</v>
      </c>
      <c r="Q1271" t="s">
        <v>8326</v>
      </c>
      <c r="R1271" t="s">
        <v>8327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>(E1272/D1272)</f>
        <v>1.1472</v>
      </c>
      <c r="P1272" s="5">
        <f>SUM(E1272/L1272)</f>
        <v>67.881656804733723</v>
      </c>
      <c r="Q1272" t="s">
        <v>8326</v>
      </c>
      <c r="R1272" t="s">
        <v>8327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>(E1273/D1273)</f>
        <v>1.018</v>
      </c>
      <c r="P1273" s="5">
        <f>SUM(E1273/L1273)</f>
        <v>246.29032258064515</v>
      </c>
      <c r="Q1273" t="s">
        <v>8326</v>
      </c>
      <c r="R1273" t="s">
        <v>8327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>(E1274/D1274)</f>
        <v>1.06</v>
      </c>
      <c r="P1274" s="5">
        <f>SUM(E1274/L1274)</f>
        <v>189.28571428571428</v>
      </c>
      <c r="Q1274" t="s">
        <v>8326</v>
      </c>
      <c r="R1274" t="s">
        <v>8327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>(E1275/D1275)</f>
        <v>1.0349999999999999</v>
      </c>
      <c r="P1275" s="5">
        <f>SUM(E1275/L1275)</f>
        <v>76.666666666666671</v>
      </c>
      <c r="Q1275" t="s">
        <v>8326</v>
      </c>
      <c r="R1275" t="s">
        <v>8327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>(E1276/D1276)</f>
        <v>1.5497535999999998</v>
      </c>
      <c r="P1276" s="5">
        <f>SUM(E1276/L1276)</f>
        <v>82.963254817987149</v>
      </c>
      <c r="Q1276" t="s">
        <v>8326</v>
      </c>
      <c r="R1276" t="s">
        <v>8327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>(E1277/D1277)</f>
        <v>1.6214066666666667</v>
      </c>
      <c r="P1277" s="5">
        <f>SUM(E1277/L1277)</f>
        <v>62.522107969151669</v>
      </c>
      <c r="Q1277" t="s">
        <v>8326</v>
      </c>
      <c r="R1277" t="s">
        <v>8327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>(E1278/D1278)</f>
        <v>1.0442100000000001</v>
      </c>
      <c r="P1278" s="5">
        <f>SUM(E1278/L1278)</f>
        <v>46.06808823529412</v>
      </c>
      <c r="Q1278" t="s">
        <v>8326</v>
      </c>
      <c r="R1278" t="s">
        <v>8327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>(E1279/D1279)</f>
        <v>1.0612433333333333</v>
      </c>
      <c r="P1279" s="5">
        <f>SUM(E1279/L1279)</f>
        <v>38.543946731234868</v>
      </c>
      <c r="Q1279" t="s">
        <v>8326</v>
      </c>
      <c r="R1279" t="s">
        <v>8327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>(E1280/D1280)</f>
        <v>1.5493846153846154</v>
      </c>
      <c r="P1280" s="5">
        <f>SUM(E1280/L1280)</f>
        <v>53.005263157894738</v>
      </c>
      <c r="Q1280" t="s">
        <v>8326</v>
      </c>
      <c r="R1280" t="s">
        <v>8327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>(E1281/D1281)</f>
        <v>1.1077157238734421</v>
      </c>
      <c r="P1281" s="5">
        <f>SUM(E1281/L1281)</f>
        <v>73.355396825396824</v>
      </c>
      <c r="Q1281" t="s">
        <v>8326</v>
      </c>
      <c r="R1281" t="s">
        <v>8327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>(E1282/D1282)</f>
        <v>1.1091186666666666</v>
      </c>
      <c r="P1282" s="5">
        <f>SUM(E1282/L1282)</f>
        <v>127.97523076923076</v>
      </c>
      <c r="Q1282" t="s">
        <v>8326</v>
      </c>
      <c r="R1282" t="s">
        <v>8327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>(E1283/D1283)</f>
        <v>1.1071428571428572</v>
      </c>
      <c r="P1283" s="5">
        <f>SUM(E1283/L1283)</f>
        <v>104.72972972972973</v>
      </c>
      <c r="Q1283" t="s">
        <v>8326</v>
      </c>
      <c r="R1283" t="s">
        <v>8327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>(E1284/D1284)</f>
        <v>1.2361333333333333</v>
      </c>
      <c r="P1284" s="5">
        <f>SUM(E1284/L1284)</f>
        <v>67.671532846715323</v>
      </c>
      <c r="Q1284" t="s">
        <v>8326</v>
      </c>
      <c r="R1284" t="s">
        <v>8327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>(E1285/D1285)</f>
        <v>2.1105</v>
      </c>
      <c r="P1285" s="5">
        <f>SUM(E1285/L1285)</f>
        <v>95.931818181818187</v>
      </c>
      <c r="Q1285" t="s">
        <v>8326</v>
      </c>
      <c r="R1285" t="s">
        <v>8327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>(E1286/D1286)</f>
        <v>1.01</v>
      </c>
      <c r="P1286" s="5">
        <f>SUM(E1286/L1286)</f>
        <v>65.161290322580641</v>
      </c>
      <c r="Q1286" t="s">
        <v>8326</v>
      </c>
      <c r="R1286" t="s">
        <v>8327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>(E1287/D1287)</f>
        <v>1.0165</v>
      </c>
      <c r="P1287" s="5">
        <f>SUM(E1287/L1287)</f>
        <v>32.269841269841272</v>
      </c>
      <c r="Q1287" t="s">
        <v>8318</v>
      </c>
      <c r="R1287" t="s">
        <v>8319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>(E1288/D1288)</f>
        <v>1.0833333333333333</v>
      </c>
      <c r="P1288" s="5">
        <f>SUM(E1288/L1288)</f>
        <v>81.25</v>
      </c>
      <c r="Q1288" t="s">
        <v>8318</v>
      </c>
      <c r="R1288" t="s">
        <v>8319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>(E1289/D1289)</f>
        <v>2.42</v>
      </c>
      <c r="P1289" s="5">
        <f>SUM(E1289/L1289)</f>
        <v>24.2</v>
      </c>
      <c r="Q1289" t="s">
        <v>8318</v>
      </c>
      <c r="R1289" t="s">
        <v>8319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>(E1290/D1290)</f>
        <v>1.0044999999999999</v>
      </c>
      <c r="P1290" s="5">
        <f>SUM(E1290/L1290)</f>
        <v>65.868852459016395</v>
      </c>
      <c r="Q1290" t="s">
        <v>8318</v>
      </c>
      <c r="R1290" t="s">
        <v>8319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>(E1291/D1291)</f>
        <v>1.2506666666666666</v>
      </c>
      <c r="P1291" s="5">
        <f>SUM(E1291/L1291)</f>
        <v>36.07692307692308</v>
      </c>
      <c r="Q1291" t="s">
        <v>8318</v>
      </c>
      <c r="R1291" t="s">
        <v>8319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>(E1292/D1292)</f>
        <v>1.0857142857142856</v>
      </c>
      <c r="P1292" s="5">
        <f>SUM(E1292/L1292)</f>
        <v>44.186046511627907</v>
      </c>
      <c r="Q1292" t="s">
        <v>8318</v>
      </c>
      <c r="R1292" t="s">
        <v>8319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>(E1293/D1293)</f>
        <v>1.4570000000000001</v>
      </c>
      <c r="P1293" s="5">
        <f>SUM(E1293/L1293)</f>
        <v>104.07142857142857</v>
      </c>
      <c r="Q1293" t="s">
        <v>8318</v>
      </c>
      <c r="R1293" t="s">
        <v>8319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>(E1294/D1294)</f>
        <v>1.1000000000000001</v>
      </c>
      <c r="P1294" s="5">
        <f>SUM(E1294/L1294)</f>
        <v>35.96153846153846</v>
      </c>
      <c r="Q1294" t="s">
        <v>8318</v>
      </c>
      <c r="R1294" t="s">
        <v>8319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>(E1295/D1295)</f>
        <v>1.0223333333333333</v>
      </c>
      <c r="P1295" s="5">
        <f>SUM(E1295/L1295)</f>
        <v>127.79166666666667</v>
      </c>
      <c r="Q1295" t="s">
        <v>8318</v>
      </c>
      <c r="R1295" t="s">
        <v>8319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>(E1296/D1296)</f>
        <v>1.22</v>
      </c>
      <c r="P1296" s="5">
        <f>SUM(E1296/L1296)</f>
        <v>27.727272727272727</v>
      </c>
      <c r="Q1296" t="s">
        <v>8318</v>
      </c>
      <c r="R1296" t="s">
        <v>8319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>(E1297/D1297)</f>
        <v>1.0196000000000001</v>
      </c>
      <c r="P1297" s="5">
        <f>SUM(E1297/L1297)</f>
        <v>39.828125</v>
      </c>
      <c r="Q1297" t="s">
        <v>8318</v>
      </c>
      <c r="R1297" t="s">
        <v>8319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>(E1298/D1298)</f>
        <v>1.411764705882353</v>
      </c>
      <c r="P1298" s="5">
        <f>SUM(E1298/L1298)</f>
        <v>52.173913043478258</v>
      </c>
      <c r="Q1298" t="s">
        <v>8318</v>
      </c>
      <c r="R1298" t="s">
        <v>8319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>(E1299/D1299)</f>
        <v>1.0952500000000001</v>
      </c>
      <c r="P1299" s="5">
        <f>SUM(E1299/L1299)</f>
        <v>92.037815126050418</v>
      </c>
      <c r="Q1299" t="s">
        <v>8318</v>
      </c>
      <c r="R1299" t="s">
        <v>8319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>(E1300/D1300)</f>
        <v>1.0465</v>
      </c>
      <c r="P1300" s="5">
        <f>SUM(E1300/L1300)</f>
        <v>63.424242424242422</v>
      </c>
      <c r="Q1300" t="s">
        <v>8318</v>
      </c>
      <c r="R1300" t="s">
        <v>8319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>(E1301/D1301)</f>
        <v>1.24</v>
      </c>
      <c r="P1301" s="5">
        <f>SUM(E1301/L1301)</f>
        <v>135.625</v>
      </c>
      <c r="Q1301" t="s">
        <v>8318</v>
      </c>
      <c r="R1301" t="s">
        <v>8319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>(E1302/D1302)</f>
        <v>1.35</v>
      </c>
      <c r="P1302" s="5">
        <f>SUM(E1302/L1302)</f>
        <v>168.75</v>
      </c>
      <c r="Q1302" t="s">
        <v>8318</v>
      </c>
      <c r="R1302" t="s">
        <v>8319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>(E1303/D1303)</f>
        <v>1.0275000000000001</v>
      </c>
      <c r="P1303" s="5">
        <f>SUM(E1303/L1303)</f>
        <v>70.862068965517238</v>
      </c>
      <c r="Q1303" t="s">
        <v>8318</v>
      </c>
      <c r="R1303" t="s">
        <v>8319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>(E1304/D1304)</f>
        <v>1</v>
      </c>
      <c r="P1304" s="5">
        <f>SUM(E1304/L1304)</f>
        <v>50</v>
      </c>
      <c r="Q1304" t="s">
        <v>8318</v>
      </c>
      <c r="R1304" t="s">
        <v>8319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>(E1305/D1305)</f>
        <v>1.3026085714285716</v>
      </c>
      <c r="P1305" s="5">
        <f>SUM(E1305/L1305)</f>
        <v>42.214166666666671</v>
      </c>
      <c r="Q1305" t="s">
        <v>8318</v>
      </c>
      <c r="R1305" t="s">
        <v>8319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>(E1306/D1306)</f>
        <v>0.39627499999999999</v>
      </c>
      <c r="P1306" s="5">
        <f>SUM(E1306/L1306)</f>
        <v>152.41346153846155</v>
      </c>
      <c r="Q1306" t="s">
        <v>8318</v>
      </c>
      <c r="R1306" t="s">
        <v>8319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>(E1307/D1307)</f>
        <v>0.25976666666666665</v>
      </c>
      <c r="P1307" s="5">
        <f>SUM(E1307/L1307)</f>
        <v>90.616279069767444</v>
      </c>
      <c r="Q1307" t="s">
        <v>8320</v>
      </c>
      <c r="R1307" t="s">
        <v>8322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>(E1308/D1308)</f>
        <v>0.65246363636363636</v>
      </c>
      <c r="P1308" s="5">
        <f>SUM(E1308/L1308)</f>
        <v>201.60393258426967</v>
      </c>
      <c r="Q1308" t="s">
        <v>8320</v>
      </c>
      <c r="R1308" t="s">
        <v>8322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>(E1309/D1309)</f>
        <v>0.11514000000000001</v>
      </c>
      <c r="P1309" s="5">
        <f>SUM(E1309/L1309)</f>
        <v>127.93333333333334</v>
      </c>
      <c r="Q1309" t="s">
        <v>8320</v>
      </c>
      <c r="R1309" t="s">
        <v>8322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>(E1310/D1310)</f>
        <v>0.11360000000000001</v>
      </c>
      <c r="P1310" s="5">
        <f>SUM(E1310/L1310)</f>
        <v>29.894736842105264</v>
      </c>
      <c r="Q1310" t="s">
        <v>8320</v>
      </c>
      <c r="R1310" t="s">
        <v>8322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>(E1311/D1311)</f>
        <v>1.1199130434782609</v>
      </c>
      <c r="P1311" s="5">
        <f>SUM(E1311/L1311)</f>
        <v>367.97142857142859</v>
      </c>
      <c r="Q1311" t="s">
        <v>8320</v>
      </c>
      <c r="R1311" t="s">
        <v>8322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>(E1312/D1312)</f>
        <v>0.155</v>
      </c>
      <c r="P1312" s="5">
        <f>SUM(E1312/L1312)</f>
        <v>129.16666666666666</v>
      </c>
      <c r="Q1312" t="s">
        <v>8320</v>
      </c>
      <c r="R1312" t="s">
        <v>8322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>(E1313/D1313)</f>
        <v>0.32028000000000001</v>
      </c>
      <c r="P1313" s="5">
        <f>SUM(E1313/L1313)</f>
        <v>800.7</v>
      </c>
      <c r="Q1313" t="s">
        <v>8320</v>
      </c>
      <c r="R1313" t="s">
        <v>8322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>(E1314/D1314)</f>
        <v>6.0869565217391303E-3</v>
      </c>
      <c r="P1314" s="5">
        <f>SUM(E1314/L1314)</f>
        <v>28</v>
      </c>
      <c r="Q1314" t="s">
        <v>8320</v>
      </c>
      <c r="R1314" t="s">
        <v>8322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>(E1315/D1315)</f>
        <v>0.31114999999999998</v>
      </c>
      <c r="P1315" s="5">
        <f>SUM(E1315/L1315)</f>
        <v>102.01639344262296</v>
      </c>
      <c r="Q1315" t="s">
        <v>8320</v>
      </c>
      <c r="R1315" t="s">
        <v>8322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>(E1316/D1316)</f>
        <v>1.1266666666666666E-2</v>
      </c>
      <c r="P1316" s="5">
        <f>SUM(E1316/L1316)</f>
        <v>184.36363636363637</v>
      </c>
      <c r="Q1316" t="s">
        <v>8320</v>
      </c>
      <c r="R1316" t="s">
        <v>8322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>(E1317/D1317)</f>
        <v>0.40404000000000001</v>
      </c>
      <c r="P1317" s="5">
        <f>SUM(E1317/L1317)</f>
        <v>162.91935483870967</v>
      </c>
      <c r="Q1317" t="s">
        <v>8320</v>
      </c>
      <c r="R1317" t="s">
        <v>8322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>(E1318/D1318)</f>
        <v>1.3333333333333333E-5</v>
      </c>
      <c r="P1318" s="5">
        <f>SUM(E1318/L1318)</f>
        <v>1</v>
      </c>
      <c r="Q1318" t="s">
        <v>8320</v>
      </c>
      <c r="R1318" t="s">
        <v>8322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>(E1319/D1319)</f>
        <v>5.7334999999999997E-2</v>
      </c>
      <c r="P1319" s="5">
        <f>SUM(E1319/L1319)</f>
        <v>603.52631578947364</v>
      </c>
      <c r="Q1319" t="s">
        <v>8320</v>
      </c>
      <c r="R1319" t="s">
        <v>8322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>(E1320/D1320)</f>
        <v>0.15325</v>
      </c>
      <c r="P1320" s="5">
        <f>SUM(E1320/L1320)</f>
        <v>45.407407407407405</v>
      </c>
      <c r="Q1320" t="s">
        <v>8320</v>
      </c>
      <c r="R1320" t="s">
        <v>8322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>(E1321/D1321)</f>
        <v>0.15103448275862069</v>
      </c>
      <c r="P1321" s="5">
        <f>SUM(E1321/L1321)</f>
        <v>97.333333333333329</v>
      </c>
      <c r="Q1321" t="s">
        <v>8320</v>
      </c>
      <c r="R1321" t="s">
        <v>8322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>(E1322/D1322)</f>
        <v>5.0299999999999997E-3</v>
      </c>
      <c r="P1322" s="5">
        <f>SUM(E1322/L1322)</f>
        <v>167.66666666666666</v>
      </c>
      <c r="Q1322" t="s">
        <v>8320</v>
      </c>
      <c r="R1322" t="s">
        <v>8322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>(E1323/D1323)</f>
        <v>1.3028138528138528E-2</v>
      </c>
      <c r="P1323" s="5">
        <f>SUM(E1323/L1323)</f>
        <v>859.85714285714289</v>
      </c>
      <c r="Q1323" t="s">
        <v>8320</v>
      </c>
      <c r="R1323" t="s">
        <v>8322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>(E1324/D1324)</f>
        <v>3.0285714285714286E-3</v>
      </c>
      <c r="P1324" s="5">
        <f>SUM(E1324/L1324)</f>
        <v>26.5</v>
      </c>
      <c r="Q1324" t="s">
        <v>8320</v>
      </c>
      <c r="R1324" t="s">
        <v>8322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>(E1325/D1325)</f>
        <v>8.8800000000000004E-2</v>
      </c>
      <c r="P1325" s="5">
        <f>SUM(E1325/L1325)</f>
        <v>30.272727272727273</v>
      </c>
      <c r="Q1325" t="s">
        <v>8320</v>
      </c>
      <c r="R1325" t="s">
        <v>8322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>(E1326/D1326)</f>
        <v>9.8400000000000001E-2</v>
      </c>
      <c r="P1326" s="5">
        <f>SUM(E1326/L1326)</f>
        <v>54.666666666666664</v>
      </c>
      <c r="Q1326" t="s">
        <v>8320</v>
      </c>
      <c r="R1326" t="s">
        <v>8322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>(E1327/D1327)</f>
        <v>2.4299999999999999E-2</v>
      </c>
      <c r="P1327" s="5">
        <f>SUM(E1327/L1327)</f>
        <v>60.75</v>
      </c>
      <c r="Q1327" t="s">
        <v>8320</v>
      </c>
      <c r="R1327" t="s">
        <v>8322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>(E1328/D1328)</f>
        <v>1.1299999999999999E-2</v>
      </c>
      <c r="P1328" s="5">
        <f>SUM(E1328/L1328)</f>
        <v>102.72727272727273</v>
      </c>
      <c r="Q1328" t="s">
        <v>8320</v>
      </c>
      <c r="R1328" t="s">
        <v>8322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>(E1329/D1329)</f>
        <v>3.5520833333333335E-2</v>
      </c>
      <c r="P1329" s="5">
        <f>SUM(E1329/L1329)</f>
        <v>41.585365853658537</v>
      </c>
      <c r="Q1329" t="s">
        <v>8320</v>
      </c>
      <c r="R1329" t="s">
        <v>8322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>(E1330/D1330)</f>
        <v>2.3306666666666667E-2</v>
      </c>
      <c r="P1330" s="5">
        <f>SUM(E1330/L1330)</f>
        <v>116.53333333333333</v>
      </c>
      <c r="Q1330" t="s">
        <v>8320</v>
      </c>
      <c r="R1330" t="s">
        <v>8322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>(E1331/D1331)</f>
        <v>8.1600000000000006E-3</v>
      </c>
      <c r="P1331" s="5">
        <f>SUM(E1331/L1331)</f>
        <v>45.333333333333336</v>
      </c>
      <c r="Q1331" t="s">
        <v>8320</v>
      </c>
      <c r="R1331" t="s">
        <v>8322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>(E1332/D1332)</f>
        <v>0.22494285714285714</v>
      </c>
      <c r="P1332" s="5">
        <f>SUM(E1332/L1332)</f>
        <v>157.46</v>
      </c>
      <c r="Q1332" t="s">
        <v>8320</v>
      </c>
      <c r="R1332" t="s">
        <v>8322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>(E1333/D1333)</f>
        <v>1.3668E-2</v>
      </c>
      <c r="P1333" s="5">
        <f>SUM(E1333/L1333)</f>
        <v>100.5</v>
      </c>
      <c r="Q1333" t="s">
        <v>8320</v>
      </c>
      <c r="R1333" t="s">
        <v>8322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>(E1334/D1334)</f>
        <v>0</v>
      </c>
      <c r="P1334" s="5" t="e">
        <f>SUM(E1334/L1334)</f>
        <v>#DIV/0!</v>
      </c>
      <c r="Q1334" t="s">
        <v>8320</v>
      </c>
      <c r="R1334" t="s">
        <v>8322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>(E1335/D1335)</f>
        <v>0</v>
      </c>
      <c r="P1335" s="5" t="e">
        <f>SUM(E1335/L1335)</f>
        <v>#DIV/0!</v>
      </c>
      <c r="Q1335" t="s">
        <v>8320</v>
      </c>
      <c r="R1335" t="s">
        <v>8322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>(E1336/D1336)</f>
        <v>0.10754135338345865</v>
      </c>
      <c r="P1336" s="5">
        <f>SUM(E1336/L1336)</f>
        <v>51.822463768115945</v>
      </c>
      <c r="Q1336" t="s">
        <v>8320</v>
      </c>
      <c r="R1336" t="s">
        <v>8322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>(E1337/D1337)</f>
        <v>0.1976</v>
      </c>
      <c r="P1337" s="5">
        <f>SUM(E1337/L1337)</f>
        <v>308.75</v>
      </c>
      <c r="Q1337" t="s">
        <v>8320</v>
      </c>
      <c r="R1337" t="s">
        <v>8322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>(E1338/D1338)</f>
        <v>0.84946999999999995</v>
      </c>
      <c r="P1338" s="5">
        <f>SUM(E1338/L1338)</f>
        <v>379.22767857142856</v>
      </c>
      <c r="Q1338" t="s">
        <v>8320</v>
      </c>
      <c r="R1338" t="s">
        <v>8322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>(E1339/D1339)</f>
        <v>0.49381999999999998</v>
      </c>
      <c r="P1339" s="5">
        <f>SUM(E1339/L1339)</f>
        <v>176.36428571428573</v>
      </c>
      <c r="Q1339" t="s">
        <v>8320</v>
      </c>
      <c r="R1339" t="s">
        <v>8322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>(E1340/D1340)</f>
        <v>3.3033333333333331E-2</v>
      </c>
      <c r="P1340" s="5">
        <f>SUM(E1340/L1340)</f>
        <v>66.066666666666663</v>
      </c>
      <c r="Q1340" t="s">
        <v>8320</v>
      </c>
      <c r="R1340" t="s">
        <v>8322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>(E1341/D1341)</f>
        <v>6.6339999999999996E-2</v>
      </c>
      <c r="P1341" s="5">
        <f>SUM(E1341/L1341)</f>
        <v>89.648648648648646</v>
      </c>
      <c r="Q1341" t="s">
        <v>8320</v>
      </c>
      <c r="R1341" t="s">
        <v>8322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>(E1342/D1342)</f>
        <v>0</v>
      </c>
      <c r="P1342" s="5" t="e">
        <f>SUM(E1342/L1342)</f>
        <v>#DIV/0!</v>
      </c>
      <c r="Q1342" t="s">
        <v>8320</v>
      </c>
      <c r="R1342" t="s">
        <v>8322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>(E1343/D1343)</f>
        <v>0.7036</v>
      </c>
      <c r="P1343" s="5">
        <f>SUM(E1343/L1343)</f>
        <v>382.39130434782606</v>
      </c>
      <c r="Q1343" t="s">
        <v>8320</v>
      </c>
      <c r="R1343" t="s">
        <v>8322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>(E1344/D1344)</f>
        <v>2E-3</v>
      </c>
      <c r="P1344" s="5">
        <f>SUM(E1344/L1344)</f>
        <v>100</v>
      </c>
      <c r="Q1344" t="s">
        <v>8320</v>
      </c>
      <c r="R1344" t="s">
        <v>8322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>(E1345/D1345)</f>
        <v>1.02298</v>
      </c>
      <c r="P1345" s="5">
        <f>SUM(E1345/L1345)</f>
        <v>158.35603715170279</v>
      </c>
      <c r="Q1345" t="s">
        <v>8320</v>
      </c>
      <c r="R1345" t="s">
        <v>8322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>(E1346/D1346)</f>
        <v>3.7773333333333334</v>
      </c>
      <c r="P1346" s="5">
        <f>SUM(E1346/L1346)</f>
        <v>40.762589928057551</v>
      </c>
      <c r="Q1346" t="s">
        <v>8320</v>
      </c>
      <c r="R1346" t="s">
        <v>8322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>(E1347/D1347)</f>
        <v>1.25</v>
      </c>
      <c r="P1347" s="5">
        <f>SUM(E1347/L1347)</f>
        <v>53.571428571428569</v>
      </c>
      <c r="Q1347" t="s">
        <v>8323</v>
      </c>
      <c r="R1347" t="s">
        <v>8324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>(E1348/D1348)</f>
        <v>1.473265306122449</v>
      </c>
      <c r="P1348" s="5">
        <f>SUM(E1348/L1348)</f>
        <v>48.449664429530202</v>
      </c>
      <c r="Q1348" t="s">
        <v>8323</v>
      </c>
      <c r="R1348" t="s">
        <v>8324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>(E1349/D1349)</f>
        <v>1.022</v>
      </c>
      <c r="P1349" s="5">
        <f>SUM(E1349/L1349)</f>
        <v>82.41935483870968</v>
      </c>
      <c r="Q1349" t="s">
        <v>8323</v>
      </c>
      <c r="R1349" t="s">
        <v>8324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>(E1350/D1350)</f>
        <v>1.018723404255319</v>
      </c>
      <c r="P1350" s="5">
        <f>SUM(E1350/L1350)</f>
        <v>230.19230769230768</v>
      </c>
      <c r="Q1350" t="s">
        <v>8323</v>
      </c>
      <c r="R1350" t="s">
        <v>8324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>(E1351/D1351)</f>
        <v>2.0419999999999998</v>
      </c>
      <c r="P1351" s="5">
        <f>SUM(E1351/L1351)</f>
        <v>59.360465116279073</v>
      </c>
      <c r="Q1351" t="s">
        <v>8323</v>
      </c>
      <c r="R1351" t="s">
        <v>8324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>(E1352/D1352)</f>
        <v>1.0405</v>
      </c>
      <c r="P1352" s="5">
        <f>SUM(E1352/L1352)</f>
        <v>66.698717948717942</v>
      </c>
      <c r="Q1352" t="s">
        <v>8323</v>
      </c>
      <c r="R1352" t="s">
        <v>8324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>(E1353/D1353)</f>
        <v>1.0126500000000001</v>
      </c>
      <c r="P1353" s="5">
        <f>SUM(E1353/L1353)</f>
        <v>168.77500000000001</v>
      </c>
      <c r="Q1353" t="s">
        <v>8323</v>
      </c>
      <c r="R1353" t="s">
        <v>8324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>(E1354/D1354)</f>
        <v>1.3613999999999999</v>
      </c>
      <c r="P1354" s="5">
        <f>SUM(E1354/L1354)</f>
        <v>59.973568281938327</v>
      </c>
      <c r="Q1354" t="s">
        <v>8323</v>
      </c>
      <c r="R1354" t="s">
        <v>8324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>(E1355/D1355)</f>
        <v>1.3360000000000001</v>
      </c>
      <c r="P1355" s="5">
        <f>SUM(E1355/L1355)</f>
        <v>31.80952380952381</v>
      </c>
      <c r="Q1355" t="s">
        <v>8323</v>
      </c>
      <c r="R1355" t="s">
        <v>8324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>(E1356/D1356)</f>
        <v>1.3025</v>
      </c>
      <c r="P1356" s="5">
        <f>SUM(E1356/L1356)</f>
        <v>24.421875</v>
      </c>
      <c r="Q1356" t="s">
        <v>8323</v>
      </c>
      <c r="R1356" t="s">
        <v>8324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>(E1357/D1357)</f>
        <v>1.2267999999999999</v>
      </c>
      <c r="P1357" s="5">
        <f>SUM(E1357/L1357)</f>
        <v>25.347107438016529</v>
      </c>
      <c r="Q1357" t="s">
        <v>8323</v>
      </c>
      <c r="R1357" t="s">
        <v>8324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>(E1358/D1358)</f>
        <v>1.8281058823529412</v>
      </c>
      <c r="P1358" s="5">
        <f>SUM(E1358/L1358)</f>
        <v>71.443218390804603</v>
      </c>
      <c r="Q1358" t="s">
        <v>8323</v>
      </c>
      <c r="R1358" t="s">
        <v>8324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>(E1359/D1359)</f>
        <v>1.2529999999999999</v>
      </c>
      <c r="P1359" s="5">
        <f>SUM(E1359/L1359)</f>
        <v>38.553846153846152</v>
      </c>
      <c r="Q1359" t="s">
        <v>8323</v>
      </c>
      <c r="R1359" t="s">
        <v>8324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>(E1360/D1360)</f>
        <v>1.1166666666666667</v>
      </c>
      <c r="P1360" s="5">
        <f>SUM(E1360/L1360)</f>
        <v>68.367346938775512</v>
      </c>
      <c r="Q1360" t="s">
        <v>8323</v>
      </c>
      <c r="R1360" t="s">
        <v>8324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>(E1361/D1361)</f>
        <v>1.1575757575757575</v>
      </c>
      <c r="P1361" s="5">
        <f>SUM(E1361/L1361)</f>
        <v>40.210526315789473</v>
      </c>
      <c r="Q1361" t="s">
        <v>8323</v>
      </c>
      <c r="R1361" t="s">
        <v>8324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>(E1362/D1362)</f>
        <v>1.732</v>
      </c>
      <c r="P1362" s="5">
        <f>SUM(E1362/L1362)</f>
        <v>32.074074074074076</v>
      </c>
      <c r="Q1362" t="s">
        <v>8323</v>
      </c>
      <c r="R1362" t="s">
        <v>8324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>(E1363/D1363)</f>
        <v>1.2598333333333334</v>
      </c>
      <c r="P1363" s="5">
        <f>SUM(E1363/L1363)</f>
        <v>28.632575757575758</v>
      </c>
      <c r="Q1363" t="s">
        <v>8323</v>
      </c>
      <c r="R1363" t="s">
        <v>8324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>(E1364/D1364)</f>
        <v>1.091</v>
      </c>
      <c r="P1364" s="5">
        <f>SUM(E1364/L1364)</f>
        <v>43.64</v>
      </c>
      <c r="Q1364" t="s">
        <v>8323</v>
      </c>
      <c r="R1364" t="s">
        <v>8324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>(E1365/D1365)</f>
        <v>1</v>
      </c>
      <c r="P1365" s="5">
        <f>SUM(E1365/L1365)</f>
        <v>40</v>
      </c>
      <c r="Q1365" t="s">
        <v>8323</v>
      </c>
      <c r="R1365" t="s">
        <v>8324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>(E1366/D1366)</f>
        <v>1.1864285714285714</v>
      </c>
      <c r="P1366" s="5">
        <f>SUM(E1366/L1366)</f>
        <v>346.04166666666669</v>
      </c>
      <c r="Q1366" t="s">
        <v>8323</v>
      </c>
      <c r="R1366" t="s">
        <v>8324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>(E1367/D1367)</f>
        <v>1.0026666666666666</v>
      </c>
      <c r="P1367" s="5">
        <f>SUM(E1367/L1367)</f>
        <v>81.739130434782609</v>
      </c>
      <c r="Q1367" t="s">
        <v>8326</v>
      </c>
      <c r="R1367" t="s">
        <v>8327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>(E1368/D1368)</f>
        <v>1.2648920000000001</v>
      </c>
      <c r="P1368" s="5">
        <f>SUM(E1368/L1368)</f>
        <v>64.535306122448986</v>
      </c>
      <c r="Q1368" t="s">
        <v>8326</v>
      </c>
      <c r="R1368" t="s">
        <v>8327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>(E1369/D1369)</f>
        <v>1.1426000000000001</v>
      </c>
      <c r="P1369" s="5">
        <f>SUM(E1369/L1369)</f>
        <v>63.477777777777774</v>
      </c>
      <c r="Q1369" t="s">
        <v>8326</v>
      </c>
      <c r="R1369" t="s">
        <v>8327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>(E1370/D1370)</f>
        <v>1.107</v>
      </c>
      <c r="P1370" s="5">
        <f>SUM(E1370/L1370)</f>
        <v>63.620689655172413</v>
      </c>
      <c r="Q1370" t="s">
        <v>8326</v>
      </c>
      <c r="R1370" t="s">
        <v>8327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>(E1371/D1371)</f>
        <v>1.0534805315203954</v>
      </c>
      <c r="P1371" s="5">
        <f>SUM(E1371/L1371)</f>
        <v>83.967068965517228</v>
      </c>
      <c r="Q1371" t="s">
        <v>8326</v>
      </c>
      <c r="R1371" t="s">
        <v>8327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>(E1372/D1372)</f>
        <v>1.0366666666666666</v>
      </c>
      <c r="P1372" s="5">
        <f>SUM(E1372/L1372)</f>
        <v>77.75</v>
      </c>
      <c r="Q1372" t="s">
        <v>8326</v>
      </c>
      <c r="R1372" t="s">
        <v>8327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>(E1373/D1373)</f>
        <v>1.0708672667523933</v>
      </c>
      <c r="P1373" s="5">
        <f>SUM(E1373/L1373)</f>
        <v>107.07142857142857</v>
      </c>
      <c r="Q1373" t="s">
        <v>8326</v>
      </c>
      <c r="R1373" t="s">
        <v>8327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>(E1374/D1374)</f>
        <v>1.24</v>
      </c>
      <c r="P1374" s="5">
        <f>SUM(E1374/L1374)</f>
        <v>38.75</v>
      </c>
      <c r="Q1374" t="s">
        <v>8326</v>
      </c>
      <c r="R1374" t="s">
        <v>8327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>(E1375/D1375)</f>
        <v>1.0501</v>
      </c>
      <c r="P1375" s="5">
        <f>SUM(E1375/L1375)</f>
        <v>201.94230769230768</v>
      </c>
      <c r="Q1375" t="s">
        <v>8326</v>
      </c>
      <c r="R1375" t="s">
        <v>8327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>(E1376/D1376)</f>
        <v>1.8946666666666667</v>
      </c>
      <c r="P1376" s="5">
        <f>SUM(E1376/L1376)</f>
        <v>43.060606060606062</v>
      </c>
      <c r="Q1376" t="s">
        <v>8326</v>
      </c>
      <c r="R1376" t="s">
        <v>8327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>(E1377/D1377)</f>
        <v>1.7132499999999999</v>
      </c>
      <c r="P1377" s="5">
        <f>SUM(E1377/L1377)</f>
        <v>62.871559633027523</v>
      </c>
      <c r="Q1377" t="s">
        <v>8326</v>
      </c>
      <c r="R1377" t="s">
        <v>8327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>(E1378/D1378)</f>
        <v>2.5248648648648651</v>
      </c>
      <c r="P1378" s="5">
        <f>SUM(E1378/L1378)</f>
        <v>55.607142857142854</v>
      </c>
      <c r="Q1378" t="s">
        <v>8326</v>
      </c>
      <c r="R1378" t="s">
        <v>8327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>(E1379/D1379)</f>
        <v>1.1615384615384616</v>
      </c>
      <c r="P1379" s="5">
        <f>SUM(E1379/L1379)</f>
        <v>48.70967741935484</v>
      </c>
      <c r="Q1379" t="s">
        <v>8326</v>
      </c>
      <c r="R1379" t="s">
        <v>8327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>(E1380/D1380)</f>
        <v>2.0335000000000001</v>
      </c>
      <c r="P1380" s="5">
        <f>SUM(E1380/L1380)</f>
        <v>30.578947368421051</v>
      </c>
      <c r="Q1380" t="s">
        <v>8326</v>
      </c>
      <c r="R1380" t="s">
        <v>8327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>(E1381/D1381)</f>
        <v>1.1160000000000001</v>
      </c>
      <c r="P1381" s="5">
        <f>SUM(E1381/L1381)</f>
        <v>73.907284768211923</v>
      </c>
      <c r="Q1381" t="s">
        <v>8326</v>
      </c>
      <c r="R1381" t="s">
        <v>8327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>(E1382/D1382)</f>
        <v>4.24</v>
      </c>
      <c r="P1382" s="5">
        <f>SUM(E1382/L1382)</f>
        <v>21.2</v>
      </c>
      <c r="Q1382" t="s">
        <v>8326</v>
      </c>
      <c r="R1382" t="s">
        <v>8327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>(E1383/D1383)</f>
        <v>1.071</v>
      </c>
      <c r="P1383" s="5">
        <f>SUM(E1383/L1383)</f>
        <v>73.356164383561648</v>
      </c>
      <c r="Q1383" t="s">
        <v>8326</v>
      </c>
      <c r="R1383" t="s">
        <v>8327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>(E1384/D1384)</f>
        <v>1.043625</v>
      </c>
      <c r="P1384" s="5">
        <f>SUM(E1384/L1384)</f>
        <v>56.412162162162161</v>
      </c>
      <c r="Q1384" t="s">
        <v>8326</v>
      </c>
      <c r="R1384" t="s">
        <v>8327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>(E1385/D1385)</f>
        <v>2.124090909090909</v>
      </c>
      <c r="P1385" s="5">
        <f>SUM(E1385/L1385)</f>
        <v>50.247311827956992</v>
      </c>
      <c r="Q1385" t="s">
        <v>8326</v>
      </c>
      <c r="R1385" t="s">
        <v>8327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>(E1386/D1386)</f>
        <v>1.2408571428571429</v>
      </c>
      <c r="P1386" s="5">
        <f>SUM(E1386/L1386)</f>
        <v>68.936507936507937</v>
      </c>
      <c r="Q1386" t="s">
        <v>8326</v>
      </c>
      <c r="R1386" t="s">
        <v>8327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>(E1387/D1387)</f>
        <v>1.10406125</v>
      </c>
      <c r="P1387" s="5">
        <f>SUM(E1387/L1387)</f>
        <v>65.914104477611943</v>
      </c>
      <c r="Q1387" t="s">
        <v>8326</v>
      </c>
      <c r="R1387" t="s">
        <v>8327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>(E1388/D1388)</f>
        <v>2.1875</v>
      </c>
      <c r="P1388" s="5">
        <f>SUM(E1388/L1388)</f>
        <v>62.5</v>
      </c>
      <c r="Q1388" t="s">
        <v>8326</v>
      </c>
      <c r="R1388" t="s">
        <v>8327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>(E1389/D1389)</f>
        <v>1.36625</v>
      </c>
      <c r="P1389" s="5">
        <f>SUM(E1389/L1389)</f>
        <v>70.064102564102569</v>
      </c>
      <c r="Q1389" t="s">
        <v>8326</v>
      </c>
      <c r="R1389" t="s">
        <v>8327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>(E1390/D1390)</f>
        <v>1.348074</v>
      </c>
      <c r="P1390" s="5">
        <f>SUM(E1390/L1390)</f>
        <v>60.181874999999998</v>
      </c>
      <c r="Q1390" t="s">
        <v>8326</v>
      </c>
      <c r="R1390" t="s">
        <v>8327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>(E1391/D1391)</f>
        <v>1.454</v>
      </c>
      <c r="P1391" s="5">
        <f>SUM(E1391/L1391)</f>
        <v>21.382352941176471</v>
      </c>
      <c r="Q1391" t="s">
        <v>8326</v>
      </c>
      <c r="R1391" t="s">
        <v>8327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>(E1392/D1392)</f>
        <v>1.0910714285714285</v>
      </c>
      <c r="P1392" s="5">
        <f>SUM(E1392/L1392)</f>
        <v>160.78947368421052</v>
      </c>
      <c r="Q1392" t="s">
        <v>8326</v>
      </c>
      <c r="R1392" t="s">
        <v>8327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>(E1393/D1393)</f>
        <v>1.1020000000000001</v>
      </c>
      <c r="P1393" s="5">
        <f>SUM(E1393/L1393)</f>
        <v>42.384615384615387</v>
      </c>
      <c r="Q1393" t="s">
        <v>8326</v>
      </c>
      <c r="R1393" t="s">
        <v>8327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>(E1394/D1394)</f>
        <v>1.1364000000000001</v>
      </c>
      <c r="P1394" s="5">
        <f>SUM(E1394/L1394)</f>
        <v>27.317307692307693</v>
      </c>
      <c r="Q1394" t="s">
        <v>8326</v>
      </c>
      <c r="R1394" t="s">
        <v>8327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>(E1395/D1395)</f>
        <v>1.0235000000000001</v>
      </c>
      <c r="P1395" s="5">
        <f>SUM(E1395/L1395)</f>
        <v>196.82692307692307</v>
      </c>
      <c r="Q1395" t="s">
        <v>8326</v>
      </c>
      <c r="R1395" t="s">
        <v>8327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>(E1396/D1396)</f>
        <v>1.2213333333333334</v>
      </c>
      <c r="P1396" s="5">
        <f>SUM(E1396/L1396)</f>
        <v>53.882352941176471</v>
      </c>
      <c r="Q1396" t="s">
        <v>8326</v>
      </c>
      <c r="R1396" t="s">
        <v>8327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>(E1397/D1397)</f>
        <v>1.1188571428571428</v>
      </c>
      <c r="P1397" s="5">
        <f>SUM(E1397/L1397)</f>
        <v>47.756097560975611</v>
      </c>
      <c r="Q1397" t="s">
        <v>8326</v>
      </c>
      <c r="R1397" t="s">
        <v>8327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>(E1398/D1398)</f>
        <v>1.073</v>
      </c>
      <c r="P1398" s="5">
        <f>SUM(E1398/L1398)</f>
        <v>88.191780821917803</v>
      </c>
      <c r="Q1398" t="s">
        <v>8326</v>
      </c>
      <c r="R1398" t="s">
        <v>8327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>(E1399/D1399)</f>
        <v>1.1385000000000001</v>
      </c>
      <c r="P1399" s="5">
        <f>SUM(E1399/L1399)</f>
        <v>72.056962025316452</v>
      </c>
      <c r="Q1399" t="s">
        <v>8326</v>
      </c>
      <c r="R1399" t="s">
        <v>8327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>(E1400/D1400)</f>
        <v>1.0968181818181819</v>
      </c>
      <c r="P1400" s="5">
        <f>SUM(E1400/L1400)</f>
        <v>74.246153846153845</v>
      </c>
      <c r="Q1400" t="s">
        <v>8326</v>
      </c>
      <c r="R1400" t="s">
        <v>8327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>(E1401/D1401)</f>
        <v>1.2614444444444444</v>
      </c>
      <c r="P1401" s="5">
        <f>SUM(E1401/L1401)</f>
        <v>61.701086956521742</v>
      </c>
      <c r="Q1401" t="s">
        <v>8326</v>
      </c>
      <c r="R1401" t="s">
        <v>8327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>(E1402/D1402)</f>
        <v>1.6742857142857144</v>
      </c>
      <c r="P1402" s="5">
        <f>SUM(E1402/L1402)</f>
        <v>17.235294117647058</v>
      </c>
      <c r="Q1402" t="s">
        <v>8326</v>
      </c>
      <c r="R1402" t="s">
        <v>8327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>(E1403/D1403)</f>
        <v>4.9652000000000003</v>
      </c>
      <c r="P1403" s="5">
        <f>SUM(E1403/L1403)</f>
        <v>51.720833333333331</v>
      </c>
      <c r="Q1403" t="s">
        <v>8326</v>
      </c>
      <c r="R1403" t="s">
        <v>8327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>(E1404/D1404)</f>
        <v>1.0915999999999999</v>
      </c>
      <c r="P1404" s="5">
        <f>SUM(E1404/L1404)</f>
        <v>24.150442477876105</v>
      </c>
      <c r="Q1404" t="s">
        <v>8326</v>
      </c>
      <c r="R1404" t="s">
        <v>8327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>(E1405/D1405)</f>
        <v>1.0257499999999999</v>
      </c>
      <c r="P1405" s="5">
        <f>SUM(E1405/L1405)</f>
        <v>62.166666666666664</v>
      </c>
      <c r="Q1405" t="s">
        <v>8326</v>
      </c>
      <c r="R1405" t="s">
        <v>8327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>(E1406/D1406)</f>
        <v>1.6620689655172414E-2</v>
      </c>
      <c r="P1406" s="5">
        <f>SUM(E1406/L1406)</f>
        <v>48.2</v>
      </c>
      <c r="Q1406" t="s">
        <v>8326</v>
      </c>
      <c r="R1406" t="s">
        <v>8327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>(E1407/D1407)</f>
        <v>4.1999999999999997E-3</v>
      </c>
      <c r="P1407" s="5">
        <f>SUM(E1407/L1407)</f>
        <v>6.1764705882352944</v>
      </c>
      <c r="Q1407" t="s">
        <v>8323</v>
      </c>
      <c r="R1407" t="s">
        <v>8342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>(E1408/D1408)</f>
        <v>1.25E-3</v>
      </c>
      <c r="P1408" s="5">
        <f>SUM(E1408/L1408)</f>
        <v>5</v>
      </c>
      <c r="Q1408" t="s">
        <v>8323</v>
      </c>
      <c r="R1408" t="s">
        <v>8342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>(E1409/D1409)</f>
        <v>5.0000000000000001E-3</v>
      </c>
      <c r="P1409" s="5">
        <f>SUM(E1409/L1409)</f>
        <v>7.5</v>
      </c>
      <c r="Q1409" t="s">
        <v>8323</v>
      </c>
      <c r="R1409" t="s">
        <v>8342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>(E1410/D1410)</f>
        <v>7.1999999999999995E-2</v>
      </c>
      <c r="P1410" s="5">
        <f>SUM(E1410/L1410)</f>
        <v>12</v>
      </c>
      <c r="Q1410" t="s">
        <v>8323</v>
      </c>
      <c r="R1410" t="s">
        <v>8342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>(E1411/D1411)</f>
        <v>0</v>
      </c>
      <c r="P1411" s="5" t="e">
        <f>SUM(E1411/L1411)</f>
        <v>#DIV/0!</v>
      </c>
      <c r="Q1411" t="s">
        <v>8323</v>
      </c>
      <c r="R1411" t="s">
        <v>8342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>(E1412/D1412)</f>
        <v>1.6666666666666666E-4</v>
      </c>
      <c r="P1412" s="5">
        <f>SUM(E1412/L1412)</f>
        <v>1</v>
      </c>
      <c r="Q1412" t="s">
        <v>8323</v>
      </c>
      <c r="R1412" t="s">
        <v>8342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>(E1413/D1413)</f>
        <v>2.3333333333333335E-3</v>
      </c>
      <c r="P1413" s="5">
        <f>SUM(E1413/L1413)</f>
        <v>2.3333333333333335</v>
      </c>
      <c r="Q1413" t="s">
        <v>8323</v>
      </c>
      <c r="R1413" t="s">
        <v>8342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>(E1414/D1414)</f>
        <v>4.5714285714285714E-2</v>
      </c>
      <c r="P1414" s="5">
        <f>SUM(E1414/L1414)</f>
        <v>24.615384615384617</v>
      </c>
      <c r="Q1414" t="s">
        <v>8323</v>
      </c>
      <c r="R1414" t="s">
        <v>8342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>(E1415/D1415)</f>
        <v>0.05</v>
      </c>
      <c r="P1415" s="5">
        <f>SUM(E1415/L1415)</f>
        <v>100</v>
      </c>
      <c r="Q1415" t="s">
        <v>8323</v>
      </c>
      <c r="R1415" t="s">
        <v>8342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>(E1416/D1416)</f>
        <v>2E-3</v>
      </c>
      <c r="P1416" s="5">
        <f>SUM(E1416/L1416)</f>
        <v>1</v>
      </c>
      <c r="Q1416" t="s">
        <v>8323</v>
      </c>
      <c r="R1416" t="s">
        <v>8342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>(E1417/D1417)</f>
        <v>0.18181818181818182</v>
      </c>
      <c r="P1417" s="5">
        <f>SUM(E1417/L1417)</f>
        <v>88.888888888888886</v>
      </c>
      <c r="Q1417" t="s">
        <v>8323</v>
      </c>
      <c r="R1417" t="s">
        <v>8342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>(E1418/D1418)</f>
        <v>0</v>
      </c>
      <c r="P1418" s="5" t="e">
        <f>SUM(E1418/L1418)</f>
        <v>#DIV/0!</v>
      </c>
      <c r="Q1418" t="s">
        <v>8323</v>
      </c>
      <c r="R1418" t="s">
        <v>8342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>(E1419/D1419)</f>
        <v>1.2222222222222223E-2</v>
      </c>
      <c r="P1419" s="5">
        <f>SUM(E1419/L1419)</f>
        <v>27.5</v>
      </c>
      <c r="Q1419" t="s">
        <v>8323</v>
      </c>
      <c r="R1419" t="s">
        <v>8342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>(E1420/D1420)</f>
        <v>2E-3</v>
      </c>
      <c r="P1420" s="5">
        <f>SUM(E1420/L1420)</f>
        <v>6</v>
      </c>
      <c r="Q1420" t="s">
        <v>8323</v>
      </c>
      <c r="R1420" t="s">
        <v>8342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>(E1421/D1421)</f>
        <v>7.0634920634920634E-2</v>
      </c>
      <c r="P1421" s="5">
        <f>SUM(E1421/L1421)</f>
        <v>44.5</v>
      </c>
      <c r="Q1421" t="s">
        <v>8323</v>
      </c>
      <c r="R1421" t="s">
        <v>8342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>(E1422/D1422)</f>
        <v>2.7272727272727271E-2</v>
      </c>
      <c r="P1422" s="5">
        <f>SUM(E1422/L1422)</f>
        <v>1</v>
      </c>
      <c r="Q1422" t="s">
        <v>8323</v>
      </c>
      <c r="R1422" t="s">
        <v>8342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>(E1423/D1423)</f>
        <v>1E-3</v>
      </c>
      <c r="P1423" s="5">
        <f>SUM(E1423/L1423)</f>
        <v>100</v>
      </c>
      <c r="Q1423" t="s">
        <v>8323</v>
      </c>
      <c r="R1423" t="s">
        <v>8342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>(E1424/D1424)</f>
        <v>1.0399999999999999E-3</v>
      </c>
      <c r="P1424" s="5">
        <f>SUM(E1424/L1424)</f>
        <v>13</v>
      </c>
      <c r="Q1424" t="s">
        <v>8323</v>
      </c>
      <c r="R1424" t="s">
        <v>8342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>(E1425/D1425)</f>
        <v>3.3333333333333335E-3</v>
      </c>
      <c r="P1425" s="5">
        <f>SUM(E1425/L1425)</f>
        <v>100</v>
      </c>
      <c r="Q1425" t="s">
        <v>8323</v>
      </c>
      <c r="R1425" t="s">
        <v>8342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>(E1426/D1426)</f>
        <v>0.2036</v>
      </c>
      <c r="P1426" s="5">
        <f>SUM(E1426/L1426)</f>
        <v>109.07142857142857</v>
      </c>
      <c r="Q1426" t="s">
        <v>8323</v>
      </c>
      <c r="R1426" t="s">
        <v>8342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>(E1427/D1427)</f>
        <v>0</v>
      </c>
      <c r="P1427" s="5" t="e">
        <f>SUM(E1427/L1427)</f>
        <v>#DIV/0!</v>
      </c>
      <c r="Q1427" t="s">
        <v>8323</v>
      </c>
      <c r="R1427" t="s">
        <v>8342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>(E1428/D1428)</f>
        <v>0</v>
      </c>
      <c r="P1428" s="5" t="e">
        <f>SUM(E1428/L1428)</f>
        <v>#DIV/0!</v>
      </c>
      <c r="Q1428" t="s">
        <v>8323</v>
      </c>
      <c r="R1428" t="s">
        <v>8342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>(E1429/D1429)</f>
        <v>8.3799999999999999E-2</v>
      </c>
      <c r="P1429" s="5">
        <f>SUM(E1429/L1429)</f>
        <v>104.75</v>
      </c>
      <c r="Q1429" t="s">
        <v>8323</v>
      </c>
      <c r="R1429" t="s">
        <v>8342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>(E1430/D1430)</f>
        <v>4.4999999999999998E-2</v>
      </c>
      <c r="P1430" s="5">
        <f>SUM(E1430/L1430)</f>
        <v>15</v>
      </c>
      <c r="Q1430" t="s">
        <v>8323</v>
      </c>
      <c r="R1430" t="s">
        <v>8342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>(E1431/D1431)</f>
        <v>0</v>
      </c>
      <c r="P1431" s="5" t="e">
        <f>SUM(E1431/L1431)</f>
        <v>#DIV/0!</v>
      </c>
      <c r="Q1431" t="s">
        <v>8323</v>
      </c>
      <c r="R1431" t="s">
        <v>8342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>(E1432/D1432)</f>
        <v>8.0600000000000005E-2</v>
      </c>
      <c r="P1432" s="5">
        <f>SUM(E1432/L1432)</f>
        <v>80.599999999999994</v>
      </c>
      <c r="Q1432" t="s">
        <v>8323</v>
      </c>
      <c r="R1432" t="s">
        <v>8342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>(E1433/D1433)</f>
        <v>0.31947058823529412</v>
      </c>
      <c r="P1433" s="5">
        <f>SUM(E1433/L1433)</f>
        <v>115.55319148936171</v>
      </c>
      <c r="Q1433" t="s">
        <v>8323</v>
      </c>
      <c r="R1433" t="s">
        <v>8342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>(E1434/D1434)</f>
        <v>0</v>
      </c>
      <c r="P1434" s="5" t="e">
        <f>SUM(E1434/L1434)</f>
        <v>#DIV/0!</v>
      </c>
      <c r="Q1434" t="s">
        <v>8323</v>
      </c>
      <c r="R1434" t="s">
        <v>8342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>(E1435/D1435)</f>
        <v>6.7083333333333328E-2</v>
      </c>
      <c r="P1435" s="5">
        <f>SUM(E1435/L1435)</f>
        <v>80.5</v>
      </c>
      <c r="Q1435" t="s">
        <v>8323</v>
      </c>
      <c r="R1435" t="s">
        <v>8342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>(E1436/D1436)</f>
        <v>9.987804878048781E-2</v>
      </c>
      <c r="P1436" s="5">
        <f>SUM(E1436/L1436)</f>
        <v>744.5454545454545</v>
      </c>
      <c r="Q1436" t="s">
        <v>8323</v>
      </c>
      <c r="R1436" t="s">
        <v>8342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>(E1437/D1437)</f>
        <v>1E-3</v>
      </c>
      <c r="P1437" s="5">
        <f>SUM(E1437/L1437)</f>
        <v>7.5</v>
      </c>
      <c r="Q1437" t="s">
        <v>8323</v>
      </c>
      <c r="R1437" t="s">
        <v>8342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>(E1438/D1438)</f>
        <v>7.7000000000000002E-3</v>
      </c>
      <c r="P1438" s="5">
        <f>SUM(E1438/L1438)</f>
        <v>38.5</v>
      </c>
      <c r="Q1438" t="s">
        <v>8323</v>
      </c>
      <c r="R1438" t="s">
        <v>8342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>(E1439/D1439)</f>
        <v>0.26900000000000002</v>
      </c>
      <c r="P1439" s="5">
        <f>SUM(E1439/L1439)</f>
        <v>36.68181818181818</v>
      </c>
      <c r="Q1439" t="s">
        <v>8323</v>
      </c>
      <c r="R1439" t="s">
        <v>8342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>(E1440/D1440)</f>
        <v>0.03</v>
      </c>
      <c r="P1440" s="5">
        <f>SUM(E1440/L1440)</f>
        <v>75</v>
      </c>
      <c r="Q1440" t="s">
        <v>8323</v>
      </c>
      <c r="R1440" t="s">
        <v>8342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>(E1441/D1441)</f>
        <v>6.6055045871559637E-2</v>
      </c>
      <c r="P1441" s="5">
        <f>SUM(E1441/L1441)</f>
        <v>30</v>
      </c>
      <c r="Q1441" t="s">
        <v>8323</v>
      </c>
      <c r="R1441" t="s">
        <v>8342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>(E1442/D1442)</f>
        <v>7.6923076923076926E-5</v>
      </c>
      <c r="P1442" s="5">
        <f>SUM(E1442/L1442)</f>
        <v>1</v>
      </c>
      <c r="Q1442" t="s">
        <v>8323</v>
      </c>
      <c r="R1442" t="s">
        <v>8342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>(E1443/D1443)</f>
        <v>1.1222222222222222E-2</v>
      </c>
      <c r="P1443" s="5">
        <f>SUM(E1443/L1443)</f>
        <v>673.33333333333337</v>
      </c>
      <c r="Q1443" t="s">
        <v>8323</v>
      </c>
      <c r="R1443" t="s">
        <v>8342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>(E1444/D1444)</f>
        <v>0</v>
      </c>
      <c r="P1444" s="5" t="e">
        <f>SUM(E1444/L1444)</f>
        <v>#DIV/0!</v>
      </c>
      <c r="Q1444" t="s">
        <v>8323</v>
      </c>
      <c r="R1444" t="s">
        <v>8342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>(E1445/D1445)</f>
        <v>0</v>
      </c>
      <c r="P1445" s="5" t="e">
        <f>SUM(E1445/L1445)</f>
        <v>#DIV/0!</v>
      </c>
      <c r="Q1445" t="s">
        <v>8323</v>
      </c>
      <c r="R1445" t="s">
        <v>8342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>(E1446/D1446)</f>
        <v>0</v>
      </c>
      <c r="P1446" s="5" t="e">
        <f>SUM(E1446/L1446)</f>
        <v>#DIV/0!</v>
      </c>
      <c r="Q1446" t="s">
        <v>8323</v>
      </c>
      <c r="R1446" t="s">
        <v>8342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>(E1447/D1447)</f>
        <v>0</v>
      </c>
      <c r="P1447" s="5" t="e">
        <f>SUM(E1447/L1447)</f>
        <v>#DIV/0!</v>
      </c>
      <c r="Q1447" t="s">
        <v>8323</v>
      </c>
      <c r="R1447" t="s">
        <v>8342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>(E1448/D1448)</f>
        <v>0</v>
      </c>
      <c r="P1448" s="5" t="e">
        <f>SUM(E1448/L1448)</f>
        <v>#DIV/0!</v>
      </c>
      <c r="Q1448" t="s">
        <v>8323</v>
      </c>
      <c r="R1448" t="s">
        <v>8342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>(E1449/D1449)</f>
        <v>1.4999999999999999E-4</v>
      </c>
      <c r="P1449" s="5">
        <f>SUM(E1449/L1449)</f>
        <v>25</v>
      </c>
      <c r="Q1449" t="s">
        <v>8323</v>
      </c>
      <c r="R1449" t="s">
        <v>8342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>(E1450/D1450)</f>
        <v>0</v>
      </c>
      <c r="P1450" s="5" t="e">
        <f>SUM(E1450/L1450)</f>
        <v>#DIV/0!</v>
      </c>
      <c r="Q1450" t="s">
        <v>8323</v>
      </c>
      <c r="R1450" t="s">
        <v>8342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>(E1451/D1451)</f>
        <v>0</v>
      </c>
      <c r="P1451" s="5" t="e">
        <f>SUM(E1451/L1451)</f>
        <v>#DIV/0!</v>
      </c>
      <c r="Q1451" t="s">
        <v>8323</v>
      </c>
      <c r="R1451" t="s">
        <v>8342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>(E1452/D1452)</f>
        <v>1.0000000000000001E-5</v>
      </c>
      <c r="P1452" s="5">
        <f>SUM(E1452/L1452)</f>
        <v>1</v>
      </c>
      <c r="Q1452" t="s">
        <v>8323</v>
      </c>
      <c r="R1452" t="s">
        <v>8342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>(E1453/D1453)</f>
        <v>1.0554089709762533E-4</v>
      </c>
      <c r="P1453" s="5">
        <f>SUM(E1453/L1453)</f>
        <v>1</v>
      </c>
      <c r="Q1453" t="s">
        <v>8323</v>
      </c>
      <c r="R1453" t="s">
        <v>8342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>(E1454/D1454)</f>
        <v>0</v>
      </c>
      <c r="P1454" s="5" t="e">
        <f>SUM(E1454/L1454)</f>
        <v>#DIV/0!</v>
      </c>
      <c r="Q1454" t="s">
        <v>8323</v>
      </c>
      <c r="R1454" t="s">
        <v>8342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>(E1455/D1455)</f>
        <v>0</v>
      </c>
      <c r="P1455" s="5" t="e">
        <f>SUM(E1455/L1455)</f>
        <v>#DIV/0!</v>
      </c>
      <c r="Q1455" t="s">
        <v>8323</v>
      </c>
      <c r="R1455" t="s">
        <v>8342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>(E1456/D1456)</f>
        <v>8.5714285714285719E-3</v>
      </c>
      <c r="P1456" s="5">
        <f>SUM(E1456/L1456)</f>
        <v>15</v>
      </c>
      <c r="Q1456" t="s">
        <v>8323</v>
      </c>
      <c r="R1456" t="s">
        <v>8342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>(E1457/D1457)</f>
        <v>0.105</v>
      </c>
      <c r="P1457" s="5">
        <f>SUM(E1457/L1457)</f>
        <v>225</v>
      </c>
      <c r="Q1457" t="s">
        <v>8323</v>
      </c>
      <c r="R1457" t="s">
        <v>8342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>(E1458/D1458)</f>
        <v>2.9000000000000001E-2</v>
      </c>
      <c r="P1458" s="5">
        <f>SUM(E1458/L1458)</f>
        <v>48.333333333333336</v>
      </c>
      <c r="Q1458" t="s">
        <v>8323</v>
      </c>
      <c r="R1458" t="s">
        <v>8342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>(E1459/D1459)</f>
        <v>0</v>
      </c>
      <c r="P1459" s="5" t="e">
        <f>SUM(E1459/L1459)</f>
        <v>#DIV/0!</v>
      </c>
      <c r="Q1459" t="s">
        <v>8323</v>
      </c>
      <c r="R1459" t="s">
        <v>8342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>(E1460/D1460)</f>
        <v>0</v>
      </c>
      <c r="P1460" s="5" t="e">
        <f>SUM(E1460/L1460)</f>
        <v>#DIV/0!</v>
      </c>
      <c r="Q1460" t="s">
        <v>8323</v>
      </c>
      <c r="R1460" t="s">
        <v>8342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>(E1461/D1461)</f>
        <v>0</v>
      </c>
      <c r="P1461" s="5" t="e">
        <f>SUM(E1461/L1461)</f>
        <v>#DIV/0!</v>
      </c>
      <c r="Q1461" t="s">
        <v>8323</v>
      </c>
      <c r="R1461" t="s">
        <v>8342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>(E1462/D1462)</f>
        <v>0</v>
      </c>
      <c r="P1462" s="5" t="e">
        <f>SUM(E1462/L1462)</f>
        <v>#DIV/0!</v>
      </c>
      <c r="Q1462" t="s">
        <v>8323</v>
      </c>
      <c r="R1462" t="s">
        <v>8342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>(E1463/D1463)</f>
        <v>1.012446</v>
      </c>
      <c r="P1463" s="5">
        <f>SUM(E1463/L1463)</f>
        <v>44.66673529411765</v>
      </c>
      <c r="Q1463" t="s">
        <v>8323</v>
      </c>
      <c r="R1463" t="s">
        <v>8342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>(E1464/D1464)</f>
        <v>1.085175</v>
      </c>
      <c r="P1464" s="5">
        <f>SUM(E1464/L1464)</f>
        <v>28.937999999999999</v>
      </c>
      <c r="Q1464" t="s">
        <v>8323</v>
      </c>
      <c r="R1464" t="s">
        <v>8343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>(E1465/D1465)</f>
        <v>1.4766666666666666</v>
      </c>
      <c r="P1465" s="5">
        <f>SUM(E1465/L1465)</f>
        <v>35.44</v>
      </c>
      <c r="Q1465" t="s">
        <v>8323</v>
      </c>
      <c r="R1465" t="s">
        <v>8343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>(E1466/D1466)</f>
        <v>1.6319999999999999</v>
      </c>
      <c r="P1466" s="5">
        <f>SUM(E1466/L1466)</f>
        <v>34.871794871794869</v>
      </c>
      <c r="Q1466" t="s">
        <v>8323</v>
      </c>
      <c r="R1466" t="s">
        <v>8343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>(E1467/D1467)</f>
        <v>4.5641449999999999</v>
      </c>
      <c r="P1467" s="5">
        <f>SUM(E1467/L1467)</f>
        <v>52.622732513451197</v>
      </c>
      <c r="Q1467" t="s">
        <v>8323</v>
      </c>
      <c r="R1467" t="s">
        <v>8343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>(E1468/D1468)</f>
        <v>1.0787731249999999</v>
      </c>
      <c r="P1468" s="5">
        <f>SUM(E1468/L1468)</f>
        <v>69.598266129032254</v>
      </c>
      <c r="Q1468" t="s">
        <v>8323</v>
      </c>
      <c r="R1468" t="s">
        <v>8343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>(E1469/D1469)</f>
        <v>1.1508</v>
      </c>
      <c r="P1469" s="5">
        <f>SUM(E1469/L1469)</f>
        <v>76.72</v>
      </c>
      <c r="Q1469" t="s">
        <v>8323</v>
      </c>
      <c r="R1469" t="s">
        <v>8343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>(E1470/D1470)</f>
        <v>1.0236842105263158</v>
      </c>
      <c r="P1470" s="5">
        <f>SUM(E1470/L1470)</f>
        <v>33.191126279863482</v>
      </c>
      <c r="Q1470" t="s">
        <v>8323</v>
      </c>
      <c r="R1470" t="s">
        <v>8343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>(E1471/D1471)</f>
        <v>1.0842485875706214</v>
      </c>
      <c r="P1471" s="5">
        <f>SUM(E1471/L1471)</f>
        <v>149.46417445482865</v>
      </c>
      <c r="Q1471" t="s">
        <v>8323</v>
      </c>
      <c r="R1471" t="s">
        <v>8343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>(E1472/D1472)</f>
        <v>1.2513333333333334</v>
      </c>
      <c r="P1472" s="5">
        <f>SUM(E1472/L1472)</f>
        <v>23.172839506172838</v>
      </c>
      <c r="Q1472" t="s">
        <v>8323</v>
      </c>
      <c r="R1472" t="s">
        <v>8343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>(E1473/D1473)</f>
        <v>1.03840625</v>
      </c>
      <c r="P1473" s="5">
        <f>SUM(E1473/L1473)</f>
        <v>96.877551020408163</v>
      </c>
      <c r="Q1473" t="s">
        <v>8323</v>
      </c>
      <c r="R1473" t="s">
        <v>8343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>(E1474/D1474)</f>
        <v>1.3870400000000001</v>
      </c>
      <c r="P1474" s="5">
        <f>SUM(E1474/L1474)</f>
        <v>103.20238095238095</v>
      </c>
      <c r="Q1474" t="s">
        <v>8323</v>
      </c>
      <c r="R1474" t="s">
        <v>8343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>(E1475/D1475)</f>
        <v>1.20516</v>
      </c>
      <c r="P1475" s="5">
        <f>SUM(E1475/L1475)</f>
        <v>38.462553191489363</v>
      </c>
      <c r="Q1475" t="s">
        <v>8323</v>
      </c>
      <c r="R1475" t="s">
        <v>8343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>(E1476/D1476)</f>
        <v>1.1226666666666667</v>
      </c>
      <c r="P1476" s="5">
        <f>SUM(E1476/L1476)</f>
        <v>44.315789473684212</v>
      </c>
      <c r="Q1476" t="s">
        <v>8323</v>
      </c>
      <c r="R1476" t="s">
        <v>8343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>(E1477/D1477)</f>
        <v>1.8866966666666667</v>
      </c>
      <c r="P1477" s="5">
        <f>SUM(E1477/L1477)</f>
        <v>64.173356009070289</v>
      </c>
      <c r="Q1477" t="s">
        <v>8323</v>
      </c>
      <c r="R1477" t="s">
        <v>8343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>(E1478/D1478)</f>
        <v>6.6155466666666669</v>
      </c>
      <c r="P1478" s="5">
        <f>SUM(E1478/L1478)</f>
        <v>43.333275109170302</v>
      </c>
      <c r="Q1478" t="s">
        <v>8323</v>
      </c>
      <c r="R1478" t="s">
        <v>8343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>(E1479/D1479)</f>
        <v>1.1131</v>
      </c>
      <c r="P1479" s="5">
        <f>SUM(E1479/L1479)</f>
        <v>90.495934959349597</v>
      </c>
      <c r="Q1479" t="s">
        <v>8323</v>
      </c>
      <c r="R1479" t="s">
        <v>8343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>(E1480/D1480)</f>
        <v>11.8161422</v>
      </c>
      <c r="P1480" s="5">
        <f>SUM(E1480/L1480)</f>
        <v>29.187190495010373</v>
      </c>
      <c r="Q1480" t="s">
        <v>8323</v>
      </c>
      <c r="R1480" t="s">
        <v>8343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>(E1481/D1481)</f>
        <v>1.37375</v>
      </c>
      <c r="P1481" s="5">
        <f>SUM(E1481/L1481)</f>
        <v>30.95774647887324</v>
      </c>
      <c r="Q1481" t="s">
        <v>8323</v>
      </c>
      <c r="R1481" t="s">
        <v>8343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>(E1482/D1482)</f>
        <v>1.170404</v>
      </c>
      <c r="P1482" s="5">
        <f>SUM(E1482/L1482)</f>
        <v>92.157795275590544</v>
      </c>
      <c r="Q1482" t="s">
        <v>8323</v>
      </c>
      <c r="R1482" t="s">
        <v>8343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>(E1483/D1483)</f>
        <v>2.1000000000000001E-2</v>
      </c>
      <c r="P1483" s="5">
        <f>SUM(E1483/L1483)</f>
        <v>17.5</v>
      </c>
      <c r="Q1483" t="s">
        <v>8323</v>
      </c>
      <c r="R1483" t="s">
        <v>8343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>(E1484/D1484)</f>
        <v>1E-3</v>
      </c>
      <c r="P1484" s="5">
        <f>SUM(E1484/L1484)</f>
        <v>5</v>
      </c>
      <c r="Q1484" t="s">
        <v>8323</v>
      </c>
      <c r="R1484" t="s">
        <v>8325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>(E1485/D1485)</f>
        <v>7.1428571428571426E-3</v>
      </c>
      <c r="P1485" s="5">
        <f>SUM(E1485/L1485)</f>
        <v>25</v>
      </c>
      <c r="Q1485" t="s">
        <v>8323</v>
      </c>
      <c r="R1485" t="s">
        <v>8325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>(E1486/D1486)</f>
        <v>0</v>
      </c>
      <c r="P1486" s="5" t="e">
        <f>SUM(E1486/L1486)</f>
        <v>#DIV/0!</v>
      </c>
      <c r="Q1486" t="s">
        <v>8323</v>
      </c>
      <c r="R1486" t="s">
        <v>8325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>(E1487/D1487)</f>
        <v>2.2388059701492536E-2</v>
      </c>
      <c r="P1487" s="5">
        <f>SUM(E1487/L1487)</f>
        <v>50</v>
      </c>
      <c r="Q1487" t="s">
        <v>8323</v>
      </c>
      <c r="R1487" t="s">
        <v>8325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>(E1488/D1488)</f>
        <v>2.3999999999999998E-3</v>
      </c>
      <c r="P1488" s="5">
        <f>SUM(E1488/L1488)</f>
        <v>16</v>
      </c>
      <c r="Q1488" t="s">
        <v>8323</v>
      </c>
      <c r="R1488" t="s">
        <v>8325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>(E1489/D1489)</f>
        <v>0</v>
      </c>
      <c r="P1489" s="5" t="e">
        <f>SUM(E1489/L1489)</f>
        <v>#DIV/0!</v>
      </c>
      <c r="Q1489" t="s">
        <v>8323</v>
      </c>
      <c r="R1489" t="s">
        <v>8325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>(E1490/D1490)</f>
        <v>2.4E-2</v>
      </c>
      <c r="P1490" s="5">
        <f>SUM(E1490/L1490)</f>
        <v>60</v>
      </c>
      <c r="Q1490" t="s">
        <v>8323</v>
      </c>
      <c r="R1490" t="s">
        <v>8325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>(E1491/D1491)</f>
        <v>0</v>
      </c>
      <c r="P1491" s="5" t="e">
        <f>SUM(E1491/L1491)</f>
        <v>#DIV/0!</v>
      </c>
      <c r="Q1491" t="s">
        <v>8323</v>
      </c>
      <c r="R1491" t="s">
        <v>8325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>(E1492/D1492)</f>
        <v>0.30862068965517242</v>
      </c>
      <c r="P1492" s="5">
        <f>SUM(E1492/L1492)</f>
        <v>47.10526315789474</v>
      </c>
      <c r="Q1492" t="s">
        <v>8323</v>
      </c>
      <c r="R1492" t="s">
        <v>8325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>(E1493/D1493)</f>
        <v>8.3333333333333329E-2</v>
      </c>
      <c r="P1493" s="5">
        <f>SUM(E1493/L1493)</f>
        <v>100</v>
      </c>
      <c r="Q1493" t="s">
        <v>8323</v>
      </c>
      <c r="R1493" t="s">
        <v>8325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>(E1494/D1494)</f>
        <v>7.4999999999999997E-3</v>
      </c>
      <c r="P1494" s="5">
        <f>SUM(E1494/L1494)</f>
        <v>15</v>
      </c>
      <c r="Q1494" t="s">
        <v>8323</v>
      </c>
      <c r="R1494" t="s">
        <v>8325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>(E1495/D1495)</f>
        <v>0</v>
      </c>
      <c r="P1495" s="5" t="e">
        <f>SUM(E1495/L1495)</f>
        <v>#DIV/0!</v>
      </c>
      <c r="Q1495" t="s">
        <v>8323</v>
      </c>
      <c r="R1495" t="s">
        <v>8325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>(E1496/D1496)</f>
        <v>8.8999999999999996E-2</v>
      </c>
      <c r="P1496" s="5">
        <f>SUM(E1496/L1496)</f>
        <v>40.454545454545453</v>
      </c>
      <c r="Q1496" t="s">
        <v>8323</v>
      </c>
      <c r="R1496" t="s">
        <v>8325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>(E1497/D1497)</f>
        <v>0</v>
      </c>
      <c r="P1497" s="5" t="e">
        <f>SUM(E1497/L1497)</f>
        <v>#DIV/0!</v>
      </c>
      <c r="Q1497" t="s">
        <v>8323</v>
      </c>
      <c r="R1497" t="s">
        <v>8325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>(E1498/D1498)</f>
        <v>0</v>
      </c>
      <c r="P1498" s="5" t="e">
        <f>SUM(E1498/L1498)</f>
        <v>#DIV/0!</v>
      </c>
      <c r="Q1498" t="s">
        <v>8323</v>
      </c>
      <c r="R1498" t="s">
        <v>8325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>(E1499/D1499)</f>
        <v>6.666666666666667E-5</v>
      </c>
      <c r="P1499" s="5">
        <f>SUM(E1499/L1499)</f>
        <v>1</v>
      </c>
      <c r="Q1499" t="s">
        <v>8323</v>
      </c>
      <c r="R1499" t="s">
        <v>8325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>(E1500/D1500)</f>
        <v>1.9E-2</v>
      </c>
      <c r="P1500" s="5">
        <f>SUM(E1500/L1500)</f>
        <v>19</v>
      </c>
      <c r="Q1500" t="s">
        <v>8323</v>
      </c>
      <c r="R1500" t="s">
        <v>8325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>(E1501/D1501)</f>
        <v>2.5000000000000001E-3</v>
      </c>
      <c r="P1501" s="5">
        <f>SUM(E1501/L1501)</f>
        <v>5</v>
      </c>
      <c r="Q1501" t="s">
        <v>8323</v>
      </c>
      <c r="R1501" t="s">
        <v>8325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>(E1502/D1502)</f>
        <v>0.25035714285714283</v>
      </c>
      <c r="P1502" s="5">
        <f>SUM(E1502/L1502)</f>
        <v>46.733333333333334</v>
      </c>
      <c r="Q1502" t="s">
        <v>8323</v>
      </c>
      <c r="R1502" t="s">
        <v>8325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>(E1503/D1503)</f>
        <v>1.6633076923076924</v>
      </c>
      <c r="P1503" s="5">
        <f>SUM(E1503/L1503)</f>
        <v>97.731073446327684</v>
      </c>
      <c r="Q1503" t="s">
        <v>8323</v>
      </c>
      <c r="R1503" t="s">
        <v>8325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>(E1504/D1504)</f>
        <v>1.0144545454545455</v>
      </c>
      <c r="P1504" s="5">
        <f>SUM(E1504/L1504)</f>
        <v>67.835866261398181</v>
      </c>
      <c r="Q1504" t="s">
        <v>8339</v>
      </c>
      <c r="R1504" t="s">
        <v>8340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>(E1505/D1505)</f>
        <v>1.0789146666666667</v>
      </c>
      <c r="P1505" s="5">
        <f>SUM(E1505/L1505)</f>
        <v>56.98492957746479</v>
      </c>
      <c r="Q1505" t="s">
        <v>8339</v>
      </c>
      <c r="R1505" t="s">
        <v>8340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>(E1506/D1506)</f>
        <v>2.7793846153846156</v>
      </c>
      <c r="P1506" s="5">
        <f>SUM(E1506/L1506)</f>
        <v>67.159851301115239</v>
      </c>
      <c r="Q1506" t="s">
        <v>8339</v>
      </c>
      <c r="R1506" t="s">
        <v>8340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>(E1507/D1507)</f>
        <v>1.0358125</v>
      </c>
      <c r="P1507" s="5">
        <f>SUM(E1507/L1507)</f>
        <v>48.037681159420288</v>
      </c>
      <c r="Q1507" t="s">
        <v>8339</v>
      </c>
      <c r="R1507" t="s">
        <v>8340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>(E1508/D1508)</f>
        <v>1.1140000000000001</v>
      </c>
      <c r="P1508" s="5">
        <f>SUM(E1508/L1508)</f>
        <v>38.860465116279073</v>
      </c>
      <c r="Q1508" t="s">
        <v>8339</v>
      </c>
      <c r="R1508" t="s">
        <v>8340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>(E1509/D1509)</f>
        <v>2.15</v>
      </c>
      <c r="P1509" s="5">
        <f>SUM(E1509/L1509)</f>
        <v>78.181818181818187</v>
      </c>
      <c r="Q1509" t="s">
        <v>8339</v>
      </c>
      <c r="R1509" t="s">
        <v>8340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>(E1510/D1510)</f>
        <v>1.1076216216216217</v>
      </c>
      <c r="P1510" s="5">
        <f>SUM(E1510/L1510)</f>
        <v>97.113744075829388</v>
      </c>
      <c r="Q1510" t="s">
        <v>8339</v>
      </c>
      <c r="R1510" t="s">
        <v>8340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>(E1511/D1511)</f>
        <v>1.2364125714285714</v>
      </c>
      <c r="P1511" s="5">
        <f>SUM(E1511/L1511)</f>
        <v>110.39397959183674</v>
      </c>
      <c r="Q1511" t="s">
        <v>8339</v>
      </c>
      <c r="R1511" t="s">
        <v>8340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>(E1512/D1512)</f>
        <v>1.0103500000000001</v>
      </c>
      <c r="P1512" s="5">
        <f>SUM(E1512/L1512)</f>
        <v>39.91506172839506</v>
      </c>
      <c r="Q1512" t="s">
        <v>8339</v>
      </c>
      <c r="R1512" t="s">
        <v>8340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>(E1513/D1513)</f>
        <v>1.1179285714285714</v>
      </c>
      <c r="P1513" s="5">
        <f>SUM(E1513/L1513)</f>
        <v>75.975728155339809</v>
      </c>
      <c r="Q1513" t="s">
        <v>8339</v>
      </c>
      <c r="R1513" t="s">
        <v>8340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>(E1514/D1514)</f>
        <v>5.5877142857142861</v>
      </c>
      <c r="P1514" s="5">
        <f>SUM(E1514/L1514)</f>
        <v>58.379104477611939</v>
      </c>
      <c r="Q1514" t="s">
        <v>8339</v>
      </c>
      <c r="R1514" t="s">
        <v>8340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>(E1515/D1515)</f>
        <v>1.5001875</v>
      </c>
      <c r="P1515" s="5">
        <f>SUM(E1515/L1515)</f>
        <v>55.82093023255814</v>
      </c>
      <c r="Q1515" t="s">
        <v>8339</v>
      </c>
      <c r="R1515" t="s">
        <v>8340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>(E1516/D1516)</f>
        <v>1.0647599999999999</v>
      </c>
      <c r="P1516" s="5">
        <f>SUM(E1516/L1516)</f>
        <v>151.24431818181819</v>
      </c>
      <c r="Q1516" t="s">
        <v>8339</v>
      </c>
      <c r="R1516" t="s">
        <v>8340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>(E1517/D1517)</f>
        <v>1.57189</v>
      </c>
      <c r="P1517" s="5">
        <f>SUM(E1517/L1517)</f>
        <v>849.67027027027029</v>
      </c>
      <c r="Q1517" t="s">
        <v>8339</v>
      </c>
      <c r="R1517" t="s">
        <v>8340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>(E1518/D1518)</f>
        <v>1.0865882352941176</v>
      </c>
      <c r="P1518" s="5">
        <f>SUM(E1518/L1518)</f>
        <v>159.24137931034483</v>
      </c>
      <c r="Q1518" t="s">
        <v>8339</v>
      </c>
      <c r="R1518" t="s">
        <v>8340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>(E1519/D1519)</f>
        <v>1.6197999999999999</v>
      </c>
      <c r="P1519" s="5">
        <f>SUM(E1519/L1519)</f>
        <v>39.507317073170732</v>
      </c>
      <c r="Q1519" t="s">
        <v>8339</v>
      </c>
      <c r="R1519" t="s">
        <v>8340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>(E1520/D1520)</f>
        <v>2.0536666666666665</v>
      </c>
      <c r="P1520" s="5">
        <f>SUM(E1520/L1520)</f>
        <v>130.52966101694915</v>
      </c>
      <c r="Q1520" t="s">
        <v>8339</v>
      </c>
      <c r="R1520" t="s">
        <v>8340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>(E1521/D1521)</f>
        <v>1.033638888888889</v>
      </c>
      <c r="P1521" s="5">
        <f>SUM(E1521/L1521)</f>
        <v>64.156896551724131</v>
      </c>
      <c r="Q1521" t="s">
        <v>8339</v>
      </c>
      <c r="R1521" t="s">
        <v>8340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>(E1522/D1522)</f>
        <v>1.0347222222222223</v>
      </c>
      <c r="P1522" s="5">
        <f>SUM(E1522/L1522)</f>
        <v>111.52694610778443</v>
      </c>
      <c r="Q1522" t="s">
        <v>8339</v>
      </c>
      <c r="R1522" t="s">
        <v>8340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>(E1523/D1523)</f>
        <v>1.0681333333333334</v>
      </c>
      <c r="P1523" s="5">
        <f>SUM(E1523/L1523)</f>
        <v>170.44680851063831</v>
      </c>
      <c r="Q1523" t="s">
        <v>8339</v>
      </c>
      <c r="R1523" t="s">
        <v>8340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>(E1524/D1524)</f>
        <v>1.3896574712643677</v>
      </c>
      <c r="P1524" s="5">
        <f>SUM(E1524/L1524)</f>
        <v>133.7391592920354</v>
      </c>
      <c r="Q1524" t="s">
        <v>8339</v>
      </c>
      <c r="R1524" t="s">
        <v>8340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>(E1525/D1525)</f>
        <v>1.2484324324324325</v>
      </c>
      <c r="P1525" s="5">
        <f>SUM(E1525/L1525)</f>
        <v>95.834024896265561</v>
      </c>
      <c r="Q1525" t="s">
        <v>8339</v>
      </c>
      <c r="R1525" t="s">
        <v>8340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>(E1526/D1526)</f>
        <v>2.0699999999999998</v>
      </c>
      <c r="P1526" s="5">
        <f>SUM(E1526/L1526)</f>
        <v>221.78571428571428</v>
      </c>
      <c r="Q1526" t="s">
        <v>8339</v>
      </c>
      <c r="R1526" t="s">
        <v>8340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>(E1527/D1527)</f>
        <v>1.7400576923076922</v>
      </c>
      <c r="P1527" s="5">
        <f>SUM(E1527/L1527)</f>
        <v>32.315357142857138</v>
      </c>
      <c r="Q1527" t="s">
        <v>8339</v>
      </c>
      <c r="R1527" t="s">
        <v>8340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>(E1528/D1528)</f>
        <v>1.2032608695652174</v>
      </c>
      <c r="P1528" s="5">
        <f>SUM(E1528/L1528)</f>
        <v>98.839285714285708</v>
      </c>
      <c r="Q1528" t="s">
        <v>8339</v>
      </c>
      <c r="R1528" t="s">
        <v>8340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>(E1529/D1529)</f>
        <v>1.1044428571428573</v>
      </c>
      <c r="P1529" s="5">
        <f>SUM(E1529/L1529)</f>
        <v>55.222142857142863</v>
      </c>
      <c r="Q1529" t="s">
        <v>8339</v>
      </c>
      <c r="R1529" t="s">
        <v>8340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>(E1530/D1530)</f>
        <v>2.8156666666666665</v>
      </c>
      <c r="P1530" s="5">
        <f>SUM(E1530/L1530)</f>
        <v>52.793750000000003</v>
      </c>
      <c r="Q1530" t="s">
        <v>8339</v>
      </c>
      <c r="R1530" t="s">
        <v>8340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>(E1531/D1531)</f>
        <v>1.0067894736842105</v>
      </c>
      <c r="P1531" s="5">
        <f>SUM(E1531/L1531)</f>
        <v>135.66666666666666</v>
      </c>
      <c r="Q1531" t="s">
        <v>8339</v>
      </c>
      <c r="R1531" t="s">
        <v>8340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>(E1532/D1532)</f>
        <v>1.3482571428571428</v>
      </c>
      <c r="P1532" s="5">
        <f>SUM(E1532/L1532)</f>
        <v>53.991990846681922</v>
      </c>
      <c r="Q1532" t="s">
        <v>8339</v>
      </c>
      <c r="R1532" t="s">
        <v>8340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>(E1533/D1533)</f>
        <v>1.7595744680851064</v>
      </c>
      <c r="P1533" s="5">
        <f>SUM(E1533/L1533)</f>
        <v>56.643835616438359</v>
      </c>
      <c r="Q1533" t="s">
        <v>8339</v>
      </c>
      <c r="R1533" t="s">
        <v>8340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>(E1534/D1534)</f>
        <v>4.8402000000000003</v>
      </c>
      <c r="P1534" s="5">
        <f>SUM(E1534/L1534)</f>
        <v>82.316326530612244</v>
      </c>
      <c r="Q1534" t="s">
        <v>8339</v>
      </c>
      <c r="R1534" t="s">
        <v>8340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>(E1535/D1535)</f>
        <v>1.4514</v>
      </c>
      <c r="P1535" s="5">
        <f>SUM(E1535/L1535)</f>
        <v>88.26081081081081</v>
      </c>
      <c r="Q1535" t="s">
        <v>8339</v>
      </c>
      <c r="R1535" t="s">
        <v>8340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>(E1536/D1536)</f>
        <v>4.1773333333333333</v>
      </c>
      <c r="P1536" s="5">
        <f>SUM(E1536/L1536)</f>
        <v>84.905149051490511</v>
      </c>
      <c r="Q1536" t="s">
        <v>8339</v>
      </c>
      <c r="R1536" t="s">
        <v>8340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>(E1537/D1537)</f>
        <v>1.3242499999999999</v>
      </c>
      <c r="P1537" s="5">
        <f>SUM(E1537/L1537)</f>
        <v>48.154545454545456</v>
      </c>
      <c r="Q1537" t="s">
        <v>8339</v>
      </c>
      <c r="R1537" t="s">
        <v>8340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>(E1538/D1538)</f>
        <v>2.5030841666666666</v>
      </c>
      <c r="P1538" s="5">
        <f>SUM(E1538/L1538)</f>
        <v>66.015406593406595</v>
      </c>
      <c r="Q1538" t="s">
        <v>8339</v>
      </c>
      <c r="R1538" t="s">
        <v>8340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>(E1539/D1539)</f>
        <v>1.7989999999999999</v>
      </c>
      <c r="P1539" s="5">
        <f>SUM(E1539/L1539)</f>
        <v>96.375</v>
      </c>
      <c r="Q1539" t="s">
        <v>8339</v>
      </c>
      <c r="R1539" t="s">
        <v>8340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>(E1540/D1540)</f>
        <v>1.0262857142857142</v>
      </c>
      <c r="P1540" s="5">
        <f>SUM(E1540/L1540)</f>
        <v>156.17391304347825</v>
      </c>
      <c r="Q1540" t="s">
        <v>8339</v>
      </c>
      <c r="R1540" t="s">
        <v>8340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>(E1541/D1541)</f>
        <v>1.359861</v>
      </c>
      <c r="P1541" s="5">
        <f>SUM(E1541/L1541)</f>
        <v>95.764859154929582</v>
      </c>
      <c r="Q1541" t="s">
        <v>8339</v>
      </c>
      <c r="R1541" t="s">
        <v>8340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>(E1542/D1542)</f>
        <v>1.1786666666666668</v>
      </c>
      <c r="P1542" s="5">
        <f>SUM(E1542/L1542)</f>
        <v>180.40816326530611</v>
      </c>
      <c r="Q1542" t="s">
        <v>8339</v>
      </c>
      <c r="R1542" t="s">
        <v>8340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>(E1543/D1543)</f>
        <v>3.3333333333333332E-4</v>
      </c>
      <c r="P1543" s="5">
        <f>SUM(E1543/L1543)</f>
        <v>3</v>
      </c>
      <c r="Q1543" t="s">
        <v>8339</v>
      </c>
      <c r="R1543" t="s">
        <v>8340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>(E1544/D1544)</f>
        <v>0.04</v>
      </c>
      <c r="P1544" s="5">
        <f>SUM(E1544/L1544)</f>
        <v>20</v>
      </c>
      <c r="Q1544" t="s">
        <v>8339</v>
      </c>
      <c r="R1544" t="s">
        <v>8344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>(E1545/D1545)</f>
        <v>4.4444444444444444E-3</v>
      </c>
      <c r="P1545" s="5">
        <f>SUM(E1545/L1545)</f>
        <v>10</v>
      </c>
      <c r="Q1545" t="s">
        <v>8339</v>
      </c>
      <c r="R1545" t="s">
        <v>8344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>(E1546/D1546)</f>
        <v>0</v>
      </c>
      <c r="P1546" s="5" t="e">
        <f>SUM(E1546/L1546)</f>
        <v>#DIV/0!</v>
      </c>
      <c r="Q1546" t="s">
        <v>8339</v>
      </c>
      <c r="R1546" t="s">
        <v>8344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>(E1547/D1547)</f>
        <v>3.3333333333333332E-4</v>
      </c>
      <c r="P1547" s="5">
        <f>SUM(E1547/L1547)</f>
        <v>1</v>
      </c>
      <c r="Q1547" t="s">
        <v>8339</v>
      </c>
      <c r="R1547" t="s">
        <v>8344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>(E1548/D1548)</f>
        <v>0.28899999999999998</v>
      </c>
      <c r="P1548" s="5">
        <f>SUM(E1548/L1548)</f>
        <v>26.272727272727273</v>
      </c>
      <c r="Q1548" t="s">
        <v>8339</v>
      </c>
      <c r="R1548" t="s">
        <v>8344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>(E1549/D1549)</f>
        <v>0</v>
      </c>
      <c r="P1549" s="5" t="e">
        <f>SUM(E1549/L1549)</f>
        <v>#DIV/0!</v>
      </c>
      <c r="Q1549" t="s">
        <v>8339</v>
      </c>
      <c r="R1549" t="s">
        <v>8344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>(E1550/D1550)</f>
        <v>8.5714285714285715E-2</v>
      </c>
      <c r="P1550" s="5">
        <f>SUM(E1550/L1550)</f>
        <v>60</v>
      </c>
      <c r="Q1550" t="s">
        <v>8339</v>
      </c>
      <c r="R1550" t="s">
        <v>8344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>(E1551/D1551)</f>
        <v>0.34</v>
      </c>
      <c r="P1551" s="5">
        <f>SUM(E1551/L1551)</f>
        <v>28.333333333333332</v>
      </c>
      <c r="Q1551" t="s">
        <v>8339</v>
      </c>
      <c r="R1551" t="s">
        <v>8344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>(E1552/D1552)</f>
        <v>0.13466666666666666</v>
      </c>
      <c r="P1552" s="5">
        <f>SUM(E1552/L1552)</f>
        <v>14.428571428571429</v>
      </c>
      <c r="Q1552" t="s">
        <v>8339</v>
      </c>
      <c r="R1552" t="s">
        <v>8344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>(E1553/D1553)</f>
        <v>0</v>
      </c>
      <c r="P1553" s="5" t="e">
        <f>SUM(E1553/L1553)</f>
        <v>#DIV/0!</v>
      </c>
      <c r="Q1553" t="s">
        <v>8339</v>
      </c>
      <c r="R1553" t="s">
        <v>8344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>(E1554/D1554)</f>
        <v>0.49186046511627907</v>
      </c>
      <c r="P1554" s="5">
        <f>SUM(E1554/L1554)</f>
        <v>132.1875</v>
      </c>
      <c r="Q1554" t="s">
        <v>8339</v>
      </c>
      <c r="R1554" t="s">
        <v>8344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>(E1555/D1555)</f>
        <v>0</v>
      </c>
      <c r="P1555" s="5" t="e">
        <f>SUM(E1555/L1555)</f>
        <v>#DIV/0!</v>
      </c>
      <c r="Q1555" t="s">
        <v>8339</v>
      </c>
      <c r="R1555" t="s">
        <v>8344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>(E1556/D1556)</f>
        <v>0</v>
      </c>
      <c r="P1556" s="5" t="e">
        <f>SUM(E1556/L1556)</f>
        <v>#DIV/0!</v>
      </c>
      <c r="Q1556" t="s">
        <v>8339</v>
      </c>
      <c r="R1556" t="s">
        <v>8344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>(E1557/D1557)</f>
        <v>0</v>
      </c>
      <c r="P1557" s="5" t="e">
        <f>SUM(E1557/L1557)</f>
        <v>#DIV/0!</v>
      </c>
      <c r="Q1557" t="s">
        <v>8339</v>
      </c>
      <c r="R1557" t="s">
        <v>8344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>(E1558/D1558)</f>
        <v>0.45133333333333331</v>
      </c>
      <c r="P1558" s="5">
        <f>SUM(E1558/L1558)</f>
        <v>56.416666666666664</v>
      </c>
      <c r="Q1558" t="s">
        <v>8339</v>
      </c>
      <c r="R1558" t="s">
        <v>8344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>(E1559/D1559)</f>
        <v>0.04</v>
      </c>
      <c r="P1559" s="5">
        <f>SUM(E1559/L1559)</f>
        <v>100</v>
      </c>
      <c r="Q1559" t="s">
        <v>8339</v>
      </c>
      <c r="R1559" t="s">
        <v>8344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>(E1560/D1560)</f>
        <v>4.6666666666666669E-2</v>
      </c>
      <c r="P1560" s="5">
        <f>SUM(E1560/L1560)</f>
        <v>11.666666666666666</v>
      </c>
      <c r="Q1560" t="s">
        <v>8339</v>
      </c>
      <c r="R1560" t="s">
        <v>8344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>(E1561/D1561)</f>
        <v>3.3333333333333335E-3</v>
      </c>
      <c r="P1561" s="5">
        <f>SUM(E1561/L1561)</f>
        <v>50</v>
      </c>
      <c r="Q1561" t="s">
        <v>8339</v>
      </c>
      <c r="R1561" t="s">
        <v>8344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>(E1562/D1562)</f>
        <v>3.7600000000000001E-2</v>
      </c>
      <c r="P1562" s="5">
        <f>SUM(E1562/L1562)</f>
        <v>23.5</v>
      </c>
      <c r="Q1562" t="s">
        <v>8339</v>
      </c>
      <c r="R1562" t="s">
        <v>8344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>(E1563/D1563)</f>
        <v>6.7000000000000002E-3</v>
      </c>
      <c r="P1563" s="5">
        <f>SUM(E1563/L1563)</f>
        <v>67</v>
      </c>
      <c r="Q1563" t="s">
        <v>8339</v>
      </c>
      <c r="R1563" t="s">
        <v>8344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>(E1564/D1564)</f>
        <v>0</v>
      </c>
      <c r="P1564" s="5" t="e">
        <f>SUM(E1564/L1564)</f>
        <v>#DIV/0!</v>
      </c>
      <c r="Q1564" t="s">
        <v>8323</v>
      </c>
      <c r="R1564" t="s">
        <v>8345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>(E1565/D1565)</f>
        <v>1.4166666666666666E-2</v>
      </c>
      <c r="P1565" s="5">
        <f>SUM(E1565/L1565)</f>
        <v>42.5</v>
      </c>
      <c r="Q1565" t="s">
        <v>8323</v>
      </c>
      <c r="R1565" t="s">
        <v>8345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>(E1566/D1566)</f>
        <v>1E-3</v>
      </c>
      <c r="P1566" s="5">
        <f>SUM(E1566/L1566)</f>
        <v>10</v>
      </c>
      <c r="Q1566" t="s">
        <v>8323</v>
      </c>
      <c r="R1566" t="s">
        <v>8345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>(E1567/D1567)</f>
        <v>2.5000000000000001E-2</v>
      </c>
      <c r="P1567" s="5">
        <f>SUM(E1567/L1567)</f>
        <v>100</v>
      </c>
      <c r="Q1567" t="s">
        <v>8323</v>
      </c>
      <c r="R1567" t="s">
        <v>8345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>(E1568/D1568)</f>
        <v>0.21249999999999999</v>
      </c>
      <c r="P1568" s="5">
        <f>SUM(E1568/L1568)</f>
        <v>108.05084745762711</v>
      </c>
      <c r="Q1568" t="s">
        <v>8323</v>
      </c>
      <c r="R1568" t="s">
        <v>8345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>(E1569/D1569)</f>
        <v>4.1176470588235294E-2</v>
      </c>
      <c r="P1569" s="5">
        <f>SUM(E1569/L1569)</f>
        <v>26.923076923076923</v>
      </c>
      <c r="Q1569" t="s">
        <v>8323</v>
      </c>
      <c r="R1569" t="s">
        <v>8345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>(E1570/D1570)</f>
        <v>0.13639999999999999</v>
      </c>
      <c r="P1570" s="5">
        <f>SUM(E1570/L1570)</f>
        <v>155</v>
      </c>
      <c r="Q1570" t="s">
        <v>8323</v>
      </c>
      <c r="R1570" t="s">
        <v>8345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>(E1571/D1571)</f>
        <v>0</v>
      </c>
      <c r="P1571" s="5" t="e">
        <f>SUM(E1571/L1571)</f>
        <v>#DIV/0!</v>
      </c>
      <c r="Q1571" t="s">
        <v>8323</v>
      </c>
      <c r="R1571" t="s">
        <v>8345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>(E1572/D1572)</f>
        <v>0.41399999999999998</v>
      </c>
      <c r="P1572" s="5">
        <f>SUM(E1572/L1572)</f>
        <v>47.769230769230766</v>
      </c>
      <c r="Q1572" t="s">
        <v>8323</v>
      </c>
      <c r="R1572" t="s">
        <v>8345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>(E1573/D1573)</f>
        <v>6.6115702479338841E-3</v>
      </c>
      <c r="P1573" s="5">
        <f>SUM(E1573/L1573)</f>
        <v>20</v>
      </c>
      <c r="Q1573" t="s">
        <v>8323</v>
      </c>
      <c r="R1573" t="s">
        <v>8345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>(E1574/D1574)</f>
        <v>0.05</v>
      </c>
      <c r="P1574" s="5">
        <f>SUM(E1574/L1574)</f>
        <v>41.666666666666664</v>
      </c>
      <c r="Q1574" t="s">
        <v>8323</v>
      </c>
      <c r="R1574" t="s">
        <v>8345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>(E1575/D1575)</f>
        <v>2.4777777777777777E-2</v>
      </c>
      <c r="P1575" s="5">
        <f>SUM(E1575/L1575)</f>
        <v>74.333333333333329</v>
      </c>
      <c r="Q1575" t="s">
        <v>8323</v>
      </c>
      <c r="R1575" t="s">
        <v>8345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>(E1576/D1576)</f>
        <v>5.0599999999999999E-2</v>
      </c>
      <c r="P1576" s="5">
        <f>SUM(E1576/L1576)</f>
        <v>84.333333333333329</v>
      </c>
      <c r="Q1576" t="s">
        <v>8323</v>
      </c>
      <c r="R1576" t="s">
        <v>8345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>(E1577/D1577)</f>
        <v>0.2291</v>
      </c>
      <c r="P1577" s="5">
        <f>SUM(E1577/L1577)</f>
        <v>65.457142857142856</v>
      </c>
      <c r="Q1577" t="s">
        <v>8323</v>
      </c>
      <c r="R1577" t="s">
        <v>8345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>(E1578/D1578)</f>
        <v>0.13</v>
      </c>
      <c r="P1578" s="5">
        <f>SUM(E1578/L1578)</f>
        <v>65</v>
      </c>
      <c r="Q1578" t="s">
        <v>8323</v>
      </c>
      <c r="R1578" t="s">
        <v>8345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>(E1579/D1579)</f>
        <v>5.4999999999999997E-3</v>
      </c>
      <c r="P1579" s="5">
        <f>SUM(E1579/L1579)</f>
        <v>27.5</v>
      </c>
      <c r="Q1579" t="s">
        <v>8323</v>
      </c>
      <c r="R1579" t="s">
        <v>8345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>(E1580/D1580)</f>
        <v>0.10806536636794939</v>
      </c>
      <c r="P1580" s="5">
        <f>SUM(E1580/L1580)</f>
        <v>51.25</v>
      </c>
      <c r="Q1580" t="s">
        <v>8323</v>
      </c>
      <c r="R1580" t="s">
        <v>8345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>(E1581/D1581)</f>
        <v>8.4008400840084006E-3</v>
      </c>
      <c r="P1581" s="5">
        <f>SUM(E1581/L1581)</f>
        <v>14</v>
      </c>
      <c r="Q1581" t="s">
        <v>8323</v>
      </c>
      <c r="R1581" t="s">
        <v>8345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>(E1582/D1582)</f>
        <v>0</v>
      </c>
      <c r="P1582" s="5" t="e">
        <f>SUM(E1582/L1582)</f>
        <v>#DIV/0!</v>
      </c>
      <c r="Q1582" t="s">
        <v>8323</v>
      </c>
      <c r="R1582" t="s">
        <v>8345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>(E1583/D1583)</f>
        <v>5.0000000000000001E-3</v>
      </c>
      <c r="P1583" s="5">
        <f>SUM(E1583/L1583)</f>
        <v>5</v>
      </c>
      <c r="Q1583" t="s">
        <v>8323</v>
      </c>
      <c r="R1583" t="s">
        <v>8345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>(E1584/D1584)</f>
        <v>9.2999999999999999E-2</v>
      </c>
      <c r="P1584" s="5">
        <f>SUM(E1584/L1584)</f>
        <v>31</v>
      </c>
      <c r="Q1584" t="s">
        <v>8339</v>
      </c>
      <c r="R1584" t="s">
        <v>8346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>(E1585/D1585)</f>
        <v>7.5000000000000002E-4</v>
      </c>
      <c r="P1585" s="5">
        <f>SUM(E1585/L1585)</f>
        <v>15</v>
      </c>
      <c r="Q1585" t="s">
        <v>8339</v>
      </c>
      <c r="R1585" t="s">
        <v>8346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>(E1586/D1586)</f>
        <v>0</v>
      </c>
      <c r="P1586" s="5" t="e">
        <f>SUM(E1586/L1586)</f>
        <v>#DIV/0!</v>
      </c>
      <c r="Q1586" t="s">
        <v>8339</v>
      </c>
      <c r="R1586" t="s">
        <v>8346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>(E1587/D1587)</f>
        <v>0.79</v>
      </c>
      <c r="P1587" s="5">
        <f>SUM(E1587/L1587)</f>
        <v>131.66666666666666</v>
      </c>
      <c r="Q1587" t="s">
        <v>8339</v>
      </c>
      <c r="R1587" t="s">
        <v>8346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>(E1588/D1588)</f>
        <v>0</v>
      </c>
      <c r="P1588" s="5" t="e">
        <f>SUM(E1588/L1588)</f>
        <v>#DIV/0!</v>
      </c>
      <c r="Q1588" t="s">
        <v>8339</v>
      </c>
      <c r="R1588" t="s">
        <v>8346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>(E1589/D1589)</f>
        <v>1.3333333333333334E-4</v>
      </c>
      <c r="P1589" s="5">
        <f>SUM(E1589/L1589)</f>
        <v>1</v>
      </c>
      <c r="Q1589" t="s">
        <v>8339</v>
      </c>
      <c r="R1589" t="s">
        <v>8346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>(E1590/D1590)</f>
        <v>0</v>
      </c>
      <c r="P1590" s="5" t="e">
        <f>SUM(E1590/L1590)</f>
        <v>#DIV/0!</v>
      </c>
      <c r="Q1590" t="s">
        <v>8339</v>
      </c>
      <c r="R1590" t="s">
        <v>8346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>(E1591/D1591)</f>
        <v>0</v>
      </c>
      <c r="P1591" s="5" t="e">
        <f>SUM(E1591/L1591)</f>
        <v>#DIV/0!</v>
      </c>
      <c r="Q1591" t="s">
        <v>8339</v>
      </c>
      <c r="R1591" t="s">
        <v>8346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>(E1592/D1592)</f>
        <v>1.7000000000000001E-2</v>
      </c>
      <c r="P1592" s="5">
        <f>SUM(E1592/L1592)</f>
        <v>510</v>
      </c>
      <c r="Q1592" t="s">
        <v>8339</v>
      </c>
      <c r="R1592" t="s">
        <v>8346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>(E1593/D1593)</f>
        <v>0.29228571428571426</v>
      </c>
      <c r="P1593" s="5">
        <f>SUM(E1593/L1593)</f>
        <v>44.478260869565219</v>
      </c>
      <c r="Q1593" t="s">
        <v>8339</v>
      </c>
      <c r="R1593" t="s">
        <v>8346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>(E1594/D1594)</f>
        <v>0</v>
      </c>
      <c r="P1594" s="5" t="e">
        <f>SUM(E1594/L1594)</f>
        <v>#DIV/0!</v>
      </c>
      <c r="Q1594" t="s">
        <v>8339</v>
      </c>
      <c r="R1594" t="s">
        <v>8346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>(E1595/D1595)</f>
        <v>1.3636363636363637E-4</v>
      </c>
      <c r="P1595" s="5">
        <f>SUM(E1595/L1595)</f>
        <v>1</v>
      </c>
      <c r="Q1595" t="s">
        <v>8339</v>
      </c>
      <c r="R1595" t="s">
        <v>8346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>(E1596/D1596)</f>
        <v>0.20499999999999999</v>
      </c>
      <c r="P1596" s="5">
        <f>SUM(E1596/L1596)</f>
        <v>20.5</v>
      </c>
      <c r="Q1596" t="s">
        <v>8339</v>
      </c>
      <c r="R1596" t="s">
        <v>8346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>(E1597/D1597)</f>
        <v>2.8E-3</v>
      </c>
      <c r="P1597" s="5">
        <f>SUM(E1597/L1597)</f>
        <v>40</v>
      </c>
      <c r="Q1597" t="s">
        <v>8339</v>
      </c>
      <c r="R1597" t="s">
        <v>8346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>(E1598/D1598)</f>
        <v>2.3076923076923078E-2</v>
      </c>
      <c r="P1598" s="5">
        <f>SUM(E1598/L1598)</f>
        <v>25</v>
      </c>
      <c r="Q1598" t="s">
        <v>8339</v>
      </c>
      <c r="R1598" t="s">
        <v>8346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>(E1599/D1599)</f>
        <v>0</v>
      </c>
      <c r="P1599" s="5" t="e">
        <f>SUM(E1599/L1599)</f>
        <v>#DIV/0!</v>
      </c>
      <c r="Q1599" t="s">
        <v>8339</v>
      </c>
      <c r="R1599" t="s">
        <v>8346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>(E1600/D1600)</f>
        <v>1.25E-3</v>
      </c>
      <c r="P1600" s="5">
        <f>SUM(E1600/L1600)</f>
        <v>1</v>
      </c>
      <c r="Q1600" t="s">
        <v>8339</v>
      </c>
      <c r="R1600" t="s">
        <v>8346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>(E1601/D1601)</f>
        <v>0</v>
      </c>
      <c r="P1601" s="5" t="e">
        <f>SUM(E1601/L1601)</f>
        <v>#DIV/0!</v>
      </c>
      <c r="Q1601" t="s">
        <v>8339</v>
      </c>
      <c r="R1601" t="s">
        <v>8346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>(E1602/D1602)</f>
        <v>7.3400000000000007E-2</v>
      </c>
      <c r="P1602" s="5">
        <f>SUM(E1602/L1602)</f>
        <v>40.777777777777779</v>
      </c>
      <c r="Q1602" t="s">
        <v>8339</v>
      </c>
      <c r="R1602" t="s">
        <v>8346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>(E1603/D1603)</f>
        <v>1.082492</v>
      </c>
      <c r="P1603" s="5">
        <f>SUM(E1603/L1603)</f>
        <v>48.325535714285714</v>
      </c>
      <c r="Q1603" t="s">
        <v>8339</v>
      </c>
      <c r="R1603" t="s">
        <v>8346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>(E1604/D1604)</f>
        <v>1.0016666666666667</v>
      </c>
      <c r="P1604" s="5">
        <f>SUM(E1604/L1604)</f>
        <v>46.953125</v>
      </c>
      <c r="Q1604" t="s">
        <v>8326</v>
      </c>
      <c r="R1604" t="s">
        <v>8327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>(E1605/D1605)</f>
        <v>1.0003299999999999</v>
      </c>
      <c r="P1605" s="5">
        <f>SUM(E1605/L1605)</f>
        <v>66.688666666666663</v>
      </c>
      <c r="Q1605" t="s">
        <v>8326</v>
      </c>
      <c r="R1605" t="s">
        <v>8327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>(E1606/D1606)</f>
        <v>1.2210714285714286</v>
      </c>
      <c r="P1606" s="5">
        <f>SUM(E1606/L1606)</f>
        <v>48.842857142857142</v>
      </c>
      <c r="Q1606" t="s">
        <v>8326</v>
      </c>
      <c r="R1606" t="s">
        <v>8327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>(E1607/D1607)</f>
        <v>1.0069333333333335</v>
      </c>
      <c r="P1607" s="5">
        <f>SUM(E1607/L1607)</f>
        <v>137.30909090909091</v>
      </c>
      <c r="Q1607" t="s">
        <v>8326</v>
      </c>
      <c r="R1607" t="s">
        <v>8327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>(E1608/D1608)</f>
        <v>1.01004125</v>
      </c>
      <c r="P1608" s="5">
        <f>SUM(E1608/L1608)</f>
        <v>87.829673913043479</v>
      </c>
      <c r="Q1608" t="s">
        <v>8326</v>
      </c>
      <c r="R1608" t="s">
        <v>8327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>(E1609/D1609)</f>
        <v>1.4511000000000001</v>
      </c>
      <c r="P1609" s="5">
        <f>SUM(E1609/L1609)</f>
        <v>70.785365853658533</v>
      </c>
      <c r="Q1609" t="s">
        <v>8326</v>
      </c>
      <c r="R1609" t="s">
        <v>8327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>(E1610/D1610)</f>
        <v>1.0125</v>
      </c>
      <c r="P1610" s="5">
        <f>SUM(E1610/L1610)</f>
        <v>52.826086956521742</v>
      </c>
      <c r="Q1610" t="s">
        <v>8326</v>
      </c>
      <c r="R1610" t="s">
        <v>8327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>(E1611/D1611)</f>
        <v>1.1833333333333333</v>
      </c>
      <c r="P1611" s="5">
        <f>SUM(E1611/L1611)</f>
        <v>443.75</v>
      </c>
      <c r="Q1611" t="s">
        <v>8326</v>
      </c>
      <c r="R1611" t="s">
        <v>8327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>(E1612/D1612)</f>
        <v>2.7185000000000001</v>
      </c>
      <c r="P1612" s="5">
        <f>SUM(E1612/L1612)</f>
        <v>48.544642857142854</v>
      </c>
      <c r="Q1612" t="s">
        <v>8326</v>
      </c>
      <c r="R1612" t="s">
        <v>8327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>(E1613/D1613)</f>
        <v>1.25125</v>
      </c>
      <c r="P1613" s="5">
        <f>SUM(E1613/L1613)</f>
        <v>37.074074074074076</v>
      </c>
      <c r="Q1613" t="s">
        <v>8326</v>
      </c>
      <c r="R1613" t="s">
        <v>8327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>(E1614/D1614)</f>
        <v>1.1000000000000001</v>
      </c>
      <c r="P1614" s="5">
        <f>SUM(E1614/L1614)</f>
        <v>50</v>
      </c>
      <c r="Q1614" t="s">
        <v>8326</v>
      </c>
      <c r="R1614" t="s">
        <v>8327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>(E1615/D1615)</f>
        <v>1.0149999999999999</v>
      </c>
      <c r="P1615" s="5">
        <f>SUM(E1615/L1615)</f>
        <v>39.03846153846154</v>
      </c>
      <c r="Q1615" t="s">
        <v>8326</v>
      </c>
      <c r="R1615" t="s">
        <v>8327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>(E1616/D1616)</f>
        <v>1.0269999999999999</v>
      </c>
      <c r="P1616" s="5">
        <f>SUM(E1616/L1616)</f>
        <v>66.688311688311686</v>
      </c>
      <c r="Q1616" t="s">
        <v>8326</v>
      </c>
      <c r="R1616" t="s">
        <v>8327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>(E1617/D1617)</f>
        <v>1.1412500000000001</v>
      </c>
      <c r="P1617" s="5">
        <f>SUM(E1617/L1617)</f>
        <v>67.132352941176464</v>
      </c>
      <c r="Q1617" t="s">
        <v>8326</v>
      </c>
      <c r="R1617" t="s">
        <v>8327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>(E1618/D1618)</f>
        <v>1.042</v>
      </c>
      <c r="P1618" s="5">
        <f>SUM(E1618/L1618)</f>
        <v>66.369426751592357</v>
      </c>
      <c r="Q1618" t="s">
        <v>8326</v>
      </c>
      <c r="R1618" t="s">
        <v>8327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>(E1619/D1619)</f>
        <v>1.4585714285714286</v>
      </c>
      <c r="P1619" s="5">
        <f>SUM(E1619/L1619)</f>
        <v>64.620253164556956</v>
      </c>
      <c r="Q1619" t="s">
        <v>8326</v>
      </c>
      <c r="R1619" t="s">
        <v>8327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>(E1620/D1620)</f>
        <v>1.0506666666666666</v>
      </c>
      <c r="P1620" s="5">
        <f>SUM(E1620/L1620)</f>
        <v>58.370370370370374</v>
      </c>
      <c r="Q1620" t="s">
        <v>8326</v>
      </c>
      <c r="R1620" t="s">
        <v>8327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>(E1621/D1621)</f>
        <v>1.3333333333333333</v>
      </c>
      <c r="P1621" s="5">
        <f>SUM(E1621/L1621)</f>
        <v>86.956521739130437</v>
      </c>
      <c r="Q1621" t="s">
        <v>8326</v>
      </c>
      <c r="R1621" t="s">
        <v>8327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>(E1622/D1622)</f>
        <v>1.1299999999999999</v>
      </c>
      <c r="P1622" s="5">
        <f>SUM(E1622/L1622)</f>
        <v>66.470588235294116</v>
      </c>
      <c r="Q1622" t="s">
        <v>8326</v>
      </c>
      <c r="R1622" t="s">
        <v>8327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>(E1623/D1623)</f>
        <v>1.212</v>
      </c>
      <c r="P1623" s="5">
        <f>SUM(E1623/L1623)</f>
        <v>163.78378378378378</v>
      </c>
      <c r="Q1623" t="s">
        <v>8326</v>
      </c>
      <c r="R1623" t="s">
        <v>8327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>(E1624/D1624)</f>
        <v>1.0172463768115942</v>
      </c>
      <c r="P1624" s="5">
        <f>SUM(E1624/L1624)</f>
        <v>107.98461538461538</v>
      </c>
      <c r="Q1624" t="s">
        <v>8326</v>
      </c>
      <c r="R1624" t="s">
        <v>8327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>(E1625/D1625)</f>
        <v>1.0106666666666666</v>
      </c>
      <c r="P1625" s="5">
        <f>SUM(E1625/L1625)</f>
        <v>42.111111111111114</v>
      </c>
      <c r="Q1625" t="s">
        <v>8326</v>
      </c>
      <c r="R1625" t="s">
        <v>8327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>(E1626/D1626)</f>
        <v>1.18</v>
      </c>
      <c r="P1626" s="5">
        <f>SUM(E1626/L1626)</f>
        <v>47.2</v>
      </c>
      <c r="Q1626" t="s">
        <v>8326</v>
      </c>
      <c r="R1626" t="s">
        <v>8327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>(E1627/D1627)</f>
        <v>1.5533333333333332</v>
      </c>
      <c r="P1627" s="5">
        <f>SUM(E1627/L1627)</f>
        <v>112.01923076923077</v>
      </c>
      <c r="Q1627" t="s">
        <v>8326</v>
      </c>
      <c r="R1627" t="s">
        <v>8327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>(E1628/D1628)</f>
        <v>1.0118750000000001</v>
      </c>
      <c r="P1628" s="5">
        <f>SUM(E1628/L1628)</f>
        <v>74.953703703703709</v>
      </c>
      <c r="Q1628" t="s">
        <v>8326</v>
      </c>
      <c r="R1628" t="s">
        <v>8327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>(E1629/D1629)</f>
        <v>1.17</v>
      </c>
      <c r="P1629" s="5">
        <f>SUM(E1629/L1629)</f>
        <v>61.578947368421055</v>
      </c>
      <c r="Q1629" t="s">
        <v>8326</v>
      </c>
      <c r="R1629" t="s">
        <v>8327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>(E1630/D1630)</f>
        <v>1.00925</v>
      </c>
      <c r="P1630" s="5">
        <f>SUM(E1630/L1630)</f>
        <v>45.875</v>
      </c>
      <c r="Q1630" t="s">
        <v>8326</v>
      </c>
      <c r="R1630" t="s">
        <v>8327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>(E1631/D1631)</f>
        <v>1.0366666666666666</v>
      </c>
      <c r="P1631" s="5">
        <f>SUM(E1631/L1631)</f>
        <v>75.853658536585371</v>
      </c>
      <c r="Q1631" t="s">
        <v>8326</v>
      </c>
      <c r="R1631" t="s">
        <v>8327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>(E1632/D1632)</f>
        <v>2.6524999999999999</v>
      </c>
      <c r="P1632" s="5">
        <f>SUM(E1632/L1632)</f>
        <v>84.206349206349202</v>
      </c>
      <c r="Q1632" t="s">
        <v>8326</v>
      </c>
      <c r="R1632" t="s">
        <v>8327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>(E1633/D1633)</f>
        <v>1.5590999999999999</v>
      </c>
      <c r="P1633" s="5">
        <f>SUM(E1633/L1633)</f>
        <v>117.22556390977444</v>
      </c>
      <c r="Q1633" t="s">
        <v>8326</v>
      </c>
      <c r="R1633" t="s">
        <v>8327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>(E1634/D1634)</f>
        <v>1.0162500000000001</v>
      </c>
      <c r="P1634" s="5">
        <f>SUM(E1634/L1634)</f>
        <v>86.489361702127653</v>
      </c>
      <c r="Q1634" t="s">
        <v>8326</v>
      </c>
      <c r="R1634" t="s">
        <v>8327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>(E1635/D1635)</f>
        <v>1</v>
      </c>
      <c r="P1635" s="5">
        <f>SUM(E1635/L1635)</f>
        <v>172.41379310344828</v>
      </c>
      <c r="Q1635" t="s">
        <v>8326</v>
      </c>
      <c r="R1635" t="s">
        <v>8327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>(E1636/D1636)</f>
        <v>1.0049999999999999</v>
      </c>
      <c r="P1636" s="5">
        <f>SUM(E1636/L1636)</f>
        <v>62.8125</v>
      </c>
      <c r="Q1636" t="s">
        <v>8326</v>
      </c>
      <c r="R1636" t="s">
        <v>8327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>(E1637/D1637)</f>
        <v>1.2529999999999999</v>
      </c>
      <c r="P1637" s="5">
        <f>SUM(E1637/L1637)</f>
        <v>67.729729729729726</v>
      </c>
      <c r="Q1637" t="s">
        <v>8326</v>
      </c>
      <c r="R1637" t="s">
        <v>8327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>(E1638/D1638)</f>
        <v>1.0355555555555556</v>
      </c>
      <c r="P1638" s="5">
        <f>SUM(E1638/L1638)</f>
        <v>53.5632183908046</v>
      </c>
      <c r="Q1638" t="s">
        <v>8326</v>
      </c>
      <c r="R1638" t="s">
        <v>8327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>(E1639/D1639)</f>
        <v>1.038</v>
      </c>
      <c r="P1639" s="5">
        <f>SUM(E1639/L1639)</f>
        <v>34.6</v>
      </c>
      <c r="Q1639" t="s">
        <v>8326</v>
      </c>
      <c r="R1639" t="s">
        <v>8327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>(E1640/D1640)</f>
        <v>1.05</v>
      </c>
      <c r="P1640" s="5">
        <f>SUM(E1640/L1640)</f>
        <v>38.888888888888886</v>
      </c>
      <c r="Q1640" t="s">
        <v>8326</v>
      </c>
      <c r="R1640" t="s">
        <v>8327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>(E1641/D1641)</f>
        <v>1</v>
      </c>
      <c r="P1641" s="5">
        <f>SUM(E1641/L1641)</f>
        <v>94.736842105263165</v>
      </c>
      <c r="Q1641" t="s">
        <v>8326</v>
      </c>
      <c r="R1641" t="s">
        <v>8327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>(E1642/D1642)</f>
        <v>1.6986000000000001</v>
      </c>
      <c r="P1642" s="5">
        <f>SUM(E1642/L1642)</f>
        <v>39.967058823529413</v>
      </c>
      <c r="Q1642" t="s">
        <v>8326</v>
      </c>
      <c r="R1642" t="s">
        <v>8327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>(E1643/D1643)</f>
        <v>1.014</v>
      </c>
      <c r="P1643" s="5">
        <f>SUM(E1643/L1643)</f>
        <v>97.5</v>
      </c>
      <c r="Q1643" t="s">
        <v>8326</v>
      </c>
      <c r="R1643" t="s">
        <v>8327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>(E1644/D1644)</f>
        <v>1</v>
      </c>
      <c r="P1644" s="5">
        <f>SUM(E1644/L1644)</f>
        <v>42.857142857142854</v>
      </c>
      <c r="Q1644" t="s">
        <v>8326</v>
      </c>
      <c r="R1644" t="s">
        <v>8347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>(E1645/D1645)</f>
        <v>1.2470000000000001</v>
      </c>
      <c r="P1645" s="5">
        <f>SUM(E1645/L1645)</f>
        <v>168.51351351351352</v>
      </c>
      <c r="Q1645" t="s">
        <v>8326</v>
      </c>
      <c r="R1645" t="s">
        <v>8347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>(E1646/D1646)</f>
        <v>1.095</v>
      </c>
      <c r="P1646" s="5">
        <f>SUM(E1646/L1646)</f>
        <v>85.546875</v>
      </c>
      <c r="Q1646" t="s">
        <v>8326</v>
      </c>
      <c r="R1646" t="s">
        <v>8347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>(E1647/D1647)</f>
        <v>1.1080000000000001</v>
      </c>
      <c r="P1647" s="5">
        <f>SUM(E1647/L1647)</f>
        <v>554</v>
      </c>
      <c r="Q1647" t="s">
        <v>8326</v>
      </c>
      <c r="R1647" t="s">
        <v>8347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>(E1648/D1648)</f>
        <v>1.1020000000000001</v>
      </c>
      <c r="P1648" s="5">
        <f>SUM(E1648/L1648)</f>
        <v>26.554216867469879</v>
      </c>
      <c r="Q1648" t="s">
        <v>8326</v>
      </c>
      <c r="R1648" t="s">
        <v>8347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>(E1649/D1649)</f>
        <v>1.0471999999999999</v>
      </c>
      <c r="P1649" s="5">
        <f>SUM(E1649/L1649)</f>
        <v>113.82608695652173</v>
      </c>
      <c r="Q1649" t="s">
        <v>8326</v>
      </c>
      <c r="R1649" t="s">
        <v>8347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>(E1650/D1650)</f>
        <v>1.2526086956521738</v>
      </c>
      <c r="P1650" s="5">
        <f>SUM(E1650/L1650)</f>
        <v>32.011111111111113</v>
      </c>
      <c r="Q1650" t="s">
        <v>8326</v>
      </c>
      <c r="R1650" t="s">
        <v>8347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>(E1651/D1651)</f>
        <v>1.0058763157894737</v>
      </c>
      <c r="P1651" s="5">
        <f>SUM(E1651/L1651)</f>
        <v>47.189259259259259</v>
      </c>
      <c r="Q1651" t="s">
        <v>8326</v>
      </c>
      <c r="R1651" t="s">
        <v>8347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>(E1652/D1652)</f>
        <v>1.4155</v>
      </c>
      <c r="P1652" s="5">
        <f>SUM(E1652/L1652)</f>
        <v>88.46875</v>
      </c>
      <c r="Q1652" t="s">
        <v>8326</v>
      </c>
      <c r="R1652" t="s">
        <v>8347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>(E1653/D1653)</f>
        <v>1.0075000000000001</v>
      </c>
      <c r="P1653" s="5">
        <f>SUM(E1653/L1653)</f>
        <v>100.75</v>
      </c>
      <c r="Q1653" t="s">
        <v>8326</v>
      </c>
      <c r="R1653" t="s">
        <v>8347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>(E1654/D1654)</f>
        <v>1.0066666666666666</v>
      </c>
      <c r="P1654" s="5">
        <f>SUM(E1654/L1654)</f>
        <v>64.714285714285708</v>
      </c>
      <c r="Q1654" t="s">
        <v>8326</v>
      </c>
      <c r="R1654" t="s">
        <v>8347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>(E1655/D1655)</f>
        <v>1.7423040000000001</v>
      </c>
      <c r="P1655" s="5">
        <f>SUM(E1655/L1655)</f>
        <v>51.854285714285716</v>
      </c>
      <c r="Q1655" t="s">
        <v>8326</v>
      </c>
      <c r="R1655" t="s">
        <v>8347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>(E1656/D1656)</f>
        <v>1.199090909090909</v>
      </c>
      <c r="P1656" s="5">
        <f>SUM(E1656/L1656)</f>
        <v>38.794117647058826</v>
      </c>
      <c r="Q1656" t="s">
        <v>8326</v>
      </c>
      <c r="R1656" t="s">
        <v>8347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>(E1657/D1657)</f>
        <v>1.4286666666666668</v>
      </c>
      <c r="P1657" s="5">
        <f>SUM(E1657/L1657)</f>
        <v>44.645833333333336</v>
      </c>
      <c r="Q1657" t="s">
        <v>8326</v>
      </c>
      <c r="R1657" t="s">
        <v>8347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>(E1658/D1658)</f>
        <v>1.0033493333333334</v>
      </c>
      <c r="P1658" s="5">
        <f>SUM(E1658/L1658)</f>
        <v>156.77333333333334</v>
      </c>
      <c r="Q1658" t="s">
        <v>8326</v>
      </c>
      <c r="R1658" t="s">
        <v>8347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>(E1659/D1659)</f>
        <v>1.0493380000000001</v>
      </c>
      <c r="P1659" s="5">
        <f>SUM(E1659/L1659)</f>
        <v>118.70339366515837</v>
      </c>
      <c r="Q1659" t="s">
        <v>8326</v>
      </c>
      <c r="R1659" t="s">
        <v>8347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>(E1660/D1660)</f>
        <v>1.3223333333333334</v>
      </c>
      <c r="P1660" s="5">
        <f>SUM(E1660/L1660)</f>
        <v>74.149532710280369</v>
      </c>
      <c r="Q1660" t="s">
        <v>8326</v>
      </c>
      <c r="R1660" t="s">
        <v>8347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>(E1661/D1661)</f>
        <v>1.1279999999999999</v>
      </c>
      <c r="P1661" s="5">
        <f>SUM(E1661/L1661)</f>
        <v>12.533333333333333</v>
      </c>
      <c r="Q1661" t="s">
        <v>8326</v>
      </c>
      <c r="R1661" t="s">
        <v>8347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>(E1662/D1662)</f>
        <v>12.5375</v>
      </c>
      <c r="P1662" s="5">
        <f>SUM(E1662/L1662)</f>
        <v>27.861111111111111</v>
      </c>
      <c r="Q1662" t="s">
        <v>8326</v>
      </c>
      <c r="R1662" t="s">
        <v>8347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>(E1663/D1663)</f>
        <v>1.0250632911392406</v>
      </c>
      <c r="P1663" s="5">
        <f>SUM(E1663/L1663)</f>
        <v>80.178217821782184</v>
      </c>
      <c r="Q1663" t="s">
        <v>8326</v>
      </c>
      <c r="R1663" t="s">
        <v>8347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>(E1664/D1664)</f>
        <v>1.026375</v>
      </c>
      <c r="P1664" s="5">
        <f>SUM(E1664/L1664)</f>
        <v>132.43548387096774</v>
      </c>
      <c r="Q1664" t="s">
        <v>8326</v>
      </c>
      <c r="R1664" t="s">
        <v>8347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>(E1665/D1665)</f>
        <v>1.08</v>
      </c>
      <c r="P1665" s="5">
        <f>SUM(E1665/L1665)</f>
        <v>33.75</v>
      </c>
      <c r="Q1665" t="s">
        <v>8326</v>
      </c>
      <c r="R1665" t="s">
        <v>8347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>(E1666/D1666)</f>
        <v>1.2240879999999998</v>
      </c>
      <c r="P1666" s="5">
        <f>SUM(E1666/L1666)</f>
        <v>34.384494382022467</v>
      </c>
      <c r="Q1666" t="s">
        <v>8326</v>
      </c>
      <c r="R1666" t="s">
        <v>8347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>(E1667/D1667)</f>
        <v>1.1945714285714286</v>
      </c>
      <c r="P1667" s="5">
        <f>SUM(E1667/L1667)</f>
        <v>44.956989247311824</v>
      </c>
      <c r="Q1667" t="s">
        <v>8326</v>
      </c>
      <c r="R1667" t="s">
        <v>8347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>(E1668/D1668)</f>
        <v>1.6088</v>
      </c>
      <c r="P1668" s="5">
        <f>SUM(E1668/L1668)</f>
        <v>41.04081632653061</v>
      </c>
      <c r="Q1668" t="s">
        <v>8326</v>
      </c>
      <c r="R1668" t="s">
        <v>8347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>(E1669/D1669)</f>
        <v>1.2685294117647059</v>
      </c>
      <c r="P1669" s="5">
        <f>SUM(E1669/L1669)</f>
        <v>52.597560975609753</v>
      </c>
      <c r="Q1669" t="s">
        <v>8326</v>
      </c>
      <c r="R1669" t="s">
        <v>8347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>(E1670/D1670)</f>
        <v>1.026375</v>
      </c>
      <c r="P1670" s="5">
        <f>SUM(E1670/L1670)</f>
        <v>70.784482758620683</v>
      </c>
      <c r="Q1670" t="s">
        <v>8326</v>
      </c>
      <c r="R1670" t="s">
        <v>8347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>(E1671/D1671)</f>
        <v>1.3975</v>
      </c>
      <c r="P1671" s="5">
        <f>SUM(E1671/L1671)</f>
        <v>53.75</v>
      </c>
      <c r="Q1671" t="s">
        <v>8326</v>
      </c>
      <c r="R1671" t="s">
        <v>8347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>(E1672/D1672)</f>
        <v>1.026</v>
      </c>
      <c r="P1672" s="5">
        <f>SUM(E1672/L1672)</f>
        <v>44.608695652173914</v>
      </c>
      <c r="Q1672" t="s">
        <v>8326</v>
      </c>
      <c r="R1672" t="s">
        <v>8347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>(E1673/D1673)</f>
        <v>1.0067349999999999</v>
      </c>
      <c r="P1673" s="5">
        <f>SUM(E1673/L1673)</f>
        <v>26.148961038961041</v>
      </c>
      <c r="Q1673" t="s">
        <v>8326</v>
      </c>
      <c r="R1673" t="s">
        <v>8347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>(E1674/D1674)</f>
        <v>1.1294117647058823</v>
      </c>
      <c r="P1674" s="5">
        <f>SUM(E1674/L1674)</f>
        <v>39.183673469387756</v>
      </c>
      <c r="Q1674" t="s">
        <v>8326</v>
      </c>
      <c r="R1674" t="s">
        <v>8347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>(E1675/D1675)</f>
        <v>1.2809523809523808</v>
      </c>
      <c r="P1675" s="5">
        <f>SUM(E1675/L1675)</f>
        <v>45.593220338983052</v>
      </c>
      <c r="Q1675" t="s">
        <v>8326</v>
      </c>
      <c r="R1675" t="s">
        <v>8347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>(E1676/D1676)</f>
        <v>2.0169999999999999</v>
      </c>
      <c r="P1676" s="5">
        <f>SUM(E1676/L1676)</f>
        <v>89.247787610619469</v>
      </c>
      <c r="Q1676" t="s">
        <v>8326</v>
      </c>
      <c r="R1676" t="s">
        <v>8347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>(E1677/D1677)</f>
        <v>1.37416</v>
      </c>
      <c r="P1677" s="5">
        <f>SUM(E1677/L1677)</f>
        <v>40.416470588235299</v>
      </c>
      <c r="Q1677" t="s">
        <v>8326</v>
      </c>
      <c r="R1677" t="s">
        <v>8347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>(E1678/D1678)</f>
        <v>1.1533333333333333</v>
      </c>
      <c r="P1678" s="5">
        <f>SUM(E1678/L1678)</f>
        <v>82.38095238095238</v>
      </c>
      <c r="Q1678" t="s">
        <v>8326</v>
      </c>
      <c r="R1678" t="s">
        <v>8347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>(E1679/D1679)</f>
        <v>1.1166666666666667</v>
      </c>
      <c r="P1679" s="5">
        <f>SUM(E1679/L1679)</f>
        <v>159.52380952380952</v>
      </c>
      <c r="Q1679" t="s">
        <v>8326</v>
      </c>
      <c r="R1679" t="s">
        <v>8347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>(E1680/D1680)</f>
        <v>1.1839999999999999</v>
      </c>
      <c r="P1680" s="5">
        <f>SUM(E1680/L1680)</f>
        <v>36.244897959183675</v>
      </c>
      <c r="Q1680" t="s">
        <v>8326</v>
      </c>
      <c r="R1680" t="s">
        <v>8347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>(E1681/D1681)</f>
        <v>1.75</v>
      </c>
      <c r="P1681" s="5">
        <f>SUM(E1681/L1681)</f>
        <v>62.5</v>
      </c>
      <c r="Q1681" t="s">
        <v>8326</v>
      </c>
      <c r="R1681" t="s">
        <v>8347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>(E1682/D1682)</f>
        <v>1.175</v>
      </c>
      <c r="P1682" s="5">
        <f>SUM(E1682/L1682)</f>
        <v>47</v>
      </c>
      <c r="Q1682" t="s">
        <v>8326</v>
      </c>
      <c r="R1682" t="s">
        <v>8347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>(E1683/D1683)</f>
        <v>1.0142212307692309</v>
      </c>
      <c r="P1683" s="5">
        <f>SUM(E1683/L1683)</f>
        <v>74.575090497737563</v>
      </c>
      <c r="Q1683" t="s">
        <v>8326</v>
      </c>
      <c r="R1683" t="s">
        <v>8347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>(E1684/D1684)</f>
        <v>0</v>
      </c>
      <c r="P1684" s="5" t="e">
        <f>SUM(E1684/L1684)</f>
        <v>#DIV/0!</v>
      </c>
      <c r="Q1684" t="s">
        <v>8326</v>
      </c>
      <c r="R1684" t="s">
        <v>8348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>(E1685/D1685)</f>
        <v>0.21714285714285714</v>
      </c>
      <c r="P1685" s="5">
        <f>SUM(E1685/L1685)</f>
        <v>76</v>
      </c>
      <c r="Q1685" t="s">
        <v>8326</v>
      </c>
      <c r="R1685" t="s">
        <v>8348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>(E1686/D1686)</f>
        <v>1.0912500000000001</v>
      </c>
      <c r="P1686" s="5">
        <f>SUM(E1686/L1686)</f>
        <v>86.43564356435644</v>
      </c>
      <c r="Q1686" t="s">
        <v>8326</v>
      </c>
      <c r="R1686" t="s">
        <v>8348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>(E1687/D1687)</f>
        <v>1.0285714285714285</v>
      </c>
      <c r="P1687" s="5">
        <f>SUM(E1687/L1687)</f>
        <v>24</v>
      </c>
      <c r="Q1687" t="s">
        <v>8326</v>
      </c>
      <c r="R1687" t="s">
        <v>8348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>(E1688/D1688)</f>
        <v>3.5999999999999999E-3</v>
      </c>
      <c r="P1688" s="5">
        <f>SUM(E1688/L1688)</f>
        <v>18</v>
      </c>
      <c r="Q1688" t="s">
        <v>8326</v>
      </c>
      <c r="R1688" t="s">
        <v>8348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>(E1689/D1689)</f>
        <v>0.3125</v>
      </c>
      <c r="P1689" s="5">
        <f>SUM(E1689/L1689)</f>
        <v>80.128205128205124</v>
      </c>
      <c r="Q1689" t="s">
        <v>8326</v>
      </c>
      <c r="R1689" t="s">
        <v>8348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>(E1690/D1690)</f>
        <v>0.443</v>
      </c>
      <c r="P1690" s="5">
        <f>SUM(E1690/L1690)</f>
        <v>253.14285714285714</v>
      </c>
      <c r="Q1690" t="s">
        <v>8326</v>
      </c>
      <c r="R1690" t="s">
        <v>8348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>(E1691/D1691)</f>
        <v>1</v>
      </c>
      <c r="P1691" s="5">
        <f>SUM(E1691/L1691)</f>
        <v>171.42857142857142</v>
      </c>
      <c r="Q1691" t="s">
        <v>8326</v>
      </c>
      <c r="R1691" t="s">
        <v>8348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>(E1692/D1692)</f>
        <v>0.254</v>
      </c>
      <c r="P1692" s="5">
        <f>SUM(E1692/L1692)</f>
        <v>57.727272727272727</v>
      </c>
      <c r="Q1692" t="s">
        <v>8326</v>
      </c>
      <c r="R1692" t="s">
        <v>8348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>(E1693/D1693)</f>
        <v>0.33473333333333333</v>
      </c>
      <c r="P1693" s="5">
        <f>SUM(E1693/L1693)</f>
        <v>264.26315789473682</v>
      </c>
      <c r="Q1693" t="s">
        <v>8326</v>
      </c>
      <c r="R1693" t="s">
        <v>8348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>(E1694/D1694)</f>
        <v>0.47799999999999998</v>
      </c>
      <c r="P1694" s="5">
        <f>SUM(E1694/L1694)</f>
        <v>159.33333333333334</v>
      </c>
      <c r="Q1694" t="s">
        <v>8326</v>
      </c>
      <c r="R1694" t="s">
        <v>8348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>(E1695/D1695)</f>
        <v>9.3333333333333338E-2</v>
      </c>
      <c r="P1695" s="5">
        <f>SUM(E1695/L1695)</f>
        <v>35</v>
      </c>
      <c r="Q1695" t="s">
        <v>8326</v>
      </c>
      <c r="R1695" t="s">
        <v>8348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>(E1696/D1696)</f>
        <v>5.0000000000000001E-4</v>
      </c>
      <c r="P1696" s="5">
        <f>SUM(E1696/L1696)</f>
        <v>5</v>
      </c>
      <c r="Q1696" t="s">
        <v>8326</v>
      </c>
      <c r="R1696" t="s">
        <v>8348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>(E1697/D1697)</f>
        <v>0.11708333333333333</v>
      </c>
      <c r="P1697" s="5">
        <f>SUM(E1697/L1697)</f>
        <v>61.086956521739133</v>
      </c>
      <c r="Q1697" t="s">
        <v>8326</v>
      </c>
      <c r="R1697" t="s">
        <v>8348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>(E1698/D1698)</f>
        <v>0</v>
      </c>
      <c r="P1698" s="5" t="e">
        <f>SUM(E1698/L1698)</f>
        <v>#DIV/0!</v>
      </c>
      <c r="Q1698" t="s">
        <v>8326</v>
      </c>
      <c r="R1698" t="s">
        <v>8348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>(E1699/D1699)</f>
        <v>0.20208000000000001</v>
      </c>
      <c r="P1699" s="5">
        <f>SUM(E1699/L1699)</f>
        <v>114.81818181818181</v>
      </c>
      <c r="Q1699" t="s">
        <v>8326</v>
      </c>
      <c r="R1699" t="s">
        <v>8348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>(E1700/D1700)</f>
        <v>0</v>
      </c>
      <c r="P1700" s="5" t="e">
        <f>SUM(E1700/L1700)</f>
        <v>#DIV/0!</v>
      </c>
      <c r="Q1700" t="s">
        <v>8326</v>
      </c>
      <c r="R1700" t="s">
        <v>8348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>(E1701/D1701)</f>
        <v>4.2311459353574929E-2</v>
      </c>
      <c r="P1701" s="5">
        <f>SUM(E1701/L1701)</f>
        <v>54</v>
      </c>
      <c r="Q1701" t="s">
        <v>8326</v>
      </c>
      <c r="R1701" t="s">
        <v>8348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>(E1702/D1702)</f>
        <v>0.2606</v>
      </c>
      <c r="P1702" s="5">
        <f>SUM(E1702/L1702)</f>
        <v>65.974683544303801</v>
      </c>
      <c r="Q1702" t="s">
        <v>8326</v>
      </c>
      <c r="R1702" t="s">
        <v>8348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>(E1703/D1703)</f>
        <v>1.9801980198019802E-3</v>
      </c>
      <c r="P1703" s="5">
        <f>SUM(E1703/L1703)</f>
        <v>5</v>
      </c>
      <c r="Q1703" t="s">
        <v>8326</v>
      </c>
      <c r="R1703" t="s">
        <v>8348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>(E1704/D1704)</f>
        <v>6.0606060606060605E-5</v>
      </c>
      <c r="P1704" s="5">
        <f>SUM(E1704/L1704)</f>
        <v>1</v>
      </c>
      <c r="Q1704" t="s">
        <v>8326</v>
      </c>
      <c r="R1704" t="s">
        <v>8348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>(E1705/D1705)</f>
        <v>1.0200000000000001E-2</v>
      </c>
      <c r="P1705" s="5">
        <f>SUM(E1705/L1705)</f>
        <v>25.5</v>
      </c>
      <c r="Q1705" t="s">
        <v>8326</v>
      </c>
      <c r="R1705" t="s">
        <v>8348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>(E1706/D1706)</f>
        <v>0.65100000000000002</v>
      </c>
      <c r="P1706" s="5">
        <f>SUM(E1706/L1706)</f>
        <v>118.36363636363636</v>
      </c>
      <c r="Q1706" t="s">
        <v>8326</v>
      </c>
      <c r="R1706" t="s">
        <v>8348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>(E1707/D1707)</f>
        <v>0</v>
      </c>
      <c r="P1707" s="5" t="e">
        <f>SUM(E1707/L1707)</f>
        <v>#DIV/0!</v>
      </c>
      <c r="Q1707" t="s">
        <v>8326</v>
      </c>
      <c r="R1707" t="s">
        <v>8348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>(E1708/D1708)</f>
        <v>0</v>
      </c>
      <c r="P1708" s="5" t="e">
        <f>SUM(E1708/L1708)</f>
        <v>#DIV/0!</v>
      </c>
      <c r="Q1708" t="s">
        <v>8326</v>
      </c>
      <c r="R1708" t="s">
        <v>8348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>(E1709/D1709)</f>
        <v>9.74E-2</v>
      </c>
      <c r="P1709" s="5">
        <f>SUM(E1709/L1709)</f>
        <v>54.111111111111114</v>
      </c>
      <c r="Q1709" t="s">
        <v>8326</v>
      </c>
      <c r="R1709" t="s">
        <v>8348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>(E1710/D1710)</f>
        <v>0</v>
      </c>
      <c r="P1710" s="5" t="e">
        <f>SUM(E1710/L1710)</f>
        <v>#DIV/0!</v>
      </c>
      <c r="Q1710" t="s">
        <v>8326</v>
      </c>
      <c r="R1710" t="s">
        <v>8348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>(E1711/D1711)</f>
        <v>4.8571428571428571E-2</v>
      </c>
      <c r="P1711" s="5">
        <f>SUM(E1711/L1711)</f>
        <v>21.25</v>
      </c>
      <c r="Q1711" t="s">
        <v>8326</v>
      </c>
      <c r="R1711" t="s">
        <v>8348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>(E1712/D1712)</f>
        <v>6.7999999999999996E-3</v>
      </c>
      <c r="P1712" s="5">
        <f>SUM(E1712/L1712)</f>
        <v>34</v>
      </c>
      <c r="Q1712" t="s">
        <v>8326</v>
      </c>
      <c r="R1712" t="s">
        <v>8348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>(E1713/D1713)</f>
        <v>0.105</v>
      </c>
      <c r="P1713" s="5">
        <f>SUM(E1713/L1713)</f>
        <v>525</v>
      </c>
      <c r="Q1713" t="s">
        <v>8326</v>
      </c>
      <c r="R1713" t="s">
        <v>8348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>(E1714/D1714)</f>
        <v>0</v>
      </c>
      <c r="P1714" s="5" t="e">
        <f>SUM(E1714/L1714)</f>
        <v>#DIV/0!</v>
      </c>
      <c r="Q1714" t="s">
        <v>8326</v>
      </c>
      <c r="R1714" t="s">
        <v>8348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>(E1715/D1715)</f>
        <v>1.6666666666666666E-2</v>
      </c>
      <c r="P1715" s="5">
        <f>SUM(E1715/L1715)</f>
        <v>50</v>
      </c>
      <c r="Q1715" t="s">
        <v>8326</v>
      </c>
      <c r="R1715" t="s">
        <v>8348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>(E1716/D1716)</f>
        <v>7.868E-2</v>
      </c>
      <c r="P1716" s="5">
        <f>SUM(E1716/L1716)</f>
        <v>115.70588235294117</v>
      </c>
      <c r="Q1716" t="s">
        <v>8326</v>
      </c>
      <c r="R1716" t="s">
        <v>8348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>(E1717/D1717)</f>
        <v>2.2000000000000001E-3</v>
      </c>
      <c r="P1717" s="5">
        <f>SUM(E1717/L1717)</f>
        <v>5.5</v>
      </c>
      <c r="Q1717" t="s">
        <v>8326</v>
      </c>
      <c r="R1717" t="s">
        <v>8348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>(E1718/D1718)</f>
        <v>7.4999999999999997E-2</v>
      </c>
      <c r="P1718" s="5">
        <f>SUM(E1718/L1718)</f>
        <v>50</v>
      </c>
      <c r="Q1718" t="s">
        <v>8326</v>
      </c>
      <c r="R1718" t="s">
        <v>8348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>(E1719/D1719)</f>
        <v>0.42725880551301687</v>
      </c>
      <c r="P1719" s="5">
        <f>SUM(E1719/L1719)</f>
        <v>34.024390243902438</v>
      </c>
      <c r="Q1719" t="s">
        <v>8326</v>
      </c>
      <c r="R1719" t="s">
        <v>8348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>(E1720/D1720)</f>
        <v>2.142857142857143E-3</v>
      </c>
      <c r="P1720" s="5">
        <f>SUM(E1720/L1720)</f>
        <v>37.5</v>
      </c>
      <c r="Q1720" t="s">
        <v>8326</v>
      </c>
      <c r="R1720" t="s">
        <v>8348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>(E1721/D1721)</f>
        <v>8.7500000000000008E-3</v>
      </c>
      <c r="P1721" s="5">
        <f>SUM(E1721/L1721)</f>
        <v>11.666666666666666</v>
      </c>
      <c r="Q1721" t="s">
        <v>8326</v>
      </c>
      <c r="R1721" t="s">
        <v>8348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>(E1722/D1722)</f>
        <v>5.6250000000000001E-2</v>
      </c>
      <c r="P1722" s="5">
        <f>SUM(E1722/L1722)</f>
        <v>28.125</v>
      </c>
      <c r="Q1722" t="s">
        <v>8326</v>
      </c>
      <c r="R1722" t="s">
        <v>8348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>(E1723/D1723)</f>
        <v>0</v>
      </c>
      <c r="P1723" s="5" t="e">
        <f>SUM(E1723/L1723)</f>
        <v>#DIV/0!</v>
      </c>
      <c r="Q1723" t="s">
        <v>8326</v>
      </c>
      <c r="R1723" t="s">
        <v>8348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>(E1724/D1724)</f>
        <v>3.4722222222222224E-4</v>
      </c>
      <c r="P1724" s="5">
        <f>SUM(E1724/L1724)</f>
        <v>1</v>
      </c>
      <c r="Q1724" t="s">
        <v>8326</v>
      </c>
      <c r="R1724" t="s">
        <v>8348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>(E1725/D1725)</f>
        <v>6.5000000000000002E-2</v>
      </c>
      <c r="P1725" s="5">
        <f>SUM(E1725/L1725)</f>
        <v>216.66666666666666</v>
      </c>
      <c r="Q1725" t="s">
        <v>8326</v>
      </c>
      <c r="R1725" t="s">
        <v>8348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>(E1726/D1726)</f>
        <v>5.8333333333333336E-3</v>
      </c>
      <c r="P1726" s="5">
        <f>SUM(E1726/L1726)</f>
        <v>8.75</v>
      </c>
      <c r="Q1726" t="s">
        <v>8326</v>
      </c>
      <c r="R1726" t="s">
        <v>8348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>(E1727/D1727)</f>
        <v>0.10181818181818182</v>
      </c>
      <c r="P1727" s="5">
        <f>SUM(E1727/L1727)</f>
        <v>62.222222222222221</v>
      </c>
      <c r="Q1727" t="s">
        <v>8326</v>
      </c>
      <c r="R1727" t="s">
        <v>8348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>(E1728/D1728)</f>
        <v>0.33784615384615385</v>
      </c>
      <c r="P1728" s="5">
        <f>SUM(E1728/L1728)</f>
        <v>137.25</v>
      </c>
      <c r="Q1728" t="s">
        <v>8326</v>
      </c>
      <c r="R1728" t="s">
        <v>8348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>(E1729/D1729)</f>
        <v>3.3333333333333332E-4</v>
      </c>
      <c r="P1729" s="5">
        <f>SUM(E1729/L1729)</f>
        <v>1</v>
      </c>
      <c r="Q1729" t="s">
        <v>8326</v>
      </c>
      <c r="R1729" t="s">
        <v>8348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>(E1730/D1730)</f>
        <v>0.68400000000000005</v>
      </c>
      <c r="P1730" s="5">
        <f>SUM(E1730/L1730)</f>
        <v>122.14285714285714</v>
      </c>
      <c r="Q1730" t="s">
        <v>8326</v>
      </c>
      <c r="R1730" t="s">
        <v>8348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>(E1731/D1731)</f>
        <v>0</v>
      </c>
      <c r="P1731" s="5" t="e">
        <f>SUM(E1731/L1731)</f>
        <v>#DIV/0!</v>
      </c>
      <c r="Q1731" t="s">
        <v>8326</v>
      </c>
      <c r="R1731" t="s">
        <v>8348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>(E1732/D1732)</f>
        <v>0</v>
      </c>
      <c r="P1732" s="5" t="e">
        <f>SUM(E1732/L1732)</f>
        <v>#DIV/0!</v>
      </c>
      <c r="Q1732" t="s">
        <v>8326</v>
      </c>
      <c r="R1732" t="s">
        <v>8348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>(E1733/D1733)</f>
        <v>0</v>
      </c>
      <c r="P1733" s="5" t="e">
        <f>SUM(E1733/L1733)</f>
        <v>#DIV/0!</v>
      </c>
      <c r="Q1733" t="s">
        <v>8326</v>
      </c>
      <c r="R1733" t="s">
        <v>8348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>(E1734/D1734)</f>
        <v>0</v>
      </c>
      <c r="P1734" s="5" t="e">
        <f>SUM(E1734/L1734)</f>
        <v>#DIV/0!</v>
      </c>
      <c r="Q1734" t="s">
        <v>8326</v>
      </c>
      <c r="R1734" t="s">
        <v>8348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>(E1735/D1735)</f>
        <v>0</v>
      </c>
      <c r="P1735" s="5" t="e">
        <f>SUM(E1735/L1735)</f>
        <v>#DIV/0!</v>
      </c>
      <c r="Q1735" t="s">
        <v>8326</v>
      </c>
      <c r="R1735" t="s">
        <v>8348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>(E1736/D1736)</f>
        <v>2.2222222222222223E-4</v>
      </c>
      <c r="P1736" s="5">
        <f>SUM(E1736/L1736)</f>
        <v>1</v>
      </c>
      <c r="Q1736" t="s">
        <v>8326</v>
      </c>
      <c r="R1736" t="s">
        <v>8348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>(E1737/D1737)</f>
        <v>0.11</v>
      </c>
      <c r="P1737" s="5">
        <f>SUM(E1737/L1737)</f>
        <v>55</v>
      </c>
      <c r="Q1737" t="s">
        <v>8326</v>
      </c>
      <c r="R1737" t="s">
        <v>8348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>(E1738/D1738)</f>
        <v>7.3333333333333332E-3</v>
      </c>
      <c r="P1738" s="5">
        <f>SUM(E1738/L1738)</f>
        <v>22</v>
      </c>
      <c r="Q1738" t="s">
        <v>8326</v>
      </c>
      <c r="R1738" t="s">
        <v>8348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>(E1739/D1739)</f>
        <v>0.21249999999999999</v>
      </c>
      <c r="P1739" s="5">
        <f>SUM(E1739/L1739)</f>
        <v>56.666666666666664</v>
      </c>
      <c r="Q1739" t="s">
        <v>8326</v>
      </c>
      <c r="R1739" t="s">
        <v>8348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>(E1740/D1740)</f>
        <v>4.0000000000000001E-3</v>
      </c>
      <c r="P1740" s="5">
        <f>SUM(E1740/L1740)</f>
        <v>20</v>
      </c>
      <c r="Q1740" t="s">
        <v>8326</v>
      </c>
      <c r="R1740" t="s">
        <v>8348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>(E1741/D1741)</f>
        <v>1E-3</v>
      </c>
      <c r="P1741" s="5">
        <f>SUM(E1741/L1741)</f>
        <v>1</v>
      </c>
      <c r="Q1741" t="s">
        <v>8326</v>
      </c>
      <c r="R1741" t="s">
        <v>8348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>(E1742/D1742)</f>
        <v>0</v>
      </c>
      <c r="P1742" s="5" t="e">
        <f>SUM(E1742/L1742)</f>
        <v>#DIV/0!</v>
      </c>
      <c r="Q1742" t="s">
        <v>8326</v>
      </c>
      <c r="R1742" t="s">
        <v>8348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>(E1743/D1743)</f>
        <v>1.1083333333333334</v>
      </c>
      <c r="P1743" s="5">
        <f>SUM(E1743/L1743)</f>
        <v>25.576923076923077</v>
      </c>
      <c r="Q1743" t="s">
        <v>8326</v>
      </c>
      <c r="R1743" t="s">
        <v>8348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>(E1744/D1744)</f>
        <v>1.0874999999999999</v>
      </c>
      <c r="P1744" s="5">
        <f>SUM(E1744/L1744)</f>
        <v>63.970588235294116</v>
      </c>
      <c r="Q1744" t="s">
        <v>8339</v>
      </c>
      <c r="R1744" t="s">
        <v>8340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>(E1745/D1745)</f>
        <v>1.0041666666666667</v>
      </c>
      <c r="P1745" s="5">
        <f>SUM(E1745/L1745)</f>
        <v>89.925373134328353</v>
      </c>
      <c r="Q1745" t="s">
        <v>8339</v>
      </c>
      <c r="R1745" t="s">
        <v>8340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>(E1746/D1746)</f>
        <v>1.1845454545454546</v>
      </c>
      <c r="P1746" s="5">
        <f>SUM(E1746/L1746)</f>
        <v>93.071428571428569</v>
      </c>
      <c r="Q1746" t="s">
        <v>8339</v>
      </c>
      <c r="R1746" t="s">
        <v>8340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>(E1747/D1747)</f>
        <v>1.1401428571428571</v>
      </c>
      <c r="P1747" s="5">
        <f>SUM(E1747/L1747)</f>
        <v>89.674157303370791</v>
      </c>
      <c r="Q1747" t="s">
        <v>8339</v>
      </c>
      <c r="R1747" t="s">
        <v>8340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>(E1748/D1748)</f>
        <v>1.4810000000000001</v>
      </c>
      <c r="P1748" s="5">
        <f>SUM(E1748/L1748)</f>
        <v>207.61682242990653</v>
      </c>
      <c r="Q1748" t="s">
        <v>8339</v>
      </c>
      <c r="R1748" t="s">
        <v>8340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>(E1749/D1749)</f>
        <v>1.0495555555555556</v>
      </c>
      <c r="P1749" s="5">
        <f>SUM(E1749/L1749)</f>
        <v>59.408805031446541</v>
      </c>
      <c r="Q1749" t="s">
        <v>8339</v>
      </c>
      <c r="R1749" t="s">
        <v>8340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>(E1750/D1750)</f>
        <v>1.29948</v>
      </c>
      <c r="P1750" s="5">
        <f>SUM(E1750/L1750)</f>
        <v>358.97237569060775</v>
      </c>
      <c r="Q1750" t="s">
        <v>8339</v>
      </c>
      <c r="R1750" t="s">
        <v>8340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>(E1751/D1751)</f>
        <v>1.2348756218905472</v>
      </c>
      <c r="P1751" s="5">
        <f>SUM(E1751/L1751)</f>
        <v>94.736641221374043</v>
      </c>
      <c r="Q1751" t="s">
        <v>8339</v>
      </c>
      <c r="R1751" t="s">
        <v>8340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>(E1752/D1752)</f>
        <v>2.0162</v>
      </c>
      <c r="P1752" s="5">
        <f>SUM(E1752/L1752)</f>
        <v>80.647999999999996</v>
      </c>
      <c r="Q1752" t="s">
        <v>8339</v>
      </c>
      <c r="R1752" t="s">
        <v>8340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>(E1753/D1753)</f>
        <v>1.0289999999999999</v>
      </c>
      <c r="P1753" s="5">
        <f>SUM(E1753/L1753)</f>
        <v>168.68852459016392</v>
      </c>
      <c r="Q1753" t="s">
        <v>8339</v>
      </c>
      <c r="R1753" t="s">
        <v>8340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>(E1754/D1754)</f>
        <v>2.6016666666666666</v>
      </c>
      <c r="P1754" s="5">
        <f>SUM(E1754/L1754)</f>
        <v>34.68888888888889</v>
      </c>
      <c r="Q1754" t="s">
        <v>8339</v>
      </c>
      <c r="R1754" t="s">
        <v>8340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>(E1755/D1755)</f>
        <v>1.08</v>
      </c>
      <c r="P1755" s="5">
        <f>SUM(E1755/L1755)</f>
        <v>462.85714285714283</v>
      </c>
      <c r="Q1755" t="s">
        <v>8339</v>
      </c>
      <c r="R1755" t="s">
        <v>8340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>(E1756/D1756)</f>
        <v>1.1052941176470588</v>
      </c>
      <c r="P1756" s="5">
        <f>SUM(E1756/L1756)</f>
        <v>104.38888888888889</v>
      </c>
      <c r="Q1756" t="s">
        <v>8339</v>
      </c>
      <c r="R1756" t="s">
        <v>8340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>(E1757/D1757)</f>
        <v>1.2</v>
      </c>
      <c r="P1757" s="5">
        <f>SUM(E1757/L1757)</f>
        <v>7.5</v>
      </c>
      <c r="Q1757" t="s">
        <v>8339</v>
      </c>
      <c r="R1757" t="s">
        <v>8340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>(E1758/D1758)</f>
        <v>1.0282909090909091</v>
      </c>
      <c r="P1758" s="5">
        <f>SUM(E1758/L1758)</f>
        <v>47.13</v>
      </c>
      <c r="Q1758" t="s">
        <v>8339</v>
      </c>
      <c r="R1758" t="s">
        <v>8340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>(E1759/D1759)</f>
        <v>1.1599999999999999</v>
      </c>
      <c r="P1759" s="5">
        <f>SUM(E1759/L1759)</f>
        <v>414.28571428571428</v>
      </c>
      <c r="Q1759" t="s">
        <v>8339</v>
      </c>
      <c r="R1759" t="s">
        <v>8340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>(E1760/D1760)</f>
        <v>1.147</v>
      </c>
      <c r="P1760" s="5">
        <f>SUM(E1760/L1760)</f>
        <v>42.481481481481481</v>
      </c>
      <c r="Q1760" t="s">
        <v>8339</v>
      </c>
      <c r="R1760" t="s">
        <v>8340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>(E1761/D1761)</f>
        <v>1.0660000000000001</v>
      </c>
      <c r="P1761" s="5">
        <f>SUM(E1761/L1761)</f>
        <v>108.77551020408163</v>
      </c>
      <c r="Q1761" t="s">
        <v>8339</v>
      </c>
      <c r="R1761" t="s">
        <v>8340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>(E1762/D1762)</f>
        <v>1.6544000000000001</v>
      </c>
      <c r="P1762" s="5">
        <f>SUM(E1762/L1762)</f>
        <v>81.098039215686271</v>
      </c>
      <c r="Q1762" t="s">
        <v>8339</v>
      </c>
      <c r="R1762" t="s">
        <v>8340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>(E1763/D1763)</f>
        <v>1.55</v>
      </c>
      <c r="P1763" s="5">
        <f>SUM(E1763/L1763)</f>
        <v>51.666666666666664</v>
      </c>
      <c r="Q1763" t="s">
        <v>8339</v>
      </c>
      <c r="R1763" t="s">
        <v>8340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>(E1764/D1764)</f>
        <v>8.85</v>
      </c>
      <c r="P1764" s="5">
        <f>SUM(E1764/L1764)</f>
        <v>35.4</v>
      </c>
      <c r="Q1764" t="s">
        <v>8339</v>
      </c>
      <c r="R1764" t="s">
        <v>8340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>(E1765/D1765)</f>
        <v>1.0190833333333333</v>
      </c>
      <c r="P1765" s="5">
        <f>SUM(E1765/L1765)</f>
        <v>103.63559322033899</v>
      </c>
      <c r="Q1765" t="s">
        <v>8339</v>
      </c>
      <c r="R1765" t="s">
        <v>8340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>(E1766/D1766)</f>
        <v>0.19600000000000001</v>
      </c>
      <c r="P1766" s="5">
        <f>SUM(E1766/L1766)</f>
        <v>55.282051282051285</v>
      </c>
      <c r="Q1766" t="s">
        <v>8339</v>
      </c>
      <c r="R1766" t="s">
        <v>8340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>(E1767/D1767)</f>
        <v>0.59467839999999994</v>
      </c>
      <c r="P1767" s="5">
        <f>SUM(E1767/L1767)</f>
        <v>72.16970873786407</v>
      </c>
      <c r="Q1767" t="s">
        <v>8339</v>
      </c>
      <c r="R1767" t="s">
        <v>8340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>(E1768/D1768)</f>
        <v>0</v>
      </c>
      <c r="P1768" s="5" t="e">
        <f>SUM(E1768/L1768)</f>
        <v>#DIV/0!</v>
      </c>
      <c r="Q1768" t="s">
        <v>8339</v>
      </c>
      <c r="R1768" t="s">
        <v>8340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>(E1769/D1769)</f>
        <v>0.4572</v>
      </c>
      <c r="P1769" s="5">
        <f>SUM(E1769/L1769)</f>
        <v>58.615384615384613</v>
      </c>
      <c r="Q1769" t="s">
        <v>8339</v>
      </c>
      <c r="R1769" t="s">
        <v>8340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>(E1770/D1770)</f>
        <v>3.7400000000000003E-2</v>
      </c>
      <c r="P1770" s="5">
        <f>SUM(E1770/L1770)</f>
        <v>12.466666666666667</v>
      </c>
      <c r="Q1770" t="s">
        <v>8339</v>
      </c>
      <c r="R1770" t="s">
        <v>8340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>(E1771/D1771)</f>
        <v>2.7025E-2</v>
      </c>
      <c r="P1771" s="5">
        <f>SUM(E1771/L1771)</f>
        <v>49.136363636363633</v>
      </c>
      <c r="Q1771" t="s">
        <v>8339</v>
      </c>
      <c r="R1771" t="s">
        <v>8340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>(E1772/D1772)</f>
        <v>0.56514285714285717</v>
      </c>
      <c r="P1772" s="5">
        <f>SUM(E1772/L1772)</f>
        <v>150.5</v>
      </c>
      <c r="Q1772" t="s">
        <v>8339</v>
      </c>
      <c r="R1772" t="s">
        <v>8340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>(E1773/D1773)</f>
        <v>0.21309523809523809</v>
      </c>
      <c r="P1773" s="5">
        <f>SUM(E1773/L1773)</f>
        <v>35.799999999999997</v>
      </c>
      <c r="Q1773" t="s">
        <v>8339</v>
      </c>
      <c r="R1773" t="s">
        <v>8340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>(E1774/D1774)</f>
        <v>0.156</v>
      </c>
      <c r="P1774" s="5">
        <f>SUM(E1774/L1774)</f>
        <v>45.157894736842103</v>
      </c>
      <c r="Q1774" t="s">
        <v>8339</v>
      </c>
      <c r="R1774" t="s">
        <v>8340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>(E1775/D1775)</f>
        <v>6.2566666666666673E-2</v>
      </c>
      <c r="P1775" s="5">
        <f>SUM(E1775/L1775)</f>
        <v>98.78947368421052</v>
      </c>
      <c r="Q1775" t="s">
        <v>8339</v>
      </c>
      <c r="R1775" t="s">
        <v>8340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>(E1776/D1776)</f>
        <v>0.4592</v>
      </c>
      <c r="P1776" s="5">
        <f>SUM(E1776/L1776)</f>
        <v>88.307692307692307</v>
      </c>
      <c r="Q1776" t="s">
        <v>8339</v>
      </c>
      <c r="R1776" t="s">
        <v>8340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>(E1777/D1777)</f>
        <v>0.65101538461538466</v>
      </c>
      <c r="P1777" s="5">
        <f>SUM(E1777/L1777)</f>
        <v>170.62903225806451</v>
      </c>
      <c r="Q1777" t="s">
        <v>8339</v>
      </c>
      <c r="R1777" t="s">
        <v>8340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>(E1778/D1778)</f>
        <v>6.7000000000000004E-2</v>
      </c>
      <c r="P1778" s="5">
        <f>SUM(E1778/L1778)</f>
        <v>83.75</v>
      </c>
      <c r="Q1778" t="s">
        <v>8339</v>
      </c>
      <c r="R1778" t="s">
        <v>8340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>(E1779/D1779)</f>
        <v>0.135625</v>
      </c>
      <c r="P1779" s="5">
        <f>SUM(E1779/L1779)</f>
        <v>65.099999999999994</v>
      </c>
      <c r="Q1779" t="s">
        <v>8339</v>
      </c>
      <c r="R1779" t="s">
        <v>8340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>(E1780/D1780)</f>
        <v>1.9900000000000001E-2</v>
      </c>
      <c r="P1780" s="5">
        <f>SUM(E1780/L1780)</f>
        <v>66.333333333333329</v>
      </c>
      <c r="Q1780" t="s">
        <v>8339</v>
      </c>
      <c r="R1780" t="s">
        <v>8340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>(E1781/D1781)</f>
        <v>0.36236363636363639</v>
      </c>
      <c r="P1781" s="5">
        <f>SUM(E1781/L1781)</f>
        <v>104.89473684210526</v>
      </c>
      <c r="Q1781" t="s">
        <v>8339</v>
      </c>
      <c r="R1781" t="s">
        <v>8340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>(E1782/D1782)</f>
        <v>0.39743333333333336</v>
      </c>
      <c r="P1782" s="5">
        <f>SUM(E1782/L1782)</f>
        <v>78.440789473684205</v>
      </c>
      <c r="Q1782" t="s">
        <v>8339</v>
      </c>
      <c r="R1782" t="s">
        <v>8340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>(E1783/D1783)</f>
        <v>0.25763636363636366</v>
      </c>
      <c r="P1783" s="5">
        <f>SUM(E1783/L1783)</f>
        <v>59.041666666666664</v>
      </c>
      <c r="Q1783" t="s">
        <v>8339</v>
      </c>
      <c r="R1783" t="s">
        <v>8340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>(E1784/D1784)</f>
        <v>0.15491428571428573</v>
      </c>
      <c r="P1784" s="5">
        <f>SUM(E1784/L1784)</f>
        <v>71.34210526315789</v>
      </c>
      <c r="Q1784" t="s">
        <v>8339</v>
      </c>
      <c r="R1784" t="s">
        <v>8340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>(E1785/D1785)</f>
        <v>0.236925</v>
      </c>
      <c r="P1785" s="5">
        <f>SUM(E1785/L1785)</f>
        <v>51.227027027027027</v>
      </c>
      <c r="Q1785" t="s">
        <v>8339</v>
      </c>
      <c r="R1785" t="s">
        <v>8340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>(E1786/D1786)</f>
        <v>0.39760000000000001</v>
      </c>
      <c r="P1786" s="5">
        <f>SUM(E1786/L1786)</f>
        <v>60.242424242424242</v>
      </c>
      <c r="Q1786" t="s">
        <v>8339</v>
      </c>
      <c r="R1786" t="s">
        <v>8340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>(E1787/D1787)</f>
        <v>0.20220833333333332</v>
      </c>
      <c r="P1787" s="5">
        <f>SUM(E1787/L1787)</f>
        <v>44.935185185185183</v>
      </c>
      <c r="Q1787" t="s">
        <v>8339</v>
      </c>
      <c r="R1787" t="s">
        <v>8340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>(E1788/D1788)</f>
        <v>0.47631578947368419</v>
      </c>
      <c r="P1788" s="5">
        <f>SUM(E1788/L1788)</f>
        <v>31.206896551724139</v>
      </c>
      <c r="Q1788" t="s">
        <v>8339</v>
      </c>
      <c r="R1788" t="s">
        <v>8340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>(E1789/D1789)</f>
        <v>0.15329999999999999</v>
      </c>
      <c r="P1789" s="5">
        <f>SUM(E1789/L1789)</f>
        <v>63.875</v>
      </c>
      <c r="Q1789" t="s">
        <v>8339</v>
      </c>
      <c r="R1789" t="s">
        <v>8340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>(E1790/D1790)</f>
        <v>1.3818181818181818E-2</v>
      </c>
      <c r="P1790" s="5">
        <f>SUM(E1790/L1790)</f>
        <v>19</v>
      </c>
      <c r="Q1790" t="s">
        <v>8339</v>
      </c>
      <c r="R1790" t="s">
        <v>8340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>(E1791/D1791)</f>
        <v>5.0000000000000001E-3</v>
      </c>
      <c r="P1791" s="5">
        <f>SUM(E1791/L1791)</f>
        <v>10</v>
      </c>
      <c r="Q1791" t="s">
        <v>8339</v>
      </c>
      <c r="R1791" t="s">
        <v>8340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>(E1792/D1792)</f>
        <v>4.9575757575757579E-2</v>
      </c>
      <c r="P1792" s="5">
        <f>SUM(E1792/L1792)</f>
        <v>109.06666666666666</v>
      </c>
      <c r="Q1792" t="s">
        <v>8339</v>
      </c>
      <c r="R1792" t="s">
        <v>8340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>(E1793/D1793)</f>
        <v>3.5666666666666666E-2</v>
      </c>
      <c r="P1793" s="5">
        <f>SUM(E1793/L1793)</f>
        <v>26.75</v>
      </c>
      <c r="Q1793" t="s">
        <v>8339</v>
      </c>
      <c r="R1793" t="s">
        <v>8340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>(E1794/D1794)</f>
        <v>0.61124000000000001</v>
      </c>
      <c r="P1794" s="5">
        <f>SUM(E1794/L1794)</f>
        <v>109.93525179856115</v>
      </c>
      <c r="Q1794" t="s">
        <v>8339</v>
      </c>
      <c r="R1794" t="s">
        <v>8340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>(E1795/D1795)</f>
        <v>1.3333333333333334E-2</v>
      </c>
      <c r="P1795" s="5">
        <f>SUM(E1795/L1795)</f>
        <v>20</v>
      </c>
      <c r="Q1795" t="s">
        <v>8339</v>
      </c>
      <c r="R1795" t="s">
        <v>8340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>(E1796/D1796)</f>
        <v>0.11077777777777778</v>
      </c>
      <c r="P1796" s="5">
        <f>SUM(E1796/L1796)</f>
        <v>55.388888888888886</v>
      </c>
      <c r="Q1796" t="s">
        <v>8339</v>
      </c>
      <c r="R1796" t="s">
        <v>8340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>(E1797/D1797)</f>
        <v>0.38735714285714284</v>
      </c>
      <c r="P1797" s="5">
        <f>SUM(E1797/L1797)</f>
        <v>133.90123456790124</v>
      </c>
      <c r="Q1797" t="s">
        <v>8339</v>
      </c>
      <c r="R1797" t="s">
        <v>8340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>(E1798/D1798)</f>
        <v>0.22052631578947368</v>
      </c>
      <c r="P1798" s="5">
        <f>SUM(E1798/L1798)</f>
        <v>48.720930232558139</v>
      </c>
      <c r="Q1798" t="s">
        <v>8339</v>
      </c>
      <c r="R1798" t="s">
        <v>8340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>(E1799/D1799)</f>
        <v>0.67549999999999999</v>
      </c>
      <c r="P1799" s="5">
        <f>SUM(E1799/L1799)</f>
        <v>48.25</v>
      </c>
      <c r="Q1799" t="s">
        <v>8339</v>
      </c>
      <c r="R1799" t="s">
        <v>8340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>(E1800/D1800)</f>
        <v>0.136375</v>
      </c>
      <c r="P1800" s="5">
        <f>SUM(E1800/L1800)</f>
        <v>58.972972972972975</v>
      </c>
      <c r="Q1800" t="s">
        <v>8339</v>
      </c>
      <c r="R1800" t="s">
        <v>8340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>(E1801/D1801)</f>
        <v>1.7457500000000001E-2</v>
      </c>
      <c r="P1801" s="5">
        <f>SUM(E1801/L1801)</f>
        <v>11.638333333333334</v>
      </c>
      <c r="Q1801" t="s">
        <v>8339</v>
      </c>
      <c r="R1801" t="s">
        <v>8340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>(E1802/D1802)</f>
        <v>0.20449632511889321</v>
      </c>
      <c r="P1802" s="5">
        <f>SUM(E1802/L1802)</f>
        <v>83.716814159292042</v>
      </c>
      <c r="Q1802" t="s">
        <v>8339</v>
      </c>
      <c r="R1802" t="s">
        <v>8340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>(E1803/D1803)</f>
        <v>0.13852941176470587</v>
      </c>
      <c r="P1803" s="5">
        <f>SUM(E1803/L1803)</f>
        <v>63.648648648648646</v>
      </c>
      <c r="Q1803" t="s">
        <v>8339</v>
      </c>
      <c r="R1803" t="s">
        <v>8340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>(E1804/D1804)</f>
        <v>0.48485714285714288</v>
      </c>
      <c r="P1804" s="5">
        <f>SUM(E1804/L1804)</f>
        <v>94.277777777777771</v>
      </c>
      <c r="Q1804" t="s">
        <v>8339</v>
      </c>
      <c r="R1804" t="s">
        <v>8340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>(E1805/D1805)</f>
        <v>0.308</v>
      </c>
      <c r="P1805" s="5">
        <f>SUM(E1805/L1805)</f>
        <v>71.86666666666666</v>
      </c>
      <c r="Q1805" t="s">
        <v>8339</v>
      </c>
      <c r="R1805" t="s">
        <v>8340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>(E1806/D1806)</f>
        <v>0.35174193548387095</v>
      </c>
      <c r="P1806" s="5">
        <f>SUM(E1806/L1806)</f>
        <v>104.84615384615384</v>
      </c>
      <c r="Q1806" t="s">
        <v>8339</v>
      </c>
      <c r="R1806" t="s">
        <v>8340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>(E1807/D1807)</f>
        <v>0.36404444444444445</v>
      </c>
      <c r="P1807" s="5">
        <f>SUM(E1807/L1807)</f>
        <v>67.139344262295083</v>
      </c>
      <c r="Q1807" t="s">
        <v>8339</v>
      </c>
      <c r="R1807" t="s">
        <v>8340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>(E1808/D1808)</f>
        <v>2.955E-2</v>
      </c>
      <c r="P1808" s="5">
        <f>SUM(E1808/L1808)</f>
        <v>73.875</v>
      </c>
      <c r="Q1808" t="s">
        <v>8339</v>
      </c>
      <c r="R1808" t="s">
        <v>8340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>(E1809/D1809)</f>
        <v>0.1106</v>
      </c>
      <c r="P1809" s="5">
        <f>SUM(E1809/L1809)</f>
        <v>69.125</v>
      </c>
      <c r="Q1809" t="s">
        <v>8339</v>
      </c>
      <c r="R1809" t="s">
        <v>8340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>(E1810/D1810)</f>
        <v>0.41407142857142859</v>
      </c>
      <c r="P1810" s="5">
        <f>SUM(E1810/L1810)</f>
        <v>120.77083333333333</v>
      </c>
      <c r="Q1810" t="s">
        <v>8339</v>
      </c>
      <c r="R1810" t="s">
        <v>8340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>(E1811/D1811)</f>
        <v>0.10857142857142857</v>
      </c>
      <c r="P1811" s="5">
        <f>SUM(E1811/L1811)</f>
        <v>42.222222222222221</v>
      </c>
      <c r="Q1811" t="s">
        <v>8339</v>
      </c>
      <c r="R1811" t="s">
        <v>8340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>(E1812/D1812)</f>
        <v>3.3333333333333333E-2</v>
      </c>
      <c r="P1812" s="5">
        <f>SUM(E1812/L1812)</f>
        <v>7.5</v>
      </c>
      <c r="Q1812" t="s">
        <v>8339</v>
      </c>
      <c r="R1812" t="s">
        <v>8340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>(E1813/D1813)</f>
        <v>7.407407407407407E-4</v>
      </c>
      <c r="P1813" s="5">
        <f>SUM(E1813/L1813)</f>
        <v>1.5384615384615385</v>
      </c>
      <c r="Q1813" t="s">
        <v>8339</v>
      </c>
      <c r="R1813" t="s">
        <v>8340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>(E1814/D1814)</f>
        <v>0.13307692307692306</v>
      </c>
      <c r="P1814" s="5">
        <f>SUM(E1814/L1814)</f>
        <v>37.608695652173914</v>
      </c>
      <c r="Q1814" t="s">
        <v>8339</v>
      </c>
      <c r="R1814" t="s">
        <v>8340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>(E1815/D1815)</f>
        <v>0</v>
      </c>
      <c r="P1815" s="5" t="e">
        <f>SUM(E1815/L1815)</f>
        <v>#DIV/0!</v>
      </c>
      <c r="Q1815" t="s">
        <v>8339</v>
      </c>
      <c r="R1815" t="s">
        <v>8340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>(E1816/D1816)</f>
        <v>0.49183333333333334</v>
      </c>
      <c r="P1816" s="5">
        <f>SUM(E1816/L1816)</f>
        <v>42.157142857142858</v>
      </c>
      <c r="Q1816" t="s">
        <v>8339</v>
      </c>
      <c r="R1816" t="s">
        <v>8340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>(E1817/D1817)</f>
        <v>0</v>
      </c>
      <c r="P1817" s="5" t="e">
        <f>SUM(E1817/L1817)</f>
        <v>#DIV/0!</v>
      </c>
      <c r="Q1817" t="s">
        <v>8339</v>
      </c>
      <c r="R1817" t="s">
        <v>8340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>(E1818/D1818)</f>
        <v>2.036E-2</v>
      </c>
      <c r="P1818" s="5">
        <f>SUM(E1818/L1818)</f>
        <v>84.833333333333329</v>
      </c>
      <c r="Q1818" t="s">
        <v>8339</v>
      </c>
      <c r="R1818" t="s">
        <v>8340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>(E1819/D1819)</f>
        <v>0.52327777777777773</v>
      </c>
      <c r="P1819" s="5">
        <f>SUM(E1819/L1819)</f>
        <v>94.19</v>
      </c>
      <c r="Q1819" t="s">
        <v>8339</v>
      </c>
      <c r="R1819" t="s">
        <v>8340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>(E1820/D1820)</f>
        <v>0</v>
      </c>
      <c r="P1820" s="5" t="e">
        <f>SUM(E1820/L1820)</f>
        <v>#DIV/0!</v>
      </c>
      <c r="Q1820" t="s">
        <v>8339</v>
      </c>
      <c r="R1820" t="s">
        <v>8340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>(E1821/D1821)</f>
        <v>2.0833333333333332E-2</v>
      </c>
      <c r="P1821" s="5">
        <f>SUM(E1821/L1821)</f>
        <v>6.25</v>
      </c>
      <c r="Q1821" t="s">
        <v>8339</v>
      </c>
      <c r="R1821" t="s">
        <v>8340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>(E1822/D1822)</f>
        <v>6.565384615384616E-2</v>
      </c>
      <c r="P1822" s="5">
        <f>SUM(E1822/L1822)</f>
        <v>213.375</v>
      </c>
      <c r="Q1822" t="s">
        <v>8339</v>
      </c>
      <c r="R1822" t="s">
        <v>8340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>(E1823/D1823)</f>
        <v>1.3489</v>
      </c>
      <c r="P1823" s="5">
        <f>SUM(E1823/L1823)</f>
        <v>59.162280701754383</v>
      </c>
      <c r="Q1823" t="s">
        <v>8339</v>
      </c>
      <c r="R1823" t="s">
        <v>8340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>(E1824/D1824)</f>
        <v>1</v>
      </c>
      <c r="P1824" s="5">
        <f>SUM(E1824/L1824)</f>
        <v>27.272727272727273</v>
      </c>
      <c r="Q1824" t="s">
        <v>8326</v>
      </c>
      <c r="R1824" t="s">
        <v>8327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>(E1825/D1825)</f>
        <v>1.1585714285714286</v>
      </c>
      <c r="P1825" s="5">
        <f>SUM(E1825/L1825)</f>
        <v>24.575757575757574</v>
      </c>
      <c r="Q1825" t="s">
        <v>8326</v>
      </c>
      <c r="R1825" t="s">
        <v>8327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>(E1826/D1826)</f>
        <v>1.0006666666666666</v>
      </c>
      <c r="P1826" s="5">
        <f>SUM(E1826/L1826)</f>
        <v>75.05</v>
      </c>
      <c r="Q1826" t="s">
        <v>8326</v>
      </c>
      <c r="R1826" t="s">
        <v>8327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>(E1827/D1827)</f>
        <v>1.0505</v>
      </c>
      <c r="P1827" s="5">
        <f>SUM(E1827/L1827)</f>
        <v>42.02</v>
      </c>
      <c r="Q1827" t="s">
        <v>8326</v>
      </c>
      <c r="R1827" t="s">
        <v>8327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>(E1828/D1828)</f>
        <v>1.01</v>
      </c>
      <c r="P1828" s="5">
        <f>SUM(E1828/L1828)</f>
        <v>53.157894736842103</v>
      </c>
      <c r="Q1828" t="s">
        <v>8326</v>
      </c>
      <c r="R1828" t="s">
        <v>8327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>(E1829/D1829)</f>
        <v>1.0066250000000001</v>
      </c>
      <c r="P1829" s="5">
        <f>SUM(E1829/L1829)</f>
        <v>83.885416666666671</v>
      </c>
      <c r="Q1829" t="s">
        <v>8326</v>
      </c>
      <c r="R1829" t="s">
        <v>8327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>(E1830/D1830)</f>
        <v>1.0016</v>
      </c>
      <c r="P1830" s="5">
        <f>SUM(E1830/L1830)</f>
        <v>417.33333333333331</v>
      </c>
      <c r="Q1830" t="s">
        <v>8326</v>
      </c>
      <c r="R1830" t="s">
        <v>8327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>(E1831/D1831)</f>
        <v>1.6668333333333334</v>
      </c>
      <c r="P1831" s="5">
        <f>SUM(E1831/L1831)</f>
        <v>75.765151515151516</v>
      </c>
      <c r="Q1831" t="s">
        <v>8326</v>
      </c>
      <c r="R1831" t="s">
        <v>8327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>(E1832/D1832)</f>
        <v>1.0153333333333334</v>
      </c>
      <c r="P1832" s="5">
        <f>SUM(E1832/L1832)</f>
        <v>67.389380530973455</v>
      </c>
      <c r="Q1832" t="s">
        <v>8326</v>
      </c>
      <c r="R1832" t="s">
        <v>8327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>(E1833/D1833)</f>
        <v>1.03</v>
      </c>
      <c r="P1833" s="5">
        <f>SUM(E1833/L1833)</f>
        <v>73.571428571428569</v>
      </c>
      <c r="Q1833" t="s">
        <v>8326</v>
      </c>
      <c r="R1833" t="s">
        <v>8327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>(E1834/D1834)</f>
        <v>1.4285714285714286</v>
      </c>
      <c r="P1834" s="5">
        <f>SUM(E1834/L1834)</f>
        <v>25</v>
      </c>
      <c r="Q1834" t="s">
        <v>8326</v>
      </c>
      <c r="R1834" t="s">
        <v>8327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>(E1835/D1835)</f>
        <v>2.625</v>
      </c>
      <c r="P1835" s="5">
        <f>SUM(E1835/L1835)</f>
        <v>42</v>
      </c>
      <c r="Q1835" t="s">
        <v>8326</v>
      </c>
      <c r="R1835" t="s">
        <v>8327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>(E1836/D1836)</f>
        <v>1.1805000000000001</v>
      </c>
      <c r="P1836" s="5">
        <f>SUM(E1836/L1836)</f>
        <v>131.16666666666666</v>
      </c>
      <c r="Q1836" t="s">
        <v>8326</v>
      </c>
      <c r="R1836" t="s">
        <v>8327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>(E1837/D1837)</f>
        <v>1.04</v>
      </c>
      <c r="P1837" s="5">
        <f>SUM(E1837/L1837)</f>
        <v>47.272727272727273</v>
      </c>
      <c r="Q1837" t="s">
        <v>8326</v>
      </c>
      <c r="R1837" t="s">
        <v>8327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>(E1838/D1838)</f>
        <v>2.0034000000000001</v>
      </c>
      <c r="P1838" s="5">
        <f>SUM(E1838/L1838)</f>
        <v>182.12727272727273</v>
      </c>
      <c r="Q1838" t="s">
        <v>8326</v>
      </c>
      <c r="R1838" t="s">
        <v>8327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>(E1839/D1839)</f>
        <v>3.0683333333333334</v>
      </c>
      <c r="P1839" s="5">
        <f>SUM(E1839/L1839)</f>
        <v>61.366666666666667</v>
      </c>
      <c r="Q1839" t="s">
        <v>8326</v>
      </c>
      <c r="R1839" t="s">
        <v>8327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>(E1840/D1840)</f>
        <v>1.00149</v>
      </c>
      <c r="P1840" s="5">
        <f>SUM(E1840/L1840)</f>
        <v>35.767499999999998</v>
      </c>
      <c r="Q1840" t="s">
        <v>8326</v>
      </c>
      <c r="R1840" t="s">
        <v>8327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>(E1841/D1841)</f>
        <v>2.0529999999999999</v>
      </c>
      <c r="P1841" s="5">
        <f>SUM(E1841/L1841)</f>
        <v>45.62222222222222</v>
      </c>
      <c r="Q1841" t="s">
        <v>8326</v>
      </c>
      <c r="R1841" t="s">
        <v>8327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>(E1842/D1842)</f>
        <v>1.0888888888888888</v>
      </c>
      <c r="P1842" s="5">
        <f>SUM(E1842/L1842)</f>
        <v>75.384615384615387</v>
      </c>
      <c r="Q1842" t="s">
        <v>8326</v>
      </c>
      <c r="R1842" t="s">
        <v>8327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>(E1843/D1843)</f>
        <v>1.0175000000000001</v>
      </c>
      <c r="P1843" s="5">
        <f>SUM(E1843/L1843)</f>
        <v>50.875</v>
      </c>
      <c r="Q1843" t="s">
        <v>8326</v>
      </c>
      <c r="R1843" t="s">
        <v>8327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>(E1844/D1844)</f>
        <v>1.2524999999999999</v>
      </c>
      <c r="P1844" s="5">
        <f>SUM(E1844/L1844)</f>
        <v>119.28571428571429</v>
      </c>
      <c r="Q1844" t="s">
        <v>8326</v>
      </c>
      <c r="R1844" t="s">
        <v>8327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>(E1845/D1845)</f>
        <v>1.2400610000000001</v>
      </c>
      <c r="P1845" s="5">
        <f>SUM(E1845/L1845)</f>
        <v>92.541865671641801</v>
      </c>
      <c r="Q1845" t="s">
        <v>8326</v>
      </c>
      <c r="R1845" t="s">
        <v>8327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>(E1846/D1846)</f>
        <v>1.014</v>
      </c>
      <c r="P1846" s="5">
        <f>SUM(E1846/L1846)</f>
        <v>76.05</v>
      </c>
      <c r="Q1846" t="s">
        <v>8326</v>
      </c>
      <c r="R1846" t="s">
        <v>8327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>(E1847/D1847)</f>
        <v>1</v>
      </c>
      <c r="P1847" s="5">
        <f>SUM(E1847/L1847)</f>
        <v>52.631578947368418</v>
      </c>
      <c r="Q1847" t="s">
        <v>8326</v>
      </c>
      <c r="R1847" t="s">
        <v>8327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>(E1848/D1848)</f>
        <v>1.3792666666666666</v>
      </c>
      <c r="P1848" s="5">
        <f>SUM(E1848/L1848)</f>
        <v>98.990430622009569</v>
      </c>
      <c r="Q1848" t="s">
        <v>8326</v>
      </c>
      <c r="R1848" t="s">
        <v>8327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>(E1849/D1849)</f>
        <v>1.2088000000000001</v>
      </c>
      <c r="P1849" s="5">
        <f>SUM(E1849/L1849)</f>
        <v>79.526315789473685</v>
      </c>
      <c r="Q1849" t="s">
        <v>8326</v>
      </c>
      <c r="R1849" t="s">
        <v>8327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>(E1850/D1850)</f>
        <v>1.0736666666666668</v>
      </c>
      <c r="P1850" s="5">
        <f>SUM(E1850/L1850)</f>
        <v>134.20833333333334</v>
      </c>
      <c r="Q1850" t="s">
        <v>8326</v>
      </c>
      <c r="R1850" t="s">
        <v>8327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>(E1851/D1851)</f>
        <v>1.0033333333333334</v>
      </c>
      <c r="P1851" s="5">
        <f>SUM(E1851/L1851)</f>
        <v>37.625</v>
      </c>
      <c r="Q1851" t="s">
        <v>8326</v>
      </c>
      <c r="R1851" t="s">
        <v>8327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>(E1852/D1852)</f>
        <v>1.0152222222222222</v>
      </c>
      <c r="P1852" s="5">
        <f>SUM(E1852/L1852)</f>
        <v>51.044692737430168</v>
      </c>
      <c r="Q1852" t="s">
        <v>8326</v>
      </c>
      <c r="R1852" t="s">
        <v>8327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>(E1853/D1853)</f>
        <v>1.0007692307692309</v>
      </c>
      <c r="P1853" s="5">
        <f>SUM(E1853/L1853)</f>
        <v>50.03846153846154</v>
      </c>
      <c r="Q1853" t="s">
        <v>8326</v>
      </c>
      <c r="R1853" t="s">
        <v>8327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>(E1854/D1854)</f>
        <v>1.1696666666666666</v>
      </c>
      <c r="P1854" s="5">
        <f>SUM(E1854/L1854)</f>
        <v>133.93129770992365</v>
      </c>
      <c r="Q1854" t="s">
        <v>8326</v>
      </c>
      <c r="R1854" t="s">
        <v>8327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>(E1855/D1855)</f>
        <v>1.01875</v>
      </c>
      <c r="P1855" s="5">
        <f>SUM(E1855/L1855)</f>
        <v>58.214285714285715</v>
      </c>
      <c r="Q1855" t="s">
        <v>8326</v>
      </c>
      <c r="R1855" t="s">
        <v>8327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>(E1856/D1856)</f>
        <v>1.0212366666666666</v>
      </c>
      <c r="P1856" s="5">
        <f>SUM(E1856/L1856)</f>
        <v>88.037643678160919</v>
      </c>
      <c r="Q1856" t="s">
        <v>8326</v>
      </c>
      <c r="R1856" t="s">
        <v>8327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>(E1857/D1857)</f>
        <v>1.5405897142857143</v>
      </c>
      <c r="P1857" s="5">
        <f>SUM(E1857/L1857)</f>
        <v>70.576753926701571</v>
      </c>
      <c r="Q1857" t="s">
        <v>8326</v>
      </c>
      <c r="R1857" t="s">
        <v>8327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>(E1858/D1858)</f>
        <v>1.0125</v>
      </c>
      <c r="P1858" s="5">
        <f>SUM(E1858/L1858)</f>
        <v>53.289473684210527</v>
      </c>
      <c r="Q1858" t="s">
        <v>8326</v>
      </c>
      <c r="R1858" t="s">
        <v>8327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>(E1859/D1859)</f>
        <v>1</v>
      </c>
      <c r="P1859" s="5">
        <f>SUM(E1859/L1859)</f>
        <v>136.36363636363637</v>
      </c>
      <c r="Q1859" t="s">
        <v>8326</v>
      </c>
      <c r="R1859" t="s">
        <v>8327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>(E1860/D1860)</f>
        <v>1.0874800874800874</v>
      </c>
      <c r="P1860" s="5">
        <f>SUM(E1860/L1860)</f>
        <v>40.547315436241611</v>
      </c>
      <c r="Q1860" t="s">
        <v>8326</v>
      </c>
      <c r="R1860" t="s">
        <v>8327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>(E1861/D1861)</f>
        <v>1.3183333333333334</v>
      </c>
      <c r="P1861" s="5">
        <f>SUM(E1861/L1861)</f>
        <v>70.625</v>
      </c>
      <c r="Q1861" t="s">
        <v>8326</v>
      </c>
      <c r="R1861" t="s">
        <v>8327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>(E1862/D1862)</f>
        <v>1.3346666666666667</v>
      </c>
      <c r="P1862" s="5">
        <f>SUM(E1862/L1862)</f>
        <v>52.684210526315788</v>
      </c>
      <c r="Q1862" t="s">
        <v>8326</v>
      </c>
      <c r="R1862" t="s">
        <v>8327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>(E1863/D1863)</f>
        <v>0</v>
      </c>
      <c r="P1863" s="5" t="e">
        <f>SUM(E1863/L1863)</f>
        <v>#DIV/0!</v>
      </c>
      <c r="Q1863" t="s">
        <v>8326</v>
      </c>
      <c r="R1863" t="s">
        <v>8327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>(E1864/D1864)</f>
        <v>8.0833333333333326E-2</v>
      </c>
      <c r="P1864" s="5">
        <f>SUM(E1864/L1864)</f>
        <v>90.9375</v>
      </c>
      <c r="Q1864" t="s">
        <v>8334</v>
      </c>
      <c r="R1864" t="s">
        <v>8336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>(E1865/D1865)</f>
        <v>4.0000000000000001E-3</v>
      </c>
      <c r="P1865" s="5">
        <f>SUM(E1865/L1865)</f>
        <v>5</v>
      </c>
      <c r="Q1865" t="s">
        <v>8334</v>
      </c>
      <c r="R1865" t="s">
        <v>8336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>(E1866/D1866)</f>
        <v>0.42892307692307691</v>
      </c>
      <c r="P1866" s="5">
        <f>SUM(E1866/L1866)</f>
        <v>58.083333333333336</v>
      </c>
      <c r="Q1866" t="s">
        <v>8334</v>
      </c>
      <c r="R1866" t="s">
        <v>8336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>(E1867/D1867)</f>
        <v>3.6363636363636364E-5</v>
      </c>
      <c r="P1867" s="5">
        <f>SUM(E1867/L1867)</f>
        <v>2</v>
      </c>
      <c r="Q1867" t="s">
        <v>8334</v>
      </c>
      <c r="R1867" t="s">
        <v>8336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>(E1868/D1868)</f>
        <v>5.0000000000000001E-3</v>
      </c>
      <c r="P1868" s="5">
        <f>SUM(E1868/L1868)</f>
        <v>62.5</v>
      </c>
      <c r="Q1868" t="s">
        <v>8334</v>
      </c>
      <c r="R1868" t="s">
        <v>8336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>(E1869/D1869)</f>
        <v>5.0000000000000001E-4</v>
      </c>
      <c r="P1869" s="5">
        <f>SUM(E1869/L1869)</f>
        <v>10</v>
      </c>
      <c r="Q1869" t="s">
        <v>8334</v>
      </c>
      <c r="R1869" t="s">
        <v>8336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>(E1870/D1870)</f>
        <v>4.8680000000000001E-2</v>
      </c>
      <c r="P1870" s="5">
        <f>SUM(E1870/L1870)</f>
        <v>71.588235294117652</v>
      </c>
      <c r="Q1870" t="s">
        <v>8334</v>
      </c>
      <c r="R1870" t="s">
        <v>8336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>(E1871/D1871)</f>
        <v>0</v>
      </c>
      <c r="P1871" s="5" t="e">
        <f>SUM(E1871/L1871)</f>
        <v>#DIV/0!</v>
      </c>
      <c r="Q1871" t="s">
        <v>8334</v>
      </c>
      <c r="R1871" t="s">
        <v>8336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>(E1872/D1872)</f>
        <v>0.10314285714285715</v>
      </c>
      <c r="P1872" s="5">
        <f>SUM(E1872/L1872)</f>
        <v>32.81818181818182</v>
      </c>
      <c r="Q1872" t="s">
        <v>8334</v>
      </c>
      <c r="R1872" t="s">
        <v>8336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>(E1873/D1873)</f>
        <v>0.7178461538461538</v>
      </c>
      <c r="P1873" s="5">
        <f>SUM(E1873/L1873)</f>
        <v>49.11578947368421</v>
      </c>
      <c r="Q1873" t="s">
        <v>8334</v>
      </c>
      <c r="R1873" t="s">
        <v>8336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>(E1874/D1874)</f>
        <v>1.06E-2</v>
      </c>
      <c r="P1874" s="5">
        <f>SUM(E1874/L1874)</f>
        <v>16.307692307692307</v>
      </c>
      <c r="Q1874" t="s">
        <v>8334</v>
      </c>
      <c r="R1874" t="s">
        <v>8336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>(E1875/D1875)</f>
        <v>4.4999999999999997E-3</v>
      </c>
      <c r="P1875" s="5">
        <f>SUM(E1875/L1875)</f>
        <v>18</v>
      </c>
      <c r="Q1875" t="s">
        <v>8334</v>
      </c>
      <c r="R1875" t="s">
        <v>8336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>(E1876/D1876)</f>
        <v>1.6249999999999999E-4</v>
      </c>
      <c r="P1876" s="5">
        <f>SUM(E1876/L1876)</f>
        <v>13</v>
      </c>
      <c r="Q1876" t="s">
        <v>8334</v>
      </c>
      <c r="R1876" t="s">
        <v>8336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>(E1877/D1877)</f>
        <v>5.1000000000000004E-3</v>
      </c>
      <c r="P1877" s="5">
        <f>SUM(E1877/L1877)</f>
        <v>17</v>
      </c>
      <c r="Q1877" t="s">
        <v>8334</v>
      </c>
      <c r="R1877" t="s">
        <v>8336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>(E1878/D1878)</f>
        <v>0</v>
      </c>
      <c r="P1878" s="5" t="e">
        <f>SUM(E1878/L1878)</f>
        <v>#DIV/0!</v>
      </c>
      <c r="Q1878" t="s">
        <v>8334</v>
      </c>
      <c r="R1878" t="s">
        <v>8336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>(E1879/D1879)</f>
        <v>0</v>
      </c>
      <c r="P1879" s="5" t="e">
        <f>SUM(E1879/L1879)</f>
        <v>#DIV/0!</v>
      </c>
      <c r="Q1879" t="s">
        <v>8334</v>
      </c>
      <c r="R1879" t="s">
        <v>8336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>(E1880/D1880)</f>
        <v>0</v>
      </c>
      <c r="P1880" s="5" t="e">
        <f>SUM(E1880/L1880)</f>
        <v>#DIV/0!</v>
      </c>
      <c r="Q1880" t="s">
        <v>8334</v>
      </c>
      <c r="R1880" t="s">
        <v>8336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>(E1881/D1881)</f>
        <v>1.1999999999999999E-3</v>
      </c>
      <c r="P1881" s="5">
        <f>SUM(E1881/L1881)</f>
        <v>3</v>
      </c>
      <c r="Q1881" t="s">
        <v>8334</v>
      </c>
      <c r="R1881" t="s">
        <v>8336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>(E1882/D1882)</f>
        <v>0.20080000000000001</v>
      </c>
      <c r="P1882" s="5">
        <f>SUM(E1882/L1882)</f>
        <v>41.833333333333336</v>
      </c>
      <c r="Q1882" t="s">
        <v>8334</v>
      </c>
      <c r="R1882" t="s">
        <v>8336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>(E1883/D1883)</f>
        <v>1.726845</v>
      </c>
      <c r="P1883" s="5">
        <f>SUM(E1883/L1883)</f>
        <v>49.338428571428572</v>
      </c>
      <c r="Q1883" t="s">
        <v>8334</v>
      </c>
      <c r="R1883" t="s">
        <v>8336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>(E1884/D1884)</f>
        <v>1.008955223880597</v>
      </c>
      <c r="P1884" s="5">
        <f>SUM(E1884/L1884)</f>
        <v>41.728395061728392</v>
      </c>
      <c r="Q1884" t="s">
        <v>8326</v>
      </c>
      <c r="R1884" t="s">
        <v>8330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>(E1885/D1885)</f>
        <v>1.0480480480480481</v>
      </c>
      <c r="P1885" s="5">
        <f>SUM(E1885/L1885)</f>
        <v>32.71875</v>
      </c>
      <c r="Q1885" t="s">
        <v>8326</v>
      </c>
      <c r="R1885" t="s">
        <v>8330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>(E1886/D1886)</f>
        <v>1.351</v>
      </c>
      <c r="P1886" s="5">
        <f>SUM(E1886/L1886)</f>
        <v>51.96153846153846</v>
      </c>
      <c r="Q1886" t="s">
        <v>8326</v>
      </c>
      <c r="R1886" t="s">
        <v>8330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>(E1887/D1887)</f>
        <v>1.1632786885245903</v>
      </c>
      <c r="P1887" s="5">
        <f>SUM(E1887/L1887)</f>
        <v>50.685714285714283</v>
      </c>
      <c r="Q1887" t="s">
        <v>8326</v>
      </c>
      <c r="R1887" t="s">
        <v>8330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>(E1888/D1888)</f>
        <v>1.0208333333333333</v>
      </c>
      <c r="P1888" s="5">
        <f>SUM(E1888/L1888)</f>
        <v>42.241379310344826</v>
      </c>
      <c r="Q1888" t="s">
        <v>8326</v>
      </c>
      <c r="R1888" t="s">
        <v>8330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>(E1889/D1889)</f>
        <v>1.1116666666666666</v>
      </c>
      <c r="P1889" s="5">
        <f>SUM(E1889/L1889)</f>
        <v>416.875</v>
      </c>
      <c r="Q1889" t="s">
        <v>8326</v>
      </c>
      <c r="R1889" t="s">
        <v>8330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>(E1890/D1890)</f>
        <v>1.6608000000000001</v>
      </c>
      <c r="P1890" s="5">
        <f>SUM(E1890/L1890)</f>
        <v>46.651685393258425</v>
      </c>
      <c r="Q1890" t="s">
        <v>8326</v>
      </c>
      <c r="R1890" t="s">
        <v>8330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>(E1891/D1891)</f>
        <v>1.0660000000000001</v>
      </c>
      <c r="P1891" s="5">
        <f>SUM(E1891/L1891)</f>
        <v>48.454545454545453</v>
      </c>
      <c r="Q1891" t="s">
        <v>8326</v>
      </c>
      <c r="R1891" t="s">
        <v>8330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>(E1892/D1892)</f>
        <v>1.4458441666666668</v>
      </c>
      <c r="P1892" s="5">
        <f>SUM(E1892/L1892)</f>
        <v>70.5289837398374</v>
      </c>
      <c r="Q1892" t="s">
        <v>8326</v>
      </c>
      <c r="R1892" t="s">
        <v>8330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>(E1893/D1893)</f>
        <v>1.0555000000000001</v>
      </c>
      <c r="P1893" s="5">
        <f>SUM(E1893/L1893)</f>
        <v>87.958333333333329</v>
      </c>
      <c r="Q1893" t="s">
        <v>8326</v>
      </c>
      <c r="R1893" t="s">
        <v>8330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>(E1894/D1894)</f>
        <v>1.3660000000000001</v>
      </c>
      <c r="P1894" s="5">
        <f>SUM(E1894/L1894)</f>
        <v>26.26923076923077</v>
      </c>
      <c r="Q1894" t="s">
        <v>8326</v>
      </c>
      <c r="R1894" t="s">
        <v>8330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>(E1895/D1895)</f>
        <v>1.04</v>
      </c>
      <c r="P1895" s="5">
        <f>SUM(E1895/L1895)</f>
        <v>57.777777777777779</v>
      </c>
      <c r="Q1895" t="s">
        <v>8326</v>
      </c>
      <c r="R1895" t="s">
        <v>8330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>(E1896/D1896)</f>
        <v>1.145</v>
      </c>
      <c r="P1896" s="5">
        <f>SUM(E1896/L1896)</f>
        <v>57.25</v>
      </c>
      <c r="Q1896" t="s">
        <v>8326</v>
      </c>
      <c r="R1896" t="s">
        <v>8330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>(E1897/D1897)</f>
        <v>1.0171957671957672</v>
      </c>
      <c r="P1897" s="5">
        <f>SUM(E1897/L1897)</f>
        <v>196.34042553191489</v>
      </c>
      <c r="Q1897" t="s">
        <v>8326</v>
      </c>
      <c r="R1897" t="s">
        <v>8330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>(E1898/D1898)</f>
        <v>1.2394678492239468</v>
      </c>
      <c r="P1898" s="5">
        <f>SUM(E1898/L1898)</f>
        <v>43</v>
      </c>
      <c r="Q1898" t="s">
        <v>8326</v>
      </c>
      <c r="R1898" t="s">
        <v>8330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>(E1899/D1899)</f>
        <v>1.0245669291338582</v>
      </c>
      <c r="P1899" s="5">
        <f>SUM(E1899/L1899)</f>
        <v>35.551912568306008</v>
      </c>
      <c r="Q1899" t="s">
        <v>8326</v>
      </c>
      <c r="R1899" t="s">
        <v>8330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>(E1900/D1900)</f>
        <v>1.4450000000000001</v>
      </c>
      <c r="P1900" s="5">
        <f>SUM(E1900/L1900)</f>
        <v>68.80952380952381</v>
      </c>
      <c r="Q1900" t="s">
        <v>8326</v>
      </c>
      <c r="R1900" t="s">
        <v>8330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>(E1901/D1901)</f>
        <v>1.3333333333333333</v>
      </c>
      <c r="P1901" s="5">
        <f>SUM(E1901/L1901)</f>
        <v>28.571428571428573</v>
      </c>
      <c r="Q1901" t="s">
        <v>8326</v>
      </c>
      <c r="R1901" t="s">
        <v>8330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>(E1902/D1902)</f>
        <v>1.0936440000000001</v>
      </c>
      <c r="P1902" s="5">
        <f>SUM(E1902/L1902)</f>
        <v>50.631666666666668</v>
      </c>
      <c r="Q1902" t="s">
        <v>8326</v>
      </c>
      <c r="R1902" t="s">
        <v>8330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>(E1903/D1903)</f>
        <v>2.696969696969697E-2</v>
      </c>
      <c r="P1903" s="5">
        <f>SUM(E1903/L1903)</f>
        <v>106.8</v>
      </c>
      <c r="Q1903" t="s">
        <v>8326</v>
      </c>
      <c r="R1903" t="s">
        <v>8330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>(E1904/D1904)</f>
        <v>1.2E-2</v>
      </c>
      <c r="P1904" s="5">
        <f>SUM(E1904/L1904)</f>
        <v>4</v>
      </c>
      <c r="Q1904" t="s">
        <v>8320</v>
      </c>
      <c r="R1904" t="s">
        <v>8349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>(E1905/D1905)</f>
        <v>0.46600000000000003</v>
      </c>
      <c r="P1905" s="5">
        <f>SUM(E1905/L1905)</f>
        <v>34.097560975609753</v>
      </c>
      <c r="Q1905" t="s">
        <v>8320</v>
      </c>
      <c r="R1905" t="s">
        <v>8349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>(E1906/D1906)</f>
        <v>1E-3</v>
      </c>
      <c r="P1906" s="5">
        <f>SUM(E1906/L1906)</f>
        <v>25</v>
      </c>
      <c r="Q1906" t="s">
        <v>8320</v>
      </c>
      <c r="R1906" t="s">
        <v>8349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>(E1907/D1907)</f>
        <v>1.6800000000000001E-3</v>
      </c>
      <c r="P1907" s="5">
        <f>SUM(E1907/L1907)</f>
        <v>10.5</v>
      </c>
      <c r="Q1907" t="s">
        <v>8320</v>
      </c>
      <c r="R1907" t="s">
        <v>8349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>(E1908/D1908)</f>
        <v>0.42759999999999998</v>
      </c>
      <c r="P1908" s="5">
        <f>SUM(E1908/L1908)</f>
        <v>215.95959595959596</v>
      </c>
      <c r="Q1908" t="s">
        <v>8320</v>
      </c>
      <c r="R1908" t="s">
        <v>8349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>(E1909/D1909)</f>
        <v>2.8333333333333335E-3</v>
      </c>
      <c r="P1909" s="5">
        <f>SUM(E1909/L1909)</f>
        <v>21.25</v>
      </c>
      <c r="Q1909" t="s">
        <v>8320</v>
      </c>
      <c r="R1909" t="s">
        <v>8349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>(E1910/D1910)</f>
        <v>1.7319999999999999E-2</v>
      </c>
      <c r="P1910" s="5">
        <f>SUM(E1910/L1910)</f>
        <v>108.25</v>
      </c>
      <c r="Q1910" t="s">
        <v>8320</v>
      </c>
      <c r="R1910" t="s">
        <v>8349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>(E1911/D1911)</f>
        <v>0.14111428571428572</v>
      </c>
      <c r="P1911" s="5">
        <f>SUM(E1911/L1911)</f>
        <v>129.97368421052633</v>
      </c>
      <c r="Q1911" t="s">
        <v>8320</v>
      </c>
      <c r="R1911" t="s">
        <v>8349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>(E1912/D1912)</f>
        <v>0.39395294117647056</v>
      </c>
      <c r="P1912" s="5">
        <f>SUM(E1912/L1912)</f>
        <v>117.49473684210527</v>
      </c>
      <c r="Q1912" t="s">
        <v>8320</v>
      </c>
      <c r="R1912" t="s">
        <v>8349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>(E1913/D1913)</f>
        <v>2.3529411764705883E-4</v>
      </c>
      <c r="P1913" s="5">
        <f>SUM(E1913/L1913)</f>
        <v>10</v>
      </c>
      <c r="Q1913" t="s">
        <v>8320</v>
      </c>
      <c r="R1913" t="s">
        <v>8349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>(E1914/D1914)</f>
        <v>0.59299999999999997</v>
      </c>
      <c r="P1914" s="5">
        <f>SUM(E1914/L1914)</f>
        <v>70.595238095238102</v>
      </c>
      <c r="Q1914" t="s">
        <v>8320</v>
      </c>
      <c r="R1914" t="s">
        <v>8349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>(E1915/D1915)</f>
        <v>1.3270833333333334E-2</v>
      </c>
      <c r="P1915" s="5">
        <f>SUM(E1915/L1915)</f>
        <v>24.5</v>
      </c>
      <c r="Q1915" t="s">
        <v>8320</v>
      </c>
      <c r="R1915" t="s">
        <v>8349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>(E1916/D1916)</f>
        <v>9.0090090090090086E-2</v>
      </c>
      <c r="P1916" s="5">
        <f>SUM(E1916/L1916)</f>
        <v>30</v>
      </c>
      <c r="Q1916" t="s">
        <v>8320</v>
      </c>
      <c r="R1916" t="s">
        <v>8349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>(E1917/D1917)</f>
        <v>1.6E-2</v>
      </c>
      <c r="P1917" s="5">
        <f>SUM(E1917/L1917)</f>
        <v>2</v>
      </c>
      <c r="Q1917" t="s">
        <v>8320</v>
      </c>
      <c r="R1917" t="s">
        <v>8349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>(E1918/D1918)</f>
        <v>5.1000000000000004E-3</v>
      </c>
      <c r="P1918" s="5">
        <f>SUM(E1918/L1918)</f>
        <v>17</v>
      </c>
      <c r="Q1918" t="s">
        <v>8320</v>
      </c>
      <c r="R1918" t="s">
        <v>8349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>(E1919/D1919)</f>
        <v>0.52570512820512816</v>
      </c>
      <c r="P1919" s="5">
        <f>SUM(E1919/L1919)</f>
        <v>2928.9285714285716</v>
      </c>
      <c r="Q1919" t="s">
        <v>8320</v>
      </c>
      <c r="R1919" t="s">
        <v>8349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>(E1920/D1920)</f>
        <v>1.04E-2</v>
      </c>
      <c r="P1920" s="5">
        <f>SUM(E1920/L1920)</f>
        <v>28.888888888888889</v>
      </c>
      <c r="Q1920" t="s">
        <v>8320</v>
      </c>
      <c r="R1920" t="s">
        <v>8349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>(E1921/D1921)</f>
        <v>0.47399999999999998</v>
      </c>
      <c r="P1921" s="5">
        <f>SUM(E1921/L1921)</f>
        <v>29.625</v>
      </c>
      <c r="Q1921" t="s">
        <v>8320</v>
      </c>
      <c r="R1921" t="s">
        <v>8349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>(E1922/D1922)</f>
        <v>0.43030000000000002</v>
      </c>
      <c r="P1922" s="5">
        <f>SUM(E1922/L1922)</f>
        <v>40.980952380952381</v>
      </c>
      <c r="Q1922" t="s">
        <v>8320</v>
      </c>
      <c r="R1922" t="s">
        <v>8349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>(E1923/D1923)</f>
        <v>1.3680000000000001</v>
      </c>
      <c r="P1923" s="5">
        <f>SUM(E1923/L1923)</f>
        <v>54</v>
      </c>
      <c r="Q1923" t="s">
        <v>8320</v>
      </c>
      <c r="R1923" t="s">
        <v>8349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>(E1924/D1924)</f>
        <v>1.1555</v>
      </c>
      <c r="P1924" s="5">
        <f>SUM(E1924/L1924)</f>
        <v>36.109375</v>
      </c>
      <c r="Q1924" t="s">
        <v>8326</v>
      </c>
      <c r="R1924" t="s">
        <v>8330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>(E1925/D1925)</f>
        <v>2.4079999999999999</v>
      </c>
      <c r="P1925" s="5">
        <f>SUM(E1925/L1925)</f>
        <v>23.153846153846153</v>
      </c>
      <c r="Q1925" t="s">
        <v>8326</v>
      </c>
      <c r="R1925" t="s">
        <v>8330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>(E1926/D1926)</f>
        <v>1.1439999999999999</v>
      </c>
      <c r="P1926" s="5">
        <f>SUM(E1926/L1926)</f>
        <v>104</v>
      </c>
      <c r="Q1926" t="s">
        <v>8326</v>
      </c>
      <c r="R1926" t="s">
        <v>8330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>(E1927/D1927)</f>
        <v>1.1033333333333333</v>
      </c>
      <c r="P1927" s="5">
        <f>SUM(E1927/L1927)</f>
        <v>31.826923076923077</v>
      </c>
      <c r="Q1927" t="s">
        <v>8326</v>
      </c>
      <c r="R1927" t="s">
        <v>8330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>(E1928/D1928)</f>
        <v>1.9537933333333333</v>
      </c>
      <c r="P1928" s="5">
        <f>SUM(E1928/L1928)</f>
        <v>27.3896261682243</v>
      </c>
      <c r="Q1928" t="s">
        <v>8326</v>
      </c>
      <c r="R1928" t="s">
        <v>8330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>(E1929/D1929)</f>
        <v>1.0333333333333334</v>
      </c>
      <c r="P1929" s="5">
        <f>SUM(E1929/L1929)</f>
        <v>56.363636363636367</v>
      </c>
      <c r="Q1929" t="s">
        <v>8326</v>
      </c>
      <c r="R1929" t="s">
        <v>8330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>(E1930/D1930)</f>
        <v>1.031372549019608</v>
      </c>
      <c r="P1930" s="5">
        <f>SUM(E1930/L1930)</f>
        <v>77.352941176470594</v>
      </c>
      <c r="Q1930" t="s">
        <v>8326</v>
      </c>
      <c r="R1930" t="s">
        <v>8330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>(E1931/D1931)</f>
        <v>1.003125</v>
      </c>
      <c r="P1931" s="5">
        <f>SUM(E1931/L1931)</f>
        <v>42.8</v>
      </c>
      <c r="Q1931" t="s">
        <v>8326</v>
      </c>
      <c r="R1931" t="s">
        <v>8330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>(E1932/D1932)</f>
        <v>1.27</v>
      </c>
      <c r="P1932" s="5">
        <f>SUM(E1932/L1932)</f>
        <v>48.846153846153847</v>
      </c>
      <c r="Q1932" t="s">
        <v>8326</v>
      </c>
      <c r="R1932" t="s">
        <v>8330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>(E1933/D1933)</f>
        <v>1.20601</v>
      </c>
      <c r="P1933" s="5">
        <f>SUM(E1933/L1933)</f>
        <v>48.240400000000001</v>
      </c>
      <c r="Q1933" t="s">
        <v>8326</v>
      </c>
      <c r="R1933" t="s">
        <v>8330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>(E1934/D1934)</f>
        <v>1.0699047619047619</v>
      </c>
      <c r="P1934" s="5">
        <f>SUM(E1934/L1934)</f>
        <v>70.212500000000006</v>
      </c>
      <c r="Q1934" t="s">
        <v>8326</v>
      </c>
      <c r="R1934" t="s">
        <v>8330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>(E1935/D1935)</f>
        <v>1.7243333333333333</v>
      </c>
      <c r="P1935" s="5">
        <f>SUM(E1935/L1935)</f>
        <v>94.054545454545448</v>
      </c>
      <c r="Q1935" t="s">
        <v>8326</v>
      </c>
      <c r="R1935" t="s">
        <v>8330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>(E1936/D1936)</f>
        <v>1.2362</v>
      </c>
      <c r="P1936" s="5">
        <f>SUM(E1936/L1936)</f>
        <v>80.272727272727266</v>
      </c>
      <c r="Q1936" t="s">
        <v>8326</v>
      </c>
      <c r="R1936" t="s">
        <v>8330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>(E1937/D1937)</f>
        <v>1.0840000000000001</v>
      </c>
      <c r="P1937" s="5">
        <f>SUM(E1937/L1937)</f>
        <v>54.2</v>
      </c>
      <c r="Q1937" t="s">
        <v>8326</v>
      </c>
      <c r="R1937" t="s">
        <v>8330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>(E1938/D1938)</f>
        <v>1.1652013333333333</v>
      </c>
      <c r="P1938" s="5">
        <f>SUM(E1938/L1938)</f>
        <v>60.26903448275862</v>
      </c>
      <c r="Q1938" t="s">
        <v>8326</v>
      </c>
      <c r="R1938" t="s">
        <v>8330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>(E1939/D1939)</f>
        <v>1.8724499999999999</v>
      </c>
      <c r="P1939" s="5">
        <f>SUM(E1939/L1939)</f>
        <v>38.740344827586206</v>
      </c>
      <c r="Q1939" t="s">
        <v>8326</v>
      </c>
      <c r="R1939" t="s">
        <v>8330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>(E1940/D1940)</f>
        <v>1.1593333333333333</v>
      </c>
      <c r="P1940" s="5">
        <f>SUM(E1940/L1940)</f>
        <v>152.54385964912279</v>
      </c>
      <c r="Q1940" t="s">
        <v>8326</v>
      </c>
      <c r="R1940" t="s">
        <v>8330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>(E1941/D1941)</f>
        <v>1.107</v>
      </c>
      <c r="P1941" s="5">
        <f>SUM(E1941/L1941)</f>
        <v>115.3125</v>
      </c>
      <c r="Q1941" t="s">
        <v>8326</v>
      </c>
      <c r="R1941" t="s">
        <v>8330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>(E1942/D1942)</f>
        <v>1.7092307692307693</v>
      </c>
      <c r="P1942" s="5">
        <f>SUM(E1942/L1942)</f>
        <v>35.838709677419352</v>
      </c>
      <c r="Q1942" t="s">
        <v>8326</v>
      </c>
      <c r="R1942" t="s">
        <v>8330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>(E1943/D1943)</f>
        <v>1.2611835600000001</v>
      </c>
      <c r="P1943" s="5">
        <f>SUM(E1943/L1943)</f>
        <v>64.570118779438872</v>
      </c>
      <c r="Q1943" t="s">
        <v>8326</v>
      </c>
      <c r="R1943" t="s">
        <v>8330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>(E1944/D1944)</f>
        <v>1.3844033333333334</v>
      </c>
      <c r="P1944" s="5">
        <f>SUM(E1944/L1944)</f>
        <v>87.436000000000007</v>
      </c>
      <c r="Q1944" t="s">
        <v>8320</v>
      </c>
      <c r="R1944" t="s">
        <v>8350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>(E1945/D1945)</f>
        <v>17.052499999999998</v>
      </c>
      <c r="P1945" s="5">
        <f>SUM(E1945/L1945)</f>
        <v>68.815577078288939</v>
      </c>
      <c r="Q1945" t="s">
        <v>8320</v>
      </c>
      <c r="R1945" t="s">
        <v>8350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>(E1946/D1946)</f>
        <v>7.8805550000000002</v>
      </c>
      <c r="P1946" s="5">
        <f>SUM(E1946/L1946)</f>
        <v>176.200223588597</v>
      </c>
      <c r="Q1946" t="s">
        <v>8320</v>
      </c>
      <c r="R1946" t="s">
        <v>8350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>(E1947/D1947)</f>
        <v>3.4801799999999998</v>
      </c>
      <c r="P1947" s="5">
        <f>SUM(E1947/L1947)</f>
        <v>511.79117647058825</v>
      </c>
      <c r="Q1947" t="s">
        <v>8320</v>
      </c>
      <c r="R1947" t="s">
        <v>8350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>(E1948/D1948)</f>
        <v>1.4974666666666667</v>
      </c>
      <c r="P1948" s="5">
        <f>SUM(E1948/L1948)</f>
        <v>160.44285714285715</v>
      </c>
      <c r="Q1948" t="s">
        <v>8320</v>
      </c>
      <c r="R1948" t="s">
        <v>8350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>(E1949/D1949)</f>
        <v>1.0063375000000001</v>
      </c>
      <c r="P1949" s="5">
        <f>SUM(E1949/L1949)</f>
        <v>35.003043478260871</v>
      </c>
      <c r="Q1949" t="s">
        <v>8320</v>
      </c>
      <c r="R1949" t="s">
        <v>8350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>(E1950/D1950)</f>
        <v>8.0021100000000001</v>
      </c>
      <c r="P1950" s="5">
        <f>SUM(E1950/L1950)</f>
        <v>188.50671378091872</v>
      </c>
      <c r="Q1950" t="s">
        <v>8320</v>
      </c>
      <c r="R1950" t="s">
        <v>8350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>(E1951/D1951)</f>
        <v>1.0600260000000001</v>
      </c>
      <c r="P1951" s="5">
        <f>SUM(E1951/L1951)</f>
        <v>56.204984093319197</v>
      </c>
      <c r="Q1951" t="s">
        <v>8320</v>
      </c>
      <c r="R1951" t="s">
        <v>8350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>(E1952/D1952)</f>
        <v>2.0051866666666669</v>
      </c>
      <c r="P1952" s="5">
        <f>SUM(E1952/L1952)</f>
        <v>51.3054157782516</v>
      </c>
      <c r="Q1952" t="s">
        <v>8320</v>
      </c>
      <c r="R1952" t="s">
        <v>8350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>(E1953/D1953)</f>
        <v>2.1244399999999999</v>
      </c>
      <c r="P1953" s="5">
        <f>SUM(E1953/L1953)</f>
        <v>127.36450839328538</v>
      </c>
      <c r="Q1953" t="s">
        <v>8320</v>
      </c>
      <c r="R1953" t="s">
        <v>8350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>(E1954/D1954)</f>
        <v>1.9847237142857144</v>
      </c>
      <c r="P1954" s="5">
        <f>SUM(E1954/L1954)</f>
        <v>101.85532258064516</v>
      </c>
      <c r="Q1954" t="s">
        <v>8320</v>
      </c>
      <c r="R1954" t="s">
        <v>8350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>(E1955/D1955)</f>
        <v>2.2594666666666665</v>
      </c>
      <c r="P1955" s="5">
        <f>SUM(E1955/L1955)</f>
        <v>230.55782312925169</v>
      </c>
      <c r="Q1955" t="s">
        <v>8320</v>
      </c>
      <c r="R1955" t="s">
        <v>8350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>(E1956/D1956)</f>
        <v>6.9894800000000004</v>
      </c>
      <c r="P1956" s="5">
        <f>SUM(E1956/L1956)</f>
        <v>842.10602409638557</v>
      </c>
      <c r="Q1956" t="s">
        <v>8320</v>
      </c>
      <c r="R1956" t="s">
        <v>8350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>(E1957/D1957)</f>
        <v>3.9859528571428569</v>
      </c>
      <c r="P1957" s="5">
        <f>SUM(E1957/L1957)</f>
        <v>577.27593103448271</v>
      </c>
      <c r="Q1957" t="s">
        <v>8320</v>
      </c>
      <c r="R1957" t="s">
        <v>8350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>(E1958/D1958)</f>
        <v>2.9403333333333332</v>
      </c>
      <c r="P1958" s="5">
        <f>SUM(E1958/L1958)</f>
        <v>483.34246575342468</v>
      </c>
      <c r="Q1958" t="s">
        <v>8320</v>
      </c>
      <c r="R1958" t="s">
        <v>8350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>(E1959/D1959)</f>
        <v>1.6750470000000002</v>
      </c>
      <c r="P1959" s="5">
        <f>SUM(E1959/L1959)</f>
        <v>76.138500000000008</v>
      </c>
      <c r="Q1959" t="s">
        <v>8320</v>
      </c>
      <c r="R1959" t="s">
        <v>8350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>(E1960/D1960)</f>
        <v>14.355717142857143</v>
      </c>
      <c r="P1960" s="5">
        <f>SUM(E1960/L1960)</f>
        <v>74.107684365781708</v>
      </c>
      <c r="Q1960" t="s">
        <v>8320</v>
      </c>
      <c r="R1960" t="s">
        <v>8350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>(E1961/D1961)</f>
        <v>1.5673440000000001</v>
      </c>
      <c r="P1961" s="5">
        <f>SUM(E1961/L1961)</f>
        <v>36.965660377358489</v>
      </c>
      <c r="Q1961" t="s">
        <v>8320</v>
      </c>
      <c r="R1961" t="s">
        <v>8350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>(E1962/D1962)</f>
        <v>1.1790285714285715</v>
      </c>
      <c r="P1962" s="5">
        <f>SUM(E1962/L1962)</f>
        <v>2500.969696969697</v>
      </c>
      <c r="Q1962" t="s">
        <v>8320</v>
      </c>
      <c r="R1962" t="s">
        <v>8350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>(E1963/D1963)</f>
        <v>11.053811999999999</v>
      </c>
      <c r="P1963" s="5">
        <f>SUM(E1963/L1963)</f>
        <v>67.690214329454989</v>
      </c>
      <c r="Q1963" t="s">
        <v>8320</v>
      </c>
      <c r="R1963" t="s">
        <v>8350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>(E1964/D1964)</f>
        <v>1.9292499999999999</v>
      </c>
      <c r="P1964" s="5">
        <f>SUM(E1964/L1964)</f>
        <v>63.04738562091503</v>
      </c>
      <c r="Q1964" t="s">
        <v>8320</v>
      </c>
      <c r="R1964" t="s">
        <v>8350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>(E1965/D1965)</f>
        <v>1.268842105263158</v>
      </c>
      <c r="P1965" s="5">
        <f>SUM(E1965/L1965)</f>
        <v>117.6</v>
      </c>
      <c r="Q1965" t="s">
        <v>8320</v>
      </c>
      <c r="R1965" t="s">
        <v>8350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>(E1966/D1966)</f>
        <v>2.5957748878923765</v>
      </c>
      <c r="P1966" s="5">
        <f>SUM(E1966/L1966)</f>
        <v>180.75185011709601</v>
      </c>
      <c r="Q1966" t="s">
        <v>8320</v>
      </c>
      <c r="R1966" t="s">
        <v>8350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>(E1967/D1967)</f>
        <v>2.6227999999999998</v>
      </c>
      <c r="P1967" s="5">
        <f>SUM(E1967/L1967)</f>
        <v>127.32038834951456</v>
      </c>
      <c r="Q1967" t="s">
        <v>8320</v>
      </c>
      <c r="R1967" t="s">
        <v>8350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>(E1968/D1968)</f>
        <v>2.0674309000000002</v>
      </c>
      <c r="P1968" s="5">
        <f>SUM(E1968/L1968)</f>
        <v>136.6444745538665</v>
      </c>
      <c r="Q1968" t="s">
        <v>8320</v>
      </c>
      <c r="R1968" t="s">
        <v>8350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>(E1969/D1969)</f>
        <v>3.7012999999999998</v>
      </c>
      <c r="P1969" s="5">
        <f>SUM(E1969/L1969)</f>
        <v>182.78024691358024</v>
      </c>
      <c r="Q1969" t="s">
        <v>8320</v>
      </c>
      <c r="R1969" t="s">
        <v>8350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>(E1970/D1970)</f>
        <v>2.8496600000000001</v>
      </c>
      <c r="P1970" s="5">
        <f>SUM(E1970/L1970)</f>
        <v>279.37843137254902</v>
      </c>
      <c r="Q1970" t="s">
        <v>8320</v>
      </c>
      <c r="R1970" t="s">
        <v>8350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>(E1971/D1971)</f>
        <v>5.7907999999999999</v>
      </c>
      <c r="P1971" s="5">
        <f>SUM(E1971/L1971)</f>
        <v>61.375728669846318</v>
      </c>
      <c r="Q1971" t="s">
        <v>8320</v>
      </c>
      <c r="R1971" t="s">
        <v>8350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>(E1972/D1972)</f>
        <v>11.318</v>
      </c>
      <c r="P1972" s="5">
        <f>SUM(E1972/L1972)</f>
        <v>80.727532097004286</v>
      </c>
      <c r="Q1972" t="s">
        <v>8320</v>
      </c>
      <c r="R1972" t="s">
        <v>8350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>(E1973/D1973)</f>
        <v>2.6302771750000002</v>
      </c>
      <c r="P1973" s="5">
        <f>SUM(E1973/L1973)</f>
        <v>272.35590732591254</v>
      </c>
      <c r="Q1973" t="s">
        <v>8320</v>
      </c>
      <c r="R1973" t="s">
        <v>8350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>(E1974/D1974)</f>
        <v>6.7447999999999997</v>
      </c>
      <c r="P1974" s="5">
        <f>SUM(E1974/L1974)</f>
        <v>70.848739495798313</v>
      </c>
      <c r="Q1974" t="s">
        <v>8320</v>
      </c>
      <c r="R1974" t="s">
        <v>8350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>(E1975/D1975)</f>
        <v>2.5683081313131315</v>
      </c>
      <c r="P1975" s="5">
        <f>SUM(E1975/L1975)</f>
        <v>247.94003412969283</v>
      </c>
      <c r="Q1975" t="s">
        <v>8320</v>
      </c>
      <c r="R1975" t="s">
        <v>8350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>(E1976/D1976)</f>
        <v>3.7549600000000001</v>
      </c>
      <c r="P1976" s="5">
        <f>SUM(E1976/L1976)</f>
        <v>186.81393034825871</v>
      </c>
      <c r="Q1976" t="s">
        <v>8320</v>
      </c>
      <c r="R1976" t="s">
        <v>8350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>(E1977/D1977)</f>
        <v>2.0870837499999997</v>
      </c>
      <c r="P1977" s="5">
        <f>SUM(E1977/L1977)</f>
        <v>131.98948616600788</v>
      </c>
      <c r="Q1977" t="s">
        <v>8320</v>
      </c>
      <c r="R1977" t="s">
        <v>8350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>(E1978/D1978)</f>
        <v>3.4660000000000002</v>
      </c>
      <c r="P1978" s="5">
        <f>SUM(E1978/L1978)</f>
        <v>29.310782241014799</v>
      </c>
      <c r="Q1978" t="s">
        <v>8320</v>
      </c>
      <c r="R1978" t="s">
        <v>8350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>(E1979/D1979)</f>
        <v>4.0232999999999999</v>
      </c>
      <c r="P1979" s="5">
        <f>SUM(E1979/L1979)</f>
        <v>245.02436053593178</v>
      </c>
      <c r="Q1979" t="s">
        <v>8320</v>
      </c>
      <c r="R1979" t="s">
        <v>8350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>(E1980/D1980)</f>
        <v>10.2684514</v>
      </c>
      <c r="P1980" s="5">
        <f>SUM(E1980/L1980)</f>
        <v>1323.2540463917526</v>
      </c>
      <c r="Q1980" t="s">
        <v>8320</v>
      </c>
      <c r="R1980" t="s">
        <v>8350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>(E1981/D1981)</f>
        <v>1.14901155</v>
      </c>
      <c r="P1981" s="5">
        <f>SUM(E1981/L1981)</f>
        <v>282.65966789667897</v>
      </c>
      <c r="Q1981" t="s">
        <v>8320</v>
      </c>
      <c r="R1981" t="s">
        <v>8350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>(E1982/D1982)</f>
        <v>3.5482402000000004</v>
      </c>
      <c r="P1982" s="5">
        <f>SUM(E1982/L1982)</f>
        <v>91.214401028277635</v>
      </c>
      <c r="Q1982" t="s">
        <v>8320</v>
      </c>
      <c r="R1982" t="s">
        <v>8350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>(E1983/D1983)</f>
        <v>5.0799999999999998E-2</v>
      </c>
      <c r="P1983" s="5">
        <f>SUM(E1983/L1983)</f>
        <v>31.75</v>
      </c>
      <c r="Q1983" t="s">
        <v>8320</v>
      </c>
      <c r="R1983" t="s">
        <v>8350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>(E1984/D1984)</f>
        <v>0</v>
      </c>
      <c r="P1984" s="5" t="e">
        <f>SUM(E1984/L1984)</f>
        <v>#DIV/0!</v>
      </c>
      <c r="Q1984" t="s">
        <v>8339</v>
      </c>
      <c r="R1984" t="s">
        <v>8351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>(E1985/D1985)</f>
        <v>4.2999999999999997E-2</v>
      </c>
      <c r="P1985" s="5">
        <f>SUM(E1985/L1985)</f>
        <v>88.6875</v>
      </c>
      <c r="Q1985" t="s">
        <v>8339</v>
      </c>
      <c r="R1985" t="s">
        <v>8351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>(E1986/D1986)</f>
        <v>0.21146666666666666</v>
      </c>
      <c r="P1986" s="5">
        <f>SUM(E1986/L1986)</f>
        <v>453.14285714285717</v>
      </c>
      <c r="Q1986" t="s">
        <v>8339</v>
      </c>
      <c r="R1986" t="s">
        <v>8351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>(E1987/D1987)</f>
        <v>3.1875000000000001E-2</v>
      </c>
      <c r="P1987" s="5">
        <f>SUM(E1987/L1987)</f>
        <v>12.75</v>
      </c>
      <c r="Q1987" t="s">
        <v>8339</v>
      </c>
      <c r="R1987" t="s">
        <v>8351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>(E1988/D1988)</f>
        <v>5.0000000000000001E-4</v>
      </c>
      <c r="P1988" s="5">
        <f>SUM(E1988/L1988)</f>
        <v>1</v>
      </c>
      <c r="Q1988" t="s">
        <v>8339</v>
      </c>
      <c r="R1988" t="s">
        <v>8351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>(E1989/D1989)</f>
        <v>0.42472727272727273</v>
      </c>
      <c r="P1989" s="5">
        <f>SUM(E1989/L1989)</f>
        <v>83.428571428571431</v>
      </c>
      <c r="Q1989" t="s">
        <v>8339</v>
      </c>
      <c r="R1989" t="s">
        <v>8351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>(E1990/D1990)</f>
        <v>4.1666666666666666E-3</v>
      </c>
      <c r="P1990" s="5">
        <f>SUM(E1990/L1990)</f>
        <v>25</v>
      </c>
      <c r="Q1990" t="s">
        <v>8339</v>
      </c>
      <c r="R1990" t="s">
        <v>8351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>(E1991/D1991)</f>
        <v>0.01</v>
      </c>
      <c r="P1991" s="5">
        <f>SUM(E1991/L1991)</f>
        <v>50</v>
      </c>
      <c r="Q1991" t="s">
        <v>8339</v>
      </c>
      <c r="R1991" t="s">
        <v>8351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>(E1992/D1992)</f>
        <v>0.16966666666666666</v>
      </c>
      <c r="P1992" s="5">
        <f>SUM(E1992/L1992)</f>
        <v>101.8</v>
      </c>
      <c r="Q1992" t="s">
        <v>8339</v>
      </c>
      <c r="R1992" t="s">
        <v>8351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>(E1993/D1993)</f>
        <v>7.0000000000000007E-2</v>
      </c>
      <c r="P1993" s="5">
        <f>SUM(E1993/L1993)</f>
        <v>46.666666666666664</v>
      </c>
      <c r="Q1993" t="s">
        <v>8339</v>
      </c>
      <c r="R1993" t="s">
        <v>8351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>(E1994/D1994)</f>
        <v>1.3333333333333333E-3</v>
      </c>
      <c r="P1994" s="5">
        <f>SUM(E1994/L1994)</f>
        <v>1</v>
      </c>
      <c r="Q1994" t="s">
        <v>8339</v>
      </c>
      <c r="R1994" t="s">
        <v>8351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>(E1995/D1995)</f>
        <v>0</v>
      </c>
      <c r="P1995" s="5" t="e">
        <f>SUM(E1995/L1995)</f>
        <v>#DIV/0!</v>
      </c>
      <c r="Q1995" t="s">
        <v>8339</v>
      </c>
      <c r="R1995" t="s">
        <v>8351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>(E1996/D1996)</f>
        <v>0</v>
      </c>
      <c r="P1996" s="5" t="e">
        <f>SUM(E1996/L1996)</f>
        <v>#DIV/0!</v>
      </c>
      <c r="Q1996" t="s">
        <v>8339</v>
      </c>
      <c r="R1996" t="s">
        <v>8351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>(E1997/D1997)</f>
        <v>7.8E-2</v>
      </c>
      <c r="P1997" s="5">
        <f>SUM(E1997/L1997)</f>
        <v>26</v>
      </c>
      <c r="Q1997" t="s">
        <v>8339</v>
      </c>
      <c r="R1997" t="s">
        <v>8351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>(E1998/D1998)</f>
        <v>0</v>
      </c>
      <c r="P1998" s="5" t="e">
        <f>SUM(E1998/L1998)</f>
        <v>#DIV/0!</v>
      </c>
      <c r="Q1998" t="s">
        <v>8339</v>
      </c>
      <c r="R1998" t="s">
        <v>8351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>(E1999/D1999)</f>
        <v>0</v>
      </c>
      <c r="P1999" s="5" t="e">
        <f>SUM(E1999/L1999)</f>
        <v>#DIV/0!</v>
      </c>
      <c r="Q1999" t="s">
        <v>8339</v>
      </c>
      <c r="R1999" t="s">
        <v>8351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>(E2000/D2000)</f>
        <v>0.26200000000000001</v>
      </c>
      <c r="P2000" s="5">
        <f>SUM(E2000/L2000)</f>
        <v>218.33333333333334</v>
      </c>
      <c r="Q2000" t="s">
        <v>8339</v>
      </c>
      <c r="R2000" t="s">
        <v>8351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>(E2001/D2001)</f>
        <v>7.6129032258064515E-3</v>
      </c>
      <c r="P2001" s="5">
        <f>SUM(E2001/L2001)</f>
        <v>33.714285714285715</v>
      </c>
      <c r="Q2001" t="s">
        <v>8339</v>
      </c>
      <c r="R2001" t="s">
        <v>8351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>(E2002/D2002)</f>
        <v>0.125</v>
      </c>
      <c r="P2002" s="5">
        <f>SUM(E2002/L2002)</f>
        <v>25</v>
      </c>
      <c r="Q2002" t="s">
        <v>8339</v>
      </c>
      <c r="R2002" t="s">
        <v>8351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>(E2003/D2003)</f>
        <v>3.8212909090909091</v>
      </c>
      <c r="P2003" s="5">
        <f>SUM(E2003/L2003)</f>
        <v>128.38790470372632</v>
      </c>
      <c r="Q2003" t="s">
        <v>8339</v>
      </c>
      <c r="R2003" t="s">
        <v>8351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>(E2004/D2004)</f>
        <v>2.1679422000000002</v>
      </c>
      <c r="P2004" s="5">
        <f>SUM(E2004/L2004)</f>
        <v>78.834261818181815</v>
      </c>
      <c r="Q2004" t="s">
        <v>8320</v>
      </c>
      <c r="R2004" t="s">
        <v>8350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>(E2005/D2005)</f>
        <v>3.12</v>
      </c>
      <c r="P2005" s="5">
        <f>SUM(E2005/L2005)</f>
        <v>91.764705882352942</v>
      </c>
      <c r="Q2005" t="s">
        <v>8320</v>
      </c>
      <c r="R2005" t="s">
        <v>8350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>(E2006/D2006)</f>
        <v>2.3442048</v>
      </c>
      <c r="P2006" s="5">
        <f>SUM(E2006/L2006)</f>
        <v>331.10237288135596</v>
      </c>
      <c r="Q2006" t="s">
        <v>8320</v>
      </c>
      <c r="R2006" t="s">
        <v>8350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>(E2007/D2007)</f>
        <v>1.236801</v>
      </c>
      <c r="P2007" s="5">
        <f>SUM(E2007/L2007)</f>
        <v>194.26193717277485</v>
      </c>
      <c r="Q2007" t="s">
        <v>8320</v>
      </c>
      <c r="R2007" t="s">
        <v>8350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>(E2008/D2008)</f>
        <v>2.4784000000000002</v>
      </c>
      <c r="P2008" s="5">
        <f>SUM(E2008/L2008)</f>
        <v>408.97689768976898</v>
      </c>
      <c r="Q2008" t="s">
        <v>8320</v>
      </c>
      <c r="R2008" t="s">
        <v>8350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>(E2009/D2009)</f>
        <v>1.157092</v>
      </c>
      <c r="P2009" s="5">
        <f>SUM(E2009/L2009)</f>
        <v>84.459270072992695</v>
      </c>
      <c r="Q2009" t="s">
        <v>8320</v>
      </c>
      <c r="R2009" t="s">
        <v>8350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>(E2010/D2010)</f>
        <v>1.1707484768810599</v>
      </c>
      <c r="P2010" s="5">
        <f>SUM(E2010/L2010)</f>
        <v>44.853658536585364</v>
      </c>
      <c r="Q2010" t="s">
        <v>8320</v>
      </c>
      <c r="R2010" t="s">
        <v>8350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>(E2011/D2011)</f>
        <v>3.05158</v>
      </c>
      <c r="P2011" s="5">
        <f>SUM(E2011/L2011)</f>
        <v>383.3643216080402</v>
      </c>
      <c r="Q2011" t="s">
        <v>8320</v>
      </c>
      <c r="R2011" t="s">
        <v>8350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>(E2012/D2012)</f>
        <v>3.2005299999999997</v>
      </c>
      <c r="P2012" s="5">
        <f>SUM(E2012/L2012)</f>
        <v>55.276856649395505</v>
      </c>
      <c r="Q2012" t="s">
        <v>8320</v>
      </c>
      <c r="R2012" t="s">
        <v>8350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>(E2013/D2013)</f>
        <v>8.1956399999999991</v>
      </c>
      <c r="P2013" s="5">
        <f>SUM(E2013/L2013)</f>
        <v>422.02059732234807</v>
      </c>
      <c r="Q2013" t="s">
        <v>8320</v>
      </c>
      <c r="R2013" t="s">
        <v>8350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>(E2014/D2014)</f>
        <v>2.3490000000000002</v>
      </c>
      <c r="P2014" s="5">
        <f>SUM(E2014/L2014)</f>
        <v>64.180327868852459</v>
      </c>
      <c r="Q2014" t="s">
        <v>8320</v>
      </c>
      <c r="R2014" t="s">
        <v>8350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>(E2015/D2015)</f>
        <v>4.9491375</v>
      </c>
      <c r="P2015" s="5">
        <f>SUM(E2015/L2015)</f>
        <v>173.57781674704077</v>
      </c>
      <c r="Q2015" t="s">
        <v>8320</v>
      </c>
      <c r="R2015" t="s">
        <v>8350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>(E2016/D2016)</f>
        <v>78.137822333333332</v>
      </c>
      <c r="P2016" s="5">
        <f>SUM(E2016/L2016)</f>
        <v>88.601680840609291</v>
      </c>
      <c r="Q2016" t="s">
        <v>8320</v>
      </c>
      <c r="R2016" t="s">
        <v>8350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>(E2017/D2017)</f>
        <v>1.1300013888888889</v>
      </c>
      <c r="P2017" s="5">
        <f>SUM(E2017/L2017)</f>
        <v>50.222283950617282</v>
      </c>
      <c r="Q2017" t="s">
        <v>8320</v>
      </c>
      <c r="R2017" t="s">
        <v>8350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>(E2018/D2018)</f>
        <v>9.2154220000000002</v>
      </c>
      <c r="P2018" s="5">
        <f>SUM(E2018/L2018)</f>
        <v>192.38876826722338</v>
      </c>
      <c r="Q2018" t="s">
        <v>8320</v>
      </c>
      <c r="R2018" t="s">
        <v>8350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>(E2019/D2019)</f>
        <v>1.2510239999999999</v>
      </c>
      <c r="P2019" s="5">
        <f>SUM(E2019/L2019)</f>
        <v>73.416901408450698</v>
      </c>
      <c r="Q2019" t="s">
        <v>8320</v>
      </c>
      <c r="R2019" t="s">
        <v>8350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>(E2020/D2020)</f>
        <v>1.0224343076923077</v>
      </c>
      <c r="P2020" s="5">
        <f>SUM(E2020/L2020)</f>
        <v>147.68495555555555</v>
      </c>
      <c r="Q2020" t="s">
        <v>8320</v>
      </c>
      <c r="R2020" t="s">
        <v>8350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>(E2021/D2021)</f>
        <v>4.8490975000000001</v>
      </c>
      <c r="P2021" s="5">
        <f>SUM(E2021/L2021)</f>
        <v>108.96848314606741</v>
      </c>
      <c r="Q2021" t="s">
        <v>8320</v>
      </c>
      <c r="R2021" t="s">
        <v>8350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>(E2022/D2022)</f>
        <v>1.9233333333333333</v>
      </c>
      <c r="P2022" s="5">
        <f>SUM(E2022/L2022)</f>
        <v>23.647540983606557</v>
      </c>
      <c r="Q2022" t="s">
        <v>8320</v>
      </c>
      <c r="R2022" t="s">
        <v>8350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>(E2023/D2023)</f>
        <v>2.8109999999999999</v>
      </c>
      <c r="P2023" s="5">
        <f>SUM(E2023/L2023)</f>
        <v>147.94736842105263</v>
      </c>
      <c r="Q2023" t="s">
        <v>8320</v>
      </c>
      <c r="R2023" t="s">
        <v>8350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>(E2024/D2024)</f>
        <v>1.2513700000000001</v>
      </c>
      <c r="P2024" s="5">
        <f>SUM(E2024/L2024)</f>
        <v>385.03692307692307</v>
      </c>
      <c r="Q2024" t="s">
        <v>8320</v>
      </c>
      <c r="R2024" t="s">
        <v>8350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>(E2025/D2025)</f>
        <v>1.61459</v>
      </c>
      <c r="P2025" s="5">
        <f>SUM(E2025/L2025)</f>
        <v>457.39093484419266</v>
      </c>
      <c r="Q2025" t="s">
        <v>8320</v>
      </c>
      <c r="R2025" t="s">
        <v>8350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>(E2026/D2026)</f>
        <v>5.8535000000000004</v>
      </c>
      <c r="P2026" s="5">
        <f>SUM(E2026/L2026)</f>
        <v>222.99047619047619</v>
      </c>
      <c r="Q2026" t="s">
        <v>8320</v>
      </c>
      <c r="R2026" t="s">
        <v>8350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>(E2027/D2027)</f>
        <v>2.0114999999999998</v>
      </c>
      <c r="P2027" s="5">
        <f>SUM(E2027/L2027)</f>
        <v>220.74074074074073</v>
      </c>
      <c r="Q2027" t="s">
        <v>8320</v>
      </c>
      <c r="R2027" t="s">
        <v>8350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>(E2028/D2028)</f>
        <v>1.3348307999999998</v>
      </c>
      <c r="P2028" s="5">
        <f>SUM(E2028/L2028)</f>
        <v>73.503898678414089</v>
      </c>
      <c r="Q2028" t="s">
        <v>8320</v>
      </c>
      <c r="R2028" t="s">
        <v>8350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>(E2029/D2029)</f>
        <v>1.2024900000000001</v>
      </c>
      <c r="P2029" s="5">
        <f>SUM(E2029/L2029)</f>
        <v>223.09647495361781</v>
      </c>
      <c r="Q2029" t="s">
        <v>8320</v>
      </c>
      <c r="R2029" t="s">
        <v>8350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>(E2030/D2030)</f>
        <v>1.2616666666666667</v>
      </c>
      <c r="P2030" s="5">
        <f>SUM(E2030/L2030)</f>
        <v>47.911392405063289</v>
      </c>
      <c r="Q2030" t="s">
        <v>8320</v>
      </c>
      <c r="R2030" t="s">
        <v>8350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>(E2031/D2031)</f>
        <v>3.6120000000000001</v>
      </c>
      <c r="P2031" s="5">
        <f>SUM(E2031/L2031)</f>
        <v>96.063829787234042</v>
      </c>
      <c r="Q2031" t="s">
        <v>8320</v>
      </c>
      <c r="R2031" t="s">
        <v>8350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>(E2032/D2032)</f>
        <v>2.26239013671875</v>
      </c>
      <c r="P2032" s="5">
        <f>SUM(E2032/L2032)</f>
        <v>118.6144</v>
      </c>
      <c r="Q2032" t="s">
        <v>8320</v>
      </c>
      <c r="R2032" t="s">
        <v>8350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>(E2033/D2033)</f>
        <v>1.2035</v>
      </c>
      <c r="P2033" s="5">
        <f>SUM(E2033/L2033)</f>
        <v>118.45472440944881</v>
      </c>
      <c r="Q2033" t="s">
        <v>8320</v>
      </c>
      <c r="R2033" t="s">
        <v>8350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>(E2034/D2034)</f>
        <v>3.0418799999999999</v>
      </c>
      <c r="P2034" s="5">
        <f>SUM(E2034/L2034)</f>
        <v>143.21468926553672</v>
      </c>
      <c r="Q2034" t="s">
        <v>8320</v>
      </c>
      <c r="R2034" t="s">
        <v>8350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>(E2035/D2035)</f>
        <v>1.7867599999999999</v>
      </c>
      <c r="P2035" s="5">
        <f>SUM(E2035/L2035)</f>
        <v>282.71518987341773</v>
      </c>
      <c r="Q2035" t="s">
        <v>8320</v>
      </c>
      <c r="R2035" t="s">
        <v>8350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>(E2036/D2036)</f>
        <v>3.868199871794872</v>
      </c>
      <c r="P2036" s="5">
        <f>SUM(E2036/L2036)</f>
        <v>593.93620078740162</v>
      </c>
      <c r="Q2036" t="s">
        <v>8320</v>
      </c>
      <c r="R2036" t="s">
        <v>8350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>(E2037/D2037)</f>
        <v>2.1103642500000004</v>
      </c>
      <c r="P2037" s="5">
        <f>SUM(E2037/L2037)</f>
        <v>262.15704968944101</v>
      </c>
      <c r="Q2037" t="s">
        <v>8320</v>
      </c>
      <c r="R2037" t="s">
        <v>8350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>(E2038/D2038)</f>
        <v>1.3166833333333334</v>
      </c>
      <c r="P2038" s="5">
        <f>SUM(E2038/L2038)</f>
        <v>46.580778301886795</v>
      </c>
      <c r="Q2038" t="s">
        <v>8320</v>
      </c>
      <c r="R2038" t="s">
        <v>8350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>(E2039/D2039)</f>
        <v>3.0047639999999998</v>
      </c>
      <c r="P2039" s="5">
        <f>SUM(E2039/L2039)</f>
        <v>70.041118881118877</v>
      </c>
      <c r="Q2039" t="s">
        <v>8320</v>
      </c>
      <c r="R2039" t="s">
        <v>8350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>(E2040/D2040)</f>
        <v>4.2051249999999998</v>
      </c>
      <c r="P2040" s="5">
        <f>SUM(E2040/L2040)</f>
        <v>164.90686274509804</v>
      </c>
      <c r="Q2040" t="s">
        <v>8320</v>
      </c>
      <c r="R2040" t="s">
        <v>8350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>(E2041/D2041)</f>
        <v>1.362168</v>
      </c>
      <c r="P2041" s="5">
        <f>SUM(E2041/L2041)</f>
        <v>449.26385224274406</v>
      </c>
      <c r="Q2041" t="s">
        <v>8320</v>
      </c>
      <c r="R2041" t="s">
        <v>8350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>(E2042/D2042)</f>
        <v>2.4817133333333334</v>
      </c>
      <c r="P2042" s="5">
        <f>SUM(E2042/L2042)</f>
        <v>27.472841328413285</v>
      </c>
      <c r="Q2042" t="s">
        <v>8320</v>
      </c>
      <c r="R2042" t="s">
        <v>8350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>(E2043/D2043)</f>
        <v>1.8186315789473684</v>
      </c>
      <c r="P2043" s="5">
        <f>SUM(E2043/L2043)</f>
        <v>143.97499999999999</v>
      </c>
      <c r="Q2043" t="s">
        <v>8320</v>
      </c>
      <c r="R2043" t="s">
        <v>8350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>(E2044/D2044)</f>
        <v>1.2353000000000001</v>
      </c>
      <c r="P2044" s="5">
        <f>SUM(E2044/L2044)</f>
        <v>88.23571428571428</v>
      </c>
      <c r="Q2044" t="s">
        <v>8320</v>
      </c>
      <c r="R2044" t="s">
        <v>8350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>(E2045/D2045)</f>
        <v>5.0620938628158845</v>
      </c>
      <c r="P2045" s="5">
        <f>SUM(E2045/L2045)</f>
        <v>36.326424870466319</v>
      </c>
      <c r="Q2045" t="s">
        <v>8320</v>
      </c>
      <c r="R2045" t="s">
        <v>8350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>(E2046/D2046)</f>
        <v>1.0821333333333334</v>
      </c>
      <c r="P2046" s="5">
        <f>SUM(E2046/L2046)</f>
        <v>90.177777777777777</v>
      </c>
      <c r="Q2046" t="s">
        <v>8320</v>
      </c>
      <c r="R2046" t="s">
        <v>8350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>(E2047/D2047)</f>
        <v>8.1918387755102042</v>
      </c>
      <c r="P2047" s="5">
        <f>SUM(E2047/L2047)</f>
        <v>152.62361216730039</v>
      </c>
      <c r="Q2047" t="s">
        <v>8320</v>
      </c>
      <c r="R2047" t="s">
        <v>8350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>(E2048/D2048)</f>
        <v>1.2110000000000001</v>
      </c>
      <c r="P2048" s="5">
        <f>SUM(E2048/L2048)</f>
        <v>55.806451612903224</v>
      </c>
      <c r="Q2048" t="s">
        <v>8320</v>
      </c>
      <c r="R2048" t="s">
        <v>8350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>(E2049/D2049)</f>
        <v>1.0299897959183673</v>
      </c>
      <c r="P2049" s="5">
        <f>SUM(E2049/L2049)</f>
        <v>227.85327313769753</v>
      </c>
      <c r="Q2049" t="s">
        <v>8320</v>
      </c>
      <c r="R2049" t="s">
        <v>8350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>(E2050/D2050)</f>
        <v>1.4833229411764706</v>
      </c>
      <c r="P2050" s="5">
        <f>SUM(E2050/L2050)</f>
        <v>91.82989803350327</v>
      </c>
      <c r="Q2050" t="s">
        <v>8320</v>
      </c>
      <c r="R2050" t="s">
        <v>8350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>(E2051/D2051)</f>
        <v>1.2019070000000001</v>
      </c>
      <c r="P2051" s="5">
        <f>SUM(E2051/L2051)</f>
        <v>80.991037735849048</v>
      </c>
      <c r="Q2051" t="s">
        <v>8320</v>
      </c>
      <c r="R2051" t="s">
        <v>8350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>(E2052/D2052)</f>
        <v>4.7327000000000004</v>
      </c>
      <c r="P2052" s="5">
        <f>SUM(E2052/L2052)</f>
        <v>278.39411764705881</v>
      </c>
      <c r="Q2052" t="s">
        <v>8320</v>
      </c>
      <c r="R2052" t="s">
        <v>8350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>(E2053/D2053)</f>
        <v>1.303625</v>
      </c>
      <c r="P2053" s="5">
        <f>SUM(E2053/L2053)</f>
        <v>43.095041322314053</v>
      </c>
      <c r="Q2053" t="s">
        <v>8320</v>
      </c>
      <c r="R2053" t="s">
        <v>8350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>(E2054/D2054)</f>
        <v>3.5304799999999998</v>
      </c>
      <c r="P2054" s="5">
        <f>SUM(E2054/L2054)</f>
        <v>326.29205175600737</v>
      </c>
      <c r="Q2054" t="s">
        <v>8320</v>
      </c>
      <c r="R2054" t="s">
        <v>8350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>(E2055/D2055)</f>
        <v>1.0102</v>
      </c>
      <c r="P2055" s="5">
        <f>SUM(E2055/L2055)</f>
        <v>41.743801652892564</v>
      </c>
      <c r="Q2055" t="s">
        <v>8320</v>
      </c>
      <c r="R2055" t="s">
        <v>8350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>(E2056/D2056)</f>
        <v>1.1359142857142857</v>
      </c>
      <c r="P2056" s="5">
        <f>SUM(E2056/L2056)</f>
        <v>64.020933977455712</v>
      </c>
      <c r="Q2056" t="s">
        <v>8320</v>
      </c>
      <c r="R2056" t="s">
        <v>8350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>(E2057/D2057)</f>
        <v>1.6741666666666666</v>
      </c>
      <c r="P2057" s="5">
        <f>SUM(E2057/L2057)</f>
        <v>99.455445544554451</v>
      </c>
      <c r="Q2057" t="s">
        <v>8320</v>
      </c>
      <c r="R2057" t="s">
        <v>8350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>(E2058/D2058)</f>
        <v>1.5345200000000001</v>
      </c>
      <c r="P2058" s="5">
        <f>SUM(E2058/L2058)</f>
        <v>138.49458483754512</v>
      </c>
      <c r="Q2058" t="s">
        <v>8320</v>
      </c>
      <c r="R2058" t="s">
        <v>8350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>(E2059/D2059)</f>
        <v>2.022322</v>
      </c>
      <c r="P2059" s="5">
        <f>SUM(E2059/L2059)</f>
        <v>45.547792792792798</v>
      </c>
      <c r="Q2059" t="s">
        <v>8320</v>
      </c>
      <c r="R2059" t="s">
        <v>8350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>(E2060/D2060)</f>
        <v>1.6828125</v>
      </c>
      <c r="P2060" s="5">
        <f>SUM(E2060/L2060)</f>
        <v>10.507317073170732</v>
      </c>
      <c r="Q2060" t="s">
        <v>8320</v>
      </c>
      <c r="R2060" t="s">
        <v>8350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>(E2061/D2061)</f>
        <v>1.4345666666666668</v>
      </c>
      <c r="P2061" s="5">
        <f>SUM(E2061/L2061)</f>
        <v>114.76533333333333</v>
      </c>
      <c r="Q2061" t="s">
        <v>8320</v>
      </c>
      <c r="R2061" t="s">
        <v>8350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>(E2062/D2062)</f>
        <v>1.964</v>
      </c>
      <c r="P2062" s="5">
        <f>SUM(E2062/L2062)</f>
        <v>35.997067448680355</v>
      </c>
      <c r="Q2062" t="s">
        <v>8320</v>
      </c>
      <c r="R2062" t="s">
        <v>8350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>(E2063/D2063)</f>
        <v>1.0791999999999999</v>
      </c>
      <c r="P2063" s="5">
        <f>SUM(E2063/L2063)</f>
        <v>154.17142857142858</v>
      </c>
      <c r="Q2063" t="s">
        <v>8320</v>
      </c>
      <c r="R2063" t="s">
        <v>8350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>(E2064/D2064)</f>
        <v>1.14977</v>
      </c>
      <c r="P2064" s="5">
        <f>SUM(E2064/L2064)</f>
        <v>566.38916256157631</v>
      </c>
      <c r="Q2064" t="s">
        <v>8320</v>
      </c>
      <c r="R2064" t="s">
        <v>8350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>(E2065/D2065)</f>
        <v>1.4804999999999999</v>
      </c>
      <c r="P2065" s="5">
        <f>SUM(E2065/L2065)</f>
        <v>120.85714285714286</v>
      </c>
      <c r="Q2065" t="s">
        <v>8320</v>
      </c>
      <c r="R2065" t="s">
        <v>8350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>(E2066/D2066)</f>
        <v>1.9116676082790633</v>
      </c>
      <c r="P2066" s="5">
        <f>SUM(E2066/L2066)</f>
        <v>86.163845492085343</v>
      </c>
      <c r="Q2066" t="s">
        <v>8320</v>
      </c>
      <c r="R2066" t="s">
        <v>8350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>(E2067/D2067)</f>
        <v>1.99215125</v>
      </c>
      <c r="P2067" s="5">
        <f>SUM(E2067/L2067)</f>
        <v>51.212114395886893</v>
      </c>
      <c r="Q2067" t="s">
        <v>8320</v>
      </c>
      <c r="R2067" t="s">
        <v>8350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>(E2068/D2068)</f>
        <v>2.1859999999999999</v>
      </c>
      <c r="P2068" s="5">
        <f>SUM(E2068/L2068)</f>
        <v>67.261538461538464</v>
      </c>
      <c r="Q2068" t="s">
        <v>8320</v>
      </c>
      <c r="R2068" t="s">
        <v>8350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>(E2069/D2069)</f>
        <v>1.2686868686868686</v>
      </c>
      <c r="P2069" s="5">
        <f>SUM(E2069/L2069)</f>
        <v>62.8</v>
      </c>
      <c r="Q2069" t="s">
        <v>8320</v>
      </c>
      <c r="R2069" t="s">
        <v>8350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>(E2070/D2070)</f>
        <v>1.0522388</v>
      </c>
      <c r="P2070" s="5">
        <f>SUM(E2070/L2070)</f>
        <v>346.13118421052633</v>
      </c>
      <c r="Q2070" t="s">
        <v>8320</v>
      </c>
      <c r="R2070" t="s">
        <v>8350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>(E2071/D2071)</f>
        <v>1.2840666000000001</v>
      </c>
      <c r="P2071" s="5">
        <f>SUM(E2071/L2071)</f>
        <v>244.11912547528519</v>
      </c>
      <c r="Q2071" t="s">
        <v>8320</v>
      </c>
      <c r="R2071" t="s">
        <v>8350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>(E2072/D2072)</f>
        <v>3.1732719999999999</v>
      </c>
      <c r="P2072" s="5">
        <f>SUM(E2072/L2072)</f>
        <v>259.25424836601309</v>
      </c>
      <c r="Q2072" t="s">
        <v>8320</v>
      </c>
      <c r="R2072" t="s">
        <v>8350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>(E2073/D2073)</f>
        <v>2.8073000000000001</v>
      </c>
      <c r="P2073" s="5">
        <f>SUM(E2073/L2073)</f>
        <v>201.96402877697841</v>
      </c>
      <c r="Q2073" t="s">
        <v>8320</v>
      </c>
      <c r="R2073" t="s">
        <v>8350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>(E2074/D2074)</f>
        <v>1.1073146853146854</v>
      </c>
      <c r="P2074" s="5">
        <f>SUM(E2074/L2074)</f>
        <v>226.20857142857142</v>
      </c>
      <c r="Q2074" t="s">
        <v>8320</v>
      </c>
      <c r="R2074" t="s">
        <v>8350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>(E2075/D2075)</f>
        <v>1.5260429999999998</v>
      </c>
      <c r="P2075" s="5">
        <f>SUM(E2075/L2075)</f>
        <v>324.69</v>
      </c>
      <c r="Q2075" t="s">
        <v>8320</v>
      </c>
      <c r="R2075" t="s">
        <v>8350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>(E2076/D2076)</f>
        <v>1.0249999999999999</v>
      </c>
      <c r="P2076" s="5">
        <f>SUM(E2076/L2076)</f>
        <v>205</v>
      </c>
      <c r="Q2076" t="s">
        <v>8320</v>
      </c>
      <c r="R2076" t="s">
        <v>8350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>(E2077/D2077)</f>
        <v>16.783738373837384</v>
      </c>
      <c r="P2077" s="5">
        <f>SUM(E2077/L2077)</f>
        <v>20.465926829268295</v>
      </c>
      <c r="Q2077" t="s">
        <v>8320</v>
      </c>
      <c r="R2077" t="s">
        <v>8350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>(E2078/D2078)</f>
        <v>5.4334915642458101</v>
      </c>
      <c r="P2078" s="5">
        <f>SUM(E2078/L2078)</f>
        <v>116.35303146309367</v>
      </c>
      <c r="Q2078" t="s">
        <v>8320</v>
      </c>
      <c r="R2078" t="s">
        <v>8350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>(E2079/D2079)</f>
        <v>1.1550800000000001</v>
      </c>
      <c r="P2079" s="5">
        <f>SUM(E2079/L2079)</f>
        <v>307.20212765957444</v>
      </c>
      <c r="Q2079" t="s">
        <v>8320</v>
      </c>
      <c r="R2079" t="s">
        <v>8350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>(E2080/D2080)</f>
        <v>1.3120499999999999</v>
      </c>
      <c r="P2080" s="5">
        <f>SUM(E2080/L2080)</f>
        <v>546.6875</v>
      </c>
      <c r="Q2080" t="s">
        <v>8320</v>
      </c>
      <c r="R2080" t="s">
        <v>8350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>(E2081/D2081)</f>
        <v>2.8816999999999999</v>
      </c>
      <c r="P2081" s="5">
        <f>SUM(E2081/L2081)</f>
        <v>47.474464579901152</v>
      </c>
      <c r="Q2081" t="s">
        <v>8320</v>
      </c>
      <c r="R2081" t="s">
        <v>8350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>(E2082/D2082)</f>
        <v>5.0780000000000003</v>
      </c>
      <c r="P2082" s="5">
        <f>SUM(E2082/L2082)</f>
        <v>101.56</v>
      </c>
      <c r="Q2082" t="s">
        <v>8320</v>
      </c>
      <c r="R2082" t="s">
        <v>8350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>(E2083/D2083)</f>
        <v>1.1457142857142857</v>
      </c>
      <c r="P2083" s="5">
        <f>SUM(E2083/L2083)</f>
        <v>72.909090909090907</v>
      </c>
      <c r="Q2083" t="s">
        <v>8320</v>
      </c>
      <c r="R2083" t="s">
        <v>8350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>(E2084/D2084)</f>
        <v>1.1073333333333333</v>
      </c>
      <c r="P2084" s="5">
        <f>SUM(E2084/L2084)</f>
        <v>43.710526315789473</v>
      </c>
      <c r="Q2084" t="s">
        <v>8326</v>
      </c>
      <c r="R2084" t="s">
        <v>8330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>(E2085/D2085)</f>
        <v>1.1333333333333333</v>
      </c>
      <c r="P2085" s="5">
        <f>SUM(E2085/L2085)</f>
        <v>34</v>
      </c>
      <c r="Q2085" t="s">
        <v>8326</v>
      </c>
      <c r="R2085" t="s">
        <v>8330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>(E2086/D2086)</f>
        <v>1.0833333333333333</v>
      </c>
      <c r="P2086" s="5">
        <f>SUM(E2086/L2086)</f>
        <v>70.652173913043484</v>
      </c>
      <c r="Q2086" t="s">
        <v>8326</v>
      </c>
      <c r="R2086" t="s">
        <v>8330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>(E2087/D2087)</f>
        <v>1.2353333333333334</v>
      </c>
      <c r="P2087" s="5">
        <f>SUM(E2087/L2087)</f>
        <v>89.301204819277103</v>
      </c>
      <c r="Q2087" t="s">
        <v>8326</v>
      </c>
      <c r="R2087" t="s">
        <v>8330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>(E2088/D2088)</f>
        <v>1.0069999999999999</v>
      </c>
      <c r="P2088" s="5">
        <f>SUM(E2088/L2088)</f>
        <v>115.08571428571429</v>
      </c>
      <c r="Q2088" t="s">
        <v>8326</v>
      </c>
      <c r="R2088" t="s">
        <v>8330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>(E2089/D2089)</f>
        <v>1.0353333333333334</v>
      </c>
      <c r="P2089" s="5">
        <f>SUM(E2089/L2089)</f>
        <v>62.12</v>
      </c>
      <c r="Q2089" t="s">
        <v>8326</v>
      </c>
      <c r="R2089" t="s">
        <v>8330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>(E2090/D2090)</f>
        <v>1.1551066666666667</v>
      </c>
      <c r="P2090" s="5">
        <f>SUM(E2090/L2090)</f>
        <v>46.204266666666669</v>
      </c>
      <c r="Q2090" t="s">
        <v>8326</v>
      </c>
      <c r="R2090" t="s">
        <v>8330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>(E2091/D2091)</f>
        <v>1.2040040000000001</v>
      </c>
      <c r="P2091" s="5">
        <f>SUM(E2091/L2091)</f>
        <v>48.54854838709678</v>
      </c>
      <c r="Q2091" t="s">
        <v>8326</v>
      </c>
      <c r="R2091" t="s">
        <v>8330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>(E2092/D2092)</f>
        <v>1.1504037499999999</v>
      </c>
      <c r="P2092" s="5">
        <f>SUM(E2092/L2092)</f>
        <v>57.520187499999999</v>
      </c>
      <c r="Q2092" t="s">
        <v>8326</v>
      </c>
      <c r="R2092" t="s">
        <v>8330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>(E2093/D2093)</f>
        <v>1.2046777777777777</v>
      </c>
      <c r="P2093" s="5">
        <f>SUM(E2093/L2093)</f>
        <v>88.147154471544724</v>
      </c>
      <c r="Q2093" t="s">
        <v>8326</v>
      </c>
      <c r="R2093" t="s">
        <v>8330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>(E2094/D2094)</f>
        <v>1.0128333333333333</v>
      </c>
      <c r="P2094" s="5">
        <f>SUM(E2094/L2094)</f>
        <v>110.49090909090908</v>
      </c>
      <c r="Q2094" t="s">
        <v>8326</v>
      </c>
      <c r="R2094" t="s">
        <v>8330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>(E2095/D2095)</f>
        <v>1.0246666666666666</v>
      </c>
      <c r="P2095" s="5">
        <f>SUM(E2095/L2095)</f>
        <v>66.826086956521735</v>
      </c>
      <c r="Q2095" t="s">
        <v>8326</v>
      </c>
      <c r="R2095" t="s">
        <v>8330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>(E2096/D2096)</f>
        <v>1.2054285714285715</v>
      </c>
      <c r="P2096" s="5">
        <f>SUM(E2096/L2096)</f>
        <v>58.597222222222221</v>
      </c>
      <c r="Q2096" t="s">
        <v>8326</v>
      </c>
      <c r="R2096" t="s">
        <v>8330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>(E2097/D2097)</f>
        <v>1</v>
      </c>
      <c r="P2097" s="5">
        <f>SUM(E2097/L2097)</f>
        <v>113.63636363636364</v>
      </c>
      <c r="Q2097" t="s">
        <v>8326</v>
      </c>
      <c r="R2097" t="s">
        <v>8330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>(E2098/D2098)</f>
        <v>1.0166666666666666</v>
      </c>
      <c r="P2098" s="5">
        <f>SUM(E2098/L2098)</f>
        <v>43.571428571428569</v>
      </c>
      <c r="Q2098" t="s">
        <v>8326</v>
      </c>
      <c r="R2098" t="s">
        <v>8330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>(E2099/D2099)</f>
        <v>1</v>
      </c>
      <c r="P2099" s="5">
        <f>SUM(E2099/L2099)</f>
        <v>78.94736842105263</v>
      </c>
      <c r="Q2099" t="s">
        <v>8326</v>
      </c>
      <c r="R2099" t="s">
        <v>8330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>(E2100/D2100)</f>
        <v>1.0033333333333334</v>
      </c>
      <c r="P2100" s="5">
        <f>SUM(E2100/L2100)</f>
        <v>188.125</v>
      </c>
      <c r="Q2100" t="s">
        <v>8326</v>
      </c>
      <c r="R2100" t="s">
        <v>8330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>(E2101/D2101)</f>
        <v>1.3236666666666668</v>
      </c>
      <c r="P2101" s="5">
        <f>SUM(E2101/L2101)</f>
        <v>63.031746031746032</v>
      </c>
      <c r="Q2101" t="s">
        <v>8326</v>
      </c>
      <c r="R2101" t="s">
        <v>8330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>(E2102/D2102)</f>
        <v>1.3666666666666667</v>
      </c>
      <c r="P2102" s="5">
        <f>SUM(E2102/L2102)</f>
        <v>30.37037037037037</v>
      </c>
      <c r="Q2102" t="s">
        <v>8326</v>
      </c>
      <c r="R2102" t="s">
        <v>8330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>(E2103/D2103)</f>
        <v>1.1325000000000001</v>
      </c>
      <c r="P2103" s="5">
        <f>SUM(E2103/L2103)</f>
        <v>51.477272727272727</v>
      </c>
      <c r="Q2103" t="s">
        <v>8326</v>
      </c>
      <c r="R2103" t="s">
        <v>8330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>(E2104/D2104)</f>
        <v>1.36</v>
      </c>
      <c r="P2104" s="5">
        <f>SUM(E2104/L2104)</f>
        <v>35.789473684210527</v>
      </c>
      <c r="Q2104" t="s">
        <v>8326</v>
      </c>
      <c r="R2104" t="s">
        <v>8330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>(E2105/D2105)</f>
        <v>1.4612318374694613</v>
      </c>
      <c r="P2105" s="5">
        <f>SUM(E2105/L2105)</f>
        <v>98.817391304347822</v>
      </c>
      <c r="Q2105" t="s">
        <v>8326</v>
      </c>
      <c r="R2105" t="s">
        <v>8330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>(E2106/D2106)</f>
        <v>1.2949999999999999</v>
      </c>
      <c r="P2106" s="5">
        <f>SUM(E2106/L2106)</f>
        <v>28</v>
      </c>
      <c r="Q2106" t="s">
        <v>8326</v>
      </c>
      <c r="R2106" t="s">
        <v>8330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>(E2107/D2107)</f>
        <v>2.54</v>
      </c>
      <c r="P2107" s="5">
        <f>SUM(E2107/L2107)</f>
        <v>51.313131313131315</v>
      </c>
      <c r="Q2107" t="s">
        <v>8326</v>
      </c>
      <c r="R2107" t="s">
        <v>8330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>(E2108/D2108)</f>
        <v>1.0704545454545455</v>
      </c>
      <c r="P2108" s="5">
        <f>SUM(E2108/L2108)</f>
        <v>53.522727272727273</v>
      </c>
      <c r="Q2108" t="s">
        <v>8326</v>
      </c>
      <c r="R2108" t="s">
        <v>8330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>(E2109/D2109)</f>
        <v>1.0773299999999999</v>
      </c>
      <c r="P2109" s="5">
        <f>SUM(E2109/L2109)</f>
        <v>37.149310344827583</v>
      </c>
      <c r="Q2109" t="s">
        <v>8326</v>
      </c>
      <c r="R2109" t="s">
        <v>8330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>(E2110/D2110)</f>
        <v>1.0731250000000001</v>
      </c>
      <c r="P2110" s="5">
        <f>SUM(E2110/L2110)</f>
        <v>89.895287958115176</v>
      </c>
      <c r="Q2110" t="s">
        <v>8326</v>
      </c>
      <c r="R2110" t="s">
        <v>8330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>(E2111/D2111)</f>
        <v>1.06525</v>
      </c>
      <c r="P2111" s="5">
        <f>SUM(E2111/L2111)</f>
        <v>106.52500000000001</v>
      </c>
      <c r="Q2111" t="s">
        <v>8326</v>
      </c>
      <c r="R2111" t="s">
        <v>8330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>(E2112/D2112)</f>
        <v>1.0035000000000001</v>
      </c>
      <c r="P2112" s="5">
        <f>SUM(E2112/L2112)</f>
        <v>52.815789473684212</v>
      </c>
      <c r="Q2112" t="s">
        <v>8326</v>
      </c>
      <c r="R2112" t="s">
        <v>8330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>(E2113/D2113)</f>
        <v>1.0649999999999999</v>
      </c>
      <c r="P2113" s="5">
        <f>SUM(E2113/L2113)</f>
        <v>54.615384615384613</v>
      </c>
      <c r="Q2113" t="s">
        <v>8326</v>
      </c>
      <c r="R2113" t="s">
        <v>8330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>(E2114/D2114)</f>
        <v>1</v>
      </c>
      <c r="P2114" s="5">
        <f>SUM(E2114/L2114)</f>
        <v>27.272727272727273</v>
      </c>
      <c r="Q2114" t="s">
        <v>8326</v>
      </c>
      <c r="R2114" t="s">
        <v>8330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>(E2115/D2115)</f>
        <v>1.0485714285714285</v>
      </c>
      <c r="P2115" s="5">
        <f>SUM(E2115/L2115)</f>
        <v>68.598130841121488</v>
      </c>
      <c r="Q2115" t="s">
        <v>8326</v>
      </c>
      <c r="R2115" t="s">
        <v>8330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>(E2116/D2116)</f>
        <v>1.0469999999999999</v>
      </c>
      <c r="P2116" s="5">
        <f>SUM(E2116/L2116)</f>
        <v>35.612244897959187</v>
      </c>
      <c r="Q2116" t="s">
        <v>8326</v>
      </c>
      <c r="R2116" t="s">
        <v>8330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>(E2117/D2117)</f>
        <v>2.2566666666666668</v>
      </c>
      <c r="P2117" s="5">
        <f>SUM(E2117/L2117)</f>
        <v>94.027777777777771</v>
      </c>
      <c r="Q2117" t="s">
        <v>8326</v>
      </c>
      <c r="R2117" t="s">
        <v>8330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>(E2118/D2118)</f>
        <v>1.0090416666666666</v>
      </c>
      <c r="P2118" s="5">
        <f>SUM(E2118/L2118)</f>
        <v>526.45652173913038</v>
      </c>
      <c r="Q2118" t="s">
        <v>8326</v>
      </c>
      <c r="R2118" t="s">
        <v>8330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>(E2119/D2119)</f>
        <v>1.4775</v>
      </c>
      <c r="P2119" s="5">
        <f>SUM(E2119/L2119)</f>
        <v>50.657142857142858</v>
      </c>
      <c r="Q2119" t="s">
        <v>8326</v>
      </c>
      <c r="R2119" t="s">
        <v>8330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>(E2120/D2120)</f>
        <v>1.3461099999999999</v>
      </c>
      <c r="P2120" s="5">
        <f>SUM(E2120/L2120)</f>
        <v>79.182941176470578</v>
      </c>
      <c r="Q2120" t="s">
        <v>8326</v>
      </c>
      <c r="R2120" t="s">
        <v>8330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>(E2121/D2121)</f>
        <v>1.0075000000000001</v>
      </c>
      <c r="P2121" s="5">
        <f>SUM(E2121/L2121)</f>
        <v>91.590909090909093</v>
      </c>
      <c r="Q2121" t="s">
        <v>8326</v>
      </c>
      <c r="R2121" t="s">
        <v>8330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>(E2122/D2122)</f>
        <v>1.00880375</v>
      </c>
      <c r="P2122" s="5">
        <f>SUM(E2122/L2122)</f>
        <v>116.96275362318841</v>
      </c>
      <c r="Q2122" t="s">
        <v>8326</v>
      </c>
      <c r="R2122" t="s">
        <v>8330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>(E2123/D2123)</f>
        <v>5.6800000000000002E-3</v>
      </c>
      <c r="P2123" s="5">
        <f>SUM(E2123/L2123)</f>
        <v>28.4</v>
      </c>
      <c r="Q2123" t="s">
        <v>8326</v>
      </c>
      <c r="R2123" t="s">
        <v>8330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>(E2124/D2124)</f>
        <v>3.875E-3</v>
      </c>
      <c r="P2124" s="5">
        <f>SUM(E2124/L2124)</f>
        <v>103.33333333333333</v>
      </c>
      <c r="Q2124" t="s">
        <v>8334</v>
      </c>
      <c r="R2124" t="s">
        <v>8335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>(E2125/D2125)</f>
        <v>0.1</v>
      </c>
      <c r="P2125" s="5">
        <f>SUM(E2125/L2125)</f>
        <v>10</v>
      </c>
      <c r="Q2125" t="s">
        <v>8334</v>
      </c>
      <c r="R2125" t="s">
        <v>8335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>(E2126/D2126)</f>
        <v>0.10454545454545454</v>
      </c>
      <c r="P2126" s="5">
        <f>SUM(E2126/L2126)</f>
        <v>23</v>
      </c>
      <c r="Q2126" t="s">
        <v>8334</v>
      </c>
      <c r="R2126" t="s">
        <v>8335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>(E2127/D2127)</f>
        <v>1.4200000000000001E-2</v>
      </c>
      <c r="P2127" s="5">
        <f>SUM(E2127/L2127)</f>
        <v>31.555555555555557</v>
      </c>
      <c r="Q2127" t="s">
        <v>8334</v>
      </c>
      <c r="R2127" t="s">
        <v>8335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>(E2128/D2128)</f>
        <v>5.0000000000000001E-4</v>
      </c>
      <c r="P2128" s="5">
        <f>SUM(E2128/L2128)</f>
        <v>5</v>
      </c>
      <c r="Q2128" t="s">
        <v>8334</v>
      </c>
      <c r="R2128" t="s">
        <v>8335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>(E2129/D2129)</f>
        <v>0.28842857142857142</v>
      </c>
      <c r="P2129" s="5">
        <f>SUM(E2129/L2129)</f>
        <v>34.220338983050844</v>
      </c>
      <c r="Q2129" t="s">
        <v>8334</v>
      </c>
      <c r="R2129" t="s">
        <v>8335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>(E2130/D2130)</f>
        <v>1.6666666666666668E-3</v>
      </c>
      <c r="P2130" s="5">
        <f>SUM(E2130/L2130)</f>
        <v>25</v>
      </c>
      <c r="Q2130" t="s">
        <v>8334</v>
      </c>
      <c r="R2130" t="s">
        <v>8335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>(E2131/D2131)</f>
        <v>0.11799999999999999</v>
      </c>
      <c r="P2131" s="5">
        <f>SUM(E2131/L2131)</f>
        <v>19.666666666666668</v>
      </c>
      <c r="Q2131" t="s">
        <v>8334</v>
      </c>
      <c r="R2131" t="s">
        <v>8335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>(E2132/D2132)</f>
        <v>2.0238095238095236E-3</v>
      </c>
      <c r="P2132" s="5">
        <f>SUM(E2132/L2132)</f>
        <v>21.25</v>
      </c>
      <c r="Q2132" t="s">
        <v>8334</v>
      </c>
      <c r="R2132" t="s">
        <v>8335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>(E2133/D2133)</f>
        <v>0.05</v>
      </c>
      <c r="P2133" s="5">
        <f>SUM(E2133/L2133)</f>
        <v>8.3333333333333339</v>
      </c>
      <c r="Q2133" t="s">
        <v>8334</v>
      </c>
      <c r="R2133" t="s">
        <v>8335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>(E2134/D2134)</f>
        <v>2.1129899999999997E-2</v>
      </c>
      <c r="P2134" s="5">
        <f>SUM(E2134/L2134)</f>
        <v>21.34333333333333</v>
      </c>
      <c r="Q2134" t="s">
        <v>8334</v>
      </c>
      <c r="R2134" t="s">
        <v>8335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>(E2135/D2135)</f>
        <v>1.6E-2</v>
      </c>
      <c r="P2135" s="5">
        <f>SUM(E2135/L2135)</f>
        <v>5.333333333333333</v>
      </c>
      <c r="Q2135" t="s">
        <v>8334</v>
      </c>
      <c r="R2135" t="s">
        <v>8335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>(E2136/D2136)</f>
        <v>1.7333333333333333E-2</v>
      </c>
      <c r="P2136" s="5">
        <f>SUM(E2136/L2136)</f>
        <v>34.666666666666664</v>
      </c>
      <c r="Q2136" t="s">
        <v>8334</v>
      </c>
      <c r="R2136" t="s">
        <v>8335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>(E2137/D2137)</f>
        <v>9.5600000000000004E-2</v>
      </c>
      <c r="P2137" s="5">
        <f>SUM(E2137/L2137)</f>
        <v>21.727272727272727</v>
      </c>
      <c r="Q2137" t="s">
        <v>8334</v>
      </c>
      <c r="R2137" t="s">
        <v>8335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>(E2138/D2138)</f>
        <v>5.9612499999999998E-4</v>
      </c>
      <c r="P2138" s="5">
        <f>SUM(E2138/L2138)</f>
        <v>11.922499999999999</v>
      </c>
      <c r="Q2138" t="s">
        <v>8334</v>
      </c>
      <c r="R2138" t="s">
        <v>8335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>(E2139/D2139)</f>
        <v>0.28405999999999998</v>
      </c>
      <c r="P2139" s="5">
        <f>SUM(E2139/L2139)</f>
        <v>26.59737827715356</v>
      </c>
      <c r="Q2139" t="s">
        <v>8334</v>
      </c>
      <c r="R2139" t="s">
        <v>8335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>(E2140/D2140)</f>
        <v>0.128</v>
      </c>
      <c r="P2140" s="5">
        <f>SUM(E2140/L2140)</f>
        <v>10.666666666666666</v>
      </c>
      <c r="Q2140" t="s">
        <v>8334</v>
      </c>
      <c r="R2140" t="s">
        <v>8335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>(E2141/D2141)</f>
        <v>5.4199999999999998E-2</v>
      </c>
      <c r="P2141" s="5">
        <f>SUM(E2141/L2141)</f>
        <v>29.035714285714285</v>
      </c>
      <c r="Q2141" t="s">
        <v>8334</v>
      </c>
      <c r="R2141" t="s">
        <v>8335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>(E2142/D2142)</f>
        <v>1.1199999999999999E-3</v>
      </c>
      <c r="P2142" s="5">
        <f>SUM(E2142/L2142)</f>
        <v>50.909090909090907</v>
      </c>
      <c r="Q2142" t="s">
        <v>8334</v>
      </c>
      <c r="R2142" t="s">
        <v>8335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>(E2143/D2143)</f>
        <v>0</v>
      </c>
      <c r="P2143" s="5" t="e">
        <f>SUM(E2143/L2143)</f>
        <v>#DIV/0!</v>
      </c>
      <c r="Q2143" t="s">
        <v>8334</v>
      </c>
      <c r="R2143" t="s">
        <v>8335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>(E2144/D2144)</f>
        <v>5.7238095238095241E-2</v>
      </c>
      <c r="P2144" s="5">
        <f>SUM(E2144/L2144)</f>
        <v>50.083333333333336</v>
      </c>
      <c r="Q2144" t="s">
        <v>8334</v>
      </c>
      <c r="R2144" t="s">
        <v>8335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>(E2145/D2145)</f>
        <v>0.1125</v>
      </c>
      <c r="P2145" s="5">
        <f>SUM(E2145/L2145)</f>
        <v>45</v>
      </c>
      <c r="Q2145" t="s">
        <v>8334</v>
      </c>
      <c r="R2145" t="s">
        <v>8335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>(E2146/D2146)</f>
        <v>1.7098591549295775E-2</v>
      </c>
      <c r="P2146" s="5">
        <f>SUM(E2146/L2146)</f>
        <v>25.291666666666668</v>
      </c>
      <c r="Q2146" t="s">
        <v>8334</v>
      </c>
      <c r="R2146" t="s">
        <v>8335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>(E2147/D2147)</f>
        <v>0.30433333333333334</v>
      </c>
      <c r="P2147" s="5">
        <f>SUM(E2147/L2147)</f>
        <v>51.292134831460672</v>
      </c>
      <c r="Q2147" t="s">
        <v>8334</v>
      </c>
      <c r="R2147" t="s">
        <v>8335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>(E2148/D2148)</f>
        <v>2.0000000000000001E-4</v>
      </c>
      <c r="P2148" s="5">
        <f>SUM(E2148/L2148)</f>
        <v>1</v>
      </c>
      <c r="Q2148" t="s">
        <v>8334</v>
      </c>
      <c r="R2148" t="s">
        <v>8335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>(E2149/D2149)</f>
        <v>6.9641025641025639E-3</v>
      </c>
      <c r="P2149" s="5">
        <f>SUM(E2149/L2149)</f>
        <v>49.381818181818183</v>
      </c>
      <c r="Q2149" t="s">
        <v>8334</v>
      </c>
      <c r="R2149" t="s">
        <v>8335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>(E2150/D2150)</f>
        <v>0.02</v>
      </c>
      <c r="P2150" s="5">
        <f>SUM(E2150/L2150)</f>
        <v>1</v>
      </c>
      <c r="Q2150" t="s">
        <v>8334</v>
      </c>
      <c r="R2150" t="s">
        <v>8335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>(E2151/D2151)</f>
        <v>0</v>
      </c>
      <c r="P2151" s="5" t="e">
        <f>SUM(E2151/L2151)</f>
        <v>#DIV/0!</v>
      </c>
      <c r="Q2151" t="s">
        <v>8334</v>
      </c>
      <c r="R2151" t="s">
        <v>8335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>(E2152/D2152)</f>
        <v>8.0999999999999996E-3</v>
      </c>
      <c r="P2152" s="5">
        <f>SUM(E2152/L2152)</f>
        <v>101.25</v>
      </c>
      <c r="Q2152" t="s">
        <v>8334</v>
      </c>
      <c r="R2152" t="s">
        <v>8335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>(E2153/D2153)</f>
        <v>2.6222222222222224E-3</v>
      </c>
      <c r="P2153" s="5">
        <f>SUM(E2153/L2153)</f>
        <v>19.666666666666668</v>
      </c>
      <c r="Q2153" t="s">
        <v>8334</v>
      </c>
      <c r="R2153" t="s">
        <v>8335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>(E2154/D2154)</f>
        <v>1.6666666666666668E-3</v>
      </c>
      <c r="P2154" s="5">
        <f>SUM(E2154/L2154)</f>
        <v>12.5</v>
      </c>
      <c r="Q2154" t="s">
        <v>8334</v>
      </c>
      <c r="R2154" t="s">
        <v>8335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>(E2155/D2155)</f>
        <v>9.1244548809124457E-5</v>
      </c>
      <c r="P2155" s="5">
        <f>SUM(E2155/L2155)</f>
        <v>8.5</v>
      </c>
      <c r="Q2155" t="s">
        <v>8334</v>
      </c>
      <c r="R2155" t="s">
        <v>8335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>(E2156/D2156)</f>
        <v>8.0000000000000002E-3</v>
      </c>
      <c r="P2156" s="5">
        <f>SUM(E2156/L2156)</f>
        <v>1</v>
      </c>
      <c r="Q2156" t="s">
        <v>8334</v>
      </c>
      <c r="R2156" t="s">
        <v>8335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>(E2157/D2157)</f>
        <v>2.3E-2</v>
      </c>
      <c r="P2157" s="5">
        <f>SUM(E2157/L2157)</f>
        <v>23</v>
      </c>
      <c r="Q2157" t="s">
        <v>8334</v>
      </c>
      <c r="R2157" t="s">
        <v>8335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>(E2158/D2158)</f>
        <v>2.6660714285714284E-2</v>
      </c>
      <c r="P2158" s="5">
        <f>SUM(E2158/L2158)</f>
        <v>17.987951807228917</v>
      </c>
      <c r="Q2158" t="s">
        <v>8334</v>
      </c>
      <c r="R2158" t="s">
        <v>8335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>(E2159/D2159)</f>
        <v>0.28192</v>
      </c>
      <c r="P2159" s="5">
        <f>SUM(E2159/L2159)</f>
        <v>370.94736842105266</v>
      </c>
      <c r="Q2159" t="s">
        <v>8334</v>
      </c>
      <c r="R2159" t="s">
        <v>8335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>(E2160/D2160)</f>
        <v>6.5900366666666668E-2</v>
      </c>
      <c r="P2160" s="5">
        <f>SUM(E2160/L2160)</f>
        <v>63.569485530546629</v>
      </c>
      <c r="Q2160" t="s">
        <v>8334</v>
      </c>
      <c r="R2160" t="s">
        <v>8335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>(E2161/D2161)</f>
        <v>7.2222222222222219E-3</v>
      </c>
      <c r="P2161" s="5">
        <f>SUM(E2161/L2161)</f>
        <v>13</v>
      </c>
      <c r="Q2161" t="s">
        <v>8334</v>
      </c>
      <c r="R2161" t="s">
        <v>8335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>(E2162/D2162)</f>
        <v>8.5000000000000006E-3</v>
      </c>
      <c r="P2162" s="5">
        <f>SUM(E2162/L2162)</f>
        <v>5.3125</v>
      </c>
      <c r="Q2162" t="s">
        <v>8334</v>
      </c>
      <c r="R2162" t="s">
        <v>8335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>(E2163/D2163)</f>
        <v>1.1575</v>
      </c>
      <c r="P2163" s="5">
        <f>SUM(E2163/L2163)</f>
        <v>35.615384615384613</v>
      </c>
      <c r="Q2163" t="s">
        <v>8334</v>
      </c>
      <c r="R2163" t="s">
        <v>8335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>(E2164/D2164)</f>
        <v>1.1226666666666667</v>
      </c>
      <c r="P2164" s="5">
        <f>SUM(E2164/L2164)</f>
        <v>87.103448275862064</v>
      </c>
      <c r="Q2164" t="s">
        <v>8326</v>
      </c>
      <c r="R2164" t="s">
        <v>8327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>(E2165/D2165)</f>
        <v>1.3220000000000001</v>
      </c>
      <c r="P2165" s="5">
        <f>SUM(E2165/L2165)</f>
        <v>75.11363636363636</v>
      </c>
      <c r="Q2165" t="s">
        <v>8326</v>
      </c>
      <c r="R2165" t="s">
        <v>8327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>(E2166/D2166)</f>
        <v>1.0263636363636364</v>
      </c>
      <c r="P2166" s="5">
        <f>SUM(E2166/L2166)</f>
        <v>68.01204819277109</v>
      </c>
      <c r="Q2166" t="s">
        <v>8326</v>
      </c>
      <c r="R2166" t="s">
        <v>8327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>(E2167/D2167)</f>
        <v>1.3864000000000001</v>
      </c>
      <c r="P2167" s="5">
        <f>SUM(E2167/L2167)</f>
        <v>29.623931623931625</v>
      </c>
      <c r="Q2167" t="s">
        <v>8326</v>
      </c>
      <c r="R2167" t="s">
        <v>8327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>(E2168/D2168)</f>
        <v>1.466</v>
      </c>
      <c r="P2168" s="5">
        <f>SUM(E2168/L2168)</f>
        <v>91.625</v>
      </c>
      <c r="Q2168" t="s">
        <v>8326</v>
      </c>
      <c r="R2168" t="s">
        <v>8327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>(E2169/D2169)</f>
        <v>1.2</v>
      </c>
      <c r="P2169" s="5">
        <f>SUM(E2169/L2169)</f>
        <v>22.5</v>
      </c>
      <c r="Q2169" t="s">
        <v>8326</v>
      </c>
      <c r="R2169" t="s">
        <v>8327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>(E2170/D2170)</f>
        <v>1.215816111111111</v>
      </c>
      <c r="P2170" s="5">
        <f>SUM(E2170/L2170)</f>
        <v>64.366735294117646</v>
      </c>
      <c r="Q2170" t="s">
        <v>8326</v>
      </c>
      <c r="R2170" t="s">
        <v>8327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>(E2171/D2171)</f>
        <v>1</v>
      </c>
      <c r="P2171" s="5">
        <f>SUM(E2171/L2171)</f>
        <v>21.857142857142858</v>
      </c>
      <c r="Q2171" t="s">
        <v>8326</v>
      </c>
      <c r="R2171" t="s">
        <v>8327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>(E2172/D2172)</f>
        <v>1.8085714285714285</v>
      </c>
      <c r="P2172" s="5">
        <f>SUM(E2172/L2172)</f>
        <v>33.315789473684212</v>
      </c>
      <c r="Q2172" t="s">
        <v>8326</v>
      </c>
      <c r="R2172" t="s">
        <v>8327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>(E2173/D2173)</f>
        <v>1.0607500000000001</v>
      </c>
      <c r="P2173" s="5">
        <f>SUM(E2173/L2173)</f>
        <v>90.276595744680847</v>
      </c>
      <c r="Q2173" t="s">
        <v>8326</v>
      </c>
      <c r="R2173" t="s">
        <v>8327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>(E2174/D2174)</f>
        <v>1</v>
      </c>
      <c r="P2174" s="5">
        <f>SUM(E2174/L2174)</f>
        <v>76.92307692307692</v>
      </c>
      <c r="Q2174" t="s">
        <v>8326</v>
      </c>
      <c r="R2174" t="s">
        <v>8327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>(E2175/D2175)</f>
        <v>1.2692857142857144</v>
      </c>
      <c r="P2175" s="5">
        <f>SUM(E2175/L2175)</f>
        <v>59.233333333333334</v>
      </c>
      <c r="Q2175" t="s">
        <v>8326</v>
      </c>
      <c r="R2175" t="s">
        <v>8327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>(E2176/D2176)</f>
        <v>1.0297499999999999</v>
      </c>
      <c r="P2176" s="5">
        <f>SUM(E2176/L2176)</f>
        <v>65.38095238095238</v>
      </c>
      <c r="Q2176" t="s">
        <v>8326</v>
      </c>
      <c r="R2176" t="s">
        <v>8327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>(E2177/D2177)</f>
        <v>2.5</v>
      </c>
      <c r="P2177" s="5">
        <f>SUM(E2177/L2177)</f>
        <v>67.307692307692307</v>
      </c>
      <c r="Q2177" t="s">
        <v>8326</v>
      </c>
      <c r="R2177" t="s">
        <v>8327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>(E2178/D2178)</f>
        <v>1.2602</v>
      </c>
      <c r="P2178" s="5">
        <f>SUM(E2178/L2178)</f>
        <v>88.74647887323944</v>
      </c>
      <c r="Q2178" t="s">
        <v>8326</v>
      </c>
      <c r="R2178" t="s">
        <v>8327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>(E2179/D2179)</f>
        <v>1.0012000000000001</v>
      </c>
      <c r="P2179" s="5">
        <f>SUM(E2179/L2179)</f>
        <v>65.868421052631575</v>
      </c>
      <c r="Q2179" t="s">
        <v>8326</v>
      </c>
      <c r="R2179" t="s">
        <v>8327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>(E2180/D2180)</f>
        <v>1.3864000000000001</v>
      </c>
      <c r="P2180" s="5">
        <f>SUM(E2180/L2180)</f>
        <v>40.349243306169967</v>
      </c>
      <c r="Q2180" t="s">
        <v>8326</v>
      </c>
      <c r="R2180" t="s">
        <v>8327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>(E2181/D2181)</f>
        <v>1.6140000000000001</v>
      </c>
      <c r="P2181" s="5">
        <f>SUM(E2181/L2181)</f>
        <v>76.857142857142861</v>
      </c>
      <c r="Q2181" t="s">
        <v>8326</v>
      </c>
      <c r="R2181" t="s">
        <v>8327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>(E2182/D2182)</f>
        <v>1.071842</v>
      </c>
      <c r="P2182" s="5">
        <f>SUM(E2182/L2182)</f>
        <v>68.707820512820518</v>
      </c>
      <c r="Q2182" t="s">
        <v>8326</v>
      </c>
      <c r="R2182" t="s">
        <v>8327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>(E2183/D2183)</f>
        <v>1.5309999999999999</v>
      </c>
      <c r="P2183" s="5">
        <f>SUM(E2183/L2183)</f>
        <v>57.773584905660378</v>
      </c>
      <c r="Q2183" t="s">
        <v>8326</v>
      </c>
      <c r="R2183" t="s">
        <v>8327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>(E2184/D2184)</f>
        <v>5.2416666666666663</v>
      </c>
      <c r="P2184" s="5">
        <f>SUM(E2184/L2184)</f>
        <v>44.171348314606739</v>
      </c>
      <c r="Q2184" t="s">
        <v>8334</v>
      </c>
      <c r="R2184" t="s">
        <v>8352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>(E2185/D2185)</f>
        <v>4.8927777777777779</v>
      </c>
      <c r="P2185" s="5">
        <f>SUM(E2185/L2185)</f>
        <v>31.566308243727597</v>
      </c>
      <c r="Q2185" t="s">
        <v>8334</v>
      </c>
      <c r="R2185" t="s">
        <v>8352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>(E2186/D2186)</f>
        <v>2.8473999999999999</v>
      </c>
      <c r="P2186" s="5">
        <f>SUM(E2186/L2186)</f>
        <v>107.04511278195488</v>
      </c>
      <c r="Q2186" t="s">
        <v>8334</v>
      </c>
      <c r="R2186" t="s">
        <v>8352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>(E2187/D2187)</f>
        <v>18.569700000000001</v>
      </c>
      <c r="P2187" s="5">
        <f>SUM(E2187/L2187)</f>
        <v>149.03451043338683</v>
      </c>
      <c r="Q2187" t="s">
        <v>8334</v>
      </c>
      <c r="R2187" t="s">
        <v>8352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>(E2188/D2188)</f>
        <v>1.0967499999999999</v>
      </c>
      <c r="P2188" s="5">
        <f>SUM(E2188/L2188)</f>
        <v>55.956632653061227</v>
      </c>
      <c r="Q2188" t="s">
        <v>8334</v>
      </c>
      <c r="R2188" t="s">
        <v>8352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>(E2189/D2189)</f>
        <v>10.146425000000001</v>
      </c>
      <c r="P2189" s="5">
        <f>SUM(E2189/L2189)</f>
        <v>56.970381807973048</v>
      </c>
      <c r="Q2189" t="s">
        <v>8334</v>
      </c>
      <c r="R2189" t="s">
        <v>8352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>(E2190/D2190)</f>
        <v>4.1217692027666546</v>
      </c>
      <c r="P2190" s="5">
        <f>SUM(E2190/L2190)</f>
        <v>44.056420233463037</v>
      </c>
      <c r="Q2190" t="s">
        <v>8334</v>
      </c>
      <c r="R2190" t="s">
        <v>8352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>(E2191/D2191)</f>
        <v>5.0324999999999998</v>
      </c>
      <c r="P2191" s="5">
        <f>SUM(E2191/L2191)</f>
        <v>68.625</v>
      </c>
      <c r="Q2191" t="s">
        <v>8334</v>
      </c>
      <c r="R2191" t="s">
        <v>8352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>(E2192/D2192)</f>
        <v>1.8461052631578947</v>
      </c>
      <c r="P2192" s="5">
        <f>SUM(E2192/L2192)</f>
        <v>65.318435754189949</v>
      </c>
      <c r="Q2192" t="s">
        <v>8334</v>
      </c>
      <c r="R2192" t="s">
        <v>8352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>(E2193/D2193)</f>
        <v>1.1973333333333334</v>
      </c>
      <c r="P2193" s="5">
        <f>SUM(E2193/L2193)</f>
        <v>35.92</v>
      </c>
      <c r="Q2193" t="s">
        <v>8334</v>
      </c>
      <c r="R2193" t="s">
        <v>8352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>(E2194/D2194)</f>
        <v>10.812401666666668</v>
      </c>
      <c r="P2194" s="5">
        <f>SUM(E2194/L2194)</f>
        <v>40.070667078443485</v>
      </c>
      <c r="Q2194" t="s">
        <v>8334</v>
      </c>
      <c r="R2194" t="s">
        <v>8352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>(E2195/D2195)</f>
        <v>4.5237333333333334</v>
      </c>
      <c r="P2195" s="5">
        <f>SUM(E2195/L2195)</f>
        <v>75.647714604236342</v>
      </c>
      <c r="Q2195" t="s">
        <v>8334</v>
      </c>
      <c r="R2195" t="s">
        <v>8352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>(E2196/D2196)</f>
        <v>5.3737000000000004</v>
      </c>
      <c r="P2196" s="5">
        <f>SUM(E2196/L2196)</f>
        <v>61.203872437357631</v>
      </c>
      <c r="Q2196" t="s">
        <v>8334</v>
      </c>
      <c r="R2196" t="s">
        <v>8352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>(E2197/D2197)</f>
        <v>1.2032608695652174</v>
      </c>
      <c r="P2197" s="5">
        <f>SUM(E2197/L2197)</f>
        <v>48.130434782608695</v>
      </c>
      <c r="Q2197" t="s">
        <v>8334</v>
      </c>
      <c r="R2197" t="s">
        <v>8352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>(E2198/D2198)</f>
        <v>1.1383571428571428</v>
      </c>
      <c r="P2198" s="5">
        <f>SUM(E2198/L2198)</f>
        <v>68.106837606837601</v>
      </c>
      <c r="Q2198" t="s">
        <v>8334</v>
      </c>
      <c r="R2198" t="s">
        <v>8352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>(E2199/D2199)</f>
        <v>9.5103109999999997</v>
      </c>
      <c r="P2199" s="5">
        <f>SUM(E2199/L2199)</f>
        <v>65.891300230946882</v>
      </c>
      <c r="Q2199" t="s">
        <v>8334</v>
      </c>
      <c r="R2199" t="s">
        <v>8352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>(E2200/D2200)</f>
        <v>1.3289249999999999</v>
      </c>
      <c r="P2200" s="5">
        <f>SUM(E2200/L2200)</f>
        <v>81.654377880184327</v>
      </c>
      <c r="Q2200" t="s">
        <v>8334</v>
      </c>
      <c r="R2200" t="s">
        <v>8352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>(E2201/D2201)</f>
        <v>1.4697777777777778</v>
      </c>
      <c r="P2201" s="5">
        <f>SUM(E2201/L2201)</f>
        <v>52.701195219123505</v>
      </c>
      <c r="Q2201" t="s">
        <v>8334</v>
      </c>
      <c r="R2201" t="s">
        <v>8352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>(E2202/D2202)</f>
        <v>5.4215</v>
      </c>
      <c r="P2202" s="5">
        <f>SUM(E2202/L2202)</f>
        <v>41.228136882129277</v>
      </c>
      <c r="Q2202" t="s">
        <v>8334</v>
      </c>
      <c r="R2202" t="s">
        <v>8352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>(E2203/D2203)</f>
        <v>3.8271818181818182</v>
      </c>
      <c r="P2203" s="5">
        <f>SUM(E2203/L2203)</f>
        <v>15.035357142857142</v>
      </c>
      <c r="Q2203" t="s">
        <v>8334</v>
      </c>
      <c r="R2203" t="s">
        <v>8352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>(E2204/D2204)</f>
        <v>7.0418124999999998</v>
      </c>
      <c r="P2204" s="5">
        <f>SUM(E2204/L2204)</f>
        <v>39.066920943134534</v>
      </c>
      <c r="Q2204" t="s">
        <v>8326</v>
      </c>
      <c r="R2204" t="s">
        <v>8331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>(E2205/D2205)</f>
        <v>1.0954999999999999</v>
      </c>
      <c r="P2205" s="5">
        <f>SUM(E2205/L2205)</f>
        <v>43.82</v>
      </c>
      <c r="Q2205" t="s">
        <v>8326</v>
      </c>
      <c r="R2205" t="s">
        <v>8331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>(E2206/D2206)</f>
        <v>1.3286666666666667</v>
      </c>
      <c r="P2206" s="5">
        <f>SUM(E2206/L2206)</f>
        <v>27.301369863013697</v>
      </c>
      <c r="Q2206" t="s">
        <v>8326</v>
      </c>
      <c r="R2206" t="s">
        <v>8331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>(E2207/D2207)</f>
        <v>1.52</v>
      </c>
      <c r="P2207" s="5">
        <f>SUM(E2207/L2207)</f>
        <v>42.222222222222221</v>
      </c>
      <c r="Q2207" t="s">
        <v>8326</v>
      </c>
      <c r="R2207" t="s">
        <v>8331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>(E2208/D2208)</f>
        <v>1.0272727272727273</v>
      </c>
      <c r="P2208" s="5">
        <f>SUM(E2208/L2208)</f>
        <v>33.235294117647058</v>
      </c>
      <c r="Q2208" t="s">
        <v>8326</v>
      </c>
      <c r="R2208" t="s">
        <v>8331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>(E2209/D2209)</f>
        <v>1</v>
      </c>
      <c r="P2209" s="5">
        <f>SUM(E2209/L2209)</f>
        <v>285.71428571428572</v>
      </c>
      <c r="Q2209" t="s">
        <v>8326</v>
      </c>
      <c r="R2209" t="s">
        <v>8331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>(E2210/D2210)</f>
        <v>1.016</v>
      </c>
      <c r="P2210" s="5">
        <f>SUM(E2210/L2210)</f>
        <v>42.333333333333336</v>
      </c>
      <c r="Q2210" t="s">
        <v>8326</v>
      </c>
      <c r="R2210" t="s">
        <v>8331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>(E2211/D2211)</f>
        <v>1.508</v>
      </c>
      <c r="P2211" s="5">
        <f>SUM(E2211/L2211)</f>
        <v>50.266666666666666</v>
      </c>
      <c r="Q2211" t="s">
        <v>8326</v>
      </c>
      <c r="R2211" t="s">
        <v>8331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>(E2212/D2212)</f>
        <v>1.11425</v>
      </c>
      <c r="P2212" s="5">
        <f>SUM(E2212/L2212)</f>
        <v>61.902777777777779</v>
      </c>
      <c r="Q2212" t="s">
        <v>8326</v>
      </c>
      <c r="R2212" t="s">
        <v>8331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>(E2213/D2213)</f>
        <v>1.956</v>
      </c>
      <c r="P2213" s="5">
        <f>SUM(E2213/L2213)</f>
        <v>40.75</v>
      </c>
      <c r="Q2213" t="s">
        <v>8326</v>
      </c>
      <c r="R2213" t="s">
        <v>8331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>(E2214/D2214)</f>
        <v>1.1438333333333333</v>
      </c>
      <c r="P2214" s="5">
        <f>SUM(E2214/L2214)</f>
        <v>55.796747967479675</v>
      </c>
      <c r="Q2214" t="s">
        <v>8326</v>
      </c>
      <c r="R2214" t="s">
        <v>8331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>(E2215/D2215)</f>
        <v>2</v>
      </c>
      <c r="P2215" s="5">
        <f>SUM(E2215/L2215)</f>
        <v>10</v>
      </c>
      <c r="Q2215" t="s">
        <v>8326</v>
      </c>
      <c r="R2215" t="s">
        <v>8331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>(E2216/D2216)</f>
        <v>2.9250166666666666</v>
      </c>
      <c r="P2216" s="5">
        <f>SUM(E2216/L2216)</f>
        <v>73.125416666666666</v>
      </c>
      <c r="Q2216" t="s">
        <v>8326</v>
      </c>
      <c r="R2216" t="s">
        <v>8331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>(E2217/D2217)</f>
        <v>1.5636363636363637</v>
      </c>
      <c r="P2217" s="5">
        <f>SUM(E2217/L2217)</f>
        <v>26.060606060606062</v>
      </c>
      <c r="Q2217" t="s">
        <v>8326</v>
      </c>
      <c r="R2217" t="s">
        <v>8331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>(E2218/D2218)</f>
        <v>1.0566666666666666</v>
      </c>
      <c r="P2218" s="5">
        <f>SUM(E2218/L2218)</f>
        <v>22.642857142857142</v>
      </c>
      <c r="Q2218" t="s">
        <v>8326</v>
      </c>
      <c r="R2218" t="s">
        <v>8331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>(E2219/D2219)</f>
        <v>1.0119047619047619</v>
      </c>
      <c r="P2219" s="5">
        <f>SUM(E2219/L2219)</f>
        <v>47.222222222222221</v>
      </c>
      <c r="Q2219" t="s">
        <v>8326</v>
      </c>
      <c r="R2219" t="s">
        <v>8331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>(E2220/D2220)</f>
        <v>1.2283299999999999</v>
      </c>
      <c r="P2220" s="5">
        <f>SUM(E2220/L2220)</f>
        <v>32.324473684210524</v>
      </c>
      <c r="Q2220" t="s">
        <v>8326</v>
      </c>
      <c r="R2220" t="s">
        <v>8331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>(E2221/D2221)</f>
        <v>1.0149999999999999</v>
      </c>
      <c r="P2221" s="5">
        <f>SUM(E2221/L2221)</f>
        <v>53.421052631578945</v>
      </c>
      <c r="Q2221" t="s">
        <v>8326</v>
      </c>
      <c r="R2221" t="s">
        <v>8331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>(E2222/D2222)</f>
        <v>1.0114285714285713</v>
      </c>
      <c r="P2222" s="5">
        <f>SUM(E2222/L2222)</f>
        <v>51.304347826086953</v>
      </c>
      <c r="Q2222" t="s">
        <v>8326</v>
      </c>
      <c r="R2222" t="s">
        <v>8331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>(E2223/D2223)</f>
        <v>1.0811999999999999</v>
      </c>
      <c r="P2223" s="5">
        <f>SUM(E2223/L2223)</f>
        <v>37.197247706422019</v>
      </c>
      <c r="Q2223" t="s">
        <v>8326</v>
      </c>
      <c r="R2223" t="s">
        <v>8331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>(E2224/D2224)</f>
        <v>1.6259999999999999</v>
      </c>
      <c r="P2224" s="5">
        <f>SUM(E2224/L2224)</f>
        <v>27.1</v>
      </c>
      <c r="Q2224" t="s">
        <v>8334</v>
      </c>
      <c r="R2224" t="s">
        <v>8352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>(E2225/D2225)</f>
        <v>1.0580000000000001</v>
      </c>
      <c r="P2225" s="5">
        <f>SUM(E2225/L2225)</f>
        <v>206.31</v>
      </c>
      <c r="Q2225" t="s">
        <v>8334</v>
      </c>
      <c r="R2225" t="s">
        <v>8352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>(E2226/D2226)</f>
        <v>2.4315000000000002</v>
      </c>
      <c r="P2226" s="5">
        <f>SUM(E2226/L2226)</f>
        <v>82.145270270270274</v>
      </c>
      <c r="Q2226" t="s">
        <v>8334</v>
      </c>
      <c r="R2226" t="s">
        <v>8352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>(E2227/D2227)</f>
        <v>9.4483338095238096</v>
      </c>
      <c r="P2227" s="5">
        <f>SUM(E2227/L2227)</f>
        <v>164.79651993355483</v>
      </c>
      <c r="Q2227" t="s">
        <v>8334</v>
      </c>
      <c r="R2227" t="s">
        <v>8352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>(E2228/D2228)</f>
        <v>1.0846283333333333</v>
      </c>
      <c r="P2228" s="5">
        <f>SUM(E2228/L2228)</f>
        <v>60.820280373831778</v>
      </c>
      <c r="Q2228" t="s">
        <v>8334</v>
      </c>
      <c r="R2228" t="s">
        <v>8352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>(E2229/D2229)</f>
        <v>1.5737692307692308</v>
      </c>
      <c r="P2229" s="5">
        <f>SUM(E2229/L2229)</f>
        <v>67.970099667774093</v>
      </c>
      <c r="Q2229" t="s">
        <v>8334</v>
      </c>
      <c r="R2229" t="s">
        <v>8352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>(E2230/D2230)</f>
        <v>11.744899999999999</v>
      </c>
      <c r="P2230" s="5">
        <f>SUM(E2230/L2230)</f>
        <v>81.561805555555551</v>
      </c>
      <c r="Q2230" t="s">
        <v>8334</v>
      </c>
      <c r="R2230" t="s">
        <v>8352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>(E2231/D2231)</f>
        <v>1.7104755366949576</v>
      </c>
      <c r="P2231" s="5">
        <f>SUM(E2231/L2231)</f>
        <v>25.42547309833024</v>
      </c>
      <c r="Q2231" t="s">
        <v>8334</v>
      </c>
      <c r="R2231" t="s">
        <v>8352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>(E2232/D2232)</f>
        <v>1.2595294117647058</v>
      </c>
      <c r="P2232" s="5">
        <f>SUM(E2232/L2232)</f>
        <v>21.497991967871485</v>
      </c>
      <c r="Q2232" t="s">
        <v>8334</v>
      </c>
      <c r="R2232" t="s">
        <v>8352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>(E2233/D2233)</f>
        <v>12.121296000000001</v>
      </c>
      <c r="P2233" s="5">
        <f>SUM(E2233/L2233)</f>
        <v>27.226630727762803</v>
      </c>
      <c r="Q2233" t="s">
        <v>8334</v>
      </c>
      <c r="R2233" t="s">
        <v>8352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>(E2234/D2234)</f>
        <v>4.9580000000000002</v>
      </c>
      <c r="P2234" s="5">
        <f>SUM(E2234/L2234)</f>
        <v>25.091093117408906</v>
      </c>
      <c r="Q2234" t="s">
        <v>8334</v>
      </c>
      <c r="R2234" t="s">
        <v>8352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>(E2235/D2235)</f>
        <v>3.3203999999999998</v>
      </c>
      <c r="P2235" s="5">
        <f>SUM(E2235/L2235)</f>
        <v>21.230179028132991</v>
      </c>
      <c r="Q2235" t="s">
        <v>8334</v>
      </c>
      <c r="R2235" t="s">
        <v>8352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>(E2236/D2236)</f>
        <v>11.65</v>
      </c>
      <c r="P2236" s="5">
        <f>SUM(E2236/L2236)</f>
        <v>41.607142857142854</v>
      </c>
      <c r="Q2236" t="s">
        <v>8334</v>
      </c>
      <c r="R2236" t="s">
        <v>8352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>(E2237/D2237)</f>
        <v>1.5331538461538461</v>
      </c>
      <c r="P2237" s="5">
        <f>SUM(E2237/L2237)</f>
        <v>135.58503401360545</v>
      </c>
      <c r="Q2237" t="s">
        <v>8334</v>
      </c>
      <c r="R2237" t="s">
        <v>8352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>(E2238/D2238)</f>
        <v>5.3710714285714287</v>
      </c>
      <c r="P2238" s="5">
        <f>SUM(E2238/L2238)</f>
        <v>22.116176470588236</v>
      </c>
      <c r="Q2238" t="s">
        <v>8334</v>
      </c>
      <c r="R2238" t="s">
        <v>8352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>(E2239/D2239)</f>
        <v>3.5292777777777777</v>
      </c>
      <c r="P2239" s="5">
        <f>SUM(E2239/L2239)</f>
        <v>64.625635808748726</v>
      </c>
      <c r="Q2239" t="s">
        <v>8334</v>
      </c>
      <c r="R2239" t="s">
        <v>8352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>(E2240/D2240)</f>
        <v>1.3740000000000001</v>
      </c>
      <c r="P2240" s="5">
        <f>SUM(E2240/L2240)</f>
        <v>69.569620253164558</v>
      </c>
      <c r="Q2240" t="s">
        <v>8334</v>
      </c>
      <c r="R2240" t="s">
        <v>8352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>(E2241/D2241)</f>
        <v>1.2802667999999999</v>
      </c>
      <c r="P2241" s="5">
        <f>SUM(E2241/L2241)</f>
        <v>75.133028169014082</v>
      </c>
      <c r="Q2241" t="s">
        <v>8334</v>
      </c>
      <c r="R2241" t="s">
        <v>8352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>(E2242/D2242)</f>
        <v>2.7067999999999999</v>
      </c>
      <c r="P2242" s="5">
        <f>SUM(E2242/L2242)</f>
        <v>140.97916666666666</v>
      </c>
      <c r="Q2242" t="s">
        <v>8334</v>
      </c>
      <c r="R2242" t="s">
        <v>8352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>(E2243/D2243)</f>
        <v>8.0640000000000001</v>
      </c>
      <c r="P2243" s="5">
        <f>SUM(E2243/L2243)</f>
        <v>49.472392638036808</v>
      </c>
      <c r="Q2243" t="s">
        <v>8334</v>
      </c>
      <c r="R2243" t="s">
        <v>8352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>(E2244/D2244)</f>
        <v>13.600976000000001</v>
      </c>
      <c r="P2244" s="5">
        <f>SUM(E2244/L2244)</f>
        <v>53.865251485148519</v>
      </c>
      <c r="Q2244" t="s">
        <v>8334</v>
      </c>
      <c r="R2244" t="s">
        <v>8352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>(E2245/D2245)</f>
        <v>9302.5</v>
      </c>
      <c r="P2245" s="5">
        <f>SUM(E2245/L2245)</f>
        <v>4.5712530712530715</v>
      </c>
      <c r="Q2245" t="s">
        <v>8334</v>
      </c>
      <c r="R2245" t="s">
        <v>8352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>(E2246/D2246)</f>
        <v>3.7702</v>
      </c>
      <c r="P2246" s="5">
        <f>SUM(E2246/L2246)</f>
        <v>65.00344827586207</v>
      </c>
      <c r="Q2246" t="s">
        <v>8334</v>
      </c>
      <c r="R2246" t="s">
        <v>8352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>(E2247/D2247)</f>
        <v>26.47025</v>
      </c>
      <c r="P2247" s="5">
        <f>SUM(E2247/L2247)</f>
        <v>53.475252525252522</v>
      </c>
      <c r="Q2247" t="s">
        <v>8334</v>
      </c>
      <c r="R2247" t="s">
        <v>8352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>(E2248/D2248)</f>
        <v>1.0012000000000001</v>
      </c>
      <c r="P2248" s="5">
        <f>SUM(E2248/L2248)</f>
        <v>43.912280701754383</v>
      </c>
      <c r="Q2248" t="s">
        <v>8334</v>
      </c>
      <c r="R2248" t="s">
        <v>8352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>(E2249/D2249)</f>
        <v>1.0445405405405406</v>
      </c>
      <c r="P2249" s="5">
        <f>SUM(E2249/L2249)</f>
        <v>50.852631578947367</v>
      </c>
      <c r="Q2249" t="s">
        <v>8334</v>
      </c>
      <c r="R2249" t="s">
        <v>8352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>(E2250/D2250)</f>
        <v>1.0721428571428571</v>
      </c>
      <c r="P2250" s="5">
        <f>SUM(E2250/L2250)</f>
        <v>58.6328125</v>
      </c>
      <c r="Q2250" t="s">
        <v>8334</v>
      </c>
      <c r="R2250" t="s">
        <v>8352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>(E2251/D2251)</f>
        <v>1.6877142857142857</v>
      </c>
      <c r="P2251" s="5">
        <f>SUM(E2251/L2251)</f>
        <v>32.81666666666667</v>
      </c>
      <c r="Q2251" t="s">
        <v>8334</v>
      </c>
      <c r="R2251" t="s">
        <v>8352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>(E2252/D2252)</f>
        <v>9.7511200000000002</v>
      </c>
      <c r="P2252" s="5">
        <f>SUM(E2252/L2252)</f>
        <v>426.93169877408059</v>
      </c>
      <c r="Q2252" t="s">
        <v>8334</v>
      </c>
      <c r="R2252" t="s">
        <v>8352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>(E2253/D2253)</f>
        <v>1.3444929411764706</v>
      </c>
      <c r="P2253" s="5">
        <f>SUM(E2253/L2253)</f>
        <v>23.808729166666669</v>
      </c>
      <c r="Q2253" t="s">
        <v>8334</v>
      </c>
      <c r="R2253" t="s">
        <v>8352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>(E2254/D2254)</f>
        <v>2.722777777777778</v>
      </c>
      <c r="P2254" s="5">
        <f>SUM(E2254/L2254)</f>
        <v>98.413654618473899</v>
      </c>
      <c r="Q2254" t="s">
        <v>8334</v>
      </c>
      <c r="R2254" t="s">
        <v>8352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>(E2255/D2255)</f>
        <v>1.1268750000000001</v>
      </c>
      <c r="P2255" s="5">
        <f>SUM(E2255/L2255)</f>
        <v>107.32142857142857</v>
      </c>
      <c r="Q2255" t="s">
        <v>8334</v>
      </c>
      <c r="R2255" t="s">
        <v>8352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>(E2256/D2256)</f>
        <v>4.5979999999999999</v>
      </c>
      <c r="P2256" s="5">
        <f>SUM(E2256/L2256)</f>
        <v>11.67005076142132</v>
      </c>
      <c r="Q2256" t="s">
        <v>8334</v>
      </c>
      <c r="R2256" t="s">
        <v>8352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>(E2257/D2257)</f>
        <v>2.8665822784810127</v>
      </c>
      <c r="P2257" s="5">
        <f>SUM(E2257/L2257)</f>
        <v>41.782287822878232</v>
      </c>
      <c r="Q2257" t="s">
        <v>8334</v>
      </c>
      <c r="R2257" t="s">
        <v>8352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>(E2258/D2258)</f>
        <v>2.2270833333333333</v>
      </c>
      <c r="P2258" s="5">
        <f>SUM(E2258/L2258)</f>
        <v>21.38</v>
      </c>
      <c r="Q2258" t="s">
        <v>8334</v>
      </c>
      <c r="R2258" t="s">
        <v>8352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>(E2259/D2259)</f>
        <v>6.3613999999999997</v>
      </c>
      <c r="P2259" s="5">
        <f>SUM(E2259/L2259)</f>
        <v>94.103550295857985</v>
      </c>
      <c r="Q2259" t="s">
        <v>8334</v>
      </c>
      <c r="R2259" t="s">
        <v>8352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>(E2260/D2260)</f>
        <v>1.4650000000000001</v>
      </c>
      <c r="P2260" s="5">
        <f>SUM(E2260/L2260)</f>
        <v>15.721951219512196</v>
      </c>
      <c r="Q2260" t="s">
        <v>8334</v>
      </c>
      <c r="R2260" t="s">
        <v>8352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>(E2261/D2261)</f>
        <v>18.670999999999999</v>
      </c>
      <c r="P2261" s="5">
        <f>SUM(E2261/L2261)</f>
        <v>90.635922330097088</v>
      </c>
      <c r="Q2261" t="s">
        <v>8334</v>
      </c>
      <c r="R2261" t="s">
        <v>8352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>(E2262/D2262)</f>
        <v>3.2692000000000001</v>
      </c>
      <c r="P2262" s="5">
        <f>SUM(E2262/L2262)</f>
        <v>97.297619047619051</v>
      </c>
      <c r="Q2262" t="s">
        <v>8334</v>
      </c>
      <c r="R2262" t="s">
        <v>8352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>(E2263/D2263)</f>
        <v>7.7949999999999999</v>
      </c>
      <c r="P2263" s="5">
        <f>SUM(E2263/L2263)</f>
        <v>37.11904761904762</v>
      </c>
      <c r="Q2263" t="s">
        <v>8334</v>
      </c>
      <c r="R2263" t="s">
        <v>8352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>(E2264/D2264)</f>
        <v>1.5415151515151515</v>
      </c>
      <c r="P2264" s="5">
        <f>SUM(E2264/L2264)</f>
        <v>28.104972375690608</v>
      </c>
      <c r="Q2264" t="s">
        <v>8334</v>
      </c>
      <c r="R2264" t="s">
        <v>8352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>(E2265/D2265)</f>
        <v>1.1554666666666666</v>
      </c>
      <c r="P2265" s="5">
        <f>SUM(E2265/L2265)</f>
        <v>144.43333333333334</v>
      </c>
      <c r="Q2265" t="s">
        <v>8334</v>
      </c>
      <c r="R2265" t="s">
        <v>8352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>(E2266/D2266)</f>
        <v>1.8003333333333333</v>
      </c>
      <c r="P2266" s="5">
        <f>SUM(E2266/L2266)</f>
        <v>24.274157303370785</v>
      </c>
      <c r="Q2266" t="s">
        <v>8334</v>
      </c>
      <c r="R2266" t="s">
        <v>8352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>(E2267/D2267)</f>
        <v>2.9849999999999999</v>
      </c>
      <c r="P2267" s="5">
        <f>SUM(E2267/L2267)</f>
        <v>35.117647058823529</v>
      </c>
      <c r="Q2267" t="s">
        <v>8334</v>
      </c>
      <c r="R2267" t="s">
        <v>8352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>(E2268/D2268)</f>
        <v>3.2026666666666666</v>
      </c>
      <c r="P2268" s="5">
        <f>SUM(E2268/L2268)</f>
        <v>24.762886597938145</v>
      </c>
      <c r="Q2268" t="s">
        <v>8334</v>
      </c>
      <c r="R2268" t="s">
        <v>8352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>(E2269/D2269)</f>
        <v>3.80525</v>
      </c>
      <c r="P2269" s="5">
        <f>SUM(E2269/L2269)</f>
        <v>188.37871287128712</v>
      </c>
      <c r="Q2269" t="s">
        <v>8334</v>
      </c>
      <c r="R2269" t="s">
        <v>8352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>(E2270/D2270)</f>
        <v>1.026</v>
      </c>
      <c r="P2270" s="5">
        <f>SUM(E2270/L2270)</f>
        <v>148.08247422680412</v>
      </c>
      <c r="Q2270" t="s">
        <v>8334</v>
      </c>
      <c r="R2270" t="s">
        <v>8352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>(E2271/D2271)</f>
        <v>18.016400000000001</v>
      </c>
      <c r="P2271" s="5">
        <f>SUM(E2271/L2271)</f>
        <v>49.934589800443462</v>
      </c>
      <c r="Q2271" t="s">
        <v>8334</v>
      </c>
      <c r="R2271" t="s">
        <v>8352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>(E2272/D2272)</f>
        <v>7.2024800000000004</v>
      </c>
      <c r="P2272" s="5">
        <f>SUM(E2272/L2272)</f>
        <v>107.82155688622754</v>
      </c>
      <c r="Q2272" t="s">
        <v>8334</v>
      </c>
      <c r="R2272" t="s">
        <v>8352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>(E2273/D2273)</f>
        <v>2.8309000000000002</v>
      </c>
      <c r="P2273" s="5">
        <f>SUM(E2273/L2273)</f>
        <v>42.63403614457831</v>
      </c>
      <c r="Q2273" t="s">
        <v>8334</v>
      </c>
      <c r="R2273" t="s">
        <v>8352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>(E2274/D2274)</f>
        <v>13.566000000000001</v>
      </c>
      <c r="P2274" s="5">
        <f>SUM(E2274/L2274)</f>
        <v>14.370762711864407</v>
      </c>
      <c r="Q2274" t="s">
        <v>8334</v>
      </c>
      <c r="R2274" t="s">
        <v>8352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>(E2275/D2275)</f>
        <v>2.2035999999999998</v>
      </c>
      <c r="P2275" s="5">
        <f>SUM(E2275/L2275)</f>
        <v>37.476190476190474</v>
      </c>
      <c r="Q2275" t="s">
        <v>8334</v>
      </c>
      <c r="R2275" t="s">
        <v>8352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>(E2276/D2276)</f>
        <v>1.196</v>
      </c>
      <c r="P2276" s="5">
        <f>SUM(E2276/L2276)</f>
        <v>30.202020202020201</v>
      </c>
      <c r="Q2276" t="s">
        <v>8334</v>
      </c>
      <c r="R2276" t="s">
        <v>8352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>(E2277/D2277)</f>
        <v>4.0776923076923079</v>
      </c>
      <c r="P2277" s="5">
        <f>SUM(E2277/L2277)</f>
        <v>33.550632911392405</v>
      </c>
      <c r="Q2277" t="s">
        <v>8334</v>
      </c>
      <c r="R2277" t="s">
        <v>8352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>(E2278/D2278)</f>
        <v>1.0581826105905425</v>
      </c>
      <c r="P2278" s="5">
        <f>SUM(E2278/L2278)</f>
        <v>64.74666666666667</v>
      </c>
      <c r="Q2278" t="s">
        <v>8334</v>
      </c>
      <c r="R2278" t="s">
        <v>8352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>(E2279/D2279)</f>
        <v>1.4108235294117648</v>
      </c>
      <c r="P2279" s="5">
        <f>SUM(E2279/L2279)</f>
        <v>57.932367149758456</v>
      </c>
      <c r="Q2279" t="s">
        <v>8334</v>
      </c>
      <c r="R2279" t="s">
        <v>8352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>(E2280/D2280)</f>
        <v>2.7069999999999999</v>
      </c>
      <c r="P2280" s="5">
        <f>SUM(E2280/L2280)</f>
        <v>53.078431372549019</v>
      </c>
      <c r="Q2280" t="s">
        <v>8334</v>
      </c>
      <c r="R2280" t="s">
        <v>8352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>(E2281/D2281)</f>
        <v>1.538</v>
      </c>
      <c r="P2281" s="5">
        <f>SUM(E2281/L2281)</f>
        <v>48.0625</v>
      </c>
      <c r="Q2281" t="s">
        <v>8334</v>
      </c>
      <c r="R2281" t="s">
        <v>8352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>(E2282/D2282)</f>
        <v>4.0357653061224488</v>
      </c>
      <c r="P2282" s="5">
        <f>SUM(E2282/L2282)</f>
        <v>82.396874999999994</v>
      </c>
      <c r="Q2282" t="s">
        <v>8334</v>
      </c>
      <c r="R2282" t="s">
        <v>8352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>(E2283/D2283)</f>
        <v>1.85</v>
      </c>
      <c r="P2283" s="5">
        <f>SUM(E2283/L2283)</f>
        <v>50.454545454545453</v>
      </c>
      <c r="Q2283" t="s">
        <v>8334</v>
      </c>
      <c r="R2283" t="s">
        <v>8352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>(E2284/D2284)</f>
        <v>1.8533333333333333</v>
      </c>
      <c r="P2284" s="5">
        <f>SUM(E2284/L2284)</f>
        <v>115.83333333333333</v>
      </c>
      <c r="Q2284" t="s">
        <v>8326</v>
      </c>
      <c r="R2284" t="s">
        <v>8327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>(E2285/D2285)</f>
        <v>1.0085533333333332</v>
      </c>
      <c r="P2285" s="5">
        <f>SUM(E2285/L2285)</f>
        <v>63.03458333333333</v>
      </c>
      <c r="Q2285" t="s">
        <v>8326</v>
      </c>
      <c r="R2285" t="s">
        <v>8327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>(E2286/D2286)</f>
        <v>1.0622116666666668</v>
      </c>
      <c r="P2286" s="5">
        <f>SUM(E2286/L2286)</f>
        <v>108.02152542372882</v>
      </c>
      <c r="Q2286" t="s">
        <v>8326</v>
      </c>
      <c r="R2286" t="s">
        <v>8327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>(E2287/D2287)</f>
        <v>1.2136666666666667</v>
      </c>
      <c r="P2287" s="5">
        <f>SUM(E2287/L2287)</f>
        <v>46.088607594936711</v>
      </c>
      <c r="Q2287" t="s">
        <v>8326</v>
      </c>
      <c r="R2287" t="s">
        <v>8327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>(E2288/D2288)</f>
        <v>1.0006666666666666</v>
      </c>
      <c r="P2288" s="5">
        <f>SUM(E2288/L2288)</f>
        <v>107.21428571428571</v>
      </c>
      <c r="Q2288" t="s">
        <v>8326</v>
      </c>
      <c r="R2288" t="s">
        <v>8327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>(E2289/D2289)</f>
        <v>1.1997755555555556</v>
      </c>
      <c r="P2289" s="5">
        <f>SUM(E2289/L2289)</f>
        <v>50.9338679245283</v>
      </c>
      <c r="Q2289" t="s">
        <v>8326</v>
      </c>
      <c r="R2289" t="s">
        <v>8327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>(E2290/D2290)</f>
        <v>1.0009999999999999</v>
      </c>
      <c r="P2290" s="5">
        <f>SUM(E2290/L2290)</f>
        <v>40.04</v>
      </c>
      <c r="Q2290" t="s">
        <v>8326</v>
      </c>
      <c r="R2290" t="s">
        <v>8327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>(E2291/D2291)</f>
        <v>1.0740000000000001</v>
      </c>
      <c r="P2291" s="5">
        <f>SUM(E2291/L2291)</f>
        <v>64.44</v>
      </c>
      <c r="Q2291" t="s">
        <v>8326</v>
      </c>
      <c r="R2291" t="s">
        <v>8327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>(E2292/D2292)</f>
        <v>1.0406666666666666</v>
      </c>
      <c r="P2292" s="5">
        <f>SUM(E2292/L2292)</f>
        <v>53.827586206896555</v>
      </c>
      <c r="Q2292" t="s">
        <v>8326</v>
      </c>
      <c r="R2292" t="s">
        <v>8327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>(E2293/D2293)</f>
        <v>1.728</v>
      </c>
      <c r="P2293" s="5">
        <f>SUM(E2293/L2293)</f>
        <v>100.46511627906976</v>
      </c>
      <c r="Q2293" t="s">
        <v>8326</v>
      </c>
      <c r="R2293" t="s">
        <v>8327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>(E2294/D2294)</f>
        <v>1.072505</v>
      </c>
      <c r="P2294" s="5">
        <f>SUM(E2294/L2294)</f>
        <v>46.630652173913049</v>
      </c>
      <c r="Q2294" t="s">
        <v>8326</v>
      </c>
      <c r="R2294" t="s">
        <v>8327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>(E2295/D2295)</f>
        <v>1.0823529411764705</v>
      </c>
      <c r="P2295" s="5">
        <f>SUM(E2295/L2295)</f>
        <v>34.074074074074076</v>
      </c>
      <c r="Q2295" t="s">
        <v>8326</v>
      </c>
      <c r="R2295" t="s">
        <v>8327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>(E2296/D2296)</f>
        <v>1.4608079999999999</v>
      </c>
      <c r="P2296" s="5">
        <f>SUM(E2296/L2296)</f>
        <v>65.214642857142863</v>
      </c>
      <c r="Q2296" t="s">
        <v>8326</v>
      </c>
      <c r="R2296" t="s">
        <v>8327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>(E2297/D2297)</f>
        <v>1.2524999999999999</v>
      </c>
      <c r="P2297" s="5">
        <f>SUM(E2297/L2297)</f>
        <v>44.205882352941174</v>
      </c>
      <c r="Q2297" t="s">
        <v>8326</v>
      </c>
      <c r="R2297" t="s">
        <v>8327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>(E2298/D2298)</f>
        <v>1.4907142857142857</v>
      </c>
      <c r="P2298" s="5">
        <f>SUM(E2298/L2298)</f>
        <v>71.965517241379317</v>
      </c>
      <c r="Q2298" t="s">
        <v>8326</v>
      </c>
      <c r="R2298" t="s">
        <v>8327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>(E2299/D2299)</f>
        <v>1.006</v>
      </c>
      <c r="P2299" s="5">
        <f>SUM(E2299/L2299)</f>
        <v>52.94736842105263</v>
      </c>
      <c r="Q2299" t="s">
        <v>8326</v>
      </c>
      <c r="R2299" t="s">
        <v>8327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>(E2300/D2300)</f>
        <v>1.0507333333333333</v>
      </c>
      <c r="P2300" s="5">
        <f>SUM(E2300/L2300)</f>
        <v>109.45138888888889</v>
      </c>
      <c r="Q2300" t="s">
        <v>8326</v>
      </c>
      <c r="R2300" t="s">
        <v>8327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>(E2301/D2301)</f>
        <v>3.5016666666666665</v>
      </c>
      <c r="P2301" s="5">
        <f>SUM(E2301/L2301)</f>
        <v>75.035714285714292</v>
      </c>
      <c r="Q2301" t="s">
        <v>8326</v>
      </c>
      <c r="R2301" t="s">
        <v>8327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>(E2302/D2302)</f>
        <v>1.0125</v>
      </c>
      <c r="P2302" s="5">
        <f>SUM(E2302/L2302)</f>
        <v>115.71428571428571</v>
      </c>
      <c r="Q2302" t="s">
        <v>8326</v>
      </c>
      <c r="R2302" t="s">
        <v>8327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>(E2303/D2303)</f>
        <v>1.336044</v>
      </c>
      <c r="P2303" s="5">
        <f>SUM(E2303/L2303)</f>
        <v>31.659810426540286</v>
      </c>
      <c r="Q2303" t="s">
        <v>8326</v>
      </c>
      <c r="R2303" t="s">
        <v>8327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>(E2304/D2304)</f>
        <v>1.7065217391304348</v>
      </c>
      <c r="P2304" s="5">
        <f>SUM(E2304/L2304)</f>
        <v>46.176470588235297</v>
      </c>
      <c r="Q2304" t="s">
        <v>8326</v>
      </c>
      <c r="R2304" t="s">
        <v>8330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>(E2305/D2305)</f>
        <v>1.0935829457364341</v>
      </c>
      <c r="P2305" s="5">
        <f>SUM(E2305/L2305)</f>
        <v>68.481650485436887</v>
      </c>
      <c r="Q2305" t="s">
        <v>8326</v>
      </c>
      <c r="R2305" t="s">
        <v>8330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>(E2306/D2306)</f>
        <v>1.0070033333333335</v>
      </c>
      <c r="P2306" s="5">
        <f>SUM(E2306/L2306)</f>
        <v>53.469203539823013</v>
      </c>
      <c r="Q2306" t="s">
        <v>8326</v>
      </c>
      <c r="R2306" t="s">
        <v>8330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>(E2307/D2307)</f>
        <v>1.0122777777777778</v>
      </c>
      <c r="P2307" s="5">
        <f>SUM(E2307/L2307)</f>
        <v>109.10778443113773</v>
      </c>
      <c r="Q2307" t="s">
        <v>8326</v>
      </c>
      <c r="R2307" t="s">
        <v>8330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>(E2308/D2308)</f>
        <v>1.0675857142857144</v>
      </c>
      <c r="P2308" s="5">
        <f>SUM(E2308/L2308)</f>
        <v>51.185616438356163</v>
      </c>
      <c r="Q2308" t="s">
        <v>8326</v>
      </c>
      <c r="R2308" t="s">
        <v>8330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>(E2309/D2309)</f>
        <v>1.0665777537961894</v>
      </c>
      <c r="P2309" s="5">
        <f>SUM(E2309/L2309)</f>
        <v>27.936800000000002</v>
      </c>
      <c r="Q2309" t="s">
        <v>8326</v>
      </c>
      <c r="R2309" t="s">
        <v>8330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>(E2310/D2310)</f>
        <v>1.0130622</v>
      </c>
      <c r="P2310" s="5">
        <f>SUM(E2310/L2310)</f>
        <v>82.496921824104234</v>
      </c>
      <c r="Q2310" t="s">
        <v>8326</v>
      </c>
      <c r="R2310" t="s">
        <v>8330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>(E2311/D2311)</f>
        <v>1.0667450000000001</v>
      </c>
      <c r="P2311" s="5">
        <f>SUM(E2311/L2311)</f>
        <v>59.817476635514019</v>
      </c>
      <c r="Q2311" t="s">
        <v>8326</v>
      </c>
      <c r="R2311" t="s">
        <v>8330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>(E2312/D2312)</f>
        <v>4.288397837837838</v>
      </c>
      <c r="P2312" s="5">
        <f>SUM(E2312/L2312)</f>
        <v>64.816470588235291</v>
      </c>
      <c r="Q2312" t="s">
        <v>8326</v>
      </c>
      <c r="R2312" t="s">
        <v>8330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>(E2313/D2313)</f>
        <v>1.0411111111111111</v>
      </c>
      <c r="P2313" s="5">
        <f>SUM(E2313/L2313)</f>
        <v>90.09615384615384</v>
      </c>
      <c r="Q2313" t="s">
        <v>8326</v>
      </c>
      <c r="R2313" t="s">
        <v>8330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>(E2314/D2314)</f>
        <v>1.0786666666666667</v>
      </c>
      <c r="P2314" s="5">
        <f>SUM(E2314/L2314)</f>
        <v>40.962025316455694</v>
      </c>
      <c r="Q2314" t="s">
        <v>8326</v>
      </c>
      <c r="R2314" t="s">
        <v>8330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>(E2315/D2315)</f>
        <v>1.7584040000000001</v>
      </c>
      <c r="P2315" s="5">
        <f>SUM(E2315/L2315)</f>
        <v>56.000127388535034</v>
      </c>
      <c r="Q2315" t="s">
        <v>8326</v>
      </c>
      <c r="R2315" t="s">
        <v>8330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>(E2316/D2316)</f>
        <v>1.5697000000000001</v>
      </c>
      <c r="P2316" s="5">
        <f>SUM(E2316/L2316)</f>
        <v>37.672800000000002</v>
      </c>
      <c r="Q2316" t="s">
        <v>8326</v>
      </c>
      <c r="R2316" t="s">
        <v>8330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>(E2317/D2317)</f>
        <v>1.026</v>
      </c>
      <c r="P2317" s="5">
        <f>SUM(E2317/L2317)</f>
        <v>40.078125</v>
      </c>
      <c r="Q2317" t="s">
        <v>8326</v>
      </c>
      <c r="R2317" t="s">
        <v>8330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>(E2318/D2318)</f>
        <v>1.0404266666666666</v>
      </c>
      <c r="P2318" s="5">
        <f>SUM(E2318/L2318)</f>
        <v>78.031999999999996</v>
      </c>
      <c r="Q2318" t="s">
        <v>8326</v>
      </c>
      <c r="R2318" t="s">
        <v>8330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>(E2319/D2319)</f>
        <v>1.04</v>
      </c>
      <c r="P2319" s="5">
        <f>SUM(E2319/L2319)</f>
        <v>18.90909090909091</v>
      </c>
      <c r="Q2319" t="s">
        <v>8326</v>
      </c>
      <c r="R2319" t="s">
        <v>8330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>(E2320/D2320)</f>
        <v>1.2105999999999999</v>
      </c>
      <c r="P2320" s="5">
        <f>SUM(E2320/L2320)</f>
        <v>37.134969325153371</v>
      </c>
      <c r="Q2320" t="s">
        <v>8326</v>
      </c>
      <c r="R2320" t="s">
        <v>8330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>(E2321/D2321)</f>
        <v>1.077</v>
      </c>
      <c r="P2321" s="5">
        <f>SUM(E2321/L2321)</f>
        <v>41.961038961038959</v>
      </c>
      <c r="Q2321" t="s">
        <v>8326</v>
      </c>
      <c r="R2321" t="s">
        <v>8330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>(E2322/D2322)</f>
        <v>1.0866</v>
      </c>
      <c r="P2322" s="5">
        <f>SUM(E2322/L2322)</f>
        <v>61.044943820224717</v>
      </c>
      <c r="Q2322" t="s">
        <v>8326</v>
      </c>
      <c r="R2322" t="s">
        <v>8330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>(E2323/D2323)</f>
        <v>0.39120962394619685</v>
      </c>
      <c r="P2323" s="5">
        <f>SUM(E2323/L2323)</f>
        <v>64.53125</v>
      </c>
      <c r="Q2323" t="s">
        <v>8326</v>
      </c>
      <c r="R2323" t="s">
        <v>8330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>(E2324/D2324)</f>
        <v>3.1481481481481478E-2</v>
      </c>
      <c r="P2324" s="5">
        <f>SUM(E2324/L2324)</f>
        <v>21.25</v>
      </c>
      <c r="Q2324" t="s">
        <v>8337</v>
      </c>
      <c r="R2324" t="s">
        <v>8353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>(E2325/D2325)</f>
        <v>0.48</v>
      </c>
      <c r="P2325" s="5">
        <f>SUM(E2325/L2325)</f>
        <v>30</v>
      </c>
      <c r="Q2325" t="s">
        <v>8337</v>
      </c>
      <c r="R2325" t="s">
        <v>8353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>(E2326/D2326)</f>
        <v>0.20733333333333334</v>
      </c>
      <c r="P2326" s="5">
        <f>SUM(E2326/L2326)</f>
        <v>25.491803278688526</v>
      </c>
      <c r="Q2326" t="s">
        <v>8337</v>
      </c>
      <c r="R2326" t="s">
        <v>8353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>(E2327/D2327)</f>
        <v>0.08</v>
      </c>
      <c r="P2327" s="5">
        <f>SUM(E2327/L2327)</f>
        <v>11.428571428571429</v>
      </c>
      <c r="Q2327" t="s">
        <v>8337</v>
      </c>
      <c r="R2327" t="s">
        <v>8353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>(E2328/D2328)</f>
        <v>7.1999999999999998E-3</v>
      </c>
      <c r="P2328" s="5">
        <f>SUM(E2328/L2328)</f>
        <v>108</v>
      </c>
      <c r="Q2328" t="s">
        <v>8337</v>
      </c>
      <c r="R2328" t="s">
        <v>8353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>(E2329/D2329)</f>
        <v>5.2609431428571432</v>
      </c>
      <c r="P2329" s="5">
        <f>SUM(E2329/L2329)</f>
        <v>54.883162444113267</v>
      </c>
      <c r="Q2329" t="s">
        <v>8337</v>
      </c>
      <c r="R2329" t="s">
        <v>8353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>(E2330/D2330)</f>
        <v>2.5445000000000002</v>
      </c>
      <c r="P2330" s="5">
        <f>SUM(E2330/L2330)</f>
        <v>47.383612662942269</v>
      </c>
      <c r="Q2330" t="s">
        <v>8337</v>
      </c>
      <c r="R2330" t="s">
        <v>8353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>(E2331/D2331)</f>
        <v>1.0591999999999999</v>
      </c>
      <c r="P2331" s="5">
        <f>SUM(E2331/L2331)</f>
        <v>211.84</v>
      </c>
      <c r="Q2331" t="s">
        <v>8337</v>
      </c>
      <c r="R2331" t="s">
        <v>8353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>(E2332/D2332)</f>
        <v>1.0242285714285715</v>
      </c>
      <c r="P2332" s="5">
        <f>SUM(E2332/L2332)</f>
        <v>219.92638036809817</v>
      </c>
      <c r="Q2332" t="s">
        <v>8337</v>
      </c>
      <c r="R2332" t="s">
        <v>8353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>(E2333/D2333)</f>
        <v>1.4431375</v>
      </c>
      <c r="P2333" s="5">
        <f>SUM(E2333/L2333)</f>
        <v>40.795406360424032</v>
      </c>
      <c r="Q2333" t="s">
        <v>8337</v>
      </c>
      <c r="R2333" t="s">
        <v>8353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>(E2334/D2334)</f>
        <v>1.06308</v>
      </c>
      <c r="P2334" s="5">
        <f>SUM(E2334/L2334)</f>
        <v>75.502840909090907</v>
      </c>
      <c r="Q2334" t="s">
        <v>8337</v>
      </c>
      <c r="R2334" t="s">
        <v>8353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>(E2335/D2335)</f>
        <v>2.1216666666666666</v>
      </c>
      <c r="P2335" s="5">
        <f>SUM(E2335/L2335)</f>
        <v>13.542553191489361</v>
      </c>
      <c r="Q2335" t="s">
        <v>8337</v>
      </c>
      <c r="R2335" t="s">
        <v>8353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>(E2336/D2336)</f>
        <v>1.0195000000000001</v>
      </c>
      <c r="P2336" s="5">
        <f>SUM(E2336/L2336)</f>
        <v>60.865671641791046</v>
      </c>
      <c r="Q2336" t="s">
        <v>8337</v>
      </c>
      <c r="R2336" t="s">
        <v>8353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>(E2337/D2337)</f>
        <v>1.0227200000000001</v>
      </c>
      <c r="P2337" s="5">
        <f>SUM(E2337/L2337)</f>
        <v>115.69230769230769</v>
      </c>
      <c r="Q2337" t="s">
        <v>8337</v>
      </c>
      <c r="R2337" t="s">
        <v>8353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>(E2338/D2338)</f>
        <v>5.2073254999999996</v>
      </c>
      <c r="P2338" s="5">
        <f>SUM(E2338/L2338)</f>
        <v>48.104623556581984</v>
      </c>
      <c r="Q2338" t="s">
        <v>8337</v>
      </c>
      <c r="R2338" t="s">
        <v>8353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>(E2339/D2339)</f>
        <v>1.1065833333333333</v>
      </c>
      <c r="P2339" s="5">
        <f>SUM(E2339/L2339)</f>
        <v>74.184357541899445</v>
      </c>
      <c r="Q2339" t="s">
        <v>8337</v>
      </c>
      <c r="R2339" t="s">
        <v>8353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>(E2340/D2340)</f>
        <v>1.0114333333333334</v>
      </c>
      <c r="P2340" s="5">
        <f>SUM(E2340/L2340)</f>
        <v>123.34552845528455</v>
      </c>
      <c r="Q2340" t="s">
        <v>8337</v>
      </c>
      <c r="R2340" t="s">
        <v>8353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>(E2341/D2341)</f>
        <v>2.9420799999999998</v>
      </c>
      <c r="P2341" s="5">
        <f>SUM(E2341/L2341)</f>
        <v>66.623188405797094</v>
      </c>
      <c r="Q2341" t="s">
        <v>8337</v>
      </c>
      <c r="R2341" t="s">
        <v>8353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>(E2342/D2342)</f>
        <v>1.0577749999999999</v>
      </c>
      <c r="P2342" s="5">
        <f>SUM(E2342/L2342)</f>
        <v>104.99007444168734</v>
      </c>
      <c r="Q2342" t="s">
        <v>8337</v>
      </c>
      <c r="R2342" t="s">
        <v>8353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>(E2343/D2343)</f>
        <v>0</v>
      </c>
      <c r="P2343" s="5" t="e">
        <f>SUM(E2343/L2343)</f>
        <v>#DIV/0!</v>
      </c>
      <c r="Q2343" t="s">
        <v>8337</v>
      </c>
      <c r="R2343" t="s">
        <v>8353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>(E2344/D2344)</f>
        <v>0</v>
      </c>
      <c r="P2344" s="5" t="e">
        <f>SUM(E2344/L2344)</f>
        <v>#DIV/0!</v>
      </c>
      <c r="Q2344" t="s">
        <v>8320</v>
      </c>
      <c r="R2344" t="s">
        <v>8321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>(E2345/D2345)</f>
        <v>0.03</v>
      </c>
      <c r="P2345" s="5">
        <f>SUM(E2345/L2345)</f>
        <v>300</v>
      </c>
      <c r="Q2345" t="s">
        <v>8320</v>
      </c>
      <c r="R2345" t="s">
        <v>8321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>(E2346/D2346)</f>
        <v>1E-3</v>
      </c>
      <c r="P2346" s="5">
        <f>SUM(E2346/L2346)</f>
        <v>1</v>
      </c>
      <c r="Q2346" t="s">
        <v>8320</v>
      </c>
      <c r="R2346" t="s">
        <v>8321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>(E2347/D2347)</f>
        <v>0</v>
      </c>
      <c r="P2347" s="5" t="e">
        <f>SUM(E2347/L2347)</f>
        <v>#DIV/0!</v>
      </c>
      <c r="Q2347" t="s">
        <v>8320</v>
      </c>
      <c r="R2347" t="s">
        <v>8321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>(E2348/D2348)</f>
        <v>6.4999999999999997E-4</v>
      </c>
      <c r="P2348" s="5">
        <f>SUM(E2348/L2348)</f>
        <v>13</v>
      </c>
      <c r="Q2348" t="s">
        <v>8320</v>
      </c>
      <c r="R2348" t="s">
        <v>8321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>(E2349/D2349)</f>
        <v>1.4999999999999999E-2</v>
      </c>
      <c r="P2349" s="5">
        <f>SUM(E2349/L2349)</f>
        <v>15</v>
      </c>
      <c r="Q2349" t="s">
        <v>8320</v>
      </c>
      <c r="R2349" t="s">
        <v>8321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>(E2350/D2350)</f>
        <v>3.8571428571428572E-3</v>
      </c>
      <c r="P2350" s="5">
        <f>SUM(E2350/L2350)</f>
        <v>54</v>
      </c>
      <c r="Q2350" t="s">
        <v>8320</v>
      </c>
      <c r="R2350" t="s">
        <v>8321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>(E2351/D2351)</f>
        <v>0</v>
      </c>
      <c r="P2351" s="5" t="e">
        <f>SUM(E2351/L2351)</f>
        <v>#DIV/0!</v>
      </c>
      <c r="Q2351" t="s">
        <v>8320</v>
      </c>
      <c r="R2351" t="s">
        <v>8321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>(E2352/D2352)</f>
        <v>0</v>
      </c>
      <c r="P2352" s="5" t="e">
        <f>SUM(E2352/L2352)</f>
        <v>#DIV/0!</v>
      </c>
      <c r="Q2352" t="s">
        <v>8320</v>
      </c>
      <c r="R2352" t="s">
        <v>8321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>(E2353/D2353)</f>
        <v>5.7142857142857143E-3</v>
      </c>
      <c r="P2353" s="5">
        <f>SUM(E2353/L2353)</f>
        <v>15.428571428571429</v>
      </c>
      <c r="Q2353" t="s">
        <v>8320</v>
      </c>
      <c r="R2353" t="s">
        <v>8321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>(E2354/D2354)</f>
        <v>0</v>
      </c>
      <c r="P2354" s="5" t="e">
        <f>SUM(E2354/L2354)</f>
        <v>#DIV/0!</v>
      </c>
      <c r="Q2354" t="s">
        <v>8320</v>
      </c>
      <c r="R2354" t="s">
        <v>8321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>(E2355/D2355)</f>
        <v>0</v>
      </c>
      <c r="P2355" s="5" t="e">
        <f>SUM(E2355/L2355)</f>
        <v>#DIV/0!</v>
      </c>
      <c r="Q2355" t="s">
        <v>8320</v>
      </c>
      <c r="R2355" t="s">
        <v>8321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>(E2356/D2356)</f>
        <v>7.1428571428571429E-4</v>
      </c>
      <c r="P2356" s="5">
        <f>SUM(E2356/L2356)</f>
        <v>25</v>
      </c>
      <c r="Q2356" t="s">
        <v>8320</v>
      </c>
      <c r="R2356" t="s">
        <v>8321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>(E2357/D2357)</f>
        <v>6.875E-3</v>
      </c>
      <c r="P2357" s="5">
        <f>SUM(E2357/L2357)</f>
        <v>27.5</v>
      </c>
      <c r="Q2357" t="s">
        <v>8320</v>
      </c>
      <c r="R2357" t="s">
        <v>8321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>(E2358/D2358)</f>
        <v>0</v>
      </c>
      <c r="P2358" s="5" t="e">
        <f>SUM(E2358/L2358)</f>
        <v>#DIV/0!</v>
      </c>
      <c r="Q2358" t="s">
        <v>8320</v>
      </c>
      <c r="R2358" t="s">
        <v>8321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>(E2359/D2359)</f>
        <v>0</v>
      </c>
      <c r="P2359" s="5" t="e">
        <f>SUM(E2359/L2359)</f>
        <v>#DIV/0!</v>
      </c>
      <c r="Q2359" t="s">
        <v>8320</v>
      </c>
      <c r="R2359" t="s">
        <v>8321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>(E2360/D2360)</f>
        <v>0</v>
      </c>
      <c r="P2360" s="5" t="e">
        <f>SUM(E2360/L2360)</f>
        <v>#DIV/0!</v>
      </c>
      <c r="Q2360" t="s">
        <v>8320</v>
      </c>
      <c r="R2360" t="s">
        <v>8321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>(E2361/D2361)</f>
        <v>0.14680000000000001</v>
      </c>
      <c r="P2361" s="5">
        <f>SUM(E2361/L2361)</f>
        <v>367</v>
      </c>
      <c r="Q2361" t="s">
        <v>8320</v>
      </c>
      <c r="R2361" t="s">
        <v>8321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>(E2362/D2362)</f>
        <v>4.0000000000000002E-4</v>
      </c>
      <c r="P2362" s="5">
        <f>SUM(E2362/L2362)</f>
        <v>2</v>
      </c>
      <c r="Q2362" t="s">
        <v>8320</v>
      </c>
      <c r="R2362" t="s">
        <v>8321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>(E2363/D2363)</f>
        <v>0</v>
      </c>
      <c r="P2363" s="5" t="e">
        <f>SUM(E2363/L2363)</f>
        <v>#DIV/0!</v>
      </c>
      <c r="Q2363" t="s">
        <v>8320</v>
      </c>
      <c r="R2363" t="s">
        <v>8321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>(E2364/D2364)</f>
        <v>0.2857142857142857</v>
      </c>
      <c r="P2364" s="5">
        <f>SUM(E2364/L2364)</f>
        <v>60</v>
      </c>
      <c r="Q2364" t="s">
        <v>8320</v>
      </c>
      <c r="R2364" t="s">
        <v>8321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>(E2365/D2365)</f>
        <v>0</v>
      </c>
      <c r="P2365" s="5" t="e">
        <f>SUM(E2365/L2365)</f>
        <v>#DIV/0!</v>
      </c>
      <c r="Q2365" t="s">
        <v>8320</v>
      </c>
      <c r="R2365" t="s">
        <v>8321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>(E2366/D2366)</f>
        <v>0</v>
      </c>
      <c r="P2366" s="5" t="e">
        <f>SUM(E2366/L2366)</f>
        <v>#DIV/0!</v>
      </c>
      <c r="Q2366" t="s">
        <v>8320</v>
      </c>
      <c r="R2366" t="s">
        <v>8321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>(E2367/D2367)</f>
        <v>0</v>
      </c>
      <c r="P2367" s="5" t="e">
        <f>SUM(E2367/L2367)</f>
        <v>#DIV/0!</v>
      </c>
      <c r="Q2367" t="s">
        <v>8320</v>
      </c>
      <c r="R2367" t="s">
        <v>8321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>(E2368/D2368)</f>
        <v>0.1052</v>
      </c>
      <c r="P2368" s="5">
        <f>SUM(E2368/L2368)</f>
        <v>97.407407407407405</v>
      </c>
      <c r="Q2368" t="s">
        <v>8320</v>
      </c>
      <c r="R2368" t="s">
        <v>8321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>(E2369/D2369)</f>
        <v>1.34E-2</v>
      </c>
      <c r="P2369" s="5">
        <f>SUM(E2369/L2369)</f>
        <v>47.857142857142854</v>
      </c>
      <c r="Q2369" t="s">
        <v>8320</v>
      </c>
      <c r="R2369" t="s">
        <v>8321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>(E2370/D2370)</f>
        <v>2.5000000000000001E-3</v>
      </c>
      <c r="P2370" s="5">
        <f>SUM(E2370/L2370)</f>
        <v>50</v>
      </c>
      <c r="Q2370" t="s">
        <v>8320</v>
      </c>
      <c r="R2370" t="s">
        <v>8321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>(E2371/D2371)</f>
        <v>0</v>
      </c>
      <c r="P2371" s="5" t="e">
        <f>SUM(E2371/L2371)</f>
        <v>#DIV/0!</v>
      </c>
      <c r="Q2371" t="s">
        <v>8320</v>
      </c>
      <c r="R2371" t="s">
        <v>8321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>(E2372/D2372)</f>
        <v>3.2799999999999999E-3</v>
      </c>
      <c r="P2372" s="5">
        <f>SUM(E2372/L2372)</f>
        <v>20.5</v>
      </c>
      <c r="Q2372" t="s">
        <v>8320</v>
      </c>
      <c r="R2372" t="s">
        <v>8321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>(E2373/D2373)</f>
        <v>0</v>
      </c>
      <c r="P2373" s="5" t="e">
        <f>SUM(E2373/L2373)</f>
        <v>#DIV/0!</v>
      </c>
      <c r="Q2373" t="s">
        <v>8320</v>
      </c>
      <c r="R2373" t="s">
        <v>8321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>(E2374/D2374)</f>
        <v>3.272727272727273E-2</v>
      </c>
      <c r="P2374" s="5">
        <f>SUM(E2374/L2374)</f>
        <v>30</v>
      </c>
      <c r="Q2374" t="s">
        <v>8320</v>
      </c>
      <c r="R2374" t="s">
        <v>8321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>(E2375/D2375)</f>
        <v>5.8823529411764708E-5</v>
      </c>
      <c r="P2375" s="5">
        <f>SUM(E2375/L2375)</f>
        <v>50</v>
      </c>
      <c r="Q2375" t="s">
        <v>8320</v>
      </c>
      <c r="R2375" t="s">
        <v>8321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>(E2376/D2376)</f>
        <v>4.5454545454545455E-4</v>
      </c>
      <c r="P2376" s="5">
        <f>SUM(E2376/L2376)</f>
        <v>10</v>
      </c>
      <c r="Q2376" t="s">
        <v>8320</v>
      </c>
      <c r="R2376" t="s">
        <v>8321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>(E2377/D2377)</f>
        <v>0</v>
      </c>
      <c r="P2377" s="5" t="e">
        <f>SUM(E2377/L2377)</f>
        <v>#DIV/0!</v>
      </c>
      <c r="Q2377" t="s">
        <v>8320</v>
      </c>
      <c r="R2377" t="s">
        <v>8321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>(E2378/D2378)</f>
        <v>0.10877666666666666</v>
      </c>
      <c r="P2378" s="5">
        <f>SUM(E2378/L2378)</f>
        <v>81.582499999999996</v>
      </c>
      <c r="Q2378" t="s">
        <v>8320</v>
      </c>
      <c r="R2378" t="s">
        <v>8321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>(E2379/D2379)</f>
        <v>0</v>
      </c>
      <c r="P2379" s="5" t="e">
        <f>SUM(E2379/L2379)</f>
        <v>#DIV/0!</v>
      </c>
      <c r="Q2379" t="s">
        <v>8320</v>
      </c>
      <c r="R2379" t="s">
        <v>8321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>(E2380/D2380)</f>
        <v>0</v>
      </c>
      <c r="P2380" s="5" t="e">
        <f>SUM(E2380/L2380)</f>
        <v>#DIV/0!</v>
      </c>
      <c r="Q2380" t="s">
        <v>8320</v>
      </c>
      <c r="R2380" t="s">
        <v>8321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>(E2381/D2381)</f>
        <v>0</v>
      </c>
      <c r="P2381" s="5" t="e">
        <f>SUM(E2381/L2381)</f>
        <v>#DIV/0!</v>
      </c>
      <c r="Q2381" t="s">
        <v>8320</v>
      </c>
      <c r="R2381" t="s">
        <v>8321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>(E2382/D2382)</f>
        <v>3.6666666666666666E-3</v>
      </c>
      <c r="P2382" s="5">
        <f>SUM(E2382/L2382)</f>
        <v>18.333333333333332</v>
      </c>
      <c r="Q2382" t="s">
        <v>8320</v>
      </c>
      <c r="R2382" t="s">
        <v>8321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>(E2383/D2383)</f>
        <v>1.8193398957730169E-2</v>
      </c>
      <c r="P2383" s="5">
        <f>SUM(E2383/L2383)</f>
        <v>224.42857142857142</v>
      </c>
      <c r="Q2383" t="s">
        <v>8320</v>
      </c>
      <c r="R2383" t="s">
        <v>8321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>(E2384/D2384)</f>
        <v>2.5000000000000001E-2</v>
      </c>
      <c r="P2384" s="5">
        <f>SUM(E2384/L2384)</f>
        <v>37.5</v>
      </c>
      <c r="Q2384" t="s">
        <v>8320</v>
      </c>
      <c r="R2384" t="s">
        <v>8321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>(E2385/D2385)</f>
        <v>4.3499999999999997E-2</v>
      </c>
      <c r="P2385" s="5">
        <f>SUM(E2385/L2385)</f>
        <v>145</v>
      </c>
      <c r="Q2385" t="s">
        <v>8320</v>
      </c>
      <c r="R2385" t="s">
        <v>8321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>(E2386/D2386)</f>
        <v>8.0000000000000002E-3</v>
      </c>
      <c r="P2386" s="5">
        <f>SUM(E2386/L2386)</f>
        <v>1</v>
      </c>
      <c r="Q2386" t="s">
        <v>8320</v>
      </c>
      <c r="R2386" t="s">
        <v>8321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>(E2387/D2387)</f>
        <v>1.2123076923076924E-2</v>
      </c>
      <c r="P2387" s="5">
        <f>SUM(E2387/L2387)</f>
        <v>112.57142857142857</v>
      </c>
      <c r="Q2387" t="s">
        <v>8320</v>
      </c>
      <c r="R2387" t="s">
        <v>8321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>(E2388/D2388)</f>
        <v>0</v>
      </c>
      <c r="P2388" s="5" t="e">
        <f>SUM(E2388/L2388)</f>
        <v>#DIV/0!</v>
      </c>
      <c r="Q2388" t="s">
        <v>8320</v>
      </c>
      <c r="R2388" t="s">
        <v>8321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>(E2389/D2389)</f>
        <v>6.8399999999999997E-3</v>
      </c>
      <c r="P2389" s="5">
        <f>SUM(E2389/L2389)</f>
        <v>342</v>
      </c>
      <c r="Q2389" t="s">
        <v>8320</v>
      </c>
      <c r="R2389" t="s">
        <v>8321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>(E2390/D2390)</f>
        <v>1.2513513513513513E-2</v>
      </c>
      <c r="P2390" s="5">
        <f>SUM(E2390/L2390)</f>
        <v>57.875</v>
      </c>
      <c r="Q2390" t="s">
        <v>8320</v>
      </c>
      <c r="R2390" t="s">
        <v>8321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>(E2391/D2391)</f>
        <v>1.8749999999999999E-3</v>
      </c>
      <c r="P2391" s="5">
        <f>SUM(E2391/L2391)</f>
        <v>30</v>
      </c>
      <c r="Q2391" t="s">
        <v>8320</v>
      </c>
      <c r="R2391" t="s">
        <v>8321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>(E2392/D2392)</f>
        <v>0</v>
      </c>
      <c r="P2392" s="5" t="e">
        <f>SUM(E2392/L2392)</f>
        <v>#DIV/0!</v>
      </c>
      <c r="Q2392" t="s">
        <v>8320</v>
      </c>
      <c r="R2392" t="s">
        <v>8321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>(E2393/D2393)</f>
        <v>1.25E-3</v>
      </c>
      <c r="P2393" s="5">
        <f>SUM(E2393/L2393)</f>
        <v>25</v>
      </c>
      <c r="Q2393" t="s">
        <v>8320</v>
      </c>
      <c r="R2393" t="s">
        <v>8321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>(E2394/D2394)</f>
        <v>0</v>
      </c>
      <c r="P2394" s="5" t="e">
        <f>SUM(E2394/L2394)</f>
        <v>#DIV/0!</v>
      </c>
      <c r="Q2394" t="s">
        <v>8320</v>
      </c>
      <c r="R2394" t="s">
        <v>8321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>(E2395/D2395)</f>
        <v>5.0000000000000001E-4</v>
      </c>
      <c r="P2395" s="5">
        <f>SUM(E2395/L2395)</f>
        <v>50</v>
      </c>
      <c r="Q2395" t="s">
        <v>8320</v>
      </c>
      <c r="R2395" t="s">
        <v>8321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>(E2396/D2396)</f>
        <v>5.9999999999999995E-4</v>
      </c>
      <c r="P2396" s="5">
        <f>SUM(E2396/L2396)</f>
        <v>1.5</v>
      </c>
      <c r="Q2396" t="s">
        <v>8320</v>
      </c>
      <c r="R2396" t="s">
        <v>8321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>(E2397/D2397)</f>
        <v>0</v>
      </c>
      <c r="P2397" s="5" t="e">
        <f>SUM(E2397/L2397)</f>
        <v>#DIV/0!</v>
      </c>
      <c r="Q2397" t="s">
        <v>8320</v>
      </c>
      <c r="R2397" t="s">
        <v>8321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>(E2398/D2398)</f>
        <v>2E-3</v>
      </c>
      <c r="P2398" s="5">
        <f>SUM(E2398/L2398)</f>
        <v>10</v>
      </c>
      <c r="Q2398" t="s">
        <v>8320</v>
      </c>
      <c r="R2398" t="s">
        <v>8321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>(E2399/D2399)</f>
        <v>0</v>
      </c>
      <c r="P2399" s="5" t="e">
        <f>SUM(E2399/L2399)</f>
        <v>#DIV/0!</v>
      </c>
      <c r="Q2399" t="s">
        <v>8320</v>
      </c>
      <c r="R2399" t="s">
        <v>8321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>(E2400/D2400)</f>
        <v>0</v>
      </c>
      <c r="P2400" s="5" t="e">
        <f>SUM(E2400/L2400)</f>
        <v>#DIV/0!</v>
      </c>
      <c r="Q2400" t="s">
        <v>8320</v>
      </c>
      <c r="R2400" t="s">
        <v>8321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>(E2401/D2401)</f>
        <v>0</v>
      </c>
      <c r="P2401" s="5" t="e">
        <f>SUM(E2401/L2401)</f>
        <v>#DIV/0!</v>
      </c>
      <c r="Q2401" t="s">
        <v>8320</v>
      </c>
      <c r="R2401" t="s">
        <v>8321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>(E2402/D2402)</f>
        <v>0</v>
      </c>
      <c r="P2402" s="5" t="e">
        <f>SUM(E2402/L2402)</f>
        <v>#DIV/0!</v>
      </c>
      <c r="Q2402" t="s">
        <v>8320</v>
      </c>
      <c r="R2402" t="s">
        <v>8321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>(E2403/D2403)</f>
        <v>7.1785714285714283E-3</v>
      </c>
      <c r="P2403" s="5">
        <f>SUM(E2403/L2403)</f>
        <v>22.333333333333332</v>
      </c>
      <c r="Q2403" t="s">
        <v>8320</v>
      </c>
      <c r="R2403" t="s">
        <v>8321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>(E2404/D2404)</f>
        <v>4.3333333333333331E-3</v>
      </c>
      <c r="P2404" s="5">
        <f>SUM(E2404/L2404)</f>
        <v>52</v>
      </c>
      <c r="Q2404" t="s">
        <v>8337</v>
      </c>
      <c r="R2404" t="s">
        <v>8338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>(E2405/D2405)</f>
        <v>0.16833333333333333</v>
      </c>
      <c r="P2405" s="5">
        <f>SUM(E2405/L2405)</f>
        <v>16.833333333333332</v>
      </c>
      <c r="Q2405" t="s">
        <v>8337</v>
      </c>
      <c r="R2405" t="s">
        <v>8338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>(E2406/D2406)</f>
        <v>0</v>
      </c>
      <c r="P2406" s="5" t="e">
        <f>SUM(E2406/L2406)</f>
        <v>#DIV/0!</v>
      </c>
      <c r="Q2406" t="s">
        <v>8337</v>
      </c>
      <c r="R2406" t="s">
        <v>8338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>(E2407/D2407)</f>
        <v>0.22520000000000001</v>
      </c>
      <c r="P2407" s="5">
        <f>SUM(E2407/L2407)</f>
        <v>56.3</v>
      </c>
      <c r="Q2407" t="s">
        <v>8337</v>
      </c>
      <c r="R2407" t="s">
        <v>8338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>(E2408/D2408)</f>
        <v>0.41384615384615386</v>
      </c>
      <c r="P2408" s="5">
        <f>SUM(E2408/L2408)</f>
        <v>84.0625</v>
      </c>
      <c r="Q2408" t="s">
        <v>8337</v>
      </c>
      <c r="R2408" t="s">
        <v>8338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>(E2409/D2409)</f>
        <v>0.25259090909090909</v>
      </c>
      <c r="P2409" s="5">
        <f>SUM(E2409/L2409)</f>
        <v>168.39393939393941</v>
      </c>
      <c r="Q2409" t="s">
        <v>8337</v>
      </c>
      <c r="R2409" t="s">
        <v>8338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>(E2410/D2410)</f>
        <v>2E-3</v>
      </c>
      <c r="P2410" s="5">
        <f>SUM(E2410/L2410)</f>
        <v>15</v>
      </c>
      <c r="Q2410" t="s">
        <v>8337</v>
      </c>
      <c r="R2410" t="s">
        <v>8338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>(E2411/D2411)</f>
        <v>1.84E-2</v>
      </c>
      <c r="P2411" s="5">
        <f>SUM(E2411/L2411)</f>
        <v>76.666666666666671</v>
      </c>
      <c r="Q2411" t="s">
        <v>8337</v>
      </c>
      <c r="R2411" t="s">
        <v>8338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>(E2412/D2412)</f>
        <v>0</v>
      </c>
      <c r="P2412" s="5" t="e">
        <f>SUM(E2412/L2412)</f>
        <v>#DIV/0!</v>
      </c>
      <c r="Q2412" t="s">
        <v>8337</v>
      </c>
      <c r="R2412" t="s">
        <v>8338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>(E2413/D2413)</f>
        <v>6.0400000000000002E-3</v>
      </c>
      <c r="P2413" s="5">
        <f>SUM(E2413/L2413)</f>
        <v>50.333333333333336</v>
      </c>
      <c r="Q2413" t="s">
        <v>8337</v>
      </c>
      <c r="R2413" t="s">
        <v>8338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>(E2414/D2414)</f>
        <v>0</v>
      </c>
      <c r="P2414" s="5" t="e">
        <f>SUM(E2414/L2414)</f>
        <v>#DIV/0!</v>
      </c>
      <c r="Q2414" t="s">
        <v>8337</v>
      </c>
      <c r="R2414" t="s">
        <v>8338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>(E2415/D2415)</f>
        <v>8.3333333333333332E-3</v>
      </c>
      <c r="P2415" s="5">
        <f>SUM(E2415/L2415)</f>
        <v>8.3333333333333339</v>
      </c>
      <c r="Q2415" t="s">
        <v>8337</v>
      </c>
      <c r="R2415" t="s">
        <v>8338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>(E2416/D2416)</f>
        <v>3.0666666666666665E-2</v>
      </c>
      <c r="P2416" s="5">
        <f>SUM(E2416/L2416)</f>
        <v>35.384615384615387</v>
      </c>
      <c r="Q2416" t="s">
        <v>8337</v>
      </c>
      <c r="R2416" t="s">
        <v>8338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>(E2417/D2417)</f>
        <v>5.5833333333333334E-3</v>
      </c>
      <c r="P2417" s="5">
        <f>SUM(E2417/L2417)</f>
        <v>55.833333333333336</v>
      </c>
      <c r="Q2417" t="s">
        <v>8337</v>
      </c>
      <c r="R2417" t="s">
        <v>8338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>(E2418/D2418)</f>
        <v>2.5000000000000001E-4</v>
      </c>
      <c r="P2418" s="5">
        <f>SUM(E2418/L2418)</f>
        <v>5</v>
      </c>
      <c r="Q2418" t="s">
        <v>8337</v>
      </c>
      <c r="R2418" t="s">
        <v>8338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>(E2419/D2419)</f>
        <v>0</v>
      </c>
      <c r="P2419" s="5" t="e">
        <f>SUM(E2419/L2419)</f>
        <v>#DIV/0!</v>
      </c>
      <c r="Q2419" t="s">
        <v>8337</v>
      </c>
      <c r="R2419" t="s">
        <v>8338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>(E2420/D2420)</f>
        <v>2.0000000000000001E-4</v>
      </c>
      <c r="P2420" s="5">
        <f>SUM(E2420/L2420)</f>
        <v>1</v>
      </c>
      <c r="Q2420" t="s">
        <v>8337</v>
      </c>
      <c r="R2420" t="s">
        <v>8338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>(E2421/D2421)</f>
        <v>0</v>
      </c>
      <c r="P2421" s="5" t="e">
        <f>SUM(E2421/L2421)</f>
        <v>#DIV/0!</v>
      </c>
      <c r="Q2421" t="s">
        <v>8337</v>
      </c>
      <c r="R2421" t="s">
        <v>8338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>(E2422/D2422)</f>
        <v>0.14825133372851215</v>
      </c>
      <c r="P2422" s="5">
        <f>SUM(E2422/L2422)</f>
        <v>69.472222222222229</v>
      </c>
      <c r="Q2422" t="s">
        <v>8337</v>
      </c>
      <c r="R2422" t="s">
        <v>8338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>(E2423/D2423)</f>
        <v>1.6666666666666666E-4</v>
      </c>
      <c r="P2423" s="5">
        <f>SUM(E2423/L2423)</f>
        <v>1</v>
      </c>
      <c r="Q2423" t="s">
        <v>8337</v>
      </c>
      <c r="R2423" t="s">
        <v>8338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>(E2424/D2424)</f>
        <v>2E-3</v>
      </c>
      <c r="P2424" s="5">
        <f>SUM(E2424/L2424)</f>
        <v>1</v>
      </c>
      <c r="Q2424" t="s">
        <v>8337</v>
      </c>
      <c r="R2424" t="s">
        <v>8338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>(E2425/D2425)</f>
        <v>1.3333333333333334E-4</v>
      </c>
      <c r="P2425" s="5">
        <f>SUM(E2425/L2425)</f>
        <v>8</v>
      </c>
      <c r="Q2425" t="s">
        <v>8337</v>
      </c>
      <c r="R2425" t="s">
        <v>8338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>(E2426/D2426)</f>
        <v>1.24E-2</v>
      </c>
      <c r="P2426" s="5">
        <f>SUM(E2426/L2426)</f>
        <v>34.444444444444443</v>
      </c>
      <c r="Q2426" t="s">
        <v>8337</v>
      </c>
      <c r="R2426" t="s">
        <v>8338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>(E2427/D2427)</f>
        <v>2.8571428571428574E-4</v>
      </c>
      <c r="P2427" s="5">
        <f>SUM(E2427/L2427)</f>
        <v>1</v>
      </c>
      <c r="Q2427" t="s">
        <v>8337</v>
      </c>
      <c r="R2427" t="s">
        <v>8338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>(E2428/D2428)</f>
        <v>0</v>
      </c>
      <c r="P2428" s="5" t="e">
        <f>SUM(E2428/L2428)</f>
        <v>#DIV/0!</v>
      </c>
      <c r="Q2428" t="s">
        <v>8337</v>
      </c>
      <c r="R2428" t="s">
        <v>8338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>(E2429/D2429)</f>
        <v>2.0000000000000002E-5</v>
      </c>
      <c r="P2429" s="5">
        <f>SUM(E2429/L2429)</f>
        <v>1</v>
      </c>
      <c r="Q2429" t="s">
        <v>8337</v>
      </c>
      <c r="R2429" t="s">
        <v>8338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>(E2430/D2430)</f>
        <v>2.8571428571428571E-5</v>
      </c>
      <c r="P2430" s="5">
        <f>SUM(E2430/L2430)</f>
        <v>1</v>
      </c>
      <c r="Q2430" t="s">
        <v>8337</v>
      </c>
      <c r="R2430" t="s">
        <v>8338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>(E2431/D2431)</f>
        <v>1.4321428571428572E-2</v>
      </c>
      <c r="P2431" s="5">
        <f>SUM(E2431/L2431)</f>
        <v>501.25</v>
      </c>
      <c r="Q2431" t="s">
        <v>8337</v>
      </c>
      <c r="R2431" t="s">
        <v>8338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>(E2432/D2432)</f>
        <v>7.0000000000000001E-3</v>
      </c>
      <c r="P2432" s="5">
        <f>SUM(E2432/L2432)</f>
        <v>10.5</v>
      </c>
      <c r="Q2432" t="s">
        <v>8337</v>
      </c>
      <c r="R2432" t="s">
        <v>8338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>(E2433/D2433)</f>
        <v>2.0000000000000002E-5</v>
      </c>
      <c r="P2433" s="5">
        <f>SUM(E2433/L2433)</f>
        <v>1</v>
      </c>
      <c r="Q2433" t="s">
        <v>8337</v>
      </c>
      <c r="R2433" t="s">
        <v>8338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>(E2434/D2434)</f>
        <v>1.4285714285714287E-4</v>
      </c>
      <c r="P2434" s="5">
        <f>SUM(E2434/L2434)</f>
        <v>1</v>
      </c>
      <c r="Q2434" t="s">
        <v>8337</v>
      </c>
      <c r="R2434" t="s">
        <v>8338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>(E2435/D2435)</f>
        <v>0</v>
      </c>
      <c r="P2435" s="5" t="e">
        <f>SUM(E2435/L2435)</f>
        <v>#DIV/0!</v>
      </c>
      <c r="Q2435" t="s">
        <v>8337</v>
      </c>
      <c r="R2435" t="s">
        <v>8338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>(E2436/D2436)</f>
        <v>1.2999999999999999E-3</v>
      </c>
      <c r="P2436" s="5">
        <f>SUM(E2436/L2436)</f>
        <v>13</v>
      </c>
      <c r="Q2436" t="s">
        <v>8337</v>
      </c>
      <c r="R2436" t="s">
        <v>8338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>(E2437/D2437)</f>
        <v>4.8960000000000002E-3</v>
      </c>
      <c r="P2437" s="5">
        <f>SUM(E2437/L2437)</f>
        <v>306</v>
      </c>
      <c r="Q2437" t="s">
        <v>8337</v>
      </c>
      <c r="R2437" t="s">
        <v>8338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>(E2438/D2438)</f>
        <v>3.8461538461538462E-4</v>
      </c>
      <c r="P2438" s="5">
        <f>SUM(E2438/L2438)</f>
        <v>22.5</v>
      </c>
      <c r="Q2438" t="s">
        <v>8337</v>
      </c>
      <c r="R2438" t="s">
        <v>8338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>(E2439/D2439)</f>
        <v>0</v>
      </c>
      <c r="P2439" s="5" t="e">
        <f>SUM(E2439/L2439)</f>
        <v>#DIV/0!</v>
      </c>
      <c r="Q2439" t="s">
        <v>8337</v>
      </c>
      <c r="R2439" t="s">
        <v>8338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>(E2440/D2440)</f>
        <v>3.3333333333333335E-3</v>
      </c>
      <c r="P2440" s="5">
        <f>SUM(E2440/L2440)</f>
        <v>50</v>
      </c>
      <c r="Q2440" t="s">
        <v>8337</v>
      </c>
      <c r="R2440" t="s">
        <v>8338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>(E2441/D2441)</f>
        <v>0</v>
      </c>
      <c r="P2441" s="5" t="e">
        <f>SUM(E2441/L2441)</f>
        <v>#DIV/0!</v>
      </c>
      <c r="Q2441" t="s">
        <v>8337</v>
      </c>
      <c r="R2441" t="s">
        <v>8338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>(E2442/D2442)</f>
        <v>2E-3</v>
      </c>
      <c r="P2442" s="5">
        <f>SUM(E2442/L2442)</f>
        <v>5</v>
      </c>
      <c r="Q2442" t="s">
        <v>8337</v>
      </c>
      <c r="R2442" t="s">
        <v>8338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>(E2443/D2443)</f>
        <v>1.0788</v>
      </c>
      <c r="P2443" s="5">
        <f>SUM(E2443/L2443)</f>
        <v>74.22935779816514</v>
      </c>
      <c r="Q2443" t="s">
        <v>8337</v>
      </c>
      <c r="R2443" t="s">
        <v>8338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>(E2444/D2444)</f>
        <v>1.2594166666666666</v>
      </c>
      <c r="P2444" s="5">
        <f>SUM(E2444/L2444)</f>
        <v>81.252688172043008</v>
      </c>
      <c r="Q2444" t="s">
        <v>8337</v>
      </c>
      <c r="R2444" t="s">
        <v>8353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>(E2445/D2445)</f>
        <v>2.0251494999999999</v>
      </c>
      <c r="P2445" s="5">
        <f>SUM(E2445/L2445)</f>
        <v>130.23469453376205</v>
      </c>
      <c r="Q2445" t="s">
        <v>8337</v>
      </c>
      <c r="R2445" t="s">
        <v>8353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>(E2446/D2446)</f>
        <v>1.0860000000000001</v>
      </c>
      <c r="P2446" s="5">
        <f>SUM(E2446/L2446)</f>
        <v>53.409836065573771</v>
      </c>
      <c r="Q2446" t="s">
        <v>8337</v>
      </c>
      <c r="R2446" t="s">
        <v>8353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>(E2447/D2447)</f>
        <v>1.728</v>
      </c>
      <c r="P2447" s="5">
        <f>SUM(E2447/L2447)</f>
        <v>75.130434782608702</v>
      </c>
      <c r="Q2447" t="s">
        <v>8337</v>
      </c>
      <c r="R2447" t="s">
        <v>8353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>(E2448/D2448)</f>
        <v>1.6798</v>
      </c>
      <c r="P2448" s="5">
        <f>SUM(E2448/L2448)</f>
        <v>75.666666666666671</v>
      </c>
      <c r="Q2448" t="s">
        <v>8337</v>
      </c>
      <c r="R2448" t="s">
        <v>8353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>(E2449/D2449)</f>
        <v>4.2720000000000002</v>
      </c>
      <c r="P2449" s="5">
        <f>SUM(E2449/L2449)</f>
        <v>31.691394658753708</v>
      </c>
      <c r="Q2449" t="s">
        <v>8337</v>
      </c>
      <c r="R2449" t="s">
        <v>8353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>(E2450/D2450)</f>
        <v>1.075</v>
      </c>
      <c r="P2450" s="5">
        <f>SUM(E2450/L2450)</f>
        <v>47.777777777777779</v>
      </c>
      <c r="Q2450" t="s">
        <v>8337</v>
      </c>
      <c r="R2450" t="s">
        <v>8353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>(E2451/D2451)</f>
        <v>1.08</v>
      </c>
      <c r="P2451" s="5">
        <f>SUM(E2451/L2451)</f>
        <v>90</v>
      </c>
      <c r="Q2451" t="s">
        <v>8337</v>
      </c>
      <c r="R2451" t="s">
        <v>8353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>(E2452/D2452)</f>
        <v>1.0153353333333335</v>
      </c>
      <c r="P2452" s="5">
        <f>SUM(E2452/L2452)</f>
        <v>149.31401960784314</v>
      </c>
      <c r="Q2452" t="s">
        <v>8337</v>
      </c>
      <c r="R2452" t="s">
        <v>8353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>(E2453/D2453)</f>
        <v>1.1545000000000001</v>
      </c>
      <c r="P2453" s="5">
        <f>SUM(E2453/L2453)</f>
        <v>62.06989247311828</v>
      </c>
      <c r="Q2453" t="s">
        <v>8337</v>
      </c>
      <c r="R2453" t="s">
        <v>8353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>(E2454/D2454)</f>
        <v>1.335</v>
      </c>
      <c r="P2454" s="5">
        <f>SUM(E2454/L2454)</f>
        <v>53.4</v>
      </c>
      <c r="Q2454" t="s">
        <v>8337</v>
      </c>
      <c r="R2454" t="s">
        <v>8353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>(E2455/D2455)</f>
        <v>1.5469999999999999</v>
      </c>
      <c r="P2455" s="5">
        <f>SUM(E2455/L2455)</f>
        <v>69.268656716417908</v>
      </c>
      <c r="Q2455" t="s">
        <v>8337</v>
      </c>
      <c r="R2455" t="s">
        <v>8353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>(E2456/D2456)</f>
        <v>1.0084571428571429</v>
      </c>
      <c r="P2456" s="5">
        <f>SUM(E2456/L2456)</f>
        <v>271.50769230769231</v>
      </c>
      <c r="Q2456" t="s">
        <v>8337</v>
      </c>
      <c r="R2456" t="s">
        <v>8353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>(E2457/D2457)</f>
        <v>1.82</v>
      </c>
      <c r="P2457" s="5">
        <f>SUM(E2457/L2457)</f>
        <v>34.125</v>
      </c>
      <c r="Q2457" t="s">
        <v>8337</v>
      </c>
      <c r="R2457" t="s">
        <v>8353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>(E2458/D2458)</f>
        <v>1.8086666666666666</v>
      </c>
      <c r="P2458" s="5">
        <f>SUM(E2458/L2458)</f>
        <v>40.492537313432834</v>
      </c>
      <c r="Q2458" t="s">
        <v>8337</v>
      </c>
      <c r="R2458" t="s">
        <v>8353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>(E2459/D2459)</f>
        <v>1.0230434782608695</v>
      </c>
      <c r="P2459" s="5">
        <f>SUM(E2459/L2459)</f>
        <v>189.75806451612902</v>
      </c>
      <c r="Q2459" t="s">
        <v>8337</v>
      </c>
      <c r="R2459" t="s">
        <v>8353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>(E2460/D2460)</f>
        <v>1.1017999999999999</v>
      </c>
      <c r="P2460" s="5">
        <f>SUM(E2460/L2460)</f>
        <v>68.862499999999997</v>
      </c>
      <c r="Q2460" t="s">
        <v>8337</v>
      </c>
      <c r="R2460" t="s">
        <v>8353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>(E2461/D2461)</f>
        <v>1.0225</v>
      </c>
      <c r="P2461" s="5">
        <f>SUM(E2461/L2461)</f>
        <v>108.77659574468085</v>
      </c>
      <c r="Q2461" t="s">
        <v>8337</v>
      </c>
      <c r="R2461" t="s">
        <v>8353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>(E2462/D2462)</f>
        <v>1.0078823529411765</v>
      </c>
      <c r="P2462" s="5">
        <f>SUM(E2462/L2462)</f>
        <v>125.98529411764706</v>
      </c>
      <c r="Q2462" t="s">
        <v>8337</v>
      </c>
      <c r="R2462" t="s">
        <v>8353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>(E2463/D2463)</f>
        <v>1.038</v>
      </c>
      <c r="P2463" s="5">
        <f>SUM(E2463/L2463)</f>
        <v>90.523255813953483</v>
      </c>
      <c r="Q2463" t="s">
        <v>8337</v>
      </c>
      <c r="R2463" t="s">
        <v>8353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>(E2464/D2464)</f>
        <v>1.1070833333333334</v>
      </c>
      <c r="P2464" s="5">
        <f>SUM(E2464/L2464)</f>
        <v>28.880434782608695</v>
      </c>
      <c r="Q2464" t="s">
        <v>8326</v>
      </c>
      <c r="R2464" t="s">
        <v>8330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>(E2465/D2465)</f>
        <v>1.1625000000000001</v>
      </c>
      <c r="P2465" s="5">
        <f>SUM(E2465/L2465)</f>
        <v>31</v>
      </c>
      <c r="Q2465" t="s">
        <v>8326</v>
      </c>
      <c r="R2465" t="s">
        <v>8330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>(E2466/D2466)</f>
        <v>1.111</v>
      </c>
      <c r="P2466" s="5">
        <f>SUM(E2466/L2466)</f>
        <v>51.674418604651166</v>
      </c>
      <c r="Q2466" t="s">
        <v>8326</v>
      </c>
      <c r="R2466" t="s">
        <v>8330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>(E2467/D2467)</f>
        <v>1.8014285714285714</v>
      </c>
      <c r="P2467" s="5">
        <f>SUM(E2467/L2467)</f>
        <v>26.270833333333332</v>
      </c>
      <c r="Q2467" t="s">
        <v>8326</v>
      </c>
      <c r="R2467" t="s">
        <v>8330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>(E2468/D2468)</f>
        <v>1</v>
      </c>
      <c r="P2468" s="5">
        <f>SUM(E2468/L2468)</f>
        <v>48.07692307692308</v>
      </c>
      <c r="Q2468" t="s">
        <v>8326</v>
      </c>
      <c r="R2468" t="s">
        <v>8330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>(E2469/D2469)</f>
        <v>1.1850000000000001</v>
      </c>
      <c r="P2469" s="5">
        <f>SUM(E2469/L2469)</f>
        <v>27.558139534883722</v>
      </c>
      <c r="Q2469" t="s">
        <v>8326</v>
      </c>
      <c r="R2469" t="s">
        <v>8330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>(E2470/D2470)</f>
        <v>1.0721700000000001</v>
      </c>
      <c r="P2470" s="5">
        <f>SUM(E2470/L2470)</f>
        <v>36.97137931034483</v>
      </c>
      <c r="Q2470" t="s">
        <v>8326</v>
      </c>
      <c r="R2470" t="s">
        <v>8330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>(E2471/D2471)</f>
        <v>1.1366666666666667</v>
      </c>
      <c r="P2471" s="5">
        <f>SUM(E2471/L2471)</f>
        <v>29.021276595744681</v>
      </c>
      <c r="Q2471" t="s">
        <v>8326</v>
      </c>
      <c r="R2471" t="s">
        <v>8330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>(E2472/D2472)</f>
        <v>1.0316400000000001</v>
      </c>
      <c r="P2472" s="5">
        <f>SUM(E2472/L2472)</f>
        <v>28.65666666666667</v>
      </c>
      <c r="Q2472" t="s">
        <v>8326</v>
      </c>
      <c r="R2472" t="s">
        <v>8330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>(E2473/D2473)</f>
        <v>1.28</v>
      </c>
      <c r="P2473" s="5">
        <f>SUM(E2473/L2473)</f>
        <v>37.647058823529413</v>
      </c>
      <c r="Q2473" t="s">
        <v>8326</v>
      </c>
      <c r="R2473" t="s">
        <v>8330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>(E2474/D2474)</f>
        <v>1.3576026666666667</v>
      </c>
      <c r="P2474" s="5">
        <f>SUM(E2474/L2474)</f>
        <v>97.904038461538462</v>
      </c>
      <c r="Q2474" t="s">
        <v>8326</v>
      </c>
      <c r="R2474" t="s">
        <v>8330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>(E2475/D2475)</f>
        <v>1</v>
      </c>
      <c r="P2475" s="5">
        <f>SUM(E2475/L2475)</f>
        <v>42.553191489361701</v>
      </c>
      <c r="Q2475" t="s">
        <v>8326</v>
      </c>
      <c r="R2475" t="s">
        <v>8330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>(E2476/D2476)</f>
        <v>1.0000360000000001</v>
      </c>
      <c r="P2476" s="5">
        <f>SUM(E2476/L2476)</f>
        <v>131.58368421052631</v>
      </c>
      <c r="Q2476" t="s">
        <v>8326</v>
      </c>
      <c r="R2476" t="s">
        <v>8330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>(E2477/D2477)</f>
        <v>1.0471999999999999</v>
      </c>
      <c r="P2477" s="5">
        <f>SUM(E2477/L2477)</f>
        <v>32.320987654320987</v>
      </c>
      <c r="Q2477" t="s">
        <v>8326</v>
      </c>
      <c r="R2477" t="s">
        <v>8330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>(E2478/D2478)</f>
        <v>1.050225</v>
      </c>
      <c r="P2478" s="5">
        <f>SUM(E2478/L2478)</f>
        <v>61.103999999999999</v>
      </c>
      <c r="Q2478" t="s">
        <v>8326</v>
      </c>
      <c r="R2478" t="s">
        <v>8330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>(E2479/D2479)</f>
        <v>1.7133333333333334</v>
      </c>
      <c r="P2479" s="5">
        <f>SUM(E2479/L2479)</f>
        <v>31.341463414634145</v>
      </c>
      <c r="Q2479" t="s">
        <v>8326</v>
      </c>
      <c r="R2479" t="s">
        <v>8330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>(E2480/D2480)</f>
        <v>1.2749999999999999</v>
      </c>
      <c r="P2480" s="5">
        <f>SUM(E2480/L2480)</f>
        <v>129.1139240506329</v>
      </c>
      <c r="Q2480" t="s">
        <v>8326</v>
      </c>
      <c r="R2480" t="s">
        <v>8330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>(E2481/D2481)</f>
        <v>1.3344333333333334</v>
      </c>
      <c r="P2481" s="5">
        <f>SUM(E2481/L2481)</f>
        <v>25.020624999999999</v>
      </c>
      <c r="Q2481" t="s">
        <v>8326</v>
      </c>
      <c r="R2481" t="s">
        <v>8330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>(E2482/D2482)</f>
        <v>1</v>
      </c>
      <c r="P2482" s="5">
        <f>SUM(E2482/L2482)</f>
        <v>250</v>
      </c>
      <c r="Q2482" t="s">
        <v>8326</v>
      </c>
      <c r="R2482" t="s">
        <v>8330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>(E2483/D2483)</f>
        <v>1.1291099999999998</v>
      </c>
      <c r="P2483" s="5">
        <f>SUM(E2483/L2483)</f>
        <v>47.541473684210523</v>
      </c>
      <c r="Q2483" t="s">
        <v>8326</v>
      </c>
      <c r="R2483" t="s">
        <v>8330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>(E2484/D2484)</f>
        <v>1.0009999999999999</v>
      </c>
      <c r="P2484" s="5">
        <f>SUM(E2484/L2484)</f>
        <v>40.04</v>
      </c>
      <c r="Q2484" t="s">
        <v>8326</v>
      </c>
      <c r="R2484" t="s">
        <v>8330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>(E2485/D2485)</f>
        <v>1.1372727272727272</v>
      </c>
      <c r="P2485" s="5">
        <f>SUM(E2485/L2485)</f>
        <v>65.84210526315789</v>
      </c>
      <c r="Q2485" t="s">
        <v>8326</v>
      </c>
      <c r="R2485" t="s">
        <v>8330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>(E2486/D2486)</f>
        <v>1.1931742857142855</v>
      </c>
      <c r="P2486" s="5">
        <f>SUM(E2486/L2486)</f>
        <v>46.401222222222216</v>
      </c>
      <c r="Q2486" t="s">
        <v>8326</v>
      </c>
      <c r="R2486" t="s">
        <v>8330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>(E2487/D2487)</f>
        <v>1.0325</v>
      </c>
      <c r="P2487" s="5">
        <f>SUM(E2487/L2487)</f>
        <v>50.365853658536587</v>
      </c>
      <c r="Q2487" t="s">
        <v>8326</v>
      </c>
      <c r="R2487" t="s">
        <v>8330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>(E2488/D2488)</f>
        <v>2.6566666666666667</v>
      </c>
      <c r="P2488" s="5">
        <f>SUM(E2488/L2488)</f>
        <v>26.566666666666666</v>
      </c>
      <c r="Q2488" t="s">
        <v>8326</v>
      </c>
      <c r="R2488" t="s">
        <v>8330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>(E2489/D2489)</f>
        <v>1.0005066666666667</v>
      </c>
      <c r="P2489" s="5">
        <f>SUM(E2489/L2489)</f>
        <v>39.493684210526318</v>
      </c>
      <c r="Q2489" t="s">
        <v>8326</v>
      </c>
      <c r="R2489" t="s">
        <v>8330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>(E2490/D2490)</f>
        <v>1.0669999999999999</v>
      </c>
      <c r="P2490" s="5">
        <f>SUM(E2490/L2490)</f>
        <v>49.246153846153845</v>
      </c>
      <c r="Q2490" t="s">
        <v>8326</v>
      </c>
      <c r="R2490" t="s">
        <v>8330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>(E2491/D2491)</f>
        <v>1.3367142857142857</v>
      </c>
      <c r="P2491" s="5">
        <f>SUM(E2491/L2491)</f>
        <v>62.38</v>
      </c>
      <c r="Q2491" t="s">
        <v>8326</v>
      </c>
      <c r="R2491" t="s">
        <v>8330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>(E2492/D2492)</f>
        <v>1.214</v>
      </c>
      <c r="P2492" s="5">
        <f>SUM(E2492/L2492)</f>
        <v>37.9375</v>
      </c>
      <c r="Q2492" t="s">
        <v>8326</v>
      </c>
      <c r="R2492" t="s">
        <v>8330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>(E2493/D2493)</f>
        <v>1.032</v>
      </c>
      <c r="P2493" s="5">
        <f>SUM(E2493/L2493)</f>
        <v>51.6</v>
      </c>
      <c r="Q2493" t="s">
        <v>8326</v>
      </c>
      <c r="R2493" t="s">
        <v>8330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>(E2494/D2494)</f>
        <v>1.25</v>
      </c>
      <c r="P2494" s="5">
        <f>SUM(E2494/L2494)</f>
        <v>27.777777777777779</v>
      </c>
      <c r="Q2494" t="s">
        <v>8326</v>
      </c>
      <c r="R2494" t="s">
        <v>8330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>(E2495/D2495)</f>
        <v>1.2869999999999999</v>
      </c>
      <c r="P2495" s="5">
        <f>SUM(E2495/L2495)</f>
        <v>99.382239382239376</v>
      </c>
      <c r="Q2495" t="s">
        <v>8326</v>
      </c>
      <c r="R2495" t="s">
        <v>8330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>(E2496/D2496)</f>
        <v>1.0100533333333332</v>
      </c>
      <c r="P2496" s="5">
        <f>SUM(E2496/L2496)</f>
        <v>38.848205128205123</v>
      </c>
      <c r="Q2496" t="s">
        <v>8326</v>
      </c>
      <c r="R2496" t="s">
        <v>8330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>(E2497/D2497)</f>
        <v>1.2753666666666665</v>
      </c>
      <c r="P2497" s="5">
        <f>SUM(E2497/L2497)</f>
        <v>45.548809523809524</v>
      </c>
      <c r="Q2497" t="s">
        <v>8326</v>
      </c>
      <c r="R2497" t="s">
        <v>8330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>(E2498/D2498)</f>
        <v>1</v>
      </c>
      <c r="P2498" s="5">
        <f>SUM(E2498/L2498)</f>
        <v>600</v>
      </c>
      <c r="Q2498" t="s">
        <v>8326</v>
      </c>
      <c r="R2498" t="s">
        <v>8330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>(E2499/D2499)</f>
        <v>1.127715</v>
      </c>
      <c r="P2499" s="5">
        <f>SUM(E2499/L2499)</f>
        <v>80.551071428571419</v>
      </c>
      <c r="Q2499" t="s">
        <v>8326</v>
      </c>
      <c r="R2499" t="s">
        <v>8330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>(E2500/D2500)</f>
        <v>1.056</v>
      </c>
      <c r="P2500" s="5">
        <f>SUM(E2500/L2500)</f>
        <v>52.8</v>
      </c>
      <c r="Q2500" t="s">
        <v>8326</v>
      </c>
      <c r="R2500" t="s">
        <v>8330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>(E2501/D2501)</f>
        <v>2.0262500000000001</v>
      </c>
      <c r="P2501" s="5">
        <f>SUM(E2501/L2501)</f>
        <v>47.676470588235297</v>
      </c>
      <c r="Q2501" t="s">
        <v>8326</v>
      </c>
      <c r="R2501" t="s">
        <v>8330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>(E2502/D2502)</f>
        <v>1.1333333333333333</v>
      </c>
      <c r="P2502" s="5">
        <f>SUM(E2502/L2502)</f>
        <v>23.448275862068964</v>
      </c>
      <c r="Q2502" t="s">
        <v>8326</v>
      </c>
      <c r="R2502" t="s">
        <v>8330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>(E2503/D2503)</f>
        <v>2.5545454545454545E-2</v>
      </c>
      <c r="P2503" s="5">
        <f>SUM(E2503/L2503)</f>
        <v>40.142857142857146</v>
      </c>
      <c r="Q2503" t="s">
        <v>8326</v>
      </c>
      <c r="R2503" t="s">
        <v>8330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>(E2504/D2504)</f>
        <v>7.8181818181818181E-4</v>
      </c>
      <c r="P2504" s="5">
        <f>SUM(E2504/L2504)</f>
        <v>17.2</v>
      </c>
      <c r="Q2504" t="s">
        <v>8337</v>
      </c>
      <c r="R2504" t="s">
        <v>8354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>(E2505/D2505)</f>
        <v>0</v>
      </c>
      <c r="P2505" s="5" t="e">
        <f>SUM(E2505/L2505)</f>
        <v>#DIV/0!</v>
      </c>
      <c r="Q2505" t="s">
        <v>8337</v>
      </c>
      <c r="R2505" t="s">
        <v>8354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>(E2506/D2506)</f>
        <v>0</v>
      </c>
      <c r="P2506" s="5" t="e">
        <f>SUM(E2506/L2506)</f>
        <v>#DIV/0!</v>
      </c>
      <c r="Q2506" t="s">
        <v>8337</v>
      </c>
      <c r="R2506" t="s">
        <v>8354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>(E2507/D2507)</f>
        <v>0</v>
      </c>
      <c r="P2507" s="5" t="e">
        <f>SUM(E2507/L2507)</f>
        <v>#DIV/0!</v>
      </c>
      <c r="Q2507" t="s">
        <v>8337</v>
      </c>
      <c r="R2507" t="s">
        <v>8354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>(E2508/D2508)</f>
        <v>6.0000000000000001E-3</v>
      </c>
      <c r="P2508" s="5">
        <f>SUM(E2508/L2508)</f>
        <v>15</v>
      </c>
      <c r="Q2508" t="s">
        <v>8337</v>
      </c>
      <c r="R2508" t="s">
        <v>8354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>(E2509/D2509)</f>
        <v>0</v>
      </c>
      <c r="P2509" s="5" t="e">
        <f>SUM(E2509/L2509)</f>
        <v>#DIV/0!</v>
      </c>
      <c r="Q2509" t="s">
        <v>8337</v>
      </c>
      <c r="R2509" t="s">
        <v>8354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>(E2510/D2510)</f>
        <v>0</v>
      </c>
      <c r="P2510" s="5" t="e">
        <f>SUM(E2510/L2510)</f>
        <v>#DIV/0!</v>
      </c>
      <c r="Q2510" t="s">
        <v>8337</v>
      </c>
      <c r="R2510" t="s">
        <v>8354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>(E2511/D2511)</f>
        <v>1.0526315789473684E-2</v>
      </c>
      <c r="P2511" s="5">
        <f>SUM(E2511/L2511)</f>
        <v>35.714285714285715</v>
      </c>
      <c r="Q2511" t="s">
        <v>8337</v>
      </c>
      <c r="R2511" t="s">
        <v>8354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>(E2512/D2512)</f>
        <v>1.5E-3</v>
      </c>
      <c r="P2512" s="5">
        <f>SUM(E2512/L2512)</f>
        <v>37.5</v>
      </c>
      <c r="Q2512" t="s">
        <v>8337</v>
      </c>
      <c r="R2512" t="s">
        <v>8354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>(E2513/D2513)</f>
        <v>0</v>
      </c>
      <c r="P2513" s="5" t="e">
        <f>SUM(E2513/L2513)</f>
        <v>#DIV/0!</v>
      </c>
      <c r="Q2513" t="s">
        <v>8337</v>
      </c>
      <c r="R2513" t="s">
        <v>8354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>(E2514/D2514)</f>
        <v>0</v>
      </c>
      <c r="P2514" s="5" t="e">
        <f>SUM(E2514/L2514)</f>
        <v>#DIV/0!</v>
      </c>
      <c r="Q2514" t="s">
        <v>8337</v>
      </c>
      <c r="R2514" t="s">
        <v>8354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>(E2515/D2515)</f>
        <v>0</v>
      </c>
      <c r="P2515" s="5" t="e">
        <f>SUM(E2515/L2515)</f>
        <v>#DIV/0!</v>
      </c>
      <c r="Q2515" t="s">
        <v>8337</v>
      </c>
      <c r="R2515" t="s">
        <v>8354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>(E2516/D2516)</f>
        <v>1.7500000000000002E-2</v>
      </c>
      <c r="P2516" s="5">
        <f>SUM(E2516/L2516)</f>
        <v>52.5</v>
      </c>
      <c r="Q2516" t="s">
        <v>8337</v>
      </c>
      <c r="R2516" t="s">
        <v>8354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>(E2517/D2517)</f>
        <v>0.186</v>
      </c>
      <c r="P2517" s="5">
        <f>SUM(E2517/L2517)</f>
        <v>77.5</v>
      </c>
      <c r="Q2517" t="s">
        <v>8337</v>
      </c>
      <c r="R2517" t="s">
        <v>8354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>(E2518/D2518)</f>
        <v>0</v>
      </c>
      <c r="P2518" s="5" t="e">
        <f>SUM(E2518/L2518)</f>
        <v>#DIV/0!</v>
      </c>
      <c r="Q2518" t="s">
        <v>8337</v>
      </c>
      <c r="R2518" t="s">
        <v>8354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>(E2519/D2519)</f>
        <v>9.8166666666666666E-2</v>
      </c>
      <c r="P2519" s="5">
        <f>SUM(E2519/L2519)</f>
        <v>53.545454545454547</v>
      </c>
      <c r="Q2519" t="s">
        <v>8337</v>
      </c>
      <c r="R2519" t="s">
        <v>8354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>(E2520/D2520)</f>
        <v>0</v>
      </c>
      <c r="P2520" s="5" t="e">
        <f>SUM(E2520/L2520)</f>
        <v>#DIV/0!</v>
      </c>
      <c r="Q2520" t="s">
        <v>8337</v>
      </c>
      <c r="R2520" t="s">
        <v>8354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>(E2521/D2521)</f>
        <v>4.3333333333333331E-4</v>
      </c>
      <c r="P2521" s="5">
        <f>SUM(E2521/L2521)</f>
        <v>16.25</v>
      </c>
      <c r="Q2521" t="s">
        <v>8337</v>
      </c>
      <c r="R2521" t="s">
        <v>8354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>(E2522/D2522)</f>
        <v>0</v>
      </c>
      <c r="P2522" s="5" t="e">
        <f>SUM(E2522/L2522)</f>
        <v>#DIV/0!</v>
      </c>
      <c r="Q2522" t="s">
        <v>8337</v>
      </c>
      <c r="R2522" t="s">
        <v>8354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>(E2523/D2523)</f>
        <v>1.0948792000000001</v>
      </c>
      <c r="P2523" s="5">
        <f>SUM(E2523/L2523)</f>
        <v>103.68174242424243</v>
      </c>
      <c r="Q2523" t="s">
        <v>8337</v>
      </c>
      <c r="R2523" t="s">
        <v>8354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>(E2524/D2524)</f>
        <v>1</v>
      </c>
      <c r="P2524" s="5">
        <f>SUM(E2524/L2524)</f>
        <v>185.18518518518519</v>
      </c>
      <c r="Q2524" t="s">
        <v>8326</v>
      </c>
      <c r="R2524" t="s">
        <v>8355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>(E2525/D2525)</f>
        <v>1.5644444444444445</v>
      </c>
      <c r="P2525" s="5">
        <f>SUM(E2525/L2525)</f>
        <v>54.153846153846153</v>
      </c>
      <c r="Q2525" t="s">
        <v>8326</v>
      </c>
      <c r="R2525" t="s">
        <v>8355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>(E2526/D2526)</f>
        <v>1.016</v>
      </c>
      <c r="P2526" s="5">
        <f>SUM(E2526/L2526)</f>
        <v>177.2093023255814</v>
      </c>
      <c r="Q2526" t="s">
        <v>8326</v>
      </c>
      <c r="R2526" t="s">
        <v>8355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>(E2527/D2527)</f>
        <v>1.00325</v>
      </c>
      <c r="P2527" s="5">
        <f>SUM(E2527/L2527)</f>
        <v>100.325</v>
      </c>
      <c r="Q2527" t="s">
        <v>8326</v>
      </c>
      <c r="R2527" t="s">
        <v>8355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>(E2528/D2528)</f>
        <v>1.1294999999999999</v>
      </c>
      <c r="P2528" s="5">
        <f>SUM(E2528/L2528)</f>
        <v>136.90909090909091</v>
      </c>
      <c r="Q2528" t="s">
        <v>8326</v>
      </c>
      <c r="R2528" t="s">
        <v>8355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>(E2529/D2529)</f>
        <v>1.02125</v>
      </c>
      <c r="P2529" s="5">
        <f>SUM(E2529/L2529)</f>
        <v>57.535211267605632</v>
      </c>
      <c r="Q2529" t="s">
        <v>8326</v>
      </c>
      <c r="R2529" t="s">
        <v>8355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>(E2530/D2530)</f>
        <v>1.0724974999999999</v>
      </c>
      <c r="P2530" s="5">
        <f>SUM(E2530/L2530)</f>
        <v>52.962839506172834</v>
      </c>
      <c r="Q2530" t="s">
        <v>8326</v>
      </c>
      <c r="R2530" t="s">
        <v>8355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>(E2531/D2531)</f>
        <v>1.0428333333333333</v>
      </c>
      <c r="P2531" s="5">
        <f>SUM(E2531/L2531)</f>
        <v>82.328947368421055</v>
      </c>
      <c r="Q2531" t="s">
        <v>8326</v>
      </c>
      <c r="R2531" t="s">
        <v>8355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>(E2532/D2532)</f>
        <v>1</v>
      </c>
      <c r="P2532" s="5">
        <f>SUM(E2532/L2532)</f>
        <v>135.41666666666666</v>
      </c>
      <c r="Q2532" t="s">
        <v>8326</v>
      </c>
      <c r="R2532" t="s">
        <v>8355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>(E2533/D2533)</f>
        <v>1.004</v>
      </c>
      <c r="P2533" s="5">
        <f>SUM(E2533/L2533)</f>
        <v>74.06557377049181</v>
      </c>
      <c r="Q2533" t="s">
        <v>8326</v>
      </c>
      <c r="R2533" t="s">
        <v>8355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>(E2534/D2534)</f>
        <v>1.26125</v>
      </c>
      <c r="P2534" s="5">
        <f>SUM(E2534/L2534)</f>
        <v>84.083333333333329</v>
      </c>
      <c r="Q2534" t="s">
        <v>8326</v>
      </c>
      <c r="R2534" t="s">
        <v>8355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>(E2535/D2535)</f>
        <v>1.1066666666666667</v>
      </c>
      <c r="P2535" s="5">
        <f>SUM(E2535/L2535)</f>
        <v>61.029411764705884</v>
      </c>
      <c r="Q2535" t="s">
        <v>8326</v>
      </c>
      <c r="R2535" t="s">
        <v>8355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>(E2536/D2536)</f>
        <v>1.05</v>
      </c>
      <c r="P2536" s="5">
        <f>SUM(E2536/L2536)</f>
        <v>150</v>
      </c>
      <c r="Q2536" t="s">
        <v>8326</v>
      </c>
      <c r="R2536" t="s">
        <v>8355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>(E2537/D2537)</f>
        <v>1.03775</v>
      </c>
      <c r="P2537" s="5">
        <f>SUM(E2537/L2537)</f>
        <v>266.08974358974359</v>
      </c>
      <c r="Q2537" t="s">
        <v>8326</v>
      </c>
      <c r="R2537" t="s">
        <v>8355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>(E2538/D2538)</f>
        <v>1.1599999999999999</v>
      </c>
      <c r="P2538" s="5">
        <f>SUM(E2538/L2538)</f>
        <v>7.25</v>
      </c>
      <c r="Q2538" t="s">
        <v>8326</v>
      </c>
      <c r="R2538" t="s">
        <v>8355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>(E2539/D2539)</f>
        <v>1.1000000000000001</v>
      </c>
      <c r="P2539" s="5">
        <f>SUM(E2539/L2539)</f>
        <v>100</v>
      </c>
      <c r="Q2539" t="s">
        <v>8326</v>
      </c>
      <c r="R2539" t="s">
        <v>8355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>(E2540/D2540)</f>
        <v>1.130176111111111</v>
      </c>
      <c r="P2540" s="5">
        <f>SUM(E2540/L2540)</f>
        <v>109.96308108108107</v>
      </c>
      <c r="Q2540" t="s">
        <v>8326</v>
      </c>
      <c r="R2540" t="s">
        <v>8355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>(E2541/D2541)</f>
        <v>1.0024999999999999</v>
      </c>
      <c r="P2541" s="5">
        <f>SUM(E2541/L2541)</f>
        <v>169.91525423728814</v>
      </c>
      <c r="Q2541" t="s">
        <v>8326</v>
      </c>
      <c r="R2541" t="s">
        <v>8355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>(E2542/D2542)</f>
        <v>1.034</v>
      </c>
      <c r="P2542" s="5">
        <f>SUM(E2542/L2542)</f>
        <v>95.740740740740748</v>
      </c>
      <c r="Q2542" t="s">
        <v>8326</v>
      </c>
      <c r="R2542" t="s">
        <v>8355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>(E2543/D2543)</f>
        <v>1.0702857142857143</v>
      </c>
      <c r="P2543" s="5">
        <f>SUM(E2543/L2543)</f>
        <v>59.460317460317462</v>
      </c>
      <c r="Q2543" t="s">
        <v>8326</v>
      </c>
      <c r="R2543" t="s">
        <v>8355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>(E2544/D2544)</f>
        <v>1.0357142857142858</v>
      </c>
      <c r="P2544" s="5">
        <f>SUM(E2544/L2544)</f>
        <v>55.769230769230766</v>
      </c>
      <c r="Q2544" t="s">
        <v>8326</v>
      </c>
      <c r="R2544" t="s">
        <v>8355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>(E2545/D2545)</f>
        <v>1.5640000000000001</v>
      </c>
      <c r="P2545" s="5">
        <f>SUM(E2545/L2545)</f>
        <v>30.076923076923077</v>
      </c>
      <c r="Q2545" t="s">
        <v>8326</v>
      </c>
      <c r="R2545" t="s">
        <v>8355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>(E2546/D2546)</f>
        <v>1.0082</v>
      </c>
      <c r="P2546" s="5">
        <f>SUM(E2546/L2546)</f>
        <v>88.438596491228068</v>
      </c>
      <c r="Q2546" t="s">
        <v>8326</v>
      </c>
      <c r="R2546" t="s">
        <v>8355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>(E2547/D2547)</f>
        <v>1.9530000000000001</v>
      </c>
      <c r="P2547" s="5">
        <f>SUM(E2547/L2547)</f>
        <v>64.032786885245898</v>
      </c>
      <c r="Q2547" t="s">
        <v>8326</v>
      </c>
      <c r="R2547" t="s">
        <v>8355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>(E2548/D2548)</f>
        <v>1.1171428571428572</v>
      </c>
      <c r="P2548" s="5">
        <f>SUM(E2548/L2548)</f>
        <v>60.153846153846153</v>
      </c>
      <c r="Q2548" t="s">
        <v>8326</v>
      </c>
      <c r="R2548" t="s">
        <v>8355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>(E2549/D2549)</f>
        <v>1.1985454545454546</v>
      </c>
      <c r="P2549" s="5">
        <f>SUM(E2549/L2549)</f>
        <v>49.194029850746269</v>
      </c>
      <c r="Q2549" t="s">
        <v>8326</v>
      </c>
      <c r="R2549" t="s">
        <v>8355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>(E2550/D2550)</f>
        <v>1.0185</v>
      </c>
      <c r="P2550" s="5">
        <f>SUM(E2550/L2550)</f>
        <v>165.16216216216216</v>
      </c>
      <c r="Q2550" t="s">
        <v>8326</v>
      </c>
      <c r="R2550" t="s">
        <v>8355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>(E2551/D2551)</f>
        <v>1.0280254777070064</v>
      </c>
      <c r="P2551" s="5">
        <f>SUM(E2551/L2551)</f>
        <v>43.621621621621621</v>
      </c>
      <c r="Q2551" t="s">
        <v>8326</v>
      </c>
      <c r="R2551" t="s">
        <v>8355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>(E2552/D2552)</f>
        <v>1.0084615384615385</v>
      </c>
      <c r="P2552" s="5">
        <f>SUM(E2552/L2552)</f>
        <v>43.7</v>
      </c>
      <c r="Q2552" t="s">
        <v>8326</v>
      </c>
      <c r="R2552" t="s">
        <v>8355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>(E2553/D2553)</f>
        <v>1.0273469387755103</v>
      </c>
      <c r="P2553" s="5">
        <f>SUM(E2553/L2553)</f>
        <v>67.419642857142861</v>
      </c>
      <c r="Q2553" t="s">
        <v>8326</v>
      </c>
      <c r="R2553" t="s">
        <v>8355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>(E2554/D2554)</f>
        <v>1.0649999999999999</v>
      </c>
      <c r="P2554" s="5">
        <f>SUM(E2554/L2554)</f>
        <v>177.5</v>
      </c>
      <c r="Q2554" t="s">
        <v>8326</v>
      </c>
      <c r="R2554" t="s">
        <v>8355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>(E2555/D2555)</f>
        <v>1.5553333333333332</v>
      </c>
      <c r="P2555" s="5">
        <f>SUM(E2555/L2555)</f>
        <v>38.883333333333333</v>
      </c>
      <c r="Q2555" t="s">
        <v>8326</v>
      </c>
      <c r="R2555" t="s">
        <v>8355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>(E2556/D2556)</f>
        <v>1.228</v>
      </c>
      <c r="P2556" s="5">
        <f>SUM(E2556/L2556)</f>
        <v>54.985074626865675</v>
      </c>
      <c r="Q2556" t="s">
        <v>8326</v>
      </c>
      <c r="R2556" t="s">
        <v>8355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>(E2557/D2557)</f>
        <v>1.0734999999999999</v>
      </c>
      <c r="P2557" s="5">
        <f>SUM(E2557/L2557)</f>
        <v>61.342857142857142</v>
      </c>
      <c r="Q2557" t="s">
        <v>8326</v>
      </c>
      <c r="R2557" t="s">
        <v>8355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>(E2558/D2558)</f>
        <v>1.0550335570469798</v>
      </c>
      <c r="P2558" s="5">
        <f>SUM(E2558/L2558)</f>
        <v>23.117647058823529</v>
      </c>
      <c r="Q2558" t="s">
        <v>8326</v>
      </c>
      <c r="R2558" t="s">
        <v>8355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>(E2559/D2559)</f>
        <v>1.1844444444444444</v>
      </c>
      <c r="P2559" s="5">
        <f>SUM(E2559/L2559)</f>
        <v>29.611111111111111</v>
      </c>
      <c r="Q2559" t="s">
        <v>8326</v>
      </c>
      <c r="R2559" t="s">
        <v>8355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>(E2560/D2560)</f>
        <v>1.0888</v>
      </c>
      <c r="P2560" s="5">
        <f>SUM(E2560/L2560)</f>
        <v>75.611111111111114</v>
      </c>
      <c r="Q2560" t="s">
        <v>8326</v>
      </c>
      <c r="R2560" t="s">
        <v>8355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>(E2561/D2561)</f>
        <v>1.1125</v>
      </c>
      <c r="P2561" s="5">
        <f>SUM(E2561/L2561)</f>
        <v>35.6</v>
      </c>
      <c r="Q2561" t="s">
        <v>8326</v>
      </c>
      <c r="R2561" t="s">
        <v>8355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>(E2562/D2562)</f>
        <v>1.0009999999999999</v>
      </c>
      <c r="P2562" s="5">
        <f>SUM(E2562/L2562)</f>
        <v>143</v>
      </c>
      <c r="Q2562" t="s">
        <v>8326</v>
      </c>
      <c r="R2562" t="s">
        <v>8355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>(E2563/D2563)</f>
        <v>0</v>
      </c>
      <c r="P2563" s="5" t="e">
        <f>SUM(E2563/L2563)</f>
        <v>#DIV/0!</v>
      </c>
      <c r="Q2563" t="s">
        <v>8326</v>
      </c>
      <c r="R2563" t="s">
        <v>8355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>(E2564/D2564)</f>
        <v>7.4999999999999997E-3</v>
      </c>
      <c r="P2564" s="5">
        <f>SUM(E2564/L2564)</f>
        <v>25</v>
      </c>
      <c r="Q2564" t="s">
        <v>8337</v>
      </c>
      <c r="R2564" t="s">
        <v>8338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>(E2565/D2565)</f>
        <v>0</v>
      </c>
      <c r="P2565" s="5" t="e">
        <f>SUM(E2565/L2565)</f>
        <v>#DIV/0!</v>
      </c>
      <c r="Q2565" t="s">
        <v>8337</v>
      </c>
      <c r="R2565" t="s">
        <v>8338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>(E2566/D2566)</f>
        <v>0</v>
      </c>
      <c r="P2566" s="5" t="e">
        <f>SUM(E2566/L2566)</f>
        <v>#DIV/0!</v>
      </c>
      <c r="Q2566" t="s">
        <v>8337</v>
      </c>
      <c r="R2566" t="s">
        <v>8338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>(E2567/D2567)</f>
        <v>0.01</v>
      </c>
      <c r="P2567" s="5">
        <f>SUM(E2567/L2567)</f>
        <v>100</v>
      </c>
      <c r="Q2567" t="s">
        <v>8337</v>
      </c>
      <c r="R2567" t="s">
        <v>8338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>(E2568/D2568)</f>
        <v>0</v>
      </c>
      <c r="P2568" s="5" t="e">
        <f>SUM(E2568/L2568)</f>
        <v>#DIV/0!</v>
      </c>
      <c r="Q2568" t="s">
        <v>8337</v>
      </c>
      <c r="R2568" t="s">
        <v>8338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>(E2569/D2569)</f>
        <v>2.6666666666666666E-3</v>
      </c>
      <c r="P2569" s="5">
        <f>SUM(E2569/L2569)</f>
        <v>60</v>
      </c>
      <c r="Q2569" t="s">
        <v>8337</v>
      </c>
      <c r="R2569" t="s">
        <v>8338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>(E2570/D2570)</f>
        <v>5.0000000000000001E-3</v>
      </c>
      <c r="P2570" s="5">
        <f>SUM(E2570/L2570)</f>
        <v>50</v>
      </c>
      <c r="Q2570" t="s">
        <v>8337</v>
      </c>
      <c r="R2570" t="s">
        <v>8338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>(E2571/D2571)</f>
        <v>2.2307692307692306E-2</v>
      </c>
      <c r="P2571" s="5">
        <f>SUM(E2571/L2571)</f>
        <v>72.5</v>
      </c>
      <c r="Q2571" t="s">
        <v>8337</v>
      </c>
      <c r="R2571" t="s">
        <v>8338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>(E2572/D2572)</f>
        <v>8.4285714285714294E-3</v>
      </c>
      <c r="P2572" s="5">
        <f>SUM(E2572/L2572)</f>
        <v>29.5</v>
      </c>
      <c r="Q2572" t="s">
        <v>8337</v>
      </c>
      <c r="R2572" t="s">
        <v>8338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>(E2573/D2573)</f>
        <v>2.5000000000000001E-3</v>
      </c>
      <c r="P2573" s="5">
        <f>SUM(E2573/L2573)</f>
        <v>62.5</v>
      </c>
      <c r="Q2573" t="s">
        <v>8337</v>
      </c>
      <c r="R2573" t="s">
        <v>8338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>(E2574/D2574)</f>
        <v>0</v>
      </c>
      <c r="P2574" s="5" t="e">
        <f>SUM(E2574/L2574)</f>
        <v>#DIV/0!</v>
      </c>
      <c r="Q2574" t="s">
        <v>8337</v>
      </c>
      <c r="R2574" t="s">
        <v>8338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>(E2575/D2575)</f>
        <v>0</v>
      </c>
      <c r="P2575" s="5" t="e">
        <f>SUM(E2575/L2575)</f>
        <v>#DIV/0!</v>
      </c>
      <c r="Q2575" t="s">
        <v>8337</v>
      </c>
      <c r="R2575" t="s">
        <v>8338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>(E2576/D2576)</f>
        <v>0</v>
      </c>
      <c r="P2576" s="5" t="e">
        <f>SUM(E2576/L2576)</f>
        <v>#DIV/0!</v>
      </c>
      <c r="Q2576" t="s">
        <v>8337</v>
      </c>
      <c r="R2576" t="s">
        <v>8338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>(E2577/D2577)</f>
        <v>0</v>
      </c>
      <c r="P2577" s="5" t="e">
        <f>SUM(E2577/L2577)</f>
        <v>#DIV/0!</v>
      </c>
      <c r="Q2577" t="s">
        <v>8337</v>
      </c>
      <c r="R2577" t="s">
        <v>8338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>(E2578/D2578)</f>
        <v>0</v>
      </c>
      <c r="P2578" s="5" t="e">
        <f>SUM(E2578/L2578)</f>
        <v>#DIV/0!</v>
      </c>
      <c r="Q2578" t="s">
        <v>8337</v>
      </c>
      <c r="R2578" t="s">
        <v>8338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>(E2579/D2579)</f>
        <v>0</v>
      </c>
      <c r="P2579" s="5" t="e">
        <f>SUM(E2579/L2579)</f>
        <v>#DIV/0!</v>
      </c>
      <c r="Q2579" t="s">
        <v>8337</v>
      </c>
      <c r="R2579" t="s">
        <v>8338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>(E2580/D2580)</f>
        <v>0</v>
      </c>
      <c r="P2580" s="5" t="e">
        <f>SUM(E2580/L2580)</f>
        <v>#DIV/0!</v>
      </c>
      <c r="Q2580" t="s">
        <v>8337</v>
      </c>
      <c r="R2580" t="s">
        <v>8338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>(E2581/D2581)</f>
        <v>1.3849999999999999E-3</v>
      </c>
      <c r="P2581" s="5">
        <f>SUM(E2581/L2581)</f>
        <v>23.083333333333332</v>
      </c>
      <c r="Q2581" t="s">
        <v>8337</v>
      </c>
      <c r="R2581" t="s">
        <v>8338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>(E2582/D2582)</f>
        <v>6.0000000000000001E-3</v>
      </c>
      <c r="P2582" s="5">
        <f>SUM(E2582/L2582)</f>
        <v>25.5</v>
      </c>
      <c r="Q2582" t="s">
        <v>8337</v>
      </c>
      <c r="R2582" t="s">
        <v>8338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>(E2583/D2583)</f>
        <v>0.106</v>
      </c>
      <c r="P2583" s="5">
        <f>SUM(E2583/L2583)</f>
        <v>48.18181818181818</v>
      </c>
      <c r="Q2583" t="s">
        <v>8337</v>
      </c>
      <c r="R2583" t="s">
        <v>8338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>(E2584/D2584)</f>
        <v>1.1111111111111112E-5</v>
      </c>
      <c r="P2584" s="5">
        <f>SUM(E2584/L2584)</f>
        <v>1</v>
      </c>
      <c r="Q2584" t="s">
        <v>8337</v>
      </c>
      <c r="R2584" t="s">
        <v>8338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>(E2585/D2585)</f>
        <v>5.0000000000000001E-3</v>
      </c>
      <c r="P2585" s="5">
        <f>SUM(E2585/L2585)</f>
        <v>1</v>
      </c>
      <c r="Q2585" t="s">
        <v>8337</v>
      </c>
      <c r="R2585" t="s">
        <v>8338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>(E2586/D2586)</f>
        <v>0</v>
      </c>
      <c r="P2586" s="5" t="e">
        <f>SUM(E2586/L2586)</f>
        <v>#DIV/0!</v>
      </c>
      <c r="Q2586" t="s">
        <v>8337</v>
      </c>
      <c r="R2586" t="s">
        <v>8338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>(E2587/D2587)</f>
        <v>1.6666666666666668E-3</v>
      </c>
      <c r="P2587" s="5">
        <f>SUM(E2587/L2587)</f>
        <v>50</v>
      </c>
      <c r="Q2587" t="s">
        <v>8337</v>
      </c>
      <c r="R2587" t="s">
        <v>8338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>(E2588/D2588)</f>
        <v>1.6666666666666668E-3</v>
      </c>
      <c r="P2588" s="5">
        <f>SUM(E2588/L2588)</f>
        <v>5</v>
      </c>
      <c r="Q2588" t="s">
        <v>8337</v>
      </c>
      <c r="R2588" t="s">
        <v>8338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>(E2589/D2589)</f>
        <v>2.4340000000000001E-2</v>
      </c>
      <c r="P2589" s="5">
        <f>SUM(E2589/L2589)</f>
        <v>202.83333333333334</v>
      </c>
      <c r="Q2589" t="s">
        <v>8337</v>
      </c>
      <c r="R2589" t="s">
        <v>8338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>(E2590/D2590)</f>
        <v>3.8833333333333331E-2</v>
      </c>
      <c r="P2590" s="5">
        <f>SUM(E2590/L2590)</f>
        <v>29.125</v>
      </c>
      <c r="Q2590" t="s">
        <v>8337</v>
      </c>
      <c r="R2590" t="s">
        <v>8338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>(E2591/D2591)</f>
        <v>1E-4</v>
      </c>
      <c r="P2591" s="5">
        <f>SUM(E2591/L2591)</f>
        <v>5</v>
      </c>
      <c r="Q2591" t="s">
        <v>8337</v>
      </c>
      <c r="R2591" t="s">
        <v>8338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>(E2592/D2592)</f>
        <v>0</v>
      </c>
      <c r="P2592" s="5" t="e">
        <f>SUM(E2592/L2592)</f>
        <v>#DIV/0!</v>
      </c>
      <c r="Q2592" t="s">
        <v>8337</v>
      </c>
      <c r="R2592" t="s">
        <v>8338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>(E2593/D2593)</f>
        <v>1.7333333333333333E-2</v>
      </c>
      <c r="P2593" s="5">
        <f>SUM(E2593/L2593)</f>
        <v>13</v>
      </c>
      <c r="Q2593" t="s">
        <v>8337</v>
      </c>
      <c r="R2593" t="s">
        <v>8338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>(E2594/D2594)</f>
        <v>1.6666666666666668E-3</v>
      </c>
      <c r="P2594" s="5">
        <f>SUM(E2594/L2594)</f>
        <v>50</v>
      </c>
      <c r="Q2594" t="s">
        <v>8337</v>
      </c>
      <c r="R2594" t="s">
        <v>8338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>(E2595/D2595)</f>
        <v>0</v>
      </c>
      <c r="P2595" s="5" t="e">
        <f>SUM(E2595/L2595)</f>
        <v>#DIV/0!</v>
      </c>
      <c r="Q2595" t="s">
        <v>8337</v>
      </c>
      <c r="R2595" t="s">
        <v>8338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>(E2596/D2596)</f>
        <v>1.2500000000000001E-5</v>
      </c>
      <c r="P2596" s="5">
        <f>SUM(E2596/L2596)</f>
        <v>1</v>
      </c>
      <c r="Q2596" t="s">
        <v>8337</v>
      </c>
      <c r="R2596" t="s">
        <v>8338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>(E2597/D2597)</f>
        <v>0.12166666666666667</v>
      </c>
      <c r="P2597" s="5">
        <f>SUM(E2597/L2597)</f>
        <v>96.05263157894737</v>
      </c>
      <c r="Q2597" t="s">
        <v>8337</v>
      </c>
      <c r="R2597" t="s">
        <v>8338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>(E2598/D2598)</f>
        <v>0.23588571428571428</v>
      </c>
      <c r="P2598" s="5">
        <f>SUM(E2598/L2598)</f>
        <v>305.77777777777777</v>
      </c>
      <c r="Q2598" t="s">
        <v>8337</v>
      </c>
      <c r="R2598" t="s">
        <v>8338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>(E2599/D2599)</f>
        <v>5.6666666666666664E-2</v>
      </c>
      <c r="P2599" s="5">
        <f>SUM(E2599/L2599)</f>
        <v>12.142857142857142</v>
      </c>
      <c r="Q2599" t="s">
        <v>8337</v>
      </c>
      <c r="R2599" t="s">
        <v>8338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>(E2600/D2600)</f>
        <v>0.39</v>
      </c>
      <c r="P2600" s="5">
        <f>SUM(E2600/L2600)</f>
        <v>83.571428571428569</v>
      </c>
      <c r="Q2600" t="s">
        <v>8337</v>
      </c>
      <c r="R2600" t="s">
        <v>8338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>(E2601/D2601)</f>
        <v>9.9546510341776348E-3</v>
      </c>
      <c r="P2601" s="5">
        <f>SUM(E2601/L2601)</f>
        <v>18</v>
      </c>
      <c r="Q2601" t="s">
        <v>8337</v>
      </c>
      <c r="R2601" t="s">
        <v>8338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>(E2602/D2602)</f>
        <v>6.9320000000000007E-2</v>
      </c>
      <c r="P2602" s="5">
        <f>SUM(E2602/L2602)</f>
        <v>115.53333333333333</v>
      </c>
      <c r="Q2602" t="s">
        <v>8337</v>
      </c>
      <c r="R2602" t="s">
        <v>8338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>(E2603/D2603)</f>
        <v>6.6139999999999999</v>
      </c>
      <c r="P2603" s="5">
        <f>SUM(E2603/L2603)</f>
        <v>21.900662251655628</v>
      </c>
      <c r="Q2603" t="s">
        <v>8337</v>
      </c>
      <c r="R2603" t="s">
        <v>8338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>(E2604/D2604)</f>
        <v>3.2609166666666667</v>
      </c>
      <c r="P2604" s="5">
        <f>SUM(E2604/L2604)</f>
        <v>80.022494887525568</v>
      </c>
      <c r="Q2604" t="s">
        <v>8320</v>
      </c>
      <c r="R2604" t="s">
        <v>8356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>(E2605/D2605)</f>
        <v>1.0148571428571429</v>
      </c>
      <c r="P2605" s="5">
        <f>SUM(E2605/L2605)</f>
        <v>35.520000000000003</v>
      </c>
      <c r="Q2605" t="s">
        <v>8320</v>
      </c>
      <c r="R2605" t="s">
        <v>8356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>(E2606/D2606)</f>
        <v>1.0421799999999999</v>
      </c>
      <c r="P2606" s="5">
        <f>SUM(E2606/L2606)</f>
        <v>64.933333333333323</v>
      </c>
      <c r="Q2606" t="s">
        <v>8320</v>
      </c>
      <c r="R2606" t="s">
        <v>8356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>(E2607/D2607)</f>
        <v>1.0742157000000001</v>
      </c>
      <c r="P2607" s="5">
        <f>SUM(E2607/L2607)</f>
        <v>60.965703745743475</v>
      </c>
      <c r="Q2607" t="s">
        <v>8320</v>
      </c>
      <c r="R2607" t="s">
        <v>8356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>(E2608/D2608)</f>
        <v>1.1005454545454545</v>
      </c>
      <c r="P2608" s="5">
        <f>SUM(E2608/L2608)</f>
        <v>31.444155844155844</v>
      </c>
      <c r="Q2608" t="s">
        <v>8320</v>
      </c>
      <c r="R2608" t="s">
        <v>8356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>(E2609/D2609)</f>
        <v>4.077</v>
      </c>
      <c r="P2609" s="5">
        <f>SUM(E2609/L2609)</f>
        <v>81.949748743718587</v>
      </c>
      <c r="Q2609" t="s">
        <v>8320</v>
      </c>
      <c r="R2609" t="s">
        <v>8356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>(E2610/D2610)</f>
        <v>2.2392500000000002</v>
      </c>
      <c r="P2610" s="5">
        <f>SUM(E2610/L2610)</f>
        <v>58.92763157894737</v>
      </c>
      <c r="Q2610" t="s">
        <v>8320</v>
      </c>
      <c r="R2610" t="s">
        <v>8356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>(E2611/D2611)</f>
        <v>3.038011142857143</v>
      </c>
      <c r="P2611" s="5">
        <f>SUM(E2611/L2611)</f>
        <v>157.29347633136095</v>
      </c>
      <c r="Q2611" t="s">
        <v>8320</v>
      </c>
      <c r="R2611" t="s">
        <v>8356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>(E2612/D2612)</f>
        <v>1.4132510432681749</v>
      </c>
      <c r="P2612" s="5">
        <f>SUM(E2612/L2612)</f>
        <v>55.758509532062391</v>
      </c>
      <c r="Q2612" t="s">
        <v>8320</v>
      </c>
      <c r="R2612" t="s">
        <v>8356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>(E2613/D2613)</f>
        <v>27.906363636363636</v>
      </c>
      <c r="P2613" s="5">
        <f>SUM(E2613/L2613)</f>
        <v>83.802893802893806</v>
      </c>
      <c r="Q2613" t="s">
        <v>8320</v>
      </c>
      <c r="R2613" t="s">
        <v>8356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>(E2614/D2614)</f>
        <v>1.7176130000000001</v>
      </c>
      <c r="P2614" s="5">
        <f>SUM(E2614/L2614)</f>
        <v>58.422210884353746</v>
      </c>
      <c r="Q2614" t="s">
        <v>8320</v>
      </c>
      <c r="R2614" t="s">
        <v>8356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>(E2615/D2615)</f>
        <v>1.0101333333333333</v>
      </c>
      <c r="P2615" s="5">
        <f>SUM(E2615/L2615)</f>
        <v>270.57142857142856</v>
      </c>
      <c r="Q2615" t="s">
        <v>8320</v>
      </c>
      <c r="R2615" t="s">
        <v>8356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>(E2616/D2616)</f>
        <v>1.02</v>
      </c>
      <c r="P2616" s="5">
        <f>SUM(E2616/L2616)</f>
        <v>107.1</v>
      </c>
      <c r="Q2616" t="s">
        <v>8320</v>
      </c>
      <c r="R2616" t="s">
        <v>8356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>(E2617/D2617)</f>
        <v>1.6976511744127936</v>
      </c>
      <c r="P2617" s="5">
        <f>SUM(E2617/L2617)</f>
        <v>47.180555555555557</v>
      </c>
      <c r="Q2617" t="s">
        <v>8320</v>
      </c>
      <c r="R2617" t="s">
        <v>8356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>(E2618/D2618)</f>
        <v>1.14534</v>
      </c>
      <c r="P2618" s="5">
        <f>SUM(E2618/L2618)</f>
        <v>120.30882352941177</v>
      </c>
      <c r="Q2618" t="s">
        <v>8320</v>
      </c>
      <c r="R2618" t="s">
        <v>8356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>(E2619/D2619)</f>
        <v>8.7759999999999998</v>
      </c>
      <c r="P2619" s="5">
        <f>SUM(E2619/L2619)</f>
        <v>27.59748427672956</v>
      </c>
      <c r="Q2619" t="s">
        <v>8320</v>
      </c>
      <c r="R2619" t="s">
        <v>8356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>(E2620/D2620)</f>
        <v>1.0538666666666667</v>
      </c>
      <c r="P2620" s="5">
        <f>SUM(E2620/L2620)</f>
        <v>205.2987012987013</v>
      </c>
      <c r="Q2620" t="s">
        <v>8320</v>
      </c>
      <c r="R2620" t="s">
        <v>8356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>(E2621/D2621)</f>
        <v>1.8839999999999999</v>
      </c>
      <c r="P2621" s="5">
        <f>SUM(E2621/L2621)</f>
        <v>35.547169811320757</v>
      </c>
      <c r="Q2621" t="s">
        <v>8320</v>
      </c>
      <c r="R2621" t="s">
        <v>8356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>(E2622/D2622)</f>
        <v>1.436523076923077</v>
      </c>
      <c r="P2622" s="5">
        <f>SUM(E2622/L2622)</f>
        <v>74.639488409272587</v>
      </c>
      <c r="Q2622" t="s">
        <v>8320</v>
      </c>
      <c r="R2622" t="s">
        <v>8356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>(E2623/D2623)</f>
        <v>1.4588000000000001</v>
      </c>
      <c r="P2623" s="5">
        <f>SUM(E2623/L2623)</f>
        <v>47.058064516129029</v>
      </c>
      <c r="Q2623" t="s">
        <v>8320</v>
      </c>
      <c r="R2623" t="s">
        <v>8356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>(E2624/D2624)</f>
        <v>1.3118399999999999</v>
      </c>
      <c r="P2624" s="5">
        <f>SUM(E2624/L2624)</f>
        <v>26.591351351351353</v>
      </c>
      <c r="Q2624" t="s">
        <v>8320</v>
      </c>
      <c r="R2624" t="s">
        <v>8356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>(E2625/D2625)</f>
        <v>1.1399999999999999</v>
      </c>
      <c r="P2625" s="5">
        <f>SUM(E2625/L2625)</f>
        <v>36.774193548387096</v>
      </c>
      <c r="Q2625" t="s">
        <v>8320</v>
      </c>
      <c r="R2625" t="s">
        <v>8356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>(E2626/D2626)</f>
        <v>13.794206249999998</v>
      </c>
      <c r="P2626" s="5">
        <f>SUM(E2626/L2626)</f>
        <v>31.820544982698959</v>
      </c>
      <c r="Q2626" t="s">
        <v>8320</v>
      </c>
      <c r="R2626" t="s">
        <v>8356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>(E2627/D2627)</f>
        <v>9.56</v>
      </c>
      <c r="P2627" s="5">
        <f>SUM(E2627/L2627)</f>
        <v>27.576923076923077</v>
      </c>
      <c r="Q2627" t="s">
        <v>8320</v>
      </c>
      <c r="R2627" t="s">
        <v>8356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>(E2628/D2628)</f>
        <v>1.1200000000000001</v>
      </c>
      <c r="P2628" s="5">
        <f>SUM(E2628/L2628)</f>
        <v>56</v>
      </c>
      <c r="Q2628" t="s">
        <v>8320</v>
      </c>
      <c r="R2628" t="s">
        <v>8356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>(E2629/D2629)</f>
        <v>6.4666666666666668</v>
      </c>
      <c r="P2629" s="5">
        <f>SUM(E2629/L2629)</f>
        <v>21.555555555555557</v>
      </c>
      <c r="Q2629" t="s">
        <v>8320</v>
      </c>
      <c r="R2629" t="s">
        <v>8356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>(E2630/D2630)</f>
        <v>1.1036948748510131</v>
      </c>
      <c r="P2630" s="5">
        <f>SUM(E2630/L2630)</f>
        <v>44.095238095238095</v>
      </c>
      <c r="Q2630" t="s">
        <v>8320</v>
      </c>
      <c r="R2630" t="s">
        <v>8356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>(E2631/D2631)</f>
        <v>1.2774000000000001</v>
      </c>
      <c r="P2631" s="5">
        <f>SUM(E2631/L2631)</f>
        <v>63.87</v>
      </c>
      <c r="Q2631" t="s">
        <v>8320</v>
      </c>
      <c r="R2631" t="s">
        <v>8356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>(E2632/D2632)</f>
        <v>1.579</v>
      </c>
      <c r="P2632" s="5">
        <f>SUM(E2632/L2632)</f>
        <v>38.987654320987652</v>
      </c>
      <c r="Q2632" t="s">
        <v>8320</v>
      </c>
      <c r="R2632" t="s">
        <v>8356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>(E2633/D2633)</f>
        <v>1.1466525000000001</v>
      </c>
      <c r="P2633" s="5">
        <f>SUM(E2633/L2633)</f>
        <v>80.185489510489504</v>
      </c>
      <c r="Q2633" t="s">
        <v>8320</v>
      </c>
      <c r="R2633" t="s">
        <v>8356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>(E2634/D2634)</f>
        <v>1.3700934579439252</v>
      </c>
      <c r="P2634" s="5">
        <f>SUM(E2634/L2634)</f>
        <v>34.904761904761905</v>
      </c>
      <c r="Q2634" t="s">
        <v>8320</v>
      </c>
      <c r="R2634" t="s">
        <v>8356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>(E2635/D2635)</f>
        <v>3.5461999999999998</v>
      </c>
      <c r="P2635" s="5">
        <f>SUM(E2635/L2635)</f>
        <v>89.100502512562812</v>
      </c>
      <c r="Q2635" t="s">
        <v>8320</v>
      </c>
      <c r="R2635" t="s">
        <v>8356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>(E2636/D2636)</f>
        <v>1.0602150537634409</v>
      </c>
      <c r="P2636" s="5">
        <f>SUM(E2636/L2636)</f>
        <v>39.44</v>
      </c>
      <c r="Q2636" t="s">
        <v>8320</v>
      </c>
      <c r="R2636" t="s">
        <v>8356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>(E2637/D2637)</f>
        <v>1</v>
      </c>
      <c r="P2637" s="5">
        <f>SUM(E2637/L2637)</f>
        <v>136.9047619047619</v>
      </c>
      <c r="Q2637" t="s">
        <v>8320</v>
      </c>
      <c r="R2637" t="s">
        <v>8356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>(E2638/D2638)</f>
        <v>1.873</v>
      </c>
      <c r="P2638" s="5">
        <f>SUM(E2638/L2638)</f>
        <v>37.46</v>
      </c>
      <c r="Q2638" t="s">
        <v>8320</v>
      </c>
      <c r="R2638" t="s">
        <v>8356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>(E2639/D2639)</f>
        <v>1.6619999999999999</v>
      </c>
      <c r="P2639" s="5">
        <f>SUM(E2639/L2639)</f>
        <v>31.96153846153846</v>
      </c>
      <c r="Q2639" t="s">
        <v>8320</v>
      </c>
      <c r="R2639" t="s">
        <v>8356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>(E2640/D2640)</f>
        <v>1.0172910662824208</v>
      </c>
      <c r="P2640" s="5">
        <f>SUM(E2640/L2640)</f>
        <v>25.214285714285715</v>
      </c>
      <c r="Q2640" t="s">
        <v>8320</v>
      </c>
      <c r="R2640" t="s">
        <v>8356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>(E2641/D2641)</f>
        <v>1.64</v>
      </c>
      <c r="P2641" s="5">
        <f>SUM(E2641/L2641)</f>
        <v>10.040816326530612</v>
      </c>
      <c r="Q2641" t="s">
        <v>8320</v>
      </c>
      <c r="R2641" t="s">
        <v>8356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>(E2642/D2642)</f>
        <v>1.0566666666666666</v>
      </c>
      <c r="P2642" s="5">
        <f>SUM(E2642/L2642)</f>
        <v>45.94202898550725</v>
      </c>
      <c r="Q2642" t="s">
        <v>8320</v>
      </c>
      <c r="R2642" t="s">
        <v>8356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>(E2643/D2643)</f>
        <v>0.01</v>
      </c>
      <c r="P2643" s="5">
        <f>SUM(E2643/L2643)</f>
        <v>15</v>
      </c>
      <c r="Q2643" t="s">
        <v>8320</v>
      </c>
      <c r="R2643" t="s">
        <v>8356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>(E2644/D2644)</f>
        <v>0</v>
      </c>
      <c r="P2644" s="5" t="e">
        <f>SUM(E2644/L2644)</f>
        <v>#DIV/0!</v>
      </c>
      <c r="Q2644" t="s">
        <v>8320</v>
      </c>
      <c r="R2644" t="s">
        <v>8356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>(E2645/D2645)</f>
        <v>0.33559730999999998</v>
      </c>
      <c r="P2645" s="5">
        <f>SUM(E2645/L2645)</f>
        <v>223.58248500999335</v>
      </c>
      <c r="Q2645" t="s">
        <v>8320</v>
      </c>
      <c r="R2645" t="s">
        <v>8356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>(E2646/D2646)</f>
        <v>2.053E-2</v>
      </c>
      <c r="P2646" s="5">
        <f>SUM(E2646/L2646)</f>
        <v>39.480769230769234</v>
      </c>
      <c r="Q2646" t="s">
        <v>8320</v>
      </c>
      <c r="R2646" t="s">
        <v>8356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>(E2647/D2647)</f>
        <v>0.105</v>
      </c>
      <c r="P2647" s="5">
        <f>SUM(E2647/L2647)</f>
        <v>91.304347826086953</v>
      </c>
      <c r="Q2647" t="s">
        <v>8320</v>
      </c>
      <c r="R2647" t="s">
        <v>8356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>(E2648/D2648)</f>
        <v>8.4172839999999999E-2</v>
      </c>
      <c r="P2648" s="5">
        <f>SUM(E2648/L2648)</f>
        <v>78.666205607476627</v>
      </c>
      <c r="Q2648" t="s">
        <v>8320</v>
      </c>
      <c r="R2648" t="s">
        <v>8356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>(E2649/D2649)</f>
        <v>1.44E-2</v>
      </c>
      <c r="P2649" s="5">
        <f>SUM(E2649/L2649)</f>
        <v>12</v>
      </c>
      <c r="Q2649" t="s">
        <v>8320</v>
      </c>
      <c r="R2649" t="s">
        <v>8356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>(E2650/D2650)</f>
        <v>8.8333333333333337E-3</v>
      </c>
      <c r="P2650" s="5">
        <f>SUM(E2650/L2650)</f>
        <v>17.666666666666668</v>
      </c>
      <c r="Q2650" t="s">
        <v>8320</v>
      </c>
      <c r="R2650" t="s">
        <v>8356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>(E2651/D2651)</f>
        <v>9.9200000000000004E-4</v>
      </c>
      <c r="P2651" s="5">
        <f>SUM(E2651/L2651)</f>
        <v>41.333333333333336</v>
      </c>
      <c r="Q2651" t="s">
        <v>8320</v>
      </c>
      <c r="R2651" t="s">
        <v>8356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>(E2652/D2652)</f>
        <v>5.966666666666667E-3</v>
      </c>
      <c r="P2652" s="5">
        <f>SUM(E2652/L2652)</f>
        <v>71.599999999999994</v>
      </c>
      <c r="Q2652" t="s">
        <v>8320</v>
      </c>
      <c r="R2652" t="s">
        <v>8356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>(E2653/D2653)</f>
        <v>1.8689285714285714E-2</v>
      </c>
      <c r="P2653" s="5">
        <f>SUM(E2653/L2653)</f>
        <v>307.8235294117647</v>
      </c>
      <c r="Q2653" t="s">
        <v>8320</v>
      </c>
      <c r="R2653" t="s">
        <v>8356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>(E2654/D2654)</f>
        <v>8.8500000000000002E-3</v>
      </c>
      <c r="P2654" s="5">
        <f>SUM(E2654/L2654)</f>
        <v>80.454545454545453</v>
      </c>
      <c r="Q2654" t="s">
        <v>8320</v>
      </c>
      <c r="R2654" t="s">
        <v>8356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>(E2655/D2655)</f>
        <v>0.1152156862745098</v>
      </c>
      <c r="P2655" s="5">
        <f>SUM(E2655/L2655)</f>
        <v>83.942857142857136</v>
      </c>
      <c r="Q2655" t="s">
        <v>8320</v>
      </c>
      <c r="R2655" t="s">
        <v>8356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>(E2656/D2656)</f>
        <v>5.1000000000000004E-4</v>
      </c>
      <c r="P2656" s="5">
        <f>SUM(E2656/L2656)</f>
        <v>8.5</v>
      </c>
      <c r="Q2656" t="s">
        <v>8320</v>
      </c>
      <c r="R2656" t="s">
        <v>8356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>(E2657/D2657)</f>
        <v>0.21033333333333334</v>
      </c>
      <c r="P2657" s="5">
        <f>SUM(E2657/L2657)</f>
        <v>73.372093023255815</v>
      </c>
      <c r="Q2657" t="s">
        <v>8320</v>
      </c>
      <c r="R2657" t="s">
        <v>8356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>(E2658/D2658)</f>
        <v>0.11436666666666667</v>
      </c>
      <c r="P2658" s="5">
        <f>SUM(E2658/L2658)</f>
        <v>112.86184210526316</v>
      </c>
      <c r="Q2658" t="s">
        <v>8320</v>
      </c>
      <c r="R2658" t="s">
        <v>8356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>(E2659/D2659)</f>
        <v>0.18737933333333334</v>
      </c>
      <c r="P2659" s="5">
        <f>SUM(E2659/L2659)</f>
        <v>95.277627118644077</v>
      </c>
      <c r="Q2659" t="s">
        <v>8320</v>
      </c>
      <c r="R2659" t="s">
        <v>8356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>(E2660/D2660)</f>
        <v>9.2857142857142856E-4</v>
      </c>
      <c r="P2660" s="5">
        <f>SUM(E2660/L2660)</f>
        <v>22.75</v>
      </c>
      <c r="Q2660" t="s">
        <v>8320</v>
      </c>
      <c r="R2660" t="s">
        <v>8356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>(E2661/D2661)</f>
        <v>2.720408163265306E-2</v>
      </c>
      <c r="P2661" s="5">
        <f>SUM(E2661/L2661)</f>
        <v>133.30000000000001</v>
      </c>
      <c r="Q2661" t="s">
        <v>8320</v>
      </c>
      <c r="R2661" t="s">
        <v>8356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>(E2662/D2662)</f>
        <v>9.5E-4</v>
      </c>
      <c r="P2662" s="5">
        <f>SUM(E2662/L2662)</f>
        <v>3.8</v>
      </c>
      <c r="Q2662" t="s">
        <v>8320</v>
      </c>
      <c r="R2662" t="s">
        <v>8356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>(E2663/D2663)</f>
        <v>1.0289999999999999</v>
      </c>
      <c r="P2663" s="5">
        <f>SUM(E2663/L2663)</f>
        <v>85.75</v>
      </c>
      <c r="Q2663" t="s">
        <v>8320</v>
      </c>
      <c r="R2663" t="s">
        <v>8356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>(E2664/D2664)</f>
        <v>1.0680000000000001</v>
      </c>
      <c r="P2664" s="5">
        <f>SUM(E2664/L2664)</f>
        <v>267</v>
      </c>
      <c r="Q2664" t="s">
        <v>8320</v>
      </c>
      <c r="R2664" t="s">
        <v>8357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>(E2665/D2665)</f>
        <v>1.0459624999999999</v>
      </c>
      <c r="P2665" s="5">
        <f>SUM(E2665/L2665)</f>
        <v>373.55803571428572</v>
      </c>
      <c r="Q2665" t="s">
        <v>8320</v>
      </c>
      <c r="R2665" t="s">
        <v>8357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>(E2666/D2666)</f>
        <v>1.0342857142857143</v>
      </c>
      <c r="P2666" s="5">
        <f>SUM(E2666/L2666)</f>
        <v>174.03846153846155</v>
      </c>
      <c r="Q2666" t="s">
        <v>8320</v>
      </c>
      <c r="R2666" t="s">
        <v>8357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>(E2667/D2667)</f>
        <v>1.2314285714285715</v>
      </c>
      <c r="P2667" s="5">
        <f>SUM(E2667/L2667)</f>
        <v>93.695652173913047</v>
      </c>
      <c r="Q2667" t="s">
        <v>8320</v>
      </c>
      <c r="R2667" t="s">
        <v>8357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>(E2668/D2668)</f>
        <v>1.592951</v>
      </c>
      <c r="P2668" s="5">
        <f>SUM(E2668/L2668)</f>
        <v>77.327718446601949</v>
      </c>
      <c r="Q2668" t="s">
        <v>8320</v>
      </c>
      <c r="R2668" t="s">
        <v>8357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>(E2669/D2669)</f>
        <v>1.1066666666666667</v>
      </c>
      <c r="P2669" s="5">
        <f>SUM(E2669/L2669)</f>
        <v>92.222222222222229</v>
      </c>
      <c r="Q2669" t="s">
        <v>8320</v>
      </c>
      <c r="R2669" t="s">
        <v>8357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>(E2670/D2670)</f>
        <v>1.7070000000000001</v>
      </c>
      <c r="P2670" s="5">
        <f>SUM(E2670/L2670)</f>
        <v>60.964285714285715</v>
      </c>
      <c r="Q2670" t="s">
        <v>8320</v>
      </c>
      <c r="R2670" t="s">
        <v>8357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>(E2671/D2671)</f>
        <v>1.25125</v>
      </c>
      <c r="P2671" s="5">
        <f>SUM(E2671/L2671)</f>
        <v>91</v>
      </c>
      <c r="Q2671" t="s">
        <v>8320</v>
      </c>
      <c r="R2671" t="s">
        <v>8357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>(E2672/D2672)</f>
        <v>6.4158609339642042E-2</v>
      </c>
      <c r="P2672" s="5">
        <f>SUM(E2672/L2672)</f>
        <v>41.583333333333336</v>
      </c>
      <c r="Q2672" t="s">
        <v>8320</v>
      </c>
      <c r="R2672" t="s">
        <v>8357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>(E2673/D2673)</f>
        <v>0.11344</v>
      </c>
      <c r="P2673" s="5">
        <f>SUM(E2673/L2673)</f>
        <v>33.761904761904759</v>
      </c>
      <c r="Q2673" t="s">
        <v>8320</v>
      </c>
      <c r="R2673" t="s">
        <v>8357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>(E2674/D2674)</f>
        <v>0.33189999999999997</v>
      </c>
      <c r="P2674" s="5">
        <f>SUM(E2674/L2674)</f>
        <v>70.61702127659575</v>
      </c>
      <c r="Q2674" t="s">
        <v>8320</v>
      </c>
      <c r="R2674" t="s">
        <v>8357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>(E2675/D2675)</f>
        <v>0.27579999999999999</v>
      </c>
      <c r="P2675" s="5">
        <f>SUM(E2675/L2675)</f>
        <v>167.15151515151516</v>
      </c>
      <c r="Q2675" t="s">
        <v>8320</v>
      </c>
      <c r="R2675" t="s">
        <v>8357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>(E2676/D2676)</f>
        <v>0.62839999999999996</v>
      </c>
      <c r="P2676" s="5">
        <f>SUM(E2676/L2676)</f>
        <v>128.61988304093566</v>
      </c>
      <c r="Q2676" t="s">
        <v>8320</v>
      </c>
      <c r="R2676" t="s">
        <v>8357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>(E2677/D2677)</f>
        <v>7.5880000000000003E-2</v>
      </c>
      <c r="P2677" s="5">
        <f>SUM(E2677/L2677)</f>
        <v>65.41379310344827</v>
      </c>
      <c r="Q2677" t="s">
        <v>8320</v>
      </c>
      <c r="R2677" t="s">
        <v>8357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>(E2678/D2678)</f>
        <v>0.50380952380952382</v>
      </c>
      <c r="P2678" s="5">
        <f>SUM(E2678/L2678)</f>
        <v>117.55555555555556</v>
      </c>
      <c r="Q2678" t="s">
        <v>8320</v>
      </c>
      <c r="R2678" t="s">
        <v>8357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>(E2679/D2679)</f>
        <v>0.17512820512820512</v>
      </c>
      <c r="P2679" s="5">
        <f>SUM(E2679/L2679)</f>
        <v>126.48148148148148</v>
      </c>
      <c r="Q2679" t="s">
        <v>8320</v>
      </c>
      <c r="R2679" t="s">
        <v>8357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>(E2680/D2680)</f>
        <v>1.3750000000000001E-4</v>
      </c>
      <c r="P2680" s="5">
        <f>SUM(E2680/L2680)</f>
        <v>550</v>
      </c>
      <c r="Q2680" t="s">
        <v>8320</v>
      </c>
      <c r="R2680" t="s">
        <v>8357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>(E2681/D2681)</f>
        <v>3.3E-3</v>
      </c>
      <c r="P2681" s="5">
        <f>SUM(E2681/L2681)</f>
        <v>44</v>
      </c>
      <c r="Q2681" t="s">
        <v>8320</v>
      </c>
      <c r="R2681" t="s">
        <v>8357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>(E2682/D2682)</f>
        <v>8.6250000000000007E-3</v>
      </c>
      <c r="P2682" s="5">
        <f>SUM(E2682/L2682)</f>
        <v>69</v>
      </c>
      <c r="Q2682" t="s">
        <v>8320</v>
      </c>
      <c r="R2682" t="s">
        <v>8357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>(E2683/D2683)</f>
        <v>6.875E-3</v>
      </c>
      <c r="P2683" s="5">
        <f>SUM(E2683/L2683)</f>
        <v>27.5</v>
      </c>
      <c r="Q2683" t="s">
        <v>8320</v>
      </c>
      <c r="R2683" t="s">
        <v>8357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>(E2684/D2684)</f>
        <v>0.28299999999999997</v>
      </c>
      <c r="P2684" s="5">
        <f>SUM(E2684/L2684)</f>
        <v>84.9</v>
      </c>
      <c r="Q2684" t="s">
        <v>8337</v>
      </c>
      <c r="R2684" t="s">
        <v>8338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>(E2685/D2685)</f>
        <v>2.3999999999999998E-3</v>
      </c>
      <c r="P2685" s="5">
        <f>SUM(E2685/L2685)</f>
        <v>12</v>
      </c>
      <c r="Q2685" t="s">
        <v>8337</v>
      </c>
      <c r="R2685" t="s">
        <v>8338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>(E2686/D2686)</f>
        <v>1.1428571428571429E-2</v>
      </c>
      <c r="P2686" s="5">
        <f>SUM(E2686/L2686)</f>
        <v>200</v>
      </c>
      <c r="Q2686" t="s">
        <v>8337</v>
      </c>
      <c r="R2686" t="s">
        <v>8338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>(E2687/D2687)</f>
        <v>2.0000000000000001E-4</v>
      </c>
      <c r="P2687" s="5">
        <f>SUM(E2687/L2687)</f>
        <v>10</v>
      </c>
      <c r="Q2687" t="s">
        <v>8337</v>
      </c>
      <c r="R2687" t="s">
        <v>8338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>(E2688/D2688)</f>
        <v>0</v>
      </c>
      <c r="P2688" s="5" t="e">
        <f>SUM(E2688/L2688)</f>
        <v>#DIV/0!</v>
      </c>
      <c r="Q2688" t="s">
        <v>8337</v>
      </c>
      <c r="R2688" t="s">
        <v>8338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>(E2689/D2689)</f>
        <v>0</v>
      </c>
      <c r="P2689" s="5" t="e">
        <f>SUM(E2689/L2689)</f>
        <v>#DIV/0!</v>
      </c>
      <c r="Q2689" t="s">
        <v>8337</v>
      </c>
      <c r="R2689" t="s">
        <v>8338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>(E2690/D2690)</f>
        <v>1.48E-3</v>
      </c>
      <c r="P2690" s="5">
        <f>SUM(E2690/L2690)</f>
        <v>5.2857142857142856</v>
      </c>
      <c r="Q2690" t="s">
        <v>8337</v>
      </c>
      <c r="R2690" t="s">
        <v>8338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>(E2691/D2691)</f>
        <v>2.8571428571428571E-5</v>
      </c>
      <c r="P2691" s="5">
        <f>SUM(E2691/L2691)</f>
        <v>1</v>
      </c>
      <c r="Q2691" t="s">
        <v>8337</v>
      </c>
      <c r="R2691" t="s">
        <v>8338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>(E2692/D2692)</f>
        <v>0.107325</v>
      </c>
      <c r="P2692" s="5">
        <f>SUM(E2692/L2692)</f>
        <v>72.762711864406782</v>
      </c>
      <c r="Q2692" t="s">
        <v>8337</v>
      </c>
      <c r="R2692" t="s">
        <v>8338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>(E2693/D2693)</f>
        <v>5.3846153846153844E-4</v>
      </c>
      <c r="P2693" s="5">
        <f>SUM(E2693/L2693)</f>
        <v>17.5</v>
      </c>
      <c r="Q2693" t="s">
        <v>8337</v>
      </c>
      <c r="R2693" t="s">
        <v>8338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>(E2694/D2694)</f>
        <v>7.1428571428571426E-3</v>
      </c>
      <c r="P2694" s="5">
        <f>SUM(E2694/L2694)</f>
        <v>25</v>
      </c>
      <c r="Q2694" t="s">
        <v>8337</v>
      </c>
      <c r="R2694" t="s">
        <v>8338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>(E2695/D2695)</f>
        <v>8.0000000000000002E-3</v>
      </c>
      <c r="P2695" s="5">
        <f>SUM(E2695/L2695)</f>
        <v>13.333333333333334</v>
      </c>
      <c r="Q2695" t="s">
        <v>8337</v>
      </c>
      <c r="R2695" t="s">
        <v>8338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>(E2696/D2696)</f>
        <v>3.3333333333333335E-5</v>
      </c>
      <c r="P2696" s="5">
        <f>SUM(E2696/L2696)</f>
        <v>1</v>
      </c>
      <c r="Q2696" t="s">
        <v>8337</v>
      </c>
      <c r="R2696" t="s">
        <v>8338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>(E2697/D2697)</f>
        <v>4.7333333333333333E-3</v>
      </c>
      <c r="P2697" s="5">
        <f>SUM(E2697/L2697)</f>
        <v>23.666666666666668</v>
      </c>
      <c r="Q2697" t="s">
        <v>8337</v>
      </c>
      <c r="R2697" t="s">
        <v>8338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>(E2698/D2698)</f>
        <v>5.6500000000000002E-2</v>
      </c>
      <c r="P2698" s="5">
        <f>SUM(E2698/L2698)</f>
        <v>89.21052631578948</v>
      </c>
      <c r="Q2698" t="s">
        <v>8337</v>
      </c>
      <c r="R2698" t="s">
        <v>8338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>(E2699/D2699)</f>
        <v>0.26352173913043481</v>
      </c>
      <c r="P2699" s="5">
        <f>SUM(E2699/L2699)</f>
        <v>116.55769230769231</v>
      </c>
      <c r="Q2699" t="s">
        <v>8337</v>
      </c>
      <c r="R2699" t="s">
        <v>8338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>(E2700/D2700)</f>
        <v>3.2512500000000002E-3</v>
      </c>
      <c r="P2700" s="5">
        <f>SUM(E2700/L2700)</f>
        <v>13.005000000000001</v>
      </c>
      <c r="Q2700" t="s">
        <v>8337</v>
      </c>
      <c r="R2700" t="s">
        <v>8338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>(E2701/D2701)</f>
        <v>0</v>
      </c>
      <c r="P2701" s="5" t="e">
        <f>SUM(E2701/L2701)</f>
        <v>#DIV/0!</v>
      </c>
      <c r="Q2701" t="s">
        <v>8337</v>
      </c>
      <c r="R2701" t="s">
        <v>8338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>(E2702/D2702)</f>
        <v>7.0007000700070005E-3</v>
      </c>
      <c r="P2702" s="5">
        <f>SUM(E2702/L2702)</f>
        <v>17.5</v>
      </c>
      <c r="Q2702" t="s">
        <v>8337</v>
      </c>
      <c r="R2702" t="s">
        <v>8338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>(E2703/D2703)</f>
        <v>0.46176470588235297</v>
      </c>
      <c r="P2703" s="5">
        <f>SUM(E2703/L2703)</f>
        <v>34.130434782608695</v>
      </c>
      <c r="Q2703" t="s">
        <v>8337</v>
      </c>
      <c r="R2703" t="s">
        <v>8338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>(E2704/D2704)</f>
        <v>0.34410000000000002</v>
      </c>
      <c r="P2704" s="5">
        <f>SUM(E2704/L2704)</f>
        <v>132.34615384615384</v>
      </c>
      <c r="Q2704" t="s">
        <v>8318</v>
      </c>
      <c r="R2704" t="s">
        <v>8358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>(E2705/D2705)</f>
        <v>1.0375000000000001</v>
      </c>
      <c r="P2705" s="5">
        <f>SUM(E2705/L2705)</f>
        <v>922.22222222222217</v>
      </c>
      <c r="Q2705" t="s">
        <v>8318</v>
      </c>
      <c r="R2705" t="s">
        <v>8358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>(E2706/D2706)</f>
        <v>6.0263157894736845E-2</v>
      </c>
      <c r="P2706" s="5">
        <f>SUM(E2706/L2706)</f>
        <v>163.57142857142858</v>
      </c>
      <c r="Q2706" t="s">
        <v>8318</v>
      </c>
      <c r="R2706" t="s">
        <v>8358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>(E2707/D2707)</f>
        <v>0.10539393939393939</v>
      </c>
      <c r="P2707" s="5">
        <f>SUM(E2707/L2707)</f>
        <v>217.375</v>
      </c>
      <c r="Q2707" t="s">
        <v>8318</v>
      </c>
      <c r="R2707" t="s">
        <v>8358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>(E2708/D2708)</f>
        <v>1.1229714285714285</v>
      </c>
      <c r="P2708" s="5">
        <f>SUM(E2708/L2708)</f>
        <v>149.44486692015209</v>
      </c>
      <c r="Q2708" t="s">
        <v>8318</v>
      </c>
      <c r="R2708" t="s">
        <v>8358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>(E2709/D2709)</f>
        <v>3.50844625</v>
      </c>
      <c r="P2709" s="5">
        <f>SUM(E2709/L2709)</f>
        <v>71.237487309644663</v>
      </c>
      <c r="Q2709" t="s">
        <v>8318</v>
      </c>
      <c r="R2709" t="s">
        <v>8358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>(E2710/D2710)</f>
        <v>2.3321535</v>
      </c>
      <c r="P2710" s="5">
        <f>SUM(E2710/L2710)</f>
        <v>44.464318398474738</v>
      </c>
      <c r="Q2710" t="s">
        <v>8318</v>
      </c>
      <c r="R2710" t="s">
        <v>8358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>(E2711/D2711)</f>
        <v>1.01606</v>
      </c>
      <c r="P2711" s="5">
        <f>SUM(E2711/L2711)</f>
        <v>164.94480519480518</v>
      </c>
      <c r="Q2711" t="s">
        <v>8318</v>
      </c>
      <c r="R2711" t="s">
        <v>8358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>(E2712/D2712)</f>
        <v>1.5390035000000002</v>
      </c>
      <c r="P2712" s="5">
        <f>SUM(E2712/L2712)</f>
        <v>84.871516544117654</v>
      </c>
      <c r="Q2712" t="s">
        <v>8318</v>
      </c>
      <c r="R2712" t="s">
        <v>8358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>(E2713/D2713)</f>
        <v>1.007161125319693</v>
      </c>
      <c r="P2713" s="5">
        <f>SUM(E2713/L2713)</f>
        <v>53.945205479452056</v>
      </c>
      <c r="Q2713" t="s">
        <v>8318</v>
      </c>
      <c r="R2713" t="s">
        <v>8358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>(E2714/D2714)</f>
        <v>1.3138181818181818</v>
      </c>
      <c r="P2714" s="5">
        <f>SUM(E2714/L2714)</f>
        <v>50.531468531468533</v>
      </c>
      <c r="Q2714" t="s">
        <v>8318</v>
      </c>
      <c r="R2714" t="s">
        <v>8358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>(E2715/D2715)</f>
        <v>1.0224133333333334</v>
      </c>
      <c r="P2715" s="5">
        <f>SUM(E2715/L2715)</f>
        <v>108.00140845070422</v>
      </c>
      <c r="Q2715" t="s">
        <v>8318</v>
      </c>
      <c r="R2715" t="s">
        <v>8358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>(E2716/D2716)</f>
        <v>1.1635599999999999</v>
      </c>
      <c r="P2716" s="5">
        <f>SUM(E2716/L2716)</f>
        <v>95.373770491803285</v>
      </c>
      <c r="Q2716" t="s">
        <v>8318</v>
      </c>
      <c r="R2716" t="s">
        <v>8358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>(E2717/D2717)</f>
        <v>2.6462241666666664</v>
      </c>
      <c r="P2717" s="5">
        <f>SUM(E2717/L2717)</f>
        <v>57.631016333938291</v>
      </c>
      <c r="Q2717" t="s">
        <v>8318</v>
      </c>
      <c r="R2717" t="s">
        <v>8358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>(E2718/D2718)</f>
        <v>1.1998010000000001</v>
      </c>
      <c r="P2718" s="5">
        <f>SUM(E2718/L2718)</f>
        <v>64.160481283422456</v>
      </c>
      <c r="Q2718" t="s">
        <v>8318</v>
      </c>
      <c r="R2718" t="s">
        <v>8358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>(E2719/D2719)</f>
        <v>1.2010400000000001</v>
      </c>
      <c r="P2719" s="5">
        <f>SUM(E2719/L2719)</f>
        <v>92.387692307692305</v>
      </c>
      <c r="Q2719" t="s">
        <v>8318</v>
      </c>
      <c r="R2719" t="s">
        <v>8358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>(E2720/D2720)</f>
        <v>1.0358333333333334</v>
      </c>
      <c r="P2720" s="5">
        <f>SUM(E2720/L2720)</f>
        <v>125.97972972972973</v>
      </c>
      <c r="Q2720" t="s">
        <v>8318</v>
      </c>
      <c r="R2720" t="s">
        <v>8358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>(E2721/D2721)</f>
        <v>1.0883333333333334</v>
      </c>
      <c r="P2721" s="5">
        <f>SUM(E2721/L2721)</f>
        <v>94.637681159420296</v>
      </c>
      <c r="Q2721" t="s">
        <v>8318</v>
      </c>
      <c r="R2721" t="s">
        <v>8358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>(E2722/D2722)</f>
        <v>1.1812400000000001</v>
      </c>
      <c r="P2722" s="5">
        <f>SUM(E2722/L2722)</f>
        <v>170.69942196531792</v>
      </c>
      <c r="Q2722" t="s">
        <v>8318</v>
      </c>
      <c r="R2722" t="s">
        <v>8358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>(E2723/D2723)</f>
        <v>14.62</v>
      </c>
      <c r="P2723" s="5">
        <f>SUM(E2723/L2723)</f>
        <v>40.762081784386616</v>
      </c>
      <c r="Q2723" t="s">
        <v>8318</v>
      </c>
      <c r="R2723" t="s">
        <v>8358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>(E2724/D2724)</f>
        <v>2.5253999999999999</v>
      </c>
      <c r="P2724" s="5">
        <f>SUM(E2724/L2724)</f>
        <v>68.254054054054052</v>
      </c>
      <c r="Q2724" t="s">
        <v>8320</v>
      </c>
      <c r="R2724" t="s">
        <v>8350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>(E2725/D2725)</f>
        <v>1.4005000000000001</v>
      </c>
      <c r="P2725" s="5">
        <f>SUM(E2725/L2725)</f>
        <v>95.48863636363636</v>
      </c>
      <c r="Q2725" t="s">
        <v>8320</v>
      </c>
      <c r="R2725" t="s">
        <v>8350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>(E2726/D2726)</f>
        <v>2.9687520259319289</v>
      </c>
      <c r="P2726" s="5">
        <f>SUM(E2726/L2726)</f>
        <v>7.1902649656526005</v>
      </c>
      <c r="Q2726" t="s">
        <v>8320</v>
      </c>
      <c r="R2726" t="s">
        <v>8350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>(E2727/D2727)</f>
        <v>1.445425</v>
      </c>
      <c r="P2727" s="5">
        <f>SUM(E2727/L2727)</f>
        <v>511.65486725663715</v>
      </c>
      <c r="Q2727" t="s">
        <v>8320</v>
      </c>
      <c r="R2727" t="s">
        <v>8350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>(E2728/D2728)</f>
        <v>1.05745</v>
      </c>
      <c r="P2728" s="5">
        <f>SUM(E2728/L2728)</f>
        <v>261.74504950495049</v>
      </c>
      <c r="Q2728" t="s">
        <v>8320</v>
      </c>
      <c r="R2728" t="s">
        <v>8350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>(E2729/D2729)</f>
        <v>4.9321000000000002</v>
      </c>
      <c r="P2729" s="5">
        <f>SUM(E2729/L2729)</f>
        <v>69.760961810466767</v>
      </c>
      <c r="Q2729" t="s">
        <v>8320</v>
      </c>
      <c r="R2729" t="s">
        <v>8350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>(E2730/D2730)</f>
        <v>2.0182666666666669</v>
      </c>
      <c r="P2730" s="5">
        <f>SUM(E2730/L2730)</f>
        <v>77.229591836734699</v>
      </c>
      <c r="Q2730" t="s">
        <v>8320</v>
      </c>
      <c r="R2730" t="s">
        <v>8350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>(E2731/D2731)</f>
        <v>1.0444</v>
      </c>
      <c r="P2731" s="5">
        <f>SUM(E2731/L2731)</f>
        <v>340.56521739130437</v>
      </c>
      <c r="Q2731" t="s">
        <v>8320</v>
      </c>
      <c r="R2731" t="s">
        <v>8350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>(E2732/D2732)</f>
        <v>1.7029262962962963</v>
      </c>
      <c r="P2732" s="5">
        <f>SUM(E2732/L2732)</f>
        <v>67.417903225806455</v>
      </c>
      <c r="Q2732" t="s">
        <v>8320</v>
      </c>
      <c r="R2732" t="s">
        <v>8350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>(E2733/D2733)</f>
        <v>1.0430333333333333</v>
      </c>
      <c r="P2733" s="5">
        <f>SUM(E2733/L2733)</f>
        <v>845.70270270270271</v>
      </c>
      <c r="Q2733" t="s">
        <v>8320</v>
      </c>
      <c r="R2733" t="s">
        <v>8350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>(E2734/D2734)</f>
        <v>1.1825000000000001</v>
      </c>
      <c r="P2734" s="5">
        <f>SUM(E2734/L2734)</f>
        <v>97.191780821917803</v>
      </c>
      <c r="Q2734" t="s">
        <v>8320</v>
      </c>
      <c r="R2734" t="s">
        <v>8350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>(E2735/D2735)</f>
        <v>1.07538</v>
      </c>
      <c r="P2735" s="5">
        <f>SUM(E2735/L2735)</f>
        <v>451.84033613445376</v>
      </c>
      <c r="Q2735" t="s">
        <v>8320</v>
      </c>
      <c r="R2735" t="s">
        <v>8350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>(E2736/D2736)</f>
        <v>22603</v>
      </c>
      <c r="P2736" s="5">
        <f>SUM(E2736/L2736)</f>
        <v>138.66871165644173</v>
      </c>
      <c r="Q2736" t="s">
        <v>8320</v>
      </c>
      <c r="R2736" t="s">
        <v>8350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>(E2737/D2737)</f>
        <v>9.7813466666666677</v>
      </c>
      <c r="P2737" s="5">
        <f>SUM(E2737/L2737)</f>
        <v>21.640147492625371</v>
      </c>
      <c r="Q2737" t="s">
        <v>8320</v>
      </c>
      <c r="R2737" t="s">
        <v>8350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>(E2738/D2738)</f>
        <v>1.2290000000000001</v>
      </c>
      <c r="P2738" s="5">
        <f>SUM(E2738/L2738)</f>
        <v>169.51724137931035</v>
      </c>
      <c r="Q2738" t="s">
        <v>8320</v>
      </c>
      <c r="R2738" t="s">
        <v>8350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>(E2739/D2739)</f>
        <v>2.4606080000000001</v>
      </c>
      <c r="P2739" s="5">
        <f>SUM(E2739/L2739)</f>
        <v>161.88210526315791</v>
      </c>
      <c r="Q2739" t="s">
        <v>8320</v>
      </c>
      <c r="R2739" t="s">
        <v>8350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>(E2740/D2740)</f>
        <v>1.4794</v>
      </c>
      <c r="P2740" s="5">
        <f>SUM(E2740/L2740)</f>
        <v>493.13333333333333</v>
      </c>
      <c r="Q2740" t="s">
        <v>8320</v>
      </c>
      <c r="R2740" t="s">
        <v>8350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>(E2741/D2741)</f>
        <v>3.8409090909090908</v>
      </c>
      <c r="P2741" s="5">
        <f>SUM(E2741/L2741)</f>
        <v>22.120418848167539</v>
      </c>
      <c r="Q2741" t="s">
        <v>8320</v>
      </c>
      <c r="R2741" t="s">
        <v>8350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>(E2742/D2742)</f>
        <v>1.0333333333333334</v>
      </c>
      <c r="P2742" s="5">
        <f>SUM(E2742/L2742)</f>
        <v>18.235294117647058</v>
      </c>
      <c r="Q2742" t="s">
        <v>8320</v>
      </c>
      <c r="R2742" t="s">
        <v>8350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>(E2743/D2743)</f>
        <v>4.3750000000000004E-3</v>
      </c>
      <c r="P2743" s="5">
        <f>SUM(E2743/L2743)</f>
        <v>8.75</v>
      </c>
      <c r="Q2743" t="s">
        <v>8320</v>
      </c>
      <c r="R2743" t="s">
        <v>8350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>(E2744/D2744)</f>
        <v>0.29239999999999999</v>
      </c>
      <c r="P2744" s="5">
        <f>SUM(E2744/L2744)</f>
        <v>40.611111111111114</v>
      </c>
      <c r="Q2744" t="s">
        <v>8323</v>
      </c>
      <c r="R2744" t="s">
        <v>8359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>(E2745/D2745)</f>
        <v>0</v>
      </c>
      <c r="P2745" s="5" t="e">
        <f>SUM(E2745/L2745)</f>
        <v>#DIV/0!</v>
      </c>
      <c r="Q2745" t="s">
        <v>8323</v>
      </c>
      <c r="R2745" t="s">
        <v>8359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>(E2746/D2746)</f>
        <v>5.2187499999999998E-2</v>
      </c>
      <c r="P2746" s="5">
        <f>SUM(E2746/L2746)</f>
        <v>37.954545454545453</v>
      </c>
      <c r="Q2746" t="s">
        <v>8323</v>
      </c>
      <c r="R2746" t="s">
        <v>8359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>(E2747/D2747)</f>
        <v>0.21887499999999999</v>
      </c>
      <c r="P2747" s="5">
        <f>SUM(E2747/L2747)</f>
        <v>35.734693877551024</v>
      </c>
      <c r="Q2747" t="s">
        <v>8323</v>
      </c>
      <c r="R2747" t="s">
        <v>8359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>(E2748/D2748)</f>
        <v>0.26700000000000002</v>
      </c>
      <c r="P2748" s="5">
        <f>SUM(E2748/L2748)</f>
        <v>42.157894736842103</v>
      </c>
      <c r="Q2748" t="s">
        <v>8323</v>
      </c>
      <c r="R2748" t="s">
        <v>8359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>(E2749/D2749)</f>
        <v>0.28000000000000003</v>
      </c>
      <c r="P2749" s="5">
        <f>SUM(E2749/L2749)</f>
        <v>35</v>
      </c>
      <c r="Q2749" t="s">
        <v>8323</v>
      </c>
      <c r="R2749" t="s">
        <v>8359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>(E2750/D2750)</f>
        <v>1.06E-2</v>
      </c>
      <c r="P2750" s="5">
        <f>SUM(E2750/L2750)</f>
        <v>13.25</v>
      </c>
      <c r="Q2750" t="s">
        <v>8323</v>
      </c>
      <c r="R2750" t="s">
        <v>8359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>(E2751/D2751)</f>
        <v>1.0999999999999999E-2</v>
      </c>
      <c r="P2751" s="5">
        <f>SUM(E2751/L2751)</f>
        <v>55</v>
      </c>
      <c r="Q2751" t="s">
        <v>8323</v>
      </c>
      <c r="R2751" t="s">
        <v>8359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>(E2752/D2752)</f>
        <v>0</v>
      </c>
      <c r="P2752" s="5" t="e">
        <f>SUM(E2752/L2752)</f>
        <v>#DIV/0!</v>
      </c>
      <c r="Q2752" t="s">
        <v>8323</v>
      </c>
      <c r="R2752" t="s">
        <v>8359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>(E2753/D2753)</f>
        <v>0</v>
      </c>
      <c r="P2753" s="5" t="e">
        <f>SUM(E2753/L2753)</f>
        <v>#DIV/0!</v>
      </c>
      <c r="Q2753" t="s">
        <v>8323</v>
      </c>
      <c r="R2753" t="s">
        <v>8359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>(E2754/D2754)</f>
        <v>0.11458333333333333</v>
      </c>
      <c r="P2754" s="5">
        <f>SUM(E2754/L2754)</f>
        <v>39.285714285714285</v>
      </c>
      <c r="Q2754" t="s">
        <v>8323</v>
      </c>
      <c r="R2754" t="s">
        <v>8359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>(E2755/D2755)</f>
        <v>0.19</v>
      </c>
      <c r="P2755" s="5">
        <f>SUM(E2755/L2755)</f>
        <v>47.5</v>
      </c>
      <c r="Q2755" t="s">
        <v>8323</v>
      </c>
      <c r="R2755" t="s">
        <v>8359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>(E2756/D2756)</f>
        <v>0</v>
      </c>
      <c r="P2756" s="5" t="e">
        <f>SUM(E2756/L2756)</f>
        <v>#DIV/0!</v>
      </c>
      <c r="Q2756" t="s">
        <v>8323</v>
      </c>
      <c r="R2756" t="s">
        <v>8359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>(E2757/D2757)</f>
        <v>0.52</v>
      </c>
      <c r="P2757" s="5">
        <f>SUM(E2757/L2757)</f>
        <v>17.333333333333332</v>
      </c>
      <c r="Q2757" t="s">
        <v>8323</v>
      </c>
      <c r="R2757" t="s">
        <v>8359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>(E2758/D2758)</f>
        <v>0.1048</v>
      </c>
      <c r="P2758" s="5">
        <f>SUM(E2758/L2758)</f>
        <v>31.757575757575758</v>
      </c>
      <c r="Q2758" t="s">
        <v>8323</v>
      </c>
      <c r="R2758" t="s">
        <v>8359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>(E2759/D2759)</f>
        <v>6.6666666666666671E-3</v>
      </c>
      <c r="P2759" s="5">
        <f>SUM(E2759/L2759)</f>
        <v>5</v>
      </c>
      <c r="Q2759" t="s">
        <v>8323</v>
      </c>
      <c r="R2759" t="s">
        <v>8359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>(E2760/D2760)</f>
        <v>0.11700000000000001</v>
      </c>
      <c r="P2760" s="5">
        <f>SUM(E2760/L2760)</f>
        <v>39</v>
      </c>
      <c r="Q2760" t="s">
        <v>8323</v>
      </c>
      <c r="R2760" t="s">
        <v>8359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>(E2761/D2761)</f>
        <v>0.105</v>
      </c>
      <c r="P2761" s="5">
        <f>SUM(E2761/L2761)</f>
        <v>52.5</v>
      </c>
      <c r="Q2761" t="s">
        <v>8323</v>
      </c>
      <c r="R2761" t="s">
        <v>8359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>(E2762/D2762)</f>
        <v>0</v>
      </c>
      <c r="P2762" s="5" t="e">
        <f>SUM(E2762/L2762)</f>
        <v>#DIV/0!</v>
      </c>
      <c r="Q2762" t="s">
        <v>8323</v>
      </c>
      <c r="R2762" t="s">
        <v>8359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>(E2763/D2763)</f>
        <v>7.1999999999999998E-3</v>
      </c>
      <c r="P2763" s="5">
        <f>SUM(E2763/L2763)</f>
        <v>9</v>
      </c>
      <c r="Q2763" t="s">
        <v>8323</v>
      </c>
      <c r="R2763" t="s">
        <v>8359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>(E2764/D2764)</f>
        <v>7.6923076923076927E-3</v>
      </c>
      <c r="P2764" s="5">
        <f>SUM(E2764/L2764)</f>
        <v>25</v>
      </c>
      <c r="Q2764" t="s">
        <v>8323</v>
      </c>
      <c r="R2764" t="s">
        <v>8359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>(E2765/D2765)</f>
        <v>2.2842639593908631E-3</v>
      </c>
      <c r="P2765" s="5">
        <f>SUM(E2765/L2765)</f>
        <v>30</v>
      </c>
      <c r="Q2765" t="s">
        <v>8323</v>
      </c>
      <c r="R2765" t="s">
        <v>8359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>(E2766/D2766)</f>
        <v>1.125E-2</v>
      </c>
      <c r="P2766" s="5">
        <f>SUM(E2766/L2766)</f>
        <v>11.25</v>
      </c>
      <c r="Q2766" t="s">
        <v>8323</v>
      </c>
      <c r="R2766" t="s">
        <v>8359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>(E2767/D2767)</f>
        <v>0</v>
      </c>
      <c r="P2767" s="5" t="e">
        <f>SUM(E2767/L2767)</f>
        <v>#DIV/0!</v>
      </c>
      <c r="Q2767" t="s">
        <v>8323</v>
      </c>
      <c r="R2767" t="s">
        <v>8359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>(E2768/D2768)</f>
        <v>0.02</v>
      </c>
      <c r="P2768" s="5">
        <f>SUM(E2768/L2768)</f>
        <v>25</v>
      </c>
      <c r="Q2768" t="s">
        <v>8323</v>
      </c>
      <c r="R2768" t="s">
        <v>8359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>(E2769/D2769)</f>
        <v>8.5000000000000006E-3</v>
      </c>
      <c r="P2769" s="5">
        <f>SUM(E2769/L2769)</f>
        <v>11.333333333333334</v>
      </c>
      <c r="Q2769" t="s">
        <v>8323</v>
      </c>
      <c r="R2769" t="s">
        <v>8359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>(E2770/D2770)</f>
        <v>0.14314285714285716</v>
      </c>
      <c r="P2770" s="5">
        <f>SUM(E2770/L2770)</f>
        <v>29.470588235294116</v>
      </c>
      <c r="Q2770" t="s">
        <v>8323</v>
      </c>
      <c r="R2770" t="s">
        <v>8359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>(E2771/D2771)</f>
        <v>2.5000000000000001E-3</v>
      </c>
      <c r="P2771" s="5">
        <f>SUM(E2771/L2771)</f>
        <v>1</v>
      </c>
      <c r="Q2771" t="s">
        <v>8323</v>
      </c>
      <c r="R2771" t="s">
        <v>8359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>(E2772/D2772)</f>
        <v>0.1041125</v>
      </c>
      <c r="P2772" s="5">
        <f>SUM(E2772/L2772)</f>
        <v>63.098484848484851</v>
      </c>
      <c r="Q2772" t="s">
        <v>8323</v>
      </c>
      <c r="R2772" t="s">
        <v>8359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>(E2773/D2773)</f>
        <v>0</v>
      </c>
      <c r="P2773" s="5" t="e">
        <f>SUM(E2773/L2773)</f>
        <v>#DIV/0!</v>
      </c>
      <c r="Q2773" t="s">
        <v>8323</v>
      </c>
      <c r="R2773" t="s">
        <v>8359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>(E2774/D2774)</f>
        <v>0</v>
      </c>
      <c r="P2774" s="5" t="e">
        <f>SUM(E2774/L2774)</f>
        <v>#DIV/0!</v>
      </c>
      <c r="Q2774" t="s">
        <v>8323</v>
      </c>
      <c r="R2774" t="s">
        <v>8359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>(E2775/D2775)</f>
        <v>1.8867924528301887E-3</v>
      </c>
      <c r="P2775" s="5">
        <f>SUM(E2775/L2775)</f>
        <v>1</v>
      </c>
      <c r="Q2775" t="s">
        <v>8323</v>
      </c>
      <c r="R2775" t="s">
        <v>8359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>(E2776/D2776)</f>
        <v>0.14249999999999999</v>
      </c>
      <c r="P2776" s="5">
        <f>SUM(E2776/L2776)</f>
        <v>43.846153846153847</v>
      </c>
      <c r="Q2776" t="s">
        <v>8323</v>
      </c>
      <c r="R2776" t="s">
        <v>8359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>(E2777/D2777)</f>
        <v>0.03</v>
      </c>
      <c r="P2777" s="5">
        <f>SUM(E2777/L2777)</f>
        <v>75</v>
      </c>
      <c r="Q2777" t="s">
        <v>8323</v>
      </c>
      <c r="R2777" t="s">
        <v>8359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>(E2778/D2778)</f>
        <v>7.8809523809523815E-2</v>
      </c>
      <c r="P2778" s="5">
        <f>SUM(E2778/L2778)</f>
        <v>45.972222222222221</v>
      </c>
      <c r="Q2778" t="s">
        <v>8323</v>
      </c>
      <c r="R2778" t="s">
        <v>8359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>(E2779/D2779)</f>
        <v>3.3333333333333335E-3</v>
      </c>
      <c r="P2779" s="5">
        <f>SUM(E2779/L2779)</f>
        <v>10</v>
      </c>
      <c r="Q2779" t="s">
        <v>8323</v>
      </c>
      <c r="R2779" t="s">
        <v>8359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>(E2780/D2780)</f>
        <v>0.25545454545454543</v>
      </c>
      <c r="P2780" s="5">
        <f>SUM(E2780/L2780)</f>
        <v>93.666666666666671</v>
      </c>
      <c r="Q2780" t="s">
        <v>8323</v>
      </c>
      <c r="R2780" t="s">
        <v>8359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>(E2781/D2781)</f>
        <v>2.12E-2</v>
      </c>
      <c r="P2781" s="5">
        <f>SUM(E2781/L2781)</f>
        <v>53</v>
      </c>
      <c r="Q2781" t="s">
        <v>8323</v>
      </c>
      <c r="R2781" t="s">
        <v>8359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>(E2782/D2782)</f>
        <v>0</v>
      </c>
      <c r="P2782" s="5" t="e">
        <f>SUM(E2782/L2782)</f>
        <v>#DIV/0!</v>
      </c>
      <c r="Q2782" t="s">
        <v>8323</v>
      </c>
      <c r="R2782" t="s">
        <v>8359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>(E2783/D2783)</f>
        <v>1.0528</v>
      </c>
      <c r="P2783" s="5">
        <f>SUM(E2783/L2783)</f>
        <v>47</v>
      </c>
      <c r="Q2783" t="s">
        <v>8323</v>
      </c>
      <c r="R2783" t="s">
        <v>8359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>(E2784/D2784)</f>
        <v>1.2</v>
      </c>
      <c r="P2784" s="5">
        <f>SUM(E2784/L2784)</f>
        <v>66.666666666666671</v>
      </c>
      <c r="Q2784" t="s">
        <v>8318</v>
      </c>
      <c r="R2784" t="s">
        <v>8319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>(E2785/D2785)</f>
        <v>1.145</v>
      </c>
      <c r="P2785" s="5">
        <f>SUM(E2785/L2785)</f>
        <v>18.770491803278688</v>
      </c>
      <c r="Q2785" t="s">
        <v>8318</v>
      </c>
      <c r="R2785" t="s">
        <v>8319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>(E2786/D2786)</f>
        <v>1.19</v>
      </c>
      <c r="P2786" s="5">
        <f>SUM(E2786/L2786)</f>
        <v>66.111111111111114</v>
      </c>
      <c r="Q2786" t="s">
        <v>8318</v>
      </c>
      <c r="R2786" t="s">
        <v>8319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>(E2787/D2787)</f>
        <v>1.0468</v>
      </c>
      <c r="P2787" s="5">
        <f>SUM(E2787/L2787)</f>
        <v>36.859154929577464</v>
      </c>
      <c r="Q2787" t="s">
        <v>8318</v>
      </c>
      <c r="R2787" t="s">
        <v>8319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>(E2788/D2788)</f>
        <v>1.1783999999999999</v>
      </c>
      <c r="P2788" s="5">
        <f>SUM(E2788/L2788)</f>
        <v>39.810810810810814</v>
      </c>
      <c r="Q2788" t="s">
        <v>8318</v>
      </c>
      <c r="R2788" t="s">
        <v>8319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>(E2789/D2789)</f>
        <v>1.1970000000000001</v>
      </c>
      <c r="P2789" s="5">
        <f>SUM(E2789/L2789)</f>
        <v>31.5</v>
      </c>
      <c r="Q2789" t="s">
        <v>8318</v>
      </c>
      <c r="R2789" t="s">
        <v>8319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>(E2790/D2790)</f>
        <v>1.0249999999999999</v>
      </c>
      <c r="P2790" s="5">
        <f>SUM(E2790/L2790)</f>
        <v>102.5</v>
      </c>
      <c r="Q2790" t="s">
        <v>8318</v>
      </c>
      <c r="R2790" t="s">
        <v>8319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>(E2791/D2791)</f>
        <v>1.0116666666666667</v>
      </c>
      <c r="P2791" s="5">
        <f>SUM(E2791/L2791)</f>
        <v>126.45833333333333</v>
      </c>
      <c r="Q2791" t="s">
        <v>8318</v>
      </c>
      <c r="R2791" t="s">
        <v>8319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>(E2792/D2792)</f>
        <v>1.0533333333333332</v>
      </c>
      <c r="P2792" s="5">
        <f>SUM(E2792/L2792)</f>
        <v>47.878787878787875</v>
      </c>
      <c r="Q2792" t="s">
        <v>8318</v>
      </c>
      <c r="R2792" t="s">
        <v>8319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>(E2793/D2793)</f>
        <v>1.0249999999999999</v>
      </c>
      <c r="P2793" s="5">
        <f>SUM(E2793/L2793)</f>
        <v>73.214285714285708</v>
      </c>
      <c r="Q2793" t="s">
        <v>8318</v>
      </c>
      <c r="R2793" t="s">
        <v>8319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>(E2794/D2794)</f>
        <v>1.0760000000000001</v>
      </c>
      <c r="P2794" s="5">
        <f>SUM(E2794/L2794)</f>
        <v>89.666666666666671</v>
      </c>
      <c r="Q2794" t="s">
        <v>8318</v>
      </c>
      <c r="R2794" t="s">
        <v>8319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>(E2795/D2795)</f>
        <v>1.105675</v>
      </c>
      <c r="P2795" s="5">
        <f>SUM(E2795/L2795)</f>
        <v>151.4623287671233</v>
      </c>
      <c r="Q2795" t="s">
        <v>8318</v>
      </c>
      <c r="R2795" t="s">
        <v>8319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>(E2796/D2796)</f>
        <v>1.5</v>
      </c>
      <c r="P2796" s="5">
        <f>SUM(E2796/L2796)</f>
        <v>25</v>
      </c>
      <c r="Q2796" t="s">
        <v>8318</v>
      </c>
      <c r="R2796" t="s">
        <v>8319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>(E2797/D2797)</f>
        <v>1.0428571428571429</v>
      </c>
      <c r="P2797" s="5">
        <f>SUM(E2797/L2797)</f>
        <v>36.5</v>
      </c>
      <c r="Q2797" t="s">
        <v>8318</v>
      </c>
      <c r="R2797" t="s">
        <v>8319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>(E2798/D2798)</f>
        <v>1.155</v>
      </c>
      <c r="P2798" s="5">
        <f>SUM(E2798/L2798)</f>
        <v>44</v>
      </c>
      <c r="Q2798" t="s">
        <v>8318</v>
      </c>
      <c r="R2798" t="s">
        <v>8319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>(E2799/D2799)</f>
        <v>1.02645125</v>
      </c>
      <c r="P2799" s="5">
        <f>SUM(E2799/L2799)</f>
        <v>87.357553191489373</v>
      </c>
      <c r="Q2799" t="s">
        <v>8318</v>
      </c>
      <c r="R2799" t="s">
        <v>8319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>(E2800/D2800)</f>
        <v>1.014</v>
      </c>
      <c r="P2800" s="5">
        <f>SUM(E2800/L2800)</f>
        <v>36.474820143884891</v>
      </c>
      <c r="Q2800" t="s">
        <v>8318</v>
      </c>
      <c r="R2800" t="s">
        <v>8319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>(E2801/D2801)</f>
        <v>1.1663479999999999</v>
      </c>
      <c r="P2801" s="5">
        <f>SUM(E2801/L2801)</f>
        <v>44.859538461538463</v>
      </c>
      <c r="Q2801" t="s">
        <v>8318</v>
      </c>
      <c r="R2801" t="s">
        <v>8319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>(E2802/D2802)</f>
        <v>1.33</v>
      </c>
      <c r="P2802" s="5">
        <f>SUM(E2802/L2802)</f>
        <v>42.903225806451616</v>
      </c>
      <c r="Q2802" t="s">
        <v>8318</v>
      </c>
      <c r="R2802" t="s">
        <v>8319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>(E2803/D2803)</f>
        <v>1.3320000000000001</v>
      </c>
      <c r="P2803" s="5">
        <f>SUM(E2803/L2803)</f>
        <v>51.230769230769234</v>
      </c>
      <c r="Q2803" t="s">
        <v>8318</v>
      </c>
      <c r="R2803" t="s">
        <v>8319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>(E2804/D2804)</f>
        <v>1.0183333333333333</v>
      </c>
      <c r="P2804" s="5">
        <f>SUM(E2804/L2804)</f>
        <v>33.944444444444443</v>
      </c>
      <c r="Q2804" t="s">
        <v>8318</v>
      </c>
      <c r="R2804" t="s">
        <v>8319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>(E2805/D2805)</f>
        <v>1.2795000000000001</v>
      </c>
      <c r="P2805" s="5">
        <f>SUM(E2805/L2805)</f>
        <v>90.744680851063833</v>
      </c>
      <c r="Q2805" t="s">
        <v>8318</v>
      </c>
      <c r="R2805" t="s">
        <v>8319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>(E2806/D2806)</f>
        <v>1.1499999999999999</v>
      </c>
      <c r="P2806" s="5">
        <f>SUM(E2806/L2806)</f>
        <v>50</v>
      </c>
      <c r="Q2806" t="s">
        <v>8318</v>
      </c>
      <c r="R2806" t="s">
        <v>8319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>(E2807/D2807)</f>
        <v>1.1000000000000001</v>
      </c>
      <c r="P2807" s="5">
        <f>SUM(E2807/L2807)</f>
        <v>24.444444444444443</v>
      </c>
      <c r="Q2807" t="s">
        <v>8318</v>
      </c>
      <c r="R2807" t="s">
        <v>8319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>(E2808/D2808)</f>
        <v>1.121</v>
      </c>
      <c r="P2808" s="5">
        <f>SUM(E2808/L2808)</f>
        <v>44.25</v>
      </c>
      <c r="Q2808" t="s">
        <v>8318</v>
      </c>
      <c r="R2808" t="s">
        <v>8319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>(E2809/D2809)</f>
        <v>1.26</v>
      </c>
      <c r="P2809" s="5">
        <f>SUM(E2809/L2809)</f>
        <v>67.741935483870961</v>
      </c>
      <c r="Q2809" t="s">
        <v>8318</v>
      </c>
      <c r="R2809" t="s">
        <v>8319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>(E2810/D2810)</f>
        <v>1.0024444444444445</v>
      </c>
      <c r="P2810" s="5">
        <f>SUM(E2810/L2810)</f>
        <v>65.376811594202906</v>
      </c>
      <c r="Q2810" t="s">
        <v>8318</v>
      </c>
      <c r="R2810" t="s">
        <v>8319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>(E2811/D2811)</f>
        <v>1.024</v>
      </c>
      <c r="P2811" s="5">
        <f>SUM(E2811/L2811)</f>
        <v>121.9047619047619</v>
      </c>
      <c r="Q2811" t="s">
        <v>8318</v>
      </c>
      <c r="R2811" t="s">
        <v>8319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>(E2812/D2812)</f>
        <v>1.0820000000000001</v>
      </c>
      <c r="P2812" s="5">
        <f>SUM(E2812/L2812)</f>
        <v>47.456140350877192</v>
      </c>
      <c r="Q2812" t="s">
        <v>8318</v>
      </c>
      <c r="R2812" t="s">
        <v>8319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>(E2813/D2813)</f>
        <v>1.0026999999999999</v>
      </c>
      <c r="P2813" s="5">
        <f>SUM(E2813/L2813)</f>
        <v>92.842592592592595</v>
      </c>
      <c r="Q2813" t="s">
        <v>8318</v>
      </c>
      <c r="R2813" t="s">
        <v>8319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>(E2814/D2814)</f>
        <v>1.133</v>
      </c>
      <c r="P2814" s="5">
        <f>SUM(E2814/L2814)</f>
        <v>68.253012048192772</v>
      </c>
      <c r="Q2814" t="s">
        <v>8318</v>
      </c>
      <c r="R2814" t="s">
        <v>8319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>(E2815/D2815)</f>
        <v>1.2757571428571428</v>
      </c>
      <c r="P2815" s="5">
        <f>SUM(E2815/L2815)</f>
        <v>37.209583333333335</v>
      </c>
      <c r="Q2815" t="s">
        <v>8318</v>
      </c>
      <c r="R2815" t="s">
        <v>8319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>(E2816/D2816)</f>
        <v>1.0773333333333333</v>
      </c>
      <c r="P2816" s="5">
        <f>SUM(E2816/L2816)</f>
        <v>25.25</v>
      </c>
      <c r="Q2816" t="s">
        <v>8318</v>
      </c>
      <c r="R2816" t="s">
        <v>8319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>(E2817/D2817)</f>
        <v>2.42</v>
      </c>
      <c r="P2817" s="5">
        <f>SUM(E2817/L2817)</f>
        <v>43.214285714285715</v>
      </c>
      <c r="Q2817" t="s">
        <v>8318</v>
      </c>
      <c r="R2817" t="s">
        <v>8319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>(E2818/D2818)</f>
        <v>1.4156666666666666</v>
      </c>
      <c r="P2818" s="5">
        <f>SUM(E2818/L2818)</f>
        <v>25.130177514792898</v>
      </c>
      <c r="Q2818" t="s">
        <v>8318</v>
      </c>
      <c r="R2818" t="s">
        <v>8319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>(E2819/D2819)</f>
        <v>1.3</v>
      </c>
      <c r="P2819" s="5">
        <f>SUM(E2819/L2819)</f>
        <v>23.636363636363637</v>
      </c>
      <c r="Q2819" t="s">
        <v>8318</v>
      </c>
      <c r="R2819" t="s">
        <v>8319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>(E2820/D2820)</f>
        <v>1.0603</v>
      </c>
      <c r="P2820" s="5">
        <f>SUM(E2820/L2820)</f>
        <v>103.95098039215686</v>
      </c>
      <c r="Q2820" t="s">
        <v>8318</v>
      </c>
      <c r="R2820" t="s">
        <v>8319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>(E2821/D2821)</f>
        <v>1.048</v>
      </c>
      <c r="P2821" s="5">
        <f>SUM(E2821/L2821)</f>
        <v>50.384615384615387</v>
      </c>
      <c r="Q2821" t="s">
        <v>8318</v>
      </c>
      <c r="R2821" t="s">
        <v>8319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>(E2822/D2822)</f>
        <v>1.36</v>
      </c>
      <c r="P2822" s="5">
        <f>SUM(E2822/L2822)</f>
        <v>13.6</v>
      </c>
      <c r="Q2822" t="s">
        <v>8318</v>
      </c>
      <c r="R2822" t="s">
        <v>8319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>(E2823/D2823)</f>
        <v>1</v>
      </c>
      <c r="P2823" s="5">
        <f>SUM(E2823/L2823)</f>
        <v>28.571428571428573</v>
      </c>
      <c r="Q2823" t="s">
        <v>8318</v>
      </c>
      <c r="R2823" t="s">
        <v>8319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>(E2824/D2824)</f>
        <v>1</v>
      </c>
      <c r="P2824" s="5">
        <f>SUM(E2824/L2824)</f>
        <v>63.829787234042556</v>
      </c>
      <c r="Q2824" t="s">
        <v>8318</v>
      </c>
      <c r="R2824" t="s">
        <v>8319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>(E2825/D2825)</f>
        <v>1.24</v>
      </c>
      <c r="P2825" s="5">
        <f>SUM(E2825/L2825)</f>
        <v>8.8571428571428577</v>
      </c>
      <c r="Q2825" t="s">
        <v>8318</v>
      </c>
      <c r="R2825" t="s">
        <v>8319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>(E2826/D2826)</f>
        <v>1.1692307692307693</v>
      </c>
      <c r="P2826" s="5">
        <f>SUM(E2826/L2826)</f>
        <v>50.666666666666664</v>
      </c>
      <c r="Q2826" t="s">
        <v>8318</v>
      </c>
      <c r="R2826" t="s">
        <v>8319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>(E2827/D2827)</f>
        <v>1.0333333333333334</v>
      </c>
      <c r="P2827" s="5">
        <f>SUM(E2827/L2827)</f>
        <v>60.784313725490193</v>
      </c>
      <c r="Q2827" t="s">
        <v>8318</v>
      </c>
      <c r="R2827" t="s">
        <v>8319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>(E2828/D2828)</f>
        <v>1.0774999999999999</v>
      </c>
      <c r="P2828" s="5">
        <f>SUM(E2828/L2828)</f>
        <v>113.42105263157895</v>
      </c>
      <c r="Q2828" t="s">
        <v>8318</v>
      </c>
      <c r="R2828" t="s">
        <v>8319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>(E2829/D2829)</f>
        <v>1.2024999999999999</v>
      </c>
      <c r="P2829" s="5">
        <f>SUM(E2829/L2829)</f>
        <v>104.56521739130434</v>
      </c>
      <c r="Q2829" t="s">
        <v>8318</v>
      </c>
      <c r="R2829" t="s">
        <v>8319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>(E2830/D2830)</f>
        <v>1.0037894736842106</v>
      </c>
      <c r="P2830" s="5">
        <f>SUM(E2830/L2830)</f>
        <v>98.30927835051547</v>
      </c>
      <c r="Q2830" t="s">
        <v>8318</v>
      </c>
      <c r="R2830" t="s">
        <v>8319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>(E2831/D2831)</f>
        <v>1.0651999999999999</v>
      </c>
      <c r="P2831" s="5">
        <f>SUM(E2831/L2831)</f>
        <v>35.039473684210527</v>
      </c>
      <c r="Q2831" t="s">
        <v>8318</v>
      </c>
      <c r="R2831" t="s">
        <v>8319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>(E2832/D2832)</f>
        <v>1</v>
      </c>
      <c r="P2832" s="5">
        <f>SUM(E2832/L2832)</f>
        <v>272.72727272727275</v>
      </c>
      <c r="Q2832" t="s">
        <v>8318</v>
      </c>
      <c r="R2832" t="s">
        <v>8319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>(E2833/D2833)</f>
        <v>1.1066666666666667</v>
      </c>
      <c r="P2833" s="5">
        <f>SUM(E2833/L2833)</f>
        <v>63.846153846153847</v>
      </c>
      <c r="Q2833" t="s">
        <v>8318</v>
      </c>
      <c r="R2833" t="s">
        <v>8319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>(E2834/D2834)</f>
        <v>1.1471959999999999</v>
      </c>
      <c r="P2834" s="5">
        <f>SUM(E2834/L2834)</f>
        <v>30.189368421052631</v>
      </c>
      <c r="Q2834" t="s">
        <v>8318</v>
      </c>
      <c r="R2834" t="s">
        <v>8319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>(E2835/D2835)</f>
        <v>1.0825925925925926</v>
      </c>
      <c r="P2835" s="5">
        <f>SUM(E2835/L2835)</f>
        <v>83.51428571428572</v>
      </c>
      <c r="Q2835" t="s">
        <v>8318</v>
      </c>
      <c r="R2835" t="s">
        <v>8319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>(E2836/D2836)</f>
        <v>1.7</v>
      </c>
      <c r="P2836" s="5">
        <f>SUM(E2836/L2836)</f>
        <v>64.761904761904759</v>
      </c>
      <c r="Q2836" t="s">
        <v>8318</v>
      </c>
      <c r="R2836" t="s">
        <v>8319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>(E2837/D2837)</f>
        <v>1.8709899999999999</v>
      </c>
      <c r="P2837" s="5">
        <f>SUM(E2837/L2837)</f>
        <v>20.118172043010752</v>
      </c>
      <c r="Q2837" t="s">
        <v>8318</v>
      </c>
      <c r="R2837" t="s">
        <v>8319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>(E2838/D2838)</f>
        <v>1.0777777777777777</v>
      </c>
      <c r="P2838" s="5">
        <f>SUM(E2838/L2838)</f>
        <v>44.090909090909093</v>
      </c>
      <c r="Q2838" t="s">
        <v>8318</v>
      </c>
      <c r="R2838" t="s">
        <v>8319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>(E2839/D2839)</f>
        <v>1</v>
      </c>
      <c r="P2839" s="5">
        <f>SUM(E2839/L2839)</f>
        <v>40.476190476190474</v>
      </c>
      <c r="Q2839" t="s">
        <v>8318</v>
      </c>
      <c r="R2839" t="s">
        <v>8319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>(E2840/D2840)</f>
        <v>1.2024999999999999</v>
      </c>
      <c r="P2840" s="5">
        <f>SUM(E2840/L2840)</f>
        <v>44.537037037037038</v>
      </c>
      <c r="Q2840" t="s">
        <v>8318</v>
      </c>
      <c r="R2840" t="s">
        <v>8319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>(E2841/D2841)</f>
        <v>1.1142857142857143</v>
      </c>
      <c r="P2841" s="5">
        <f>SUM(E2841/L2841)</f>
        <v>125.80645161290323</v>
      </c>
      <c r="Q2841" t="s">
        <v>8318</v>
      </c>
      <c r="R2841" t="s">
        <v>8319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>(E2842/D2842)</f>
        <v>1.04</v>
      </c>
      <c r="P2842" s="5">
        <f>SUM(E2842/L2842)</f>
        <v>19.696969696969695</v>
      </c>
      <c r="Q2842" t="s">
        <v>8318</v>
      </c>
      <c r="R2842" t="s">
        <v>8319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>(E2843/D2843)</f>
        <v>0.01</v>
      </c>
      <c r="P2843" s="5">
        <f>SUM(E2843/L2843)</f>
        <v>10</v>
      </c>
      <c r="Q2843" t="s">
        <v>8318</v>
      </c>
      <c r="R2843" t="s">
        <v>8319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>(E2844/D2844)</f>
        <v>0</v>
      </c>
      <c r="P2844" s="5" t="e">
        <f>SUM(E2844/L2844)</f>
        <v>#DIV/0!</v>
      </c>
      <c r="Q2844" t="s">
        <v>8318</v>
      </c>
      <c r="R2844" t="s">
        <v>8319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>(E2845/D2845)</f>
        <v>0</v>
      </c>
      <c r="P2845" s="5" t="e">
        <f>SUM(E2845/L2845)</f>
        <v>#DIV/0!</v>
      </c>
      <c r="Q2845" t="s">
        <v>8318</v>
      </c>
      <c r="R2845" t="s">
        <v>8319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>(E2846/D2846)</f>
        <v>5.4545454545454543E-2</v>
      </c>
      <c r="P2846" s="5">
        <f>SUM(E2846/L2846)</f>
        <v>30</v>
      </c>
      <c r="Q2846" t="s">
        <v>8318</v>
      </c>
      <c r="R2846" t="s">
        <v>8319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>(E2847/D2847)</f>
        <v>0.31546666666666667</v>
      </c>
      <c r="P2847" s="5">
        <f>SUM(E2847/L2847)</f>
        <v>60.666666666666664</v>
      </c>
      <c r="Q2847" t="s">
        <v>8318</v>
      </c>
      <c r="R2847" t="s">
        <v>8319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>(E2848/D2848)</f>
        <v>0</v>
      </c>
      <c r="P2848" s="5" t="e">
        <f>SUM(E2848/L2848)</f>
        <v>#DIV/0!</v>
      </c>
      <c r="Q2848" t="s">
        <v>8318</v>
      </c>
      <c r="R2848" t="s">
        <v>8319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>(E2849/D2849)</f>
        <v>0</v>
      </c>
      <c r="P2849" s="5" t="e">
        <f>SUM(E2849/L2849)</f>
        <v>#DIV/0!</v>
      </c>
      <c r="Q2849" t="s">
        <v>8318</v>
      </c>
      <c r="R2849" t="s">
        <v>8319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>(E2850/D2850)</f>
        <v>2E-3</v>
      </c>
      <c r="P2850" s="5">
        <f>SUM(E2850/L2850)</f>
        <v>23.333333333333332</v>
      </c>
      <c r="Q2850" t="s">
        <v>8318</v>
      </c>
      <c r="R2850" t="s">
        <v>8319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>(E2851/D2851)</f>
        <v>0.01</v>
      </c>
      <c r="P2851" s="5">
        <f>SUM(E2851/L2851)</f>
        <v>5</v>
      </c>
      <c r="Q2851" t="s">
        <v>8318</v>
      </c>
      <c r="R2851" t="s">
        <v>8319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>(E2852/D2852)</f>
        <v>3.8875E-2</v>
      </c>
      <c r="P2852" s="5">
        <f>SUM(E2852/L2852)</f>
        <v>23.923076923076923</v>
      </c>
      <c r="Q2852" t="s">
        <v>8318</v>
      </c>
      <c r="R2852" t="s">
        <v>8319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>(E2853/D2853)</f>
        <v>0</v>
      </c>
      <c r="P2853" s="5" t="e">
        <f>SUM(E2853/L2853)</f>
        <v>#DIV/0!</v>
      </c>
      <c r="Q2853" t="s">
        <v>8318</v>
      </c>
      <c r="R2853" t="s">
        <v>8319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>(E2854/D2854)</f>
        <v>1.9E-2</v>
      </c>
      <c r="P2854" s="5">
        <f>SUM(E2854/L2854)</f>
        <v>15.833333333333334</v>
      </c>
      <c r="Q2854" t="s">
        <v>8318</v>
      </c>
      <c r="R2854" t="s">
        <v>8319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>(E2855/D2855)</f>
        <v>0</v>
      </c>
      <c r="P2855" s="5" t="e">
        <f>SUM(E2855/L2855)</f>
        <v>#DIV/0!</v>
      </c>
      <c r="Q2855" t="s">
        <v>8318</v>
      </c>
      <c r="R2855" t="s">
        <v>8319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>(E2856/D2856)</f>
        <v>0.41699999999999998</v>
      </c>
      <c r="P2856" s="5">
        <f>SUM(E2856/L2856)</f>
        <v>29.785714285714285</v>
      </c>
      <c r="Q2856" t="s">
        <v>8318</v>
      </c>
      <c r="R2856" t="s">
        <v>8319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>(E2857/D2857)</f>
        <v>0.5</v>
      </c>
      <c r="P2857" s="5">
        <f>SUM(E2857/L2857)</f>
        <v>60</v>
      </c>
      <c r="Q2857" t="s">
        <v>8318</v>
      </c>
      <c r="R2857" t="s">
        <v>8319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>(E2858/D2858)</f>
        <v>4.8666666666666664E-2</v>
      </c>
      <c r="P2858" s="5">
        <f>SUM(E2858/L2858)</f>
        <v>24.333333333333332</v>
      </c>
      <c r="Q2858" t="s">
        <v>8318</v>
      </c>
      <c r="R2858" t="s">
        <v>8319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>(E2859/D2859)</f>
        <v>0.19736842105263158</v>
      </c>
      <c r="P2859" s="5">
        <f>SUM(E2859/L2859)</f>
        <v>500</v>
      </c>
      <c r="Q2859" t="s">
        <v>8318</v>
      </c>
      <c r="R2859" t="s">
        <v>8319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>(E2860/D2860)</f>
        <v>0</v>
      </c>
      <c r="P2860" s="5" t="e">
        <f>SUM(E2860/L2860)</f>
        <v>#DIV/0!</v>
      </c>
      <c r="Q2860" t="s">
        <v>8318</v>
      </c>
      <c r="R2860" t="s">
        <v>8319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>(E2861/D2861)</f>
        <v>1.7500000000000002E-2</v>
      </c>
      <c r="P2861" s="5">
        <f>SUM(E2861/L2861)</f>
        <v>35</v>
      </c>
      <c r="Q2861" t="s">
        <v>8318</v>
      </c>
      <c r="R2861" t="s">
        <v>8319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>(E2862/D2862)</f>
        <v>6.6500000000000004E-2</v>
      </c>
      <c r="P2862" s="5">
        <f>SUM(E2862/L2862)</f>
        <v>29.555555555555557</v>
      </c>
      <c r="Q2862" t="s">
        <v>8318</v>
      </c>
      <c r="R2862" t="s">
        <v>8319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>(E2863/D2863)</f>
        <v>0.32</v>
      </c>
      <c r="P2863" s="5">
        <f>SUM(E2863/L2863)</f>
        <v>26.666666666666668</v>
      </c>
      <c r="Q2863" t="s">
        <v>8318</v>
      </c>
      <c r="R2863" t="s">
        <v>8319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>(E2864/D2864)</f>
        <v>4.3307086614173228E-3</v>
      </c>
      <c r="P2864" s="5">
        <f>SUM(E2864/L2864)</f>
        <v>18.333333333333332</v>
      </c>
      <c r="Q2864" t="s">
        <v>8318</v>
      </c>
      <c r="R2864" t="s">
        <v>8319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>(E2865/D2865)</f>
        <v>4.0000000000000002E-4</v>
      </c>
      <c r="P2865" s="5">
        <f>SUM(E2865/L2865)</f>
        <v>20</v>
      </c>
      <c r="Q2865" t="s">
        <v>8318</v>
      </c>
      <c r="R2865" t="s">
        <v>8319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>(E2866/D2866)</f>
        <v>1.6E-2</v>
      </c>
      <c r="P2866" s="5">
        <f>SUM(E2866/L2866)</f>
        <v>13.333333333333334</v>
      </c>
      <c r="Q2866" t="s">
        <v>8318</v>
      </c>
      <c r="R2866" t="s">
        <v>8319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>(E2867/D2867)</f>
        <v>0</v>
      </c>
      <c r="P2867" s="5" t="e">
        <f>SUM(E2867/L2867)</f>
        <v>#DIV/0!</v>
      </c>
      <c r="Q2867" t="s">
        <v>8318</v>
      </c>
      <c r="R2867" t="s">
        <v>8319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>(E2868/D2868)</f>
        <v>8.9999999999999993E-3</v>
      </c>
      <c r="P2868" s="5">
        <f>SUM(E2868/L2868)</f>
        <v>22.5</v>
      </c>
      <c r="Q2868" t="s">
        <v>8318</v>
      </c>
      <c r="R2868" t="s">
        <v>8319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>(E2869/D2869)</f>
        <v>0.2016</v>
      </c>
      <c r="P2869" s="5">
        <f>SUM(E2869/L2869)</f>
        <v>50.4</v>
      </c>
      <c r="Q2869" t="s">
        <v>8318</v>
      </c>
      <c r="R2869" t="s">
        <v>8319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>(E2870/D2870)</f>
        <v>0.42011733333333334</v>
      </c>
      <c r="P2870" s="5">
        <f>SUM(E2870/L2870)</f>
        <v>105.02933333333334</v>
      </c>
      <c r="Q2870" t="s">
        <v>8318</v>
      </c>
      <c r="R2870" t="s">
        <v>8319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>(E2871/D2871)</f>
        <v>8.8500000000000002E-3</v>
      </c>
      <c r="P2871" s="5">
        <f>SUM(E2871/L2871)</f>
        <v>35.4</v>
      </c>
      <c r="Q2871" t="s">
        <v>8318</v>
      </c>
      <c r="R2871" t="s">
        <v>8319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>(E2872/D2872)</f>
        <v>0.15</v>
      </c>
      <c r="P2872" s="5">
        <f>SUM(E2872/L2872)</f>
        <v>83.333333333333329</v>
      </c>
      <c r="Q2872" t="s">
        <v>8318</v>
      </c>
      <c r="R2872" t="s">
        <v>8319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>(E2873/D2873)</f>
        <v>4.6699999999999998E-2</v>
      </c>
      <c r="P2873" s="5">
        <f>SUM(E2873/L2873)</f>
        <v>35.92307692307692</v>
      </c>
      <c r="Q2873" t="s">
        <v>8318</v>
      </c>
      <c r="R2873" t="s">
        <v>8319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>(E2874/D2874)</f>
        <v>0</v>
      </c>
      <c r="P2874" s="5" t="e">
        <f>SUM(E2874/L2874)</f>
        <v>#DIV/0!</v>
      </c>
      <c r="Q2874" t="s">
        <v>8318</v>
      </c>
      <c r="R2874" t="s">
        <v>8319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>(E2875/D2875)</f>
        <v>0.38119999999999998</v>
      </c>
      <c r="P2875" s="5">
        <f>SUM(E2875/L2875)</f>
        <v>119.125</v>
      </c>
      <c r="Q2875" t="s">
        <v>8318</v>
      </c>
      <c r="R2875" t="s">
        <v>8319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>(E2876/D2876)</f>
        <v>5.4199999999999998E-2</v>
      </c>
      <c r="P2876" s="5">
        <f>SUM(E2876/L2876)</f>
        <v>90.333333333333329</v>
      </c>
      <c r="Q2876" t="s">
        <v>8318</v>
      </c>
      <c r="R2876" t="s">
        <v>8319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>(E2877/D2877)</f>
        <v>3.5E-4</v>
      </c>
      <c r="P2877" s="5">
        <f>SUM(E2877/L2877)</f>
        <v>2.3333333333333335</v>
      </c>
      <c r="Q2877" t="s">
        <v>8318</v>
      </c>
      <c r="R2877" t="s">
        <v>8319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>(E2878/D2878)</f>
        <v>0</v>
      </c>
      <c r="P2878" s="5" t="e">
        <f>SUM(E2878/L2878)</f>
        <v>#DIV/0!</v>
      </c>
      <c r="Q2878" t="s">
        <v>8318</v>
      </c>
      <c r="R2878" t="s">
        <v>8319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>(E2879/D2879)</f>
        <v>0.10833333333333334</v>
      </c>
      <c r="P2879" s="5">
        <f>SUM(E2879/L2879)</f>
        <v>108.33333333333333</v>
      </c>
      <c r="Q2879" t="s">
        <v>8318</v>
      </c>
      <c r="R2879" t="s">
        <v>8319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>(E2880/D2880)</f>
        <v>2.1000000000000001E-2</v>
      </c>
      <c r="P2880" s="5">
        <f>SUM(E2880/L2880)</f>
        <v>15.75</v>
      </c>
      <c r="Q2880" t="s">
        <v>8318</v>
      </c>
      <c r="R2880" t="s">
        <v>8319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>(E2881/D2881)</f>
        <v>2.5892857142857141E-3</v>
      </c>
      <c r="P2881" s="5">
        <f>SUM(E2881/L2881)</f>
        <v>29</v>
      </c>
      <c r="Q2881" t="s">
        <v>8318</v>
      </c>
      <c r="R2881" t="s">
        <v>8319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>(E2882/D2882)</f>
        <v>0.23333333333333334</v>
      </c>
      <c r="P2882" s="5">
        <f>SUM(E2882/L2882)</f>
        <v>96.551724137931032</v>
      </c>
      <c r="Q2882" t="s">
        <v>8318</v>
      </c>
      <c r="R2882" t="s">
        <v>8319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>(E2883/D2883)</f>
        <v>0</v>
      </c>
      <c r="P2883" s="5" t="e">
        <f>SUM(E2883/L2883)</f>
        <v>#DIV/0!</v>
      </c>
      <c r="Q2883" t="s">
        <v>8318</v>
      </c>
      <c r="R2883" t="s">
        <v>8319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>(E2884/D2884)</f>
        <v>0.33600000000000002</v>
      </c>
      <c r="P2884" s="5">
        <f>SUM(E2884/L2884)</f>
        <v>63</v>
      </c>
      <c r="Q2884" t="s">
        <v>8318</v>
      </c>
      <c r="R2884" t="s">
        <v>8319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>(E2885/D2885)</f>
        <v>0.1908</v>
      </c>
      <c r="P2885" s="5">
        <f>SUM(E2885/L2885)</f>
        <v>381.6</v>
      </c>
      <c r="Q2885" t="s">
        <v>8318</v>
      </c>
      <c r="R2885" t="s">
        <v>8319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>(E2886/D2886)</f>
        <v>4.1111111111111114E-3</v>
      </c>
      <c r="P2886" s="5">
        <f>SUM(E2886/L2886)</f>
        <v>46.25</v>
      </c>
      <c r="Q2886" t="s">
        <v>8318</v>
      </c>
      <c r="R2886" t="s">
        <v>8319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>(E2887/D2887)</f>
        <v>0.32500000000000001</v>
      </c>
      <c r="P2887" s="5">
        <f>SUM(E2887/L2887)</f>
        <v>26</v>
      </c>
      <c r="Q2887" t="s">
        <v>8318</v>
      </c>
      <c r="R2887" t="s">
        <v>8319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>(E2888/D2888)</f>
        <v>0.05</v>
      </c>
      <c r="P2888" s="5">
        <f>SUM(E2888/L2888)</f>
        <v>10</v>
      </c>
      <c r="Q2888" t="s">
        <v>8318</v>
      </c>
      <c r="R2888" t="s">
        <v>8319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>(E2889/D2889)</f>
        <v>1.6666666666666668E-3</v>
      </c>
      <c r="P2889" s="5">
        <f>SUM(E2889/L2889)</f>
        <v>5</v>
      </c>
      <c r="Q2889" t="s">
        <v>8318</v>
      </c>
      <c r="R2889" t="s">
        <v>8319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>(E2890/D2890)</f>
        <v>0</v>
      </c>
      <c r="P2890" s="5" t="e">
        <f>SUM(E2890/L2890)</f>
        <v>#DIV/0!</v>
      </c>
      <c r="Q2890" t="s">
        <v>8318</v>
      </c>
      <c r="R2890" t="s">
        <v>8319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>(E2891/D2891)</f>
        <v>0.38066666666666665</v>
      </c>
      <c r="P2891" s="5">
        <f>SUM(E2891/L2891)</f>
        <v>81.571428571428569</v>
      </c>
      <c r="Q2891" t="s">
        <v>8318</v>
      </c>
      <c r="R2891" t="s">
        <v>8319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>(E2892/D2892)</f>
        <v>1.0500000000000001E-2</v>
      </c>
      <c r="P2892" s="5">
        <f>SUM(E2892/L2892)</f>
        <v>7</v>
      </c>
      <c r="Q2892" t="s">
        <v>8318</v>
      </c>
      <c r="R2892" t="s">
        <v>8319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>(E2893/D2893)</f>
        <v>2.7300000000000001E-2</v>
      </c>
      <c r="P2893" s="5">
        <f>SUM(E2893/L2893)</f>
        <v>27.3</v>
      </c>
      <c r="Q2893" t="s">
        <v>8318</v>
      </c>
      <c r="R2893" t="s">
        <v>8319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>(E2894/D2894)</f>
        <v>9.0909090909090912E-2</v>
      </c>
      <c r="P2894" s="5">
        <f>SUM(E2894/L2894)</f>
        <v>29.411764705882351</v>
      </c>
      <c r="Q2894" t="s">
        <v>8318</v>
      </c>
      <c r="R2894" t="s">
        <v>8319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>(E2895/D2895)</f>
        <v>5.0000000000000001E-3</v>
      </c>
      <c r="P2895" s="5">
        <f>SUM(E2895/L2895)</f>
        <v>12.5</v>
      </c>
      <c r="Q2895" t="s">
        <v>8318</v>
      </c>
      <c r="R2895" t="s">
        <v>8319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>(E2896/D2896)</f>
        <v>0</v>
      </c>
      <c r="P2896" s="5" t="e">
        <f>SUM(E2896/L2896)</f>
        <v>#DIV/0!</v>
      </c>
      <c r="Q2896" t="s">
        <v>8318</v>
      </c>
      <c r="R2896" t="s">
        <v>8319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>(E2897/D2897)</f>
        <v>4.5999999999999999E-2</v>
      </c>
      <c r="P2897" s="5">
        <f>SUM(E2897/L2897)</f>
        <v>5.75</v>
      </c>
      <c r="Q2897" t="s">
        <v>8318</v>
      </c>
      <c r="R2897" t="s">
        <v>8319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>(E2898/D2898)</f>
        <v>0.20833333333333334</v>
      </c>
      <c r="P2898" s="5">
        <f>SUM(E2898/L2898)</f>
        <v>52.083333333333336</v>
      </c>
      <c r="Q2898" t="s">
        <v>8318</v>
      </c>
      <c r="R2898" t="s">
        <v>8319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>(E2899/D2899)</f>
        <v>4.583333333333333E-2</v>
      </c>
      <c r="P2899" s="5">
        <f>SUM(E2899/L2899)</f>
        <v>183.33333333333334</v>
      </c>
      <c r="Q2899" t="s">
        <v>8318</v>
      </c>
      <c r="R2899" t="s">
        <v>8319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>(E2900/D2900)</f>
        <v>4.2133333333333335E-2</v>
      </c>
      <c r="P2900" s="5">
        <f>SUM(E2900/L2900)</f>
        <v>26.333333333333332</v>
      </c>
      <c r="Q2900" t="s">
        <v>8318</v>
      </c>
      <c r="R2900" t="s">
        <v>8319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>(E2901/D2901)</f>
        <v>0</v>
      </c>
      <c r="P2901" s="5" t="e">
        <f>SUM(E2901/L2901)</f>
        <v>#DIV/0!</v>
      </c>
      <c r="Q2901" t="s">
        <v>8318</v>
      </c>
      <c r="R2901" t="s">
        <v>8319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>(E2902/D2902)</f>
        <v>0.61909090909090914</v>
      </c>
      <c r="P2902" s="5">
        <f>SUM(E2902/L2902)</f>
        <v>486.42857142857144</v>
      </c>
      <c r="Q2902" t="s">
        <v>8318</v>
      </c>
      <c r="R2902" t="s">
        <v>8319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>(E2903/D2903)</f>
        <v>8.0000000000000002E-3</v>
      </c>
      <c r="P2903" s="5">
        <f>SUM(E2903/L2903)</f>
        <v>3</v>
      </c>
      <c r="Q2903" t="s">
        <v>8318</v>
      </c>
      <c r="R2903" t="s">
        <v>8319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>(E2904/D2904)</f>
        <v>1.6666666666666666E-4</v>
      </c>
      <c r="P2904" s="5">
        <f>SUM(E2904/L2904)</f>
        <v>25</v>
      </c>
      <c r="Q2904" t="s">
        <v>8318</v>
      </c>
      <c r="R2904" t="s">
        <v>8319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>(E2905/D2905)</f>
        <v>7.7999999999999996E-3</v>
      </c>
      <c r="P2905" s="5">
        <f>SUM(E2905/L2905)</f>
        <v>9.75</v>
      </c>
      <c r="Q2905" t="s">
        <v>8318</v>
      </c>
      <c r="R2905" t="s">
        <v>8319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>(E2906/D2906)</f>
        <v>0.05</v>
      </c>
      <c r="P2906" s="5">
        <f>SUM(E2906/L2906)</f>
        <v>18.75</v>
      </c>
      <c r="Q2906" t="s">
        <v>8318</v>
      </c>
      <c r="R2906" t="s">
        <v>8319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>(E2907/D2907)</f>
        <v>0.17771428571428571</v>
      </c>
      <c r="P2907" s="5">
        <f>SUM(E2907/L2907)</f>
        <v>36.588235294117645</v>
      </c>
      <c r="Q2907" t="s">
        <v>8318</v>
      </c>
      <c r="R2907" t="s">
        <v>8319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>(E2908/D2908)</f>
        <v>9.4166666666666662E-2</v>
      </c>
      <c r="P2908" s="5">
        <f>SUM(E2908/L2908)</f>
        <v>80.714285714285708</v>
      </c>
      <c r="Q2908" t="s">
        <v>8318</v>
      </c>
      <c r="R2908" t="s">
        <v>8319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>(E2909/D2909)</f>
        <v>8.0000000000000004E-4</v>
      </c>
      <c r="P2909" s="5">
        <f>SUM(E2909/L2909)</f>
        <v>1</v>
      </c>
      <c r="Q2909" t="s">
        <v>8318</v>
      </c>
      <c r="R2909" t="s">
        <v>8319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>(E2910/D2910)</f>
        <v>2.75E-2</v>
      </c>
      <c r="P2910" s="5">
        <f>SUM(E2910/L2910)</f>
        <v>52.8</v>
      </c>
      <c r="Q2910" t="s">
        <v>8318</v>
      </c>
      <c r="R2910" t="s">
        <v>8319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>(E2911/D2911)</f>
        <v>1.1111111111111112E-4</v>
      </c>
      <c r="P2911" s="5">
        <f>SUM(E2911/L2911)</f>
        <v>20</v>
      </c>
      <c r="Q2911" t="s">
        <v>8318</v>
      </c>
      <c r="R2911" t="s">
        <v>8319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>(E2912/D2912)</f>
        <v>3.3333333333333335E-5</v>
      </c>
      <c r="P2912" s="5">
        <f>SUM(E2912/L2912)</f>
        <v>1</v>
      </c>
      <c r="Q2912" t="s">
        <v>8318</v>
      </c>
      <c r="R2912" t="s">
        <v>8319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>(E2913/D2913)</f>
        <v>0.36499999999999999</v>
      </c>
      <c r="P2913" s="5">
        <f>SUM(E2913/L2913)</f>
        <v>46.928571428571431</v>
      </c>
      <c r="Q2913" t="s">
        <v>8318</v>
      </c>
      <c r="R2913" t="s">
        <v>8319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>(E2914/D2914)</f>
        <v>0.14058171745152354</v>
      </c>
      <c r="P2914" s="5">
        <f>SUM(E2914/L2914)</f>
        <v>78.07692307692308</v>
      </c>
      <c r="Q2914" t="s">
        <v>8318</v>
      </c>
      <c r="R2914" t="s">
        <v>8319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>(E2915/D2915)</f>
        <v>2.0000000000000001E-4</v>
      </c>
      <c r="P2915" s="5">
        <f>SUM(E2915/L2915)</f>
        <v>1</v>
      </c>
      <c r="Q2915" t="s">
        <v>8318</v>
      </c>
      <c r="R2915" t="s">
        <v>8319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>(E2916/D2916)</f>
        <v>4.0000000000000003E-5</v>
      </c>
      <c r="P2916" s="5">
        <f>SUM(E2916/L2916)</f>
        <v>1</v>
      </c>
      <c r="Q2916" t="s">
        <v>8318</v>
      </c>
      <c r="R2916" t="s">
        <v>8319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>(E2917/D2917)</f>
        <v>0.61099999999999999</v>
      </c>
      <c r="P2917" s="5">
        <f>SUM(E2917/L2917)</f>
        <v>203.66666666666666</v>
      </c>
      <c r="Q2917" t="s">
        <v>8318</v>
      </c>
      <c r="R2917" t="s">
        <v>8319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>(E2918/D2918)</f>
        <v>7.8378378378378383E-2</v>
      </c>
      <c r="P2918" s="5">
        <f>SUM(E2918/L2918)</f>
        <v>20.714285714285715</v>
      </c>
      <c r="Q2918" t="s">
        <v>8318</v>
      </c>
      <c r="R2918" t="s">
        <v>8319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>(E2919/D2919)</f>
        <v>0.2185</v>
      </c>
      <c r="P2919" s="5">
        <f>SUM(E2919/L2919)</f>
        <v>48.555555555555557</v>
      </c>
      <c r="Q2919" t="s">
        <v>8318</v>
      </c>
      <c r="R2919" t="s">
        <v>8319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>(E2920/D2920)</f>
        <v>0.27239999999999998</v>
      </c>
      <c r="P2920" s="5">
        <f>SUM(E2920/L2920)</f>
        <v>68.099999999999994</v>
      </c>
      <c r="Q2920" t="s">
        <v>8318</v>
      </c>
      <c r="R2920" t="s">
        <v>8319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>(E2921/D2921)</f>
        <v>8.5000000000000006E-2</v>
      </c>
      <c r="P2921" s="5">
        <f>SUM(E2921/L2921)</f>
        <v>8.5</v>
      </c>
      <c r="Q2921" t="s">
        <v>8318</v>
      </c>
      <c r="R2921" t="s">
        <v>8319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>(E2922/D2922)</f>
        <v>0.26840000000000003</v>
      </c>
      <c r="P2922" s="5">
        <f>SUM(E2922/L2922)</f>
        <v>51.615384615384613</v>
      </c>
      <c r="Q2922" t="s">
        <v>8318</v>
      </c>
      <c r="R2922" t="s">
        <v>8319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>(E2923/D2923)</f>
        <v>1.29</v>
      </c>
      <c r="P2923" s="5">
        <f>SUM(E2923/L2923)</f>
        <v>43</v>
      </c>
      <c r="Q2923" t="s">
        <v>8318</v>
      </c>
      <c r="R2923" t="s">
        <v>8319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>(E2924/D2924)</f>
        <v>1</v>
      </c>
      <c r="P2924" s="5">
        <f>SUM(E2924/L2924)</f>
        <v>83.333333333333329</v>
      </c>
      <c r="Q2924" t="s">
        <v>8318</v>
      </c>
      <c r="R2924" t="s">
        <v>8360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>(E2925/D2925)</f>
        <v>1</v>
      </c>
      <c r="P2925" s="5">
        <f>SUM(E2925/L2925)</f>
        <v>30</v>
      </c>
      <c r="Q2925" t="s">
        <v>8318</v>
      </c>
      <c r="R2925" t="s">
        <v>8360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>(E2926/D2926)</f>
        <v>1.032</v>
      </c>
      <c r="P2926" s="5">
        <f>SUM(E2926/L2926)</f>
        <v>175.51020408163265</v>
      </c>
      <c r="Q2926" t="s">
        <v>8318</v>
      </c>
      <c r="R2926" t="s">
        <v>8360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>(E2927/D2927)</f>
        <v>1.0244597777777777</v>
      </c>
      <c r="P2927" s="5">
        <f>SUM(E2927/L2927)</f>
        <v>231.66175879396985</v>
      </c>
      <c r="Q2927" t="s">
        <v>8318</v>
      </c>
      <c r="R2927" t="s">
        <v>8360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>(E2928/D2928)</f>
        <v>1.25</v>
      </c>
      <c r="P2928" s="5">
        <f>SUM(E2928/L2928)</f>
        <v>75</v>
      </c>
      <c r="Q2928" t="s">
        <v>8318</v>
      </c>
      <c r="R2928" t="s">
        <v>8360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>(E2929/D2929)</f>
        <v>1.3083333333333333</v>
      </c>
      <c r="P2929" s="5">
        <f>SUM(E2929/L2929)</f>
        <v>112.14285714285714</v>
      </c>
      <c r="Q2929" t="s">
        <v>8318</v>
      </c>
      <c r="R2929" t="s">
        <v>8360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>(E2930/D2930)</f>
        <v>1</v>
      </c>
      <c r="P2930" s="5">
        <f>SUM(E2930/L2930)</f>
        <v>41.666666666666664</v>
      </c>
      <c r="Q2930" t="s">
        <v>8318</v>
      </c>
      <c r="R2930" t="s">
        <v>8360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>(E2931/D2931)</f>
        <v>1.02069375</v>
      </c>
      <c r="P2931" s="5">
        <f>SUM(E2931/L2931)</f>
        <v>255.17343750000001</v>
      </c>
      <c r="Q2931" t="s">
        <v>8318</v>
      </c>
      <c r="R2931" t="s">
        <v>8360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>(E2932/D2932)</f>
        <v>1.0092000000000001</v>
      </c>
      <c r="P2932" s="5">
        <f>SUM(E2932/L2932)</f>
        <v>162.7741935483871</v>
      </c>
      <c r="Q2932" t="s">
        <v>8318</v>
      </c>
      <c r="R2932" t="s">
        <v>8360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>(E2933/D2933)</f>
        <v>1.06</v>
      </c>
      <c r="P2933" s="5">
        <f>SUM(E2933/L2933)</f>
        <v>88.333333333333329</v>
      </c>
      <c r="Q2933" t="s">
        <v>8318</v>
      </c>
      <c r="R2933" t="s">
        <v>8360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>(E2934/D2934)</f>
        <v>1.0509677419354839</v>
      </c>
      <c r="P2934" s="5">
        <f>SUM(E2934/L2934)</f>
        <v>85.736842105263165</v>
      </c>
      <c r="Q2934" t="s">
        <v>8318</v>
      </c>
      <c r="R2934" t="s">
        <v>8360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>(E2935/D2935)</f>
        <v>1.0276000000000001</v>
      </c>
      <c r="P2935" s="5">
        <f>SUM(E2935/L2935)</f>
        <v>47.574074074074076</v>
      </c>
      <c r="Q2935" t="s">
        <v>8318</v>
      </c>
      <c r="R2935" t="s">
        <v>8360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>(E2936/D2936)</f>
        <v>1.08</v>
      </c>
      <c r="P2936" s="5">
        <f>SUM(E2936/L2936)</f>
        <v>72.972972972972968</v>
      </c>
      <c r="Q2936" t="s">
        <v>8318</v>
      </c>
      <c r="R2936" t="s">
        <v>8360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>(E2937/D2937)</f>
        <v>1.0088571428571429</v>
      </c>
      <c r="P2937" s="5">
        <f>SUM(E2937/L2937)</f>
        <v>90.538461538461533</v>
      </c>
      <c r="Q2937" t="s">
        <v>8318</v>
      </c>
      <c r="R2937" t="s">
        <v>8360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>(E2938/D2938)</f>
        <v>1.28</v>
      </c>
      <c r="P2938" s="5">
        <f>SUM(E2938/L2938)</f>
        <v>37.647058823529413</v>
      </c>
      <c r="Q2938" t="s">
        <v>8318</v>
      </c>
      <c r="R2938" t="s">
        <v>8360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>(E2939/D2939)</f>
        <v>1.3333333333333333</v>
      </c>
      <c r="P2939" s="5">
        <f>SUM(E2939/L2939)</f>
        <v>36.363636363636367</v>
      </c>
      <c r="Q2939" t="s">
        <v>8318</v>
      </c>
      <c r="R2939" t="s">
        <v>8360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>(E2940/D2940)</f>
        <v>1.0137499999999999</v>
      </c>
      <c r="P2940" s="5">
        <f>SUM(E2940/L2940)</f>
        <v>126.71875</v>
      </c>
      <c r="Q2940" t="s">
        <v>8318</v>
      </c>
      <c r="R2940" t="s">
        <v>8360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>(E2941/D2941)</f>
        <v>1.0287500000000001</v>
      </c>
      <c r="P2941" s="5">
        <f>SUM(E2941/L2941)</f>
        <v>329.2</v>
      </c>
      <c r="Q2941" t="s">
        <v>8318</v>
      </c>
      <c r="R2941" t="s">
        <v>8360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>(E2942/D2942)</f>
        <v>1.0724</v>
      </c>
      <c r="P2942" s="5">
        <f>SUM(E2942/L2942)</f>
        <v>81.242424242424249</v>
      </c>
      <c r="Q2942" t="s">
        <v>8318</v>
      </c>
      <c r="R2942" t="s">
        <v>8360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>(E2943/D2943)</f>
        <v>4.0000000000000003E-5</v>
      </c>
      <c r="P2943" s="5">
        <f>SUM(E2943/L2943)</f>
        <v>1</v>
      </c>
      <c r="Q2943" t="s">
        <v>8318</v>
      </c>
      <c r="R2943" t="s">
        <v>8360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>(E2944/D2944)</f>
        <v>0.20424999999999999</v>
      </c>
      <c r="P2944" s="5">
        <f>SUM(E2944/L2944)</f>
        <v>202.22772277227722</v>
      </c>
      <c r="Q2944" t="s">
        <v>8318</v>
      </c>
      <c r="R2944" t="s">
        <v>8358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>(E2945/D2945)</f>
        <v>0</v>
      </c>
      <c r="P2945" s="5" t="e">
        <f>SUM(E2945/L2945)</f>
        <v>#DIV/0!</v>
      </c>
      <c r="Q2945" t="s">
        <v>8318</v>
      </c>
      <c r="R2945" t="s">
        <v>8358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>(E2946/D2946)</f>
        <v>0.01</v>
      </c>
      <c r="P2946" s="5">
        <f>SUM(E2946/L2946)</f>
        <v>100</v>
      </c>
      <c r="Q2946" t="s">
        <v>8318</v>
      </c>
      <c r="R2946" t="s">
        <v>8358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>(E2947/D2947)</f>
        <v>0</v>
      </c>
      <c r="P2947" s="5" t="e">
        <f>SUM(E2947/L2947)</f>
        <v>#DIV/0!</v>
      </c>
      <c r="Q2947" t="s">
        <v>8318</v>
      </c>
      <c r="R2947" t="s">
        <v>8358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>(E2948/D2948)</f>
        <v>1E-3</v>
      </c>
      <c r="P2948" s="5">
        <f>SUM(E2948/L2948)</f>
        <v>1</v>
      </c>
      <c r="Q2948" t="s">
        <v>8318</v>
      </c>
      <c r="R2948" t="s">
        <v>8358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>(E2949/D2949)</f>
        <v>4.2880000000000001E-2</v>
      </c>
      <c r="P2949" s="5">
        <f>SUM(E2949/L2949)</f>
        <v>82.461538461538467</v>
      </c>
      <c r="Q2949" t="s">
        <v>8318</v>
      </c>
      <c r="R2949" t="s">
        <v>8358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>(E2950/D2950)</f>
        <v>4.8000000000000001E-5</v>
      </c>
      <c r="P2950" s="5">
        <f>SUM(E2950/L2950)</f>
        <v>2.6666666666666665</v>
      </c>
      <c r="Q2950" t="s">
        <v>8318</v>
      </c>
      <c r="R2950" t="s">
        <v>8358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>(E2951/D2951)</f>
        <v>2.5000000000000001E-2</v>
      </c>
      <c r="P2951" s="5">
        <f>SUM(E2951/L2951)</f>
        <v>12.5</v>
      </c>
      <c r="Q2951" t="s">
        <v>8318</v>
      </c>
      <c r="R2951" t="s">
        <v>8358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>(E2952/D2952)</f>
        <v>0</v>
      </c>
      <c r="P2952" s="5" t="e">
        <f>SUM(E2952/L2952)</f>
        <v>#DIV/0!</v>
      </c>
      <c r="Q2952" t="s">
        <v>8318</v>
      </c>
      <c r="R2952" t="s">
        <v>8358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>(E2953/D2953)</f>
        <v>2.1919999999999999E-2</v>
      </c>
      <c r="P2953" s="5">
        <f>SUM(E2953/L2953)</f>
        <v>18.896551724137932</v>
      </c>
      <c r="Q2953" t="s">
        <v>8318</v>
      </c>
      <c r="R2953" t="s">
        <v>8358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>(E2954/D2954)</f>
        <v>8.0250000000000002E-2</v>
      </c>
      <c r="P2954" s="5">
        <f>SUM(E2954/L2954)</f>
        <v>200.625</v>
      </c>
      <c r="Q2954" t="s">
        <v>8318</v>
      </c>
      <c r="R2954" t="s">
        <v>8358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>(E2955/D2955)</f>
        <v>1.5125E-3</v>
      </c>
      <c r="P2955" s="5">
        <f>SUM(E2955/L2955)</f>
        <v>201.66666666666666</v>
      </c>
      <c r="Q2955" t="s">
        <v>8318</v>
      </c>
      <c r="R2955" t="s">
        <v>8358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>(E2956/D2956)</f>
        <v>0</v>
      </c>
      <c r="P2956" s="5" t="e">
        <f>SUM(E2956/L2956)</f>
        <v>#DIV/0!</v>
      </c>
      <c r="Q2956" t="s">
        <v>8318</v>
      </c>
      <c r="R2956" t="s">
        <v>8358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>(E2957/D2957)</f>
        <v>0.59583333333333333</v>
      </c>
      <c r="P2957" s="5">
        <f>SUM(E2957/L2957)</f>
        <v>65</v>
      </c>
      <c r="Q2957" t="s">
        <v>8318</v>
      </c>
      <c r="R2957" t="s">
        <v>8358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>(E2958/D2958)</f>
        <v>0.16734177215189874</v>
      </c>
      <c r="P2958" s="5">
        <f>SUM(E2958/L2958)</f>
        <v>66.099999999999994</v>
      </c>
      <c r="Q2958" t="s">
        <v>8318</v>
      </c>
      <c r="R2958" t="s">
        <v>8358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>(E2959/D2959)</f>
        <v>1.8666666666666668E-2</v>
      </c>
      <c r="P2959" s="5">
        <f>SUM(E2959/L2959)</f>
        <v>93.333333333333329</v>
      </c>
      <c r="Q2959" t="s">
        <v>8318</v>
      </c>
      <c r="R2959" t="s">
        <v>8358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>(E2960/D2960)</f>
        <v>0</v>
      </c>
      <c r="P2960" s="5" t="e">
        <f>SUM(E2960/L2960)</f>
        <v>#DIV/0!</v>
      </c>
      <c r="Q2960" t="s">
        <v>8318</v>
      </c>
      <c r="R2960" t="s">
        <v>8358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>(E2961/D2961)</f>
        <v>0</v>
      </c>
      <c r="P2961" s="5" t="e">
        <f>SUM(E2961/L2961)</f>
        <v>#DIV/0!</v>
      </c>
      <c r="Q2961" t="s">
        <v>8318</v>
      </c>
      <c r="R2961" t="s">
        <v>8358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>(E2962/D2962)</f>
        <v>0</v>
      </c>
      <c r="P2962" s="5" t="e">
        <f>SUM(E2962/L2962)</f>
        <v>#DIV/0!</v>
      </c>
      <c r="Q2962" t="s">
        <v>8318</v>
      </c>
      <c r="R2962" t="s">
        <v>8358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>(E2963/D2963)</f>
        <v>1.0962000000000001</v>
      </c>
      <c r="P2963" s="5">
        <f>SUM(E2963/L2963)</f>
        <v>50.75</v>
      </c>
      <c r="Q2963" t="s">
        <v>8318</v>
      </c>
      <c r="R2963" t="s">
        <v>8358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>(E2964/D2964)</f>
        <v>1.218</v>
      </c>
      <c r="P2964" s="5">
        <f>SUM(E2964/L2964)</f>
        <v>60.9</v>
      </c>
      <c r="Q2964" t="s">
        <v>8318</v>
      </c>
      <c r="R2964" t="s">
        <v>8319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>(E2965/D2965)</f>
        <v>1.0685</v>
      </c>
      <c r="P2965" s="5">
        <f>SUM(E2965/L2965)</f>
        <v>109.03061224489795</v>
      </c>
      <c r="Q2965" t="s">
        <v>8318</v>
      </c>
      <c r="R2965" t="s">
        <v>8319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>(E2966/D2966)</f>
        <v>1.0071379999999999</v>
      </c>
      <c r="P2966" s="5">
        <f>SUM(E2966/L2966)</f>
        <v>25.692295918367346</v>
      </c>
      <c r="Q2966" t="s">
        <v>8318</v>
      </c>
      <c r="R2966" t="s">
        <v>8319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>(E2967/D2967)</f>
        <v>1.0900000000000001</v>
      </c>
      <c r="P2967" s="5">
        <f>SUM(E2967/L2967)</f>
        <v>41.92307692307692</v>
      </c>
      <c r="Q2967" t="s">
        <v>8318</v>
      </c>
      <c r="R2967" t="s">
        <v>8319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>(E2968/D2968)</f>
        <v>1.1363000000000001</v>
      </c>
      <c r="P2968" s="5">
        <f>SUM(E2968/L2968)</f>
        <v>88.7734375</v>
      </c>
      <c r="Q2968" t="s">
        <v>8318</v>
      </c>
      <c r="R2968" t="s">
        <v>8319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>(E2969/D2969)</f>
        <v>1.1392</v>
      </c>
      <c r="P2969" s="5">
        <f>SUM(E2969/L2969)</f>
        <v>80.225352112676063</v>
      </c>
      <c r="Q2969" t="s">
        <v>8318</v>
      </c>
      <c r="R2969" t="s">
        <v>8319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>(E2970/D2970)</f>
        <v>1.06</v>
      </c>
      <c r="P2970" s="5">
        <f>SUM(E2970/L2970)</f>
        <v>78.936170212765958</v>
      </c>
      <c r="Q2970" t="s">
        <v>8318</v>
      </c>
      <c r="R2970" t="s">
        <v>8319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>(E2971/D2971)</f>
        <v>1.625</v>
      </c>
      <c r="P2971" s="5">
        <f>SUM(E2971/L2971)</f>
        <v>95.588235294117652</v>
      </c>
      <c r="Q2971" t="s">
        <v>8318</v>
      </c>
      <c r="R2971" t="s">
        <v>8319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>(E2972/D2972)</f>
        <v>1.06</v>
      </c>
      <c r="P2972" s="5">
        <f>SUM(E2972/L2972)</f>
        <v>69.890109890109883</v>
      </c>
      <c r="Q2972" t="s">
        <v>8318</v>
      </c>
      <c r="R2972" t="s">
        <v>8319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>(E2973/D2973)</f>
        <v>1.0015624999999999</v>
      </c>
      <c r="P2973" s="5">
        <f>SUM(E2973/L2973)</f>
        <v>74.534883720930239</v>
      </c>
      <c r="Q2973" t="s">
        <v>8318</v>
      </c>
      <c r="R2973" t="s">
        <v>8319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>(E2974/D2974)</f>
        <v>1.0535000000000001</v>
      </c>
      <c r="P2974" s="5">
        <f>SUM(E2974/L2974)</f>
        <v>123.94117647058823</v>
      </c>
      <c r="Q2974" t="s">
        <v>8318</v>
      </c>
      <c r="R2974" t="s">
        <v>8319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>(E2975/D2975)</f>
        <v>1.748</v>
      </c>
      <c r="P2975" s="5">
        <f>SUM(E2975/L2975)</f>
        <v>264.84848484848487</v>
      </c>
      <c r="Q2975" t="s">
        <v>8318</v>
      </c>
      <c r="R2975" t="s">
        <v>8319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>(E2976/D2976)</f>
        <v>1.02</v>
      </c>
      <c r="P2976" s="5">
        <f>SUM(E2976/L2976)</f>
        <v>58.620689655172413</v>
      </c>
      <c r="Q2976" t="s">
        <v>8318</v>
      </c>
      <c r="R2976" t="s">
        <v>8319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>(E2977/D2977)</f>
        <v>1.00125</v>
      </c>
      <c r="P2977" s="5">
        <f>SUM(E2977/L2977)</f>
        <v>70.884955752212392</v>
      </c>
      <c r="Q2977" t="s">
        <v>8318</v>
      </c>
      <c r="R2977" t="s">
        <v>8319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>(E2978/D2978)</f>
        <v>1.7142857142857142</v>
      </c>
      <c r="P2978" s="5">
        <f>SUM(E2978/L2978)</f>
        <v>8.5714285714285712</v>
      </c>
      <c r="Q2978" t="s">
        <v>8318</v>
      </c>
      <c r="R2978" t="s">
        <v>8319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>(E2979/D2979)</f>
        <v>1.1356666666666666</v>
      </c>
      <c r="P2979" s="5">
        <f>SUM(E2979/L2979)</f>
        <v>113.56666666666666</v>
      </c>
      <c r="Q2979" t="s">
        <v>8318</v>
      </c>
      <c r="R2979" t="s">
        <v>8319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>(E2980/D2980)</f>
        <v>1.2946666666666666</v>
      </c>
      <c r="P2980" s="5">
        <f>SUM(E2980/L2980)</f>
        <v>60.6875</v>
      </c>
      <c r="Q2980" t="s">
        <v>8318</v>
      </c>
      <c r="R2980" t="s">
        <v>8319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>(E2981/D2981)</f>
        <v>1.014</v>
      </c>
      <c r="P2981" s="5">
        <f>SUM(E2981/L2981)</f>
        <v>110.21739130434783</v>
      </c>
      <c r="Q2981" t="s">
        <v>8318</v>
      </c>
      <c r="R2981" t="s">
        <v>8319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>(E2982/D2982)</f>
        <v>1.0916666666666666</v>
      </c>
      <c r="P2982" s="5">
        <f>SUM(E2982/L2982)</f>
        <v>136.45833333333334</v>
      </c>
      <c r="Q2982" t="s">
        <v>8318</v>
      </c>
      <c r="R2982" t="s">
        <v>8319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>(E2983/D2983)</f>
        <v>1.28925</v>
      </c>
      <c r="P2983" s="5">
        <f>SUM(E2983/L2983)</f>
        <v>53.164948453608247</v>
      </c>
      <c r="Q2983" t="s">
        <v>8318</v>
      </c>
      <c r="R2983" t="s">
        <v>8319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>(E2984/D2984)</f>
        <v>1.0206</v>
      </c>
      <c r="P2984" s="5">
        <f>SUM(E2984/L2984)</f>
        <v>86.491525423728817</v>
      </c>
      <c r="Q2984" t="s">
        <v>8318</v>
      </c>
      <c r="R2984" t="s">
        <v>8358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>(E2985/D2985)</f>
        <v>1.465395775862069</v>
      </c>
      <c r="P2985" s="5">
        <f>SUM(E2985/L2985)</f>
        <v>155.23827397260274</v>
      </c>
      <c r="Q2985" t="s">
        <v>8318</v>
      </c>
      <c r="R2985" t="s">
        <v>8358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>(E2986/D2986)</f>
        <v>1.00352</v>
      </c>
      <c r="P2986" s="5">
        <f>SUM(E2986/L2986)</f>
        <v>115.08256880733946</v>
      </c>
      <c r="Q2986" t="s">
        <v>8318</v>
      </c>
      <c r="R2986" t="s">
        <v>8358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>(E2987/D2987)</f>
        <v>1.2164999999999999</v>
      </c>
      <c r="P2987" s="5">
        <f>SUM(E2987/L2987)</f>
        <v>109.5945945945946</v>
      </c>
      <c r="Q2987" t="s">
        <v>8318</v>
      </c>
      <c r="R2987" t="s">
        <v>8358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>(E2988/D2988)</f>
        <v>1.0549999999999999</v>
      </c>
      <c r="P2988" s="5">
        <f>SUM(E2988/L2988)</f>
        <v>45.214285714285715</v>
      </c>
      <c r="Q2988" t="s">
        <v>8318</v>
      </c>
      <c r="R2988" t="s">
        <v>8358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>(E2989/D2989)</f>
        <v>1.1040080000000001</v>
      </c>
      <c r="P2989" s="5">
        <f>SUM(E2989/L2989)</f>
        <v>104.15169811320754</v>
      </c>
      <c r="Q2989" t="s">
        <v>8318</v>
      </c>
      <c r="R2989" t="s">
        <v>8358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>(E2990/D2990)</f>
        <v>1</v>
      </c>
      <c r="P2990" s="5">
        <f>SUM(E2990/L2990)</f>
        <v>35.714285714285715</v>
      </c>
      <c r="Q2990" t="s">
        <v>8318</v>
      </c>
      <c r="R2990" t="s">
        <v>8358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>(E2991/D2991)</f>
        <v>1.76535</v>
      </c>
      <c r="P2991" s="5">
        <f>SUM(E2991/L2991)</f>
        <v>96.997252747252745</v>
      </c>
      <c r="Q2991" t="s">
        <v>8318</v>
      </c>
      <c r="R2991" t="s">
        <v>8358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>(E2992/D2992)</f>
        <v>1</v>
      </c>
      <c r="P2992" s="5">
        <f>SUM(E2992/L2992)</f>
        <v>370.37037037037038</v>
      </c>
      <c r="Q2992" t="s">
        <v>8318</v>
      </c>
      <c r="R2992" t="s">
        <v>8358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>(E2993/D2993)</f>
        <v>1.0329411764705883</v>
      </c>
      <c r="P2993" s="5">
        <f>SUM(E2993/L2993)</f>
        <v>94.408602150537632</v>
      </c>
      <c r="Q2993" t="s">
        <v>8318</v>
      </c>
      <c r="R2993" t="s">
        <v>8358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>(E2994/D2994)</f>
        <v>1.0449999999999999</v>
      </c>
      <c r="P2994" s="5">
        <f>SUM(E2994/L2994)</f>
        <v>48.984375</v>
      </c>
      <c r="Q2994" t="s">
        <v>8318</v>
      </c>
      <c r="R2994" t="s">
        <v>8358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>(E2995/D2995)</f>
        <v>1.0029999999999999</v>
      </c>
      <c r="P2995" s="5">
        <f>SUM(E2995/L2995)</f>
        <v>45.590909090909093</v>
      </c>
      <c r="Q2995" t="s">
        <v>8318</v>
      </c>
      <c r="R2995" t="s">
        <v>8358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>(E2996/D2996)</f>
        <v>4.577466666666667</v>
      </c>
      <c r="P2996" s="5">
        <f>SUM(E2996/L2996)</f>
        <v>23.275254237288134</v>
      </c>
      <c r="Q2996" t="s">
        <v>8318</v>
      </c>
      <c r="R2996" t="s">
        <v>8358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>(E2997/D2997)</f>
        <v>1.0496000000000001</v>
      </c>
      <c r="P2997" s="5">
        <f>SUM(E2997/L2997)</f>
        <v>63.2289156626506</v>
      </c>
      <c r="Q2997" t="s">
        <v>8318</v>
      </c>
      <c r="R2997" t="s">
        <v>8358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>(E2998/D2998)</f>
        <v>1.7194285714285715</v>
      </c>
      <c r="P2998" s="5">
        <f>SUM(E2998/L2998)</f>
        <v>153.5204081632653</v>
      </c>
      <c r="Q2998" t="s">
        <v>8318</v>
      </c>
      <c r="R2998" t="s">
        <v>8358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>(E2999/D2999)</f>
        <v>1.0373000000000001</v>
      </c>
      <c r="P2999" s="5">
        <f>SUM(E2999/L2999)</f>
        <v>90.2</v>
      </c>
      <c r="Q2999" t="s">
        <v>8318</v>
      </c>
      <c r="R2999" t="s">
        <v>8358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>(E3000/D3000)</f>
        <v>1.0302899999999999</v>
      </c>
      <c r="P3000" s="5">
        <f>SUM(E3000/L3000)</f>
        <v>118.97113163972287</v>
      </c>
      <c r="Q3000" t="s">
        <v>8318</v>
      </c>
      <c r="R3000" t="s">
        <v>8358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>(E3001/D3001)</f>
        <v>1.1888888888888889</v>
      </c>
      <c r="P3001" s="5">
        <f>SUM(E3001/L3001)</f>
        <v>80.25</v>
      </c>
      <c r="Q3001" t="s">
        <v>8318</v>
      </c>
      <c r="R3001" t="s">
        <v>8358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>(E3002/D3002)</f>
        <v>1</v>
      </c>
      <c r="P3002" s="5">
        <f>SUM(E3002/L3002)</f>
        <v>62.5</v>
      </c>
      <c r="Q3002" t="s">
        <v>8318</v>
      </c>
      <c r="R3002" t="s">
        <v>8358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>(E3003/D3003)</f>
        <v>3.1869988910451896</v>
      </c>
      <c r="P3003" s="5">
        <f>SUM(E3003/L3003)</f>
        <v>131.37719999999999</v>
      </c>
      <c r="Q3003" t="s">
        <v>8318</v>
      </c>
      <c r="R3003" t="s">
        <v>8358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>(E3004/D3004)</f>
        <v>1.0850614285714286</v>
      </c>
      <c r="P3004" s="5">
        <f>SUM(E3004/L3004)</f>
        <v>73.032980769230775</v>
      </c>
      <c r="Q3004" t="s">
        <v>8318</v>
      </c>
      <c r="R3004" t="s">
        <v>8358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>(E3005/D3005)</f>
        <v>1.0116666666666667</v>
      </c>
      <c r="P3005" s="5">
        <f>SUM(E3005/L3005)</f>
        <v>178.52941176470588</v>
      </c>
      <c r="Q3005" t="s">
        <v>8318</v>
      </c>
      <c r="R3005" t="s">
        <v>8358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>(E3006/D3006)</f>
        <v>1.12815</v>
      </c>
      <c r="P3006" s="5">
        <f>SUM(E3006/L3006)</f>
        <v>162.90974729241879</v>
      </c>
      <c r="Q3006" t="s">
        <v>8318</v>
      </c>
      <c r="R3006" t="s">
        <v>8358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>(E3007/D3007)</f>
        <v>1.2049622641509434</v>
      </c>
      <c r="P3007" s="5">
        <f>SUM(E3007/L3007)</f>
        <v>108.24237288135593</v>
      </c>
      <c r="Q3007" t="s">
        <v>8318</v>
      </c>
      <c r="R3007" t="s">
        <v>8358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>(E3008/D3008)</f>
        <v>1.0774999999999999</v>
      </c>
      <c r="P3008" s="5">
        <f>SUM(E3008/L3008)</f>
        <v>88.865979381443296</v>
      </c>
      <c r="Q3008" t="s">
        <v>8318</v>
      </c>
      <c r="R3008" t="s">
        <v>8358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>(E3009/D3009)</f>
        <v>1.8</v>
      </c>
      <c r="P3009" s="5">
        <f>SUM(E3009/L3009)</f>
        <v>54</v>
      </c>
      <c r="Q3009" t="s">
        <v>8318</v>
      </c>
      <c r="R3009" t="s">
        <v>8358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>(E3010/D3010)</f>
        <v>1.0116666666666667</v>
      </c>
      <c r="P3010" s="5">
        <f>SUM(E3010/L3010)</f>
        <v>116.73076923076923</v>
      </c>
      <c r="Q3010" t="s">
        <v>8318</v>
      </c>
      <c r="R3010" t="s">
        <v>8358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>(E3011/D3011)</f>
        <v>1.19756</v>
      </c>
      <c r="P3011" s="5">
        <f>SUM(E3011/L3011)</f>
        <v>233.8984375</v>
      </c>
      <c r="Q3011" t="s">
        <v>8318</v>
      </c>
      <c r="R3011" t="s">
        <v>8358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>(E3012/D3012)</f>
        <v>1.58</v>
      </c>
      <c r="P3012" s="5">
        <f>SUM(E3012/L3012)</f>
        <v>158</v>
      </c>
      <c r="Q3012" t="s">
        <v>8318</v>
      </c>
      <c r="R3012" t="s">
        <v>8358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>(E3013/D3013)</f>
        <v>1.2366666666666666</v>
      </c>
      <c r="P3013" s="5">
        <f>SUM(E3013/L3013)</f>
        <v>14.84</v>
      </c>
      <c r="Q3013" t="s">
        <v>8318</v>
      </c>
      <c r="R3013" t="s">
        <v>8358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>(E3014/D3014)</f>
        <v>1.1712499999999999</v>
      </c>
      <c r="P3014" s="5">
        <f>SUM(E3014/L3014)</f>
        <v>85.181818181818187</v>
      </c>
      <c r="Q3014" t="s">
        <v>8318</v>
      </c>
      <c r="R3014" t="s">
        <v>8358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>(E3015/D3015)</f>
        <v>1.5696000000000001</v>
      </c>
      <c r="P3015" s="5">
        <f>SUM(E3015/L3015)</f>
        <v>146.69158878504672</v>
      </c>
      <c r="Q3015" t="s">
        <v>8318</v>
      </c>
      <c r="R3015" t="s">
        <v>8358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>(E3016/D3016)</f>
        <v>1.13104</v>
      </c>
      <c r="P3016" s="5">
        <f>SUM(E3016/L3016)</f>
        <v>50.764811490125673</v>
      </c>
      <c r="Q3016" t="s">
        <v>8318</v>
      </c>
      <c r="R3016" t="s">
        <v>8358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>(E3017/D3017)</f>
        <v>1.0317647058823529</v>
      </c>
      <c r="P3017" s="5">
        <f>SUM(E3017/L3017)</f>
        <v>87.7</v>
      </c>
      <c r="Q3017" t="s">
        <v>8318</v>
      </c>
      <c r="R3017" t="s">
        <v>8358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>(E3018/D3018)</f>
        <v>1.0261176470588236</v>
      </c>
      <c r="P3018" s="5">
        <f>SUM(E3018/L3018)</f>
        <v>242.27777777777777</v>
      </c>
      <c r="Q3018" t="s">
        <v>8318</v>
      </c>
      <c r="R3018" t="s">
        <v>8358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>(E3019/D3019)</f>
        <v>1.0584090909090909</v>
      </c>
      <c r="P3019" s="5">
        <f>SUM(E3019/L3019)</f>
        <v>146.44654088050314</v>
      </c>
      <c r="Q3019" t="s">
        <v>8318</v>
      </c>
      <c r="R3019" t="s">
        <v>8358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>(E3020/D3020)</f>
        <v>1.0071428571428571</v>
      </c>
      <c r="P3020" s="5">
        <f>SUM(E3020/L3020)</f>
        <v>103.17073170731707</v>
      </c>
      <c r="Q3020" t="s">
        <v>8318</v>
      </c>
      <c r="R3020" t="s">
        <v>8358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>(E3021/D3021)</f>
        <v>1.2123333333333333</v>
      </c>
      <c r="P3021" s="5">
        <f>SUM(E3021/L3021)</f>
        <v>80.464601769911511</v>
      </c>
      <c r="Q3021" t="s">
        <v>8318</v>
      </c>
      <c r="R3021" t="s">
        <v>8358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>(E3022/D3022)</f>
        <v>1.0057142857142858</v>
      </c>
      <c r="P3022" s="5">
        <f>SUM(E3022/L3022)</f>
        <v>234.66666666666666</v>
      </c>
      <c r="Q3022" t="s">
        <v>8318</v>
      </c>
      <c r="R3022" t="s">
        <v>8358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>(E3023/D3023)</f>
        <v>1.1602222222222223</v>
      </c>
      <c r="P3023" s="5">
        <f>SUM(E3023/L3023)</f>
        <v>50.689320388349515</v>
      </c>
      <c r="Q3023" t="s">
        <v>8318</v>
      </c>
      <c r="R3023" t="s">
        <v>8358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>(E3024/D3024)</f>
        <v>1.0087999999999999</v>
      </c>
      <c r="P3024" s="5">
        <f>SUM(E3024/L3024)</f>
        <v>162.70967741935485</v>
      </c>
      <c r="Q3024" t="s">
        <v>8318</v>
      </c>
      <c r="R3024" t="s">
        <v>8358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>(E3025/D3025)</f>
        <v>1.03</v>
      </c>
      <c r="P3025" s="5">
        <f>SUM(E3025/L3025)</f>
        <v>120.16666666666667</v>
      </c>
      <c r="Q3025" t="s">
        <v>8318</v>
      </c>
      <c r="R3025" t="s">
        <v>8358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>(E3026/D3026)</f>
        <v>2.4641999999999999</v>
      </c>
      <c r="P3026" s="5">
        <f>SUM(E3026/L3026)</f>
        <v>67.697802197802204</v>
      </c>
      <c r="Q3026" t="s">
        <v>8318</v>
      </c>
      <c r="R3026" t="s">
        <v>8358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>(E3027/D3027)</f>
        <v>3.0219999999999998</v>
      </c>
      <c r="P3027" s="5">
        <f>SUM(E3027/L3027)</f>
        <v>52.103448275862071</v>
      </c>
      <c r="Q3027" t="s">
        <v>8318</v>
      </c>
      <c r="R3027" t="s">
        <v>8358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>(E3028/D3028)</f>
        <v>1.4333333333333333</v>
      </c>
      <c r="P3028" s="5">
        <f>SUM(E3028/L3028)</f>
        <v>51.6</v>
      </c>
      <c r="Q3028" t="s">
        <v>8318</v>
      </c>
      <c r="R3028" t="s">
        <v>8358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>(E3029/D3029)</f>
        <v>1.3144</v>
      </c>
      <c r="P3029" s="5">
        <f>SUM(E3029/L3029)</f>
        <v>164.3</v>
      </c>
      <c r="Q3029" t="s">
        <v>8318</v>
      </c>
      <c r="R3029" t="s">
        <v>8358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>(E3030/D3030)</f>
        <v>1.6801999999999999</v>
      </c>
      <c r="P3030" s="5">
        <f>SUM(E3030/L3030)</f>
        <v>84.858585858585855</v>
      </c>
      <c r="Q3030" t="s">
        <v>8318</v>
      </c>
      <c r="R3030" t="s">
        <v>8358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>(E3031/D3031)</f>
        <v>1.0967666666666667</v>
      </c>
      <c r="P3031" s="5">
        <f>SUM(E3031/L3031)</f>
        <v>94.548850574712645</v>
      </c>
      <c r="Q3031" t="s">
        <v>8318</v>
      </c>
      <c r="R3031" t="s">
        <v>8358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>(E3032/D3032)</f>
        <v>1.0668571428571429</v>
      </c>
      <c r="P3032" s="5">
        <f>SUM(E3032/L3032)</f>
        <v>45.536585365853661</v>
      </c>
      <c r="Q3032" t="s">
        <v>8318</v>
      </c>
      <c r="R3032" t="s">
        <v>8358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>(E3033/D3033)</f>
        <v>1</v>
      </c>
      <c r="P3033" s="5">
        <f>SUM(E3033/L3033)</f>
        <v>51.724137931034484</v>
      </c>
      <c r="Q3033" t="s">
        <v>8318</v>
      </c>
      <c r="R3033" t="s">
        <v>8358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>(E3034/D3034)</f>
        <v>1.272</v>
      </c>
      <c r="P3034" s="5">
        <f>SUM(E3034/L3034)</f>
        <v>50.88</v>
      </c>
      <c r="Q3034" t="s">
        <v>8318</v>
      </c>
      <c r="R3034" t="s">
        <v>8358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>(E3035/D3035)</f>
        <v>1.4653333333333334</v>
      </c>
      <c r="P3035" s="5">
        <f>SUM(E3035/L3035)</f>
        <v>191.13043478260869</v>
      </c>
      <c r="Q3035" t="s">
        <v>8318</v>
      </c>
      <c r="R3035" t="s">
        <v>8358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>(E3036/D3036)</f>
        <v>1.1253599999999999</v>
      </c>
      <c r="P3036" s="5">
        <f>SUM(E3036/L3036)</f>
        <v>89.314285714285717</v>
      </c>
      <c r="Q3036" t="s">
        <v>8318</v>
      </c>
      <c r="R3036" t="s">
        <v>8358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>(E3037/D3037)</f>
        <v>1.0878684000000001</v>
      </c>
      <c r="P3037" s="5">
        <f>SUM(E3037/L3037)</f>
        <v>88.588631921824103</v>
      </c>
      <c r="Q3037" t="s">
        <v>8318</v>
      </c>
      <c r="R3037" t="s">
        <v>8358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>(E3038/D3038)</f>
        <v>1.26732</v>
      </c>
      <c r="P3038" s="5">
        <f>SUM(E3038/L3038)</f>
        <v>96.300911854103347</v>
      </c>
      <c r="Q3038" t="s">
        <v>8318</v>
      </c>
      <c r="R3038" t="s">
        <v>8358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>(E3039/D3039)</f>
        <v>2.1320000000000001</v>
      </c>
      <c r="P3039" s="5">
        <f>SUM(E3039/L3039)</f>
        <v>33.3125</v>
      </c>
      <c r="Q3039" t="s">
        <v>8318</v>
      </c>
      <c r="R3039" t="s">
        <v>8358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>(E3040/D3040)</f>
        <v>1.0049999999999999</v>
      </c>
      <c r="P3040" s="5">
        <f>SUM(E3040/L3040)</f>
        <v>37.222222222222221</v>
      </c>
      <c r="Q3040" t="s">
        <v>8318</v>
      </c>
      <c r="R3040" t="s">
        <v>8358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>(E3041/D3041)</f>
        <v>1.0871389999999999</v>
      </c>
      <c r="P3041" s="5">
        <f>SUM(E3041/L3041)</f>
        <v>92.130423728813554</v>
      </c>
      <c r="Q3041" t="s">
        <v>8318</v>
      </c>
      <c r="R3041" t="s">
        <v>8358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>(E3042/D3042)</f>
        <v>1.075</v>
      </c>
      <c r="P3042" s="5">
        <f>SUM(E3042/L3042)</f>
        <v>76.785714285714292</v>
      </c>
      <c r="Q3042" t="s">
        <v>8318</v>
      </c>
      <c r="R3042" t="s">
        <v>8358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>(E3043/D3043)</f>
        <v>1.1048192771084338</v>
      </c>
      <c r="P3043" s="5">
        <f>SUM(E3043/L3043)</f>
        <v>96.526315789473685</v>
      </c>
      <c r="Q3043" t="s">
        <v>8318</v>
      </c>
      <c r="R3043" t="s">
        <v>8358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>(E3044/D3044)</f>
        <v>1.28</v>
      </c>
      <c r="P3044" s="5">
        <f>SUM(E3044/L3044)</f>
        <v>51.891891891891895</v>
      </c>
      <c r="Q3044" t="s">
        <v>8318</v>
      </c>
      <c r="R3044" t="s">
        <v>8358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>(E3045/D3045)</f>
        <v>1.1000666666666667</v>
      </c>
      <c r="P3045" s="5">
        <f>SUM(E3045/L3045)</f>
        <v>128.9140625</v>
      </c>
      <c r="Q3045" t="s">
        <v>8318</v>
      </c>
      <c r="R3045" t="s">
        <v>8358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>(E3046/D3046)</f>
        <v>1.0934166666666667</v>
      </c>
      <c r="P3046" s="5">
        <f>SUM(E3046/L3046)</f>
        <v>84.108974358974365</v>
      </c>
      <c r="Q3046" t="s">
        <v>8318</v>
      </c>
      <c r="R3046" t="s">
        <v>8358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>(E3047/D3047)</f>
        <v>1.3270650000000002</v>
      </c>
      <c r="P3047" s="5">
        <f>SUM(E3047/L3047)</f>
        <v>82.941562500000003</v>
      </c>
      <c r="Q3047" t="s">
        <v>8318</v>
      </c>
      <c r="R3047" t="s">
        <v>8358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>(E3048/D3048)</f>
        <v>1.9084810126582279</v>
      </c>
      <c r="P3048" s="5">
        <f>SUM(E3048/L3048)</f>
        <v>259.94827586206895</v>
      </c>
      <c r="Q3048" t="s">
        <v>8318</v>
      </c>
      <c r="R3048" t="s">
        <v>8358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>(E3049/D3049)</f>
        <v>1.49</v>
      </c>
      <c r="P3049" s="5">
        <f>SUM(E3049/L3049)</f>
        <v>37.25</v>
      </c>
      <c r="Q3049" t="s">
        <v>8318</v>
      </c>
      <c r="R3049" t="s">
        <v>8358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>(E3050/D3050)</f>
        <v>1.6639999999999999</v>
      </c>
      <c r="P3050" s="5">
        <f>SUM(E3050/L3050)</f>
        <v>177.02127659574469</v>
      </c>
      <c r="Q3050" t="s">
        <v>8318</v>
      </c>
      <c r="R3050" t="s">
        <v>8358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>(E3051/D3051)</f>
        <v>1.0666666666666667</v>
      </c>
      <c r="P3051" s="5">
        <f>SUM(E3051/L3051)</f>
        <v>74.074074074074076</v>
      </c>
      <c r="Q3051" t="s">
        <v>8318</v>
      </c>
      <c r="R3051" t="s">
        <v>8358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>(E3052/D3052)</f>
        <v>1.06</v>
      </c>
      <c r="P3052" s="5">
        <f>SUM(E3052/L3052)</f>
        <v>70.666666666666671</v>
      </c>
      <c r="Q3052" t="s">
        <v>8318</v>
      </c>
      <c r="R3052" t="s">
        <v>8358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>(E3053/D3053)</f>
        <v>0.23628571428571429</v>
      </c>
      <c r="P3053" s="5">
        <f>SUM(E3053/L3053)</f>
        <v>23.62857142857143</v>
      </c>
      <c r="Q3053" t="s">
        <v>8318</v>
      </c>
      <c r="R3053" t="s">
        <v>8358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>(E3054/D3054)</f>
        <v>1.5E-3</v>
      </c>
      <c r="P3054" s="5">
        <f>SUM(E3054/L3054)</f>
        <v>37.5</v>
      </c>
      <c r="Q3054" t="s">
        <v>8318</v>
      </c>
      <c r="R3054" t="s">
        <v>8358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>(E3055/D3055)</f>
        <v>4.0000000000000001E-3</v>
      </c>
      <c r="P3055" s="5">
        <f>SUM(E3055/L3055)</f>
        <v>13.333333333333334</v>
      </c>
      <c r="Q3055" t="s">
        <v>8318</v>
      </c>
      <c r="R3055" t="s">
        <v>8358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>(E3056/D3056)</f>
        <v>0</v>
      </c>
      <c r="P3056" s="5" t="e">
        <f>SUM(E3056/L3056)</f>
        <v>#DIV/0!</v>
      </c>
      <c r="Q3056" t="s">
        <v>8318</v>
      </c>
      <c r="R3056" t="s">
        <v>8358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>(E3057/D3057)</f>
        <v>5.0000000000000002E-5</v>
      </c>
      <c r="P3057" s="5">
        <f>SUM(E3057/L3057)</f>
        <v>1</v>
      </c>
      <c r="Q3057" t="s">
        <v>8318</v>
      </c>
      <c r="R3057" t="s">
        <v>8358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>(E3058/D3058)</f>
        <v>0</v>
      </c>
      <c r="P3058" s="5" t="e">
        <f>SUM(E3058/L3058)</f>
        <v>#DIV/0!</v>
      </c>
      <c r="Q3058" t="s">
        <v>8318</v>
      </c>
      <c r="R3058" t="s">
        <v>8358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>(E3059/D3059)</f>
        <v>0</v>
      </c>
      <c r="P3059" s="5" t="e">
        <f>SUM(E3059/L3059)</f>
        <v>#DIV/0!</v>
      </c>
      <c r="Q3059" t="s">
        <v>8318</v>
      </c>
      <c r="R3059" t="s">
        <v>8358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>(E3060/D3060)</f>
        <v>1.6666666666666666E-4</v>
      </c>
      <c r="P3060" s="5">
        <f>SUM(E3060/L3060)</f>
        <v>1</v>
      </c>
      <c r="Q3060" t="s">
        <v>8318</v>
      </c>
      <c r="R3060" t="s">
        <v>8358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>(E3061/D3061)</f>
        <v>3.0066666666666665E-2</v>
      </c>
      <c r="P3061" s="5">
        <f>SUM(E3061/L3061)</f>
        <v>41</v>
      </c>
      <c r="Q3061" t="s">
        <v>8318</v>
      </c>
      <c r="R3061" t="s">
        <v>8358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>(E3062/D3062)</f>
        <v>1.5227272727272728E-3</v>
      </c>
      <c r="P3062" s="5">
        <f>SUM(E3062/L3062)</f>
        <v>55.833333333333336</v>
      </c>
      <c r="Q3062" t="s">
        <v>8318</v>
      </c>
      <c r="R3062" t="s">
        <v>8358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>(E3063/D3063)</f>
        <v>0</v>
      </c>
      <c r="P3063" s="5" t="e">
        <f>SUM(E3063/L3063)</f>
        <v>#DIV/0!</v>
      </c>
      <c r="Q3063" t="s">
        <v>8318</v>
      </c>
      <c r="R3063" t="s">
        <v>8358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>(E3064/D3064)</f>
        <v>0.66839999999999999</v>
      </c>
      <c r="P3064" s="5">
        <f>SUM(E3064/L3064)</f>
        <v>99.761194029850742</v>
      </c>
      <c r="Q3064" t="s">
        <v>8318</v>
      </c>
      <c r="R3064" t="s">
        <v>8358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>(E3065/D3065)</f>
        <v>0.19566666666666666</v>
      </c>
      <c r="P3065" s="5">
        <f>SUM(E3065/L3065)</f>
        <v>25.521739130434781</v>
      </c>
      <c r="Q3065" t="s">
        <v>8318</v>
      </c>
      <c r="R3065" t="s">
        <v>8358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>(E3066/D3066)</f>
        <v>0.11294666666666667</v>
      </c>
      <c r="P3066" s="5">
        <f>SUM(E3066/L3066)</f>
        <v>117.65277777777777</v>
      </c>
      <c r="Q3066" t="s">
        <v>8318</v>
      </c>
      <c r="R3066" t="s">
        <v>8358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>(E3067/D3067)</f>
        <v>4.0000000000000002E-4</v>
      </c>
      <c r="P3067" s="5">
        <f>SUM(E3067/L3067)</f>
        <v>5</v>
      </c>
      <c r="Q3067" t="s">
        <v>8318</v>
      </c>
      <c r="R3067" t="s">
        <v>8358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>(E3068/D3068)</f>
        <v>0.11985714285714286</v>
      </c>
      <c r="P3068" s="5">
        <f>SUM(E3068/L3068)</f>
        <v>2796.6666666666665</v>
      </c>
      <c r="Q3068" t="s">
        <v>8318</v>
      </c>
      <c r="R3068" t="s">
        <v>8358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>(E3069/D3069)</f>
        <v>2.5000000000000001E-2</v>
      </c>
      <c r="P3069" s="5">
        <f>SUM(E3069/L3069)</f>
        <v>200</v>
      </c>
      <c r="Q3069" t="s">
        <v>8318</v>
      </c>
      <c r="R3069" t="s">
        <v>8358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>(E3070/D3070)</f>
        <v>6.9999999999999999E-4</v>
      </c>
      <c r="P3070" s="5">
        <f>SUM(E3070/L3070)</f>
        <v>87.5</v>
      </c>
      <c r="Q3070" t="s">
        <v>8318</v>
      </c>
      <c r="R3070" t="s">
        <v>8358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>(E3071/D3071)</f>
        <v>0.14099999999999999</v>
      </c>
      <c r="P3071" s="5">
        <f>SUM(E3071/L3071)</f>
        <v>20.142857142857142</v>
      </c>
      <c r="Q3071" t="s">
        <v>8318</v>
      </c>
      <c r="R3071" t="s">
        <v>8358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>(E3072/D3072)</f>
        <v>3.3399999999999999E-2</v>
      </c>
      <c r="P3072" s="5">
        <f>SUM(E3072/L3072)</f>
        <v>20.875</v>
      </c>
      <c r="Q3072" t="s">
        <v>8318</v>
      </c>
      <c r="R3072" t="s">
        <v>8358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>(E3073/D3073)</f>
        <v>0.59775</v>
      </c>
      <c r="P3073" s="5">
        <f>SUM(E3073/L3073)</f>
        <v>61.307692307692307</v>
      </c>
      <c r="Q3073" t="s">
        <v>8318</v>
      </c>
      <c r="R3073" t="s">
        <v>8358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>(E3074/D3074)</f>
        <v>1.6666666666666666E-4</v>
      </c>
      <c r="P3074" s="5">
        <f>SUM(E3074/L3074)</f>
        <v>1</v>
      </c>
      <c r="Q3074" t="s">
        <v>8318</v>
      </c>
      <c r="R3074" t="s">
        <v>8358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>(E3075/D3075)</f>
        <v>2.3035714285714285E-4</v>
      </c>
      <c r="P3075" s="5">
        <f>SUM(E3075/L3075)</f>
        <v>92.142857142857139</v>
      </c>
      <c r="Q3075" t="s">
        <v>8318</v>
      </c>
      <c r="R3075" t="s">
        <v>8358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>(E3076/D3076)</f>
        <v>8.8000000000000003E-4</v>
      </c>
      <c r="P3076" s="5">
        <f>SUM(E3076/L3076)</f>
        <v>7.333333333333333</v>
      </c>
      <c r="Q3076" t="s">
        <v>8318</v>
      </c>
      <c r="R3076" t="s">
        <v>8358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>(E3077/D3077)</f>
        <v>8.6400000000000005E-2</v>
      </c>
      <c r="P3077" s="5">
        <f>SUM(E3077/L3077)</f>
        <v>64.8</v>
      </c>
      <c r="Q3077" t="s">
        <v>8318</v>
      </c>
      <c r="R3077" t="s">
        <v>8358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>(E3078/D3078)</f>
        <v>0.15060000000000001</v>
      </c>
      <c r="P3078" s="5">
        <f>SUM(E3078/L3078)</f>
        <v>30.12</v>
      </c>
      <c r="Q3078" t="s">
        <v>8318</v>
      </c>
      <c r="R3078" t="s">
        <v>8358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>(E3079/D3079)</f>
        <v>4.7727272727272731E-3</v>
      </c>
      <c r="P3079" s="5">
        <f>SUM(E3079/L3079)</f>
        <v>52.5</v>
      </c>
      <c r="Q3079" t="s">
        <v>8318</v>
      </c>
      <c r="R3079" t="s">
        <v>8358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>(E3080/D3080)</f>
        <v>1.1833333333333333E-3</v>
      </c>
      <c r="P3080" s="5">
        <f>SUM(E3080/L3080)</f>
        <v>23.666666666666668</v>
      </c>
      <c r="Q3080" t="s">
        <v>8318</v>
      </c>
      <c r="R3080" t="s">
        <v>8358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>(E3081/D3081)</f>
        <v>8.4173998587352451E-3</v>
      </c>
      <c r="P3081" s="5">
        <f>SUM(E3081/L3081)</f>
        <v>415.77777777777777</v>
      </c>
      <c r="Q3081" t="s">
        <v>8318</v>
      </c>
      <c r="R3081" t="s">
        <v>8358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>(E3082/D3082)</f>
        <v>1.8799999999999999E-4</v>
      </c>
      <c r="P3082" s="5">
        <f>SUM(E3082/L3082)</f>
        <v>53.714285714285715</v>
      </c>
      <c r="Q3082" t="s">
        <v>8318</v>
      </c>
      <c r="R3082" t="s">
        <v>8358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>(E3083/D3083)</f>
        <v>2.1029999999999998E-3</v>
      </c>
      <c r="P3083" s="5">
        <f>SUM(E3083/L3083)</f>
        <v>420.6</v>
      </c>
      <c r="Q3083" t="s">
        <v>8318</v>
      </c>
      <c r="R3083" t="s">
        <v>8358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>(E3084/D3084)</f>
        <v>0</v>
      </c>
      <c r="P3084" s="5" t="e">
        <f>SUM(E3084/L3084)</f>
        <v>#DIV/0!</v>
      </c>
      <c r="Q3084" t="s">
        <v>8318</v>
      </c>
      <c r="R3084" t="s">
        <v>8358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>(E3085/D3085)</f>
        <v>2.8E-3</v>
      </c>
      <c r="P3085" s="5">
        <f>SUM(E3085/L3085)</f>
        <v>18.666666666666668</v>
      </c>
      <c r="Q3085" t="s">
        <v>8318</v>
      </c>
      <c r="R3085" t="s">
        <v>8358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>(E3086/D3086)</f>
        <v>0.11579206701157921</v>
      </c>
      <c r="P3086" s="5">
        <f>SUM(E3086/L3086)</f>
        <v>78.333333333333329</v>
      </c>
      <c r="Q3086" t="s">
        <v>8318</v>
      </c>
      <c r="R3086" t="s">
        <v>8358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>(E3087/D3087)</f>
        <v>2.4400000000000002E-2</v>
      </c>
      <c r="P3087" s="5">
        <f>SUM(E3087/L3087)</f>
        <v>67.777777777777771</v>
      </c>
      <c r="Q3087" t="s">
        <v>8318</v>
      </c>
      <c r="R3087" t="s">
        <v>8358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>(E3088/D3088)</f>
        <v>2.5000000000000001E-3</v>
      </c>
      <c r="P3088" s="5">
        <f>SUM(E3088/L3088)</f>
        <v>16.666666666666668</v>
      </c>
      <c r="Q3088" t="s">
        <v>8318</v>
      </c>
      <c r="R3088" t="s">
        <v>8358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>(E3089/D3089)</f>
        <v>6.2500000000000003E-3</v>
      </c>
      <c r="P3089" s="5">
        <f>SUM(E3089/L3089)</f>
        <v>62.5</v>
      </c>
      <c r="Q3089" t="s">
        <v>8318</v>
      </c>
      <c r="R3089" t="s">
        <v>8358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>(E3090/D3090)</f>
        <v>1.9384615384615384E-3</v>
      </c>
      <c r="P3090" s="5">
        <f>SUM(E3090/L3090)</f>
        <v>42</v>
      </c>
      <c r="Q3090" t="s">
        <v>8318</v>
      </c>
      <c r="R3090" t="s">
        <v>8358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>(E3091/D3091)</f>
        <v>0.23416000000000001</v>
      </c>
      <c r="P3091" s="5">
        <f>SUM(E3091/L3091)</f>
        <v>130.0888888888889</v>
      </c>
      <c r="Q3091" t="s">
        <v>8318</v>
      </c>
      <c r="R3091" t="s">
        <v>8358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>(E3092/D3092)</f>
        <v>5.080888888888889E-2</v>
      </c>
      <c r="P3092" s="5">
        <f>SUM(E3092/L3092)</f>
        <v>1270.2222222222222</v>
      </c>
      <c r="Q3092" t="s">
        <v>8318</v>
      </c>
      <c r="R3092" t="s">
        <v>8358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>(E3093/D3093)</f>
        <v>0.15920000000000001</v>
      </c>
      <c r="P3093" s="5">
        <f>SUM(E3093/L3093)</f>
        <v>88.444444444444443</v>
      </c>
      <c r="Q3093" t="s">
        <v>8318</v>
      </c>
      <c r="R3093" t="s">
        <v>8358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>(E3094/D3094)</f>
        <v>1.1831900000000001E-2</v>
      </c>
      <c r="P3094" s="5">
        <f>SUM(E3094/L3094)</f>
        <v>56.342380952380957</v>
      </c>
      <c r="Q3094" t="s">
        <v>8318</v>
      </c>
      <c r="R3094" t="s">
        <v>8358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>(E3095/D3095)</f>
        <v>0.22750000000000001</v>
      </c>
      <c r="P3095" s="5">
        <f>SUM(E3095/L3095)</f>
        <v>53.529411764705884</v>
      </c>
      <c r="Q3095" t="s">
        <v>8318</v>
      </c>
      <c r="R3095" t="s">
        <v>8358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>(E3096/D3096)</f>
        <v>2.5000000000000001E-4</v>
      </c>
      <c r="P3096" s="5">
        <f>SUM(E3096/L3096)</f>
        <v>25</v>
      </c>
      <c r="Q3096" t="s">
        <v>8318</v>
      </c>
      <c r="R3096" t="s">
        <v>8358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>(E3097/D3097)</f>
        <v>3.351206434316354E-3</v>
      </c>
      <c r="P3097" s="5">
        <f>SUM(E3097/L3097)</f>
        <v>50</v>
      </c>
      <c r="Q3097" t="s">
        <v>8318</v>
      </c>
      <c r="R3097" t="s">
        <v>8358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>(E3098/D3098)</f>
        <v>3.9750000000000001E-2</v>
      </c>
      <c r="P3098" s="5">
        <f>SUM(E3098/L3098)</f>
        <v>56.785714285714285</v>
      </c>
      <c r="Q3098" t="s">
        <v>8318</v>
      </c>
      <c r="R3098" t="s">
        <v>8358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>(E3099/D3099)</f>
        <v>0.17150000000000001</v>
      </c>
      <c r="P3099" s="5">
        <f>SUM(E3099/L3099)</f>
        <v>40.833333333333336</v>
      </c>
      <c r="Q3099" t="s">
        <v>8318</v>
      </c>
      <c r="R3099" t="s">
        <v>8358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>(E3100/D3100)</f>
        <v>3.608004104669061E-2</v>
      </c>
      <c r="P3100" s="5">
        <f>SUM(E3100/L3100)</f>
        <v>65.111111111111114</v>
      </c>
      <c r="Q3100" t="s">
        <v>8318</v>
      </c>
      <c r="R3100" t="s">
        <v>8358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>(E3101/D3101)</f>
        <v>0.13900000000000001</v>
      </c>
      <c r="P3101" s="5">
        <f>SUM(E3101/L3101)</f>
        <v>55.6</v>
      </c>
      <c r="Q3101" t="s">
        <v>8318</v>
      </c>
      <c r="R3101" t="s">
        <v>8358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>(E3102/D3102)</f>
        <v>0.15225</v>
      </c>
      <c r="P3102" s="5">
        <f>SUM(E3102/L3102)</f>
        <v>140.53846153846155</v>
      </c>
      <c r="Q3102" t="s">
        <v>8318</v>
      </c>
      <c r="R3102" t="s">
        <v>8358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>(E3103/D3103)</f>
        <v>0.12</v>
      </c>
      <c r="P3103" s="5">
        <f>SUM(E3103/L3103)</f>
        <v>25</v>
      </c>
      <c r="Q3103" t="s">
        <v>8318</v>
      </c>
      <c r="R3103" t="s">
        <v>8358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>(E3104/D3104)</f>
        <v>0.391125</v>
      </c>
      <c r="P3104" s="5">
        <f>SUM(E3104/L3104)</f>
        <v>69.533333333333331</v>
      </c>
      <c r="Q3104" t="s">
        <v>8318</v>
      </c>
      <c r="R3104" t="s">
        <v>8358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>(E3105/D3105)</f>
        <v>2.6829268292682929E-3</v>
      </c>
      <c r="P3105" s="5">
        <f>SUM(E3105/L3105)</f>
        <v>5.5</v>
      </c>
      <c r="Q3105" t="s">
        <v>8318</v>
      </c>
      <c r="R3105" t="s">
        <v>8358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>(E3106/D3106)</f>
        <v>0.29625000000000001</v>
      </c>
      <c r="P3106" s="5">
        <f>SUM(E3106/L3106)</f>
        <v>237</v>
      </c>
      <c r="Q3106" t="s">
        <v>8318</v>
      </c>
      <c r="R3106" t="s">
        <v>8358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>(E3107/D3107)</f>
        <v>0.4236099230111206</v>
      </c>
      <c r="P3107" s="5">
        <f>SUM(E3107/L3107)</f>
        <v>79.870967741935488</v>
      </c>
      <c r="Q3107" t="s">
        <v>8318</v>
      </c>
      <c r="R3107" t="s">
        <v>8358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>(E3108/D3108)</f>
        <v>4.1000000000000002E-2</v>
      </c>
      <c r="P3108" s="5">
        <f>SUM(E3108/L3108)</f>
        <v>10.25</v>
      </c>
      <c r="Q3108" t="s">
        <v>8318</v>
      </c>
      <c r="R3108" t="s">
        <v>8358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>(E3109/D3109)</f>
        <v>0.197625</v>
      </c>
      <c r="P3109" s="5">
        <f>SUM(E3109/L3109)</f>
        <v>272.58620689655174</v>
      </c>
      <c r="Q3109" t="s">
        <v>8318</v>
      </c>
      <c r="R3109" t="s">
        <v>8358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>(E3110/D3110)</f>
        <v>5.1999999999999995E-4</v>
      </c>
      <c r="P3110" s="5">
        <f>SUM(E3110/L3110)</f>
        <v>13</v>
      </c>
      <c r="Q3110" t="s">
        <v>8318</v>
      </c>
      <c r="R3110" t="s">
        <v>8358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>(E3111/D3111)</f>
        <v>0.25030188679245285</v>
      </c>
      <c r="P3111" s="5">
        <f>SUM(E3111/L3111)</f>
        <v>58.184210526315788</v>
      </c>
      <c r="Q3111" t="s">
        <v>8318</v>
      </c>
      <c r="R3111" t="s">
        <v>8358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>(E3112/D3112)</f>
        <v>4.0000000000000002E-4</v>
      </c>
      <c r="P3112" s="5">
        <f>SUM(E3112/L3112)</f>
        <v>10</v>
      </c>
      <c r="Q3112" t="s">
        <v>8318</v>
      </c>
      <c r="R3112" t="s">
        <v>8358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>(E3113/D3113)</f>
        <v>0.26640000000000003</v>
      </c>
      <c r="P3113" s="5">
        <f>SUM(E3113/L3113)</f>
        <v>70.10526315789474</v>
      </c>
      <c r="Q3113" t="s">
        <v>8318</v>
      </c>
      <c r="R3113" t="s">
        <v>8358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>(E3114/D3114)</f>
        <v>4.7363636363636365E-2</v>
      </c>
      <c r="P3114" s="5">
        <f>SUM(E3114/L3114)</f>
        <v>57.888888888888886</v>
      </c>
      <c r="Q3114" t="s">
        <v>8318</v>
      </c>
      <c r="R3114" t="s">
        <v>8358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>(E3115/D3115)</f>
        <v>4.2435339894712751E-2</v>
      </c>
      <c r="P3115" s="5">
        <f>SUM(E3115/L3115)</f>
        <v>125.27027027027027</v>
      </c>
      <c r="Q3115" t="s">
        <v>8318</v>
      </c>
      <c r="R3115" t="s">
        <v>8358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>(E3116/D3116)</f>
        <v>0</v>
      </c>
      <c r="P3116" s="5" t="e">
        <f>SUM(E3116/L3116)</f>
        <v>#DIV/0!</v>
      </c>
      <c r="Q3116" t="s">
        <v>8318</v>
      </c>
      <c r="R3116" t="s">
        <v>8358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>(E3117/D3117)</f>
        <v>0.03</v>
      </c>
      <c r="P3117" s="5">
        <f>SUM(E3117/L3117)</f>
        <v>300</v>
      </c>
      <c r="Q3117" t="s">
        <v>8318</v>
      </c>
      <c r="R3117" t="s">
        <v>8358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>(E3118/D3118)</f>
        <v>0.57333333333333336</v>
      </c>
      <c r="P3118" s="5">
        <f>SUM(E3118/L3118)</f>
        <v>43</v>
      </c>
      <c r="Q3118" t="s">
        <v>8318</v>
      </c>
      <c r="R3118" t="s">
        <v>8358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>(E3119/D3119)</f>
        <v>1E-3</v>
      </c>
      <c r="P3119" s="5">
        <f>SUM(E3119/L3119)</f>
        <v>1</v>
      </c>
      <c r="Q3119" t="s">
        <v>8318</v>
      </c>
      <c r="R3119" t="s">
        <v>8358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>(E3120/D3120)</f>
        <v>3.0999999999999999E-3</v>
      </c>
      <c r="P3120" s="5">
        <f>SUM(E3120/L3120)</f>
        <v>775</v>
      </c>
      <c r="Q3120" t="s">
        <v>8318</v>
      </c>
      <c r="R3120" t="s">
        <v>8358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>(E3121/D3121)</f>
        <v>5.0000000000000001E-4</v>
      </c>
      <c r="P3121" s="5">
        <f>SUM(E3121/L3121)</f>
        <v>5</v>
      </c>
      <c r="Q3121" t="s">
        <v>8318</v>
      </c>
      <c r="R3121" t="s">
        <v>8358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>(E3122/D3122)</f>
        <v>9.8461538461538464E-5</v>
      </c>
      <c r="P3122" s="5">
        <f>SUM(E3122/L3122)</f>
        <v>12.8</v>
      </c>
      <c r="Q3122" t="s">
        <v>8318</v>
      </c>
      <c r="R3122" t="s">
        <v>8358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>(E3123/D3123)</f>
        <v>6.6666666666666671E-3</v>
      </c>
      <c r="P3123" s="5">
        <f>SUM(E3123/L3123)</f>
        <v>10</v>
      </c>
      <c r="Q3123" t="s">
        <v>8318</v>
      </c>
      <c r="R3123" t="s">
        <v>8358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>(E3124/D3124)</f>
        <v>0.58291457286432158</v>
      </c>
      <c r="P3124" s="5">
        <f>SUM(E3124/L3124)</f>
        <v>58</v>
      </c>
      <c r="Q3124" t="s">
        <v>8318</v>
      </c>
      <c r="R3124" t="s">
        <v>8358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>(E3125/D3125)</f>
        <v>0.68153600000000003</v>
      </c>
      <c r="P3125" s="5">
        <f>SUM(E3125/L3125)</f>
        <v>244.80459770114942</v>
      </c>
      <c r="Q3125" t="s">
        <v>8318</v>
      </c>
      <c r="R3125" t="s">
        <v>8358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>(E3126/D3126)</f>
        <v>3.2499999999999997E-5</v>
      </c>
      <c r="P3126" s="5">
        <f>SUM(E3126/L3126)</f>
        <v>6.5</v>
      </c>
      <c r="Q3126" t="s">
        <v>8318</v>
      </c>
      <c r="R3126" t="s">
        <v>8358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>(E3127/D3127)</f>
        <v>0</v>
      </c>
      <c r="P3127" s="5" t="e">
        <f>SUM(E3127/L3127)</f>
        <v>#DIV/0!</v>
      </c>
      <c r="Q3127" t="s">
        <v>8318</v>
      </c>
      <c r="R3127" t="s">
        <v>8358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>(E3128/D3128)</f>
        <v>4.1599999999999998E-2</v>
      </c>
      <c r="P3128" s="5">
        <f>SUM(E3128/L3128)</f>
        <v>61.176470588235297</v>
      </c>
      <c r="Q3128" t="s">
        <v>8318</v>
      </c>
      <c r="R3128" t="s">
        <v>8358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>(E3129/D3129)</f>
        <v>0</v>
      </c>
      <c r="P3129" s="5" t="e">
        <f>SUM(E3129/L3129)</f>
        <v>#DIV/0!</v>
      </c>
      <c r="Q3129" t="s">
        <v>8318</v>
      </c>
      <c r="R3129" t="s">
        <v>8358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>(E3130/D3130)</f>
        <v>1.0860666666666667</v>
      </c>
      <c r="P3130" s="5">
        <f>SUM(E3130/L3130)</f>
        <v>139.23931623931625</v>
      </c>
      <c r="Q3130" t="s">
        <v>8318</v>
      </c>
      <c r="R3130" t="s">
        <v>8358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>(E3131/D3131)</f>
        <v>8.0000000000000002E-3</v>
      </c>
      <c r="P3131" s="5">
        <f>SUM(E3131/L3131)</f>
        <v>10</v>
      </c>
      <c r="Q3131" t="s">
        <v>8318</v>
      </c>
      <c r="R3131" t="s">
        <v>8319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>(E3132/D3132)</f>
        <v>3.7499999999999999E-2</v>
      </c>
      <c r="P3132" s="5">
        <f>SUM(E3132/L3132)</f>
        <v>93.75</v>
      </c>
      <c r="Q3132" t="s">
        <v>8318</v>
      </c>
      <c r="R3132" t="s">
        <v>8319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>(E3133/D3133)</f>
        <v>0.15731707317073171</v>
      </c>
      <c r="P3133" s="5">
        <f>SUM(E3133/L3133)</f>
        <v>53.75</v>
      </c>
      <c r="Q3133" t="s">
        <v>8318</v>
      </c>
      <c r="R3133" t="s">
        <v>8319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>(E3134/D3134)</f>
        <v>3.3333333333333332E-4</v>
      </c>
      <c r="P3134" s="5">
        <f>SUM(E3134/L3134)</f>
        <v>10</v>
      </c>
      <c r="Q3134" t="s">
        <v>8318</v>
      </c>
      <c r="R3134" t="s">
        <v>8319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>(E3135/D3135)</f>
        <v>1.08</v>
      </c>
      <c r="P3135" s="5">
        <f>SUM(E3135/L3135)</f>
        <v>33.75</v>
      </c>
      <c r="Q3135" t="s">
        <v>8318</v>
      </c>
      <c r="R3135" t="s">
        <v>8319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>(E3136/D3136)</f>
        <v>0.22500000000000001</v>
      </c>
      <c r="P3136" s="5">
        <f>SUM(E3136/L3136)</f>
        <v>18.75</v>
      </c>
      <c r="Q3136" t="s">
        <v>8318</v>
      </c>
      <c r="R3136" t="s">
        <v>8319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>(E3137/D3137)</f>
        <v>0.20849420849420849</v>
      </c>
      <c r="P3137" s="5">
        <f>SUM(E3137/L3137)</f>
        <v>23.142857142857142</v>
      </c>
      <c r="Q3137" t="s">
        <v>8318</v>
      </c>
      <c r="R3137" t="s">
        <v>8319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>(E3138/D3138)</f>
        <v>1.278</v>
      </c>
      <c r="P3138" s="5">
        <f>SUM(E3138/L3138)</f>
        <v>29.045454545454547</v>
      </c>
      <c r="Q3138" t="s">
        <v>8318</v>
      </c>
      <c r="R3138" t="s">
        <v>8319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>(E3139/D3139)</f>
        <v>3.3333333333333333E-2</v>
      </c>
      <c r="P3139" s="5">
        <f>SUM(E3139/L3139)</f>
        <v>50</v>
      </c>
      <c r="Q3139" t="s">
        <v>8318</v>
      </c>
      <c r="R3139" t="s">
        <v>8319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>(E3140/D3140)</f>
        <v>0</v>
      </c>
      <c r="P3140" s="5" t="e">
        <f>SUM(E3140/L3140)</f>
        <v>#DIV/0!</v>
      </c>
      <c r="Q3140" t="s">
        <v>8318</v>
      </c>
      <c r="R3140" t="s">
        <v>8319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>(E3141/D3141)</f>
        <v>5.3999999999999999E-2</v>
      </c>
      <c r="P3141" s="5">
        <f>SUM(E3141/L3141)</f>
        <v>450</v>
      </c>
      <c r="Q3141" t="s">
        <v>8318</v>
      </c>
      <c r="R3141" t="s">
        <v>8319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>(E3142/D3142)</f>
        <v>9.5999999999999992E-3</v>
      </c>
      <c r="P3142" s="5">
        <f>SUM(E3142/L3142)</f>
        <v>24</v>
      </c>
      <c r="Q3142" t="s">
        <v>8318</v>
      </c>
      <c r="R3142" t="s">
        <v>8319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>(E3143/D3143)</f>
        <v>0.51600000000000001</v>
      </c>
      <c r="P3143" s="5">
        <f>SUM(E3143/L3143)</f>
        <v>32.25</v>
      </c>
      <c r="Q3143" t="s">
        <v>8318</v>
      </c>
      <c r="R3143" t="s">
        <v>8319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>(E3144/D3144)</f>
        <v>1.6363636363636365E-2</v>
      </c>
      <c r="P3144" s="5">
        <f>SUM(E3144/L3144)</f>
        <v>15</v>
      </c>
      <c r="Q3144" t="s">
        <v>8318</v>
      </c>
      <c r="R3144" t="s">
        <v>8319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>(E3145/D3145)</f>
        <v>0</v>
      </c>
      <c r="P3145" s="5" t="e">
        <f>SUM(E3145/L3145)</f>
        <v>#DIV/0!</v>
      </c>
      <c r="Q3145" t="s">
        <v>8318</v>
      </c>
      <c r="R3145" t="s">
        <v>8319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>(E3146/D3146)</f>
        <v>0.754</v>
      </c>
      <c r="P3146" s="5">
        <f>SUM(E3146/L3146)</f>
        <v>251.33333333333334</v>
      </c>
      <c r="Q3146" t="s">
        <v>8318</v>
      </c>
      <c r="R3146" t="s">
        <v>8319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>(E3147/D3147)</f>
        <v>0</v>
      </c>
      <c r="P3147" s="5" t="e">
        <f>SUM(E3147/L3147)</f>
        <v>#DIV/0!</v>
      </c>
      <c r="Q3147" t="s">
        <v>8318</v>
      </c>
      <c r="R3147" t="s">
        <v>8319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>(E3148/D3148)</f>
        <v>0.105</v>
      </c>
      <c r="P3148" s="5">
        <f>SUM(E3148/L3148)</f>
        <v>437.5</v>
      </c>
      <c r="Q3148" t="s">
        <v>8318</v>
      </c>
      <c r="R3148" t="s">
        <v>8319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>(E3149/D3149)</f>
        <v>1.1752499999999999</v>
      </c>
      <c r="P3149" s="5">
        <f>SUM(E3149/L3149)</f>
        <v>110.35211267605634</v>
      </c>
      <c r="Q3149" t="s">
        <v>8318</v>
      </c>
      <c r="R3149" t="s">
        <v>8319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>(E3150/D3150)</f>
        <v>1.3116666666666668</v>
      </c>
      <c r="P3150" s="5">
        <f>SUM(E3150/L3150)</f>
        <v>41.421052631578945</v>
      </c>
      <c r="Q3150" t="s">
        <v>8318</v>
      </c>
      <c r="R3150" t="s">
        <v>8319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>(E3151/D3151)</f>
        <v>1.04</v>
      </c>
      <c r="P3151" s="5">
        <f>SUM(E3151/L3151)</f>
        <v>52</v>
      </c>
      <c r="Q3151" t="s">
        <v>8318</v>
      </c>
      <c r="R3151" t="s">
        <v>8319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>(E3152/D3152)</f>
        <v>1.01</v>
      </c>
      <c r="P3152" s="5">
        <f>SUM(E3152/L3152)</f>
        <v>33.990384615384613</v>
      </c>
      <c r="Q3152" t="s">
        <v>8318</v>
      </c>
      <c r="R3152" t="s">
        <v>8319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>(E3153/D3153)</f>
        <v>1.004</v>
      </c>
      <c r="P3153" s="5">
        <f>SUM(E3153/L3153)</f>
        <v>103.35294117647059</v>
      </c>
      <c r="Q3153" t="s">
        <v>8318</v>
      </c>
      <c r="R3153" t="s">
        <v>8319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>(E3154/D3154)</f>
        <v>1.0595454545454546</v>
      </c>
      <c r="P3154" s="5">
        <f>SUM(E3154/L3154)</f>
        <v>34.791044776119406</v>
      </c>
      <c r="Q3154" t="s">
        <v>8318</v>
      </c>
      <c r="R3154" t="s">
        <v>8319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>(E3155/D3155)</f>
        <v>3.3558333333333334</v>
      </c>
      <c r="P3155" s="5">
        <f>SUM(E3155/L3155)</f>
        <v>41.773858921161825</v>
      </c>
      <c r="Q3155" t="s">
        <v>8318</v>
      </c>
      <c r="R3155" t="s">
        <v>8319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>(E3156/D3156)</f>
        <v>1.1292857142857142</v>
      </c>
      <c r="P3156" s="5">
        <f>SUM(E3156/L3156)</f>
        <v>64.268292682926827</v>
      </c>
      <c r="Q3156" t="s">
        <v>8318</v>
      </c>
      <c r="R3156" t="s">
        <v>8319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>(E3157/D3157)</f>
        <v>1.885046</v>
      </c>
      <c r="P3157" s="5">
        <f>SUM(E3157/L3157)</f>
        <v>31.209370860927152</v>
      </c>
      <c r="Q3157" t="s">
        <v>8318</v>
      </c>
      <c r="R3157" t="s">
        <v>8319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>(E3158/D3158)</f>
        <v>1.0181818181818181</v>
      </c>
      <c r="P3158" s="5">
        <f>SUM(E3158/L3158)</f>
        <v>62.921348314606739</v>
      </c>
      <c r="Q3158" t="s">
        <v>8318</v>
      </c>
      <c r="R3158" t="s">
        <v>8319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>(E3159/D3159)</f>
        <v>1.01</v>
      </c>
      <c r="P3159" s="5">
        <f>SUM(E3159/L3159)</f>
        <v>98.536585365853654</v>
      </c>
      <c r="Q3159" t="s">
        <v>8318</v>
      </c>
      <c r="R3159" t="s">
        <v>8319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>(E3160/D3160)</f>
        <v>1.1399999999999999</v>
      </c>
      <c r="P3160" s="5">
        <f>SUM(E3160/L3160)</f>
        <v>82.608695652173907</v>
      </c>
      <c r="Q3160" t="s">
        <v>8318</v>
      </c>
      <c r="R3160" t="s">
        <v>8319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>(E3161/D3161)</f>
        <v>1.3348133333333334</v>
      </c>
      <c r="P3161" s="5">
        <f>SUM(E3161/L3161)</f>
        <v>38.504230769230773</v>
      </c>
      <c r="Q3161" t="s">
        <v>8318</v>
      </c>
      <c r="R3161" t="s">
        <v>8319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>(E3162/D3162)</f>
        <v>1.0153333333333334</v>
      </c>
      <c r="P3162" s="5">
        <f>SUM(E3162/L3162)</f>
        <v>80.15789473684211</v>
      </c>
      <c r="Q3162" t="s">
        <v>8318</v>
      </c>
      <c r="R3162" t="s">
        <v>8319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>(E3163/D3163)</f>
        <v>1.0509999999999999</v>
      </c>
      <c r="P3163" s="5">
        <f>SUM(E3163/L3163)</f>
        <v>28.405405405405407</v>
      </c>
      <c r="Q3163" t="s">
        <v>8318</v>
      </c>
      <c r="R3163" t="s">
        <v>8319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>(E3164/D3164)</f>
        <v>1.2715000000000001</v>
      </c>
      <c r="P3164" s="5">
        <f>SUM(E3164/L3164)</f>
        <v>80.730158730158735</v>
      </c>
      <c r="Q3164" t="s">
        <v>8318</v>
      </c>
      <c r="R3164" t="s">
        <v>8319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>(E3165/D3165)</f>
        <v>1.1115384615384616</v>
      </c>
      <c r="P3165" s="5">
        <f>SUM(E3165/L3165)</f>
        <v>200.69444444444446</v>
      </c>
      <c r="Q3165" t="s">
        <v>8318</v>
      </c>
      <c r="R3165" t="s">
        <v>8319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>(E3166/D3166)</f>
        <v>1.0676000000000001</v>
      </c>
      <c r="P3166" s="5">
        <f>SUM(E3166/L3166)</f>
        <v>37.591549295774648</v>
      </c>
      <c r="Q3166" t="s">
        <v>8318</v>
      </c>
      <c r="R3166" t="s">
        <v>8319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>(E3167/D3167)</f>
        <v>1.6266666666666667</v>
      </c>
      <c r="P3167" s="5">
        <f>SUM(E3167/L3167)</f>
        <v>58.095238095238095</v>
      </c>
      <c r="Q3167" t="s">
        <v>8318</v>
      </c>
      <c r="R3167" t="s">
        <v>8319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>(E3168/D3168)</f>
        <v>1.6022808571428573</v>
      </c>
      <c r="P3168" s="5">
        <f>SUM(E3168/L3168)</f>
        <v>60.300892473118282</v>
      </c>
      <c r="Q3168" t="s">
        <v>8318</v>
      </c>
      <c r="R3168" t="s">
        <v>8319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>(E3169/D3169)</f>
        <v>1.1616666666666666</v>
      </c>
      <c r="P3169" s="5">
        <f>SUM(E3169/L3169)</f>
        <v>63.363636363636367</v>
      </c>
      <c r="Q3169" t="s">
        <v>8318</v>
      </c>
      <c r="R3169" t="s">
        <v>8319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>(E3170/D3170)</f>
        <v>1.242</v>
      </c>
      <c r="P3170" s="5">
        <f>SUM(E3170/L3170)</f>
        <v>50.901639344262293</v>
      </c>
      <c r="Q3170" t="s">
        <v>8318</v>
      </c>
      <c r="R3170" t="s">
        <v>8319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>(E3171/D3171)</f>
        <v>1.030125</v>
      </c>
      <c r="P3171" s="5">
        <f>SUM(E3171/L3171)</f>
        <v>100.5</v>
      </c>
      <c r="Q3171" t="s">
        <v>8318</v>
      </c>
      <c r="R3171" t="s">
        <v>8319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>(E3172/D3172)</f>
        <v>1.1225000000000001</v>
      </c>
      <c r="P3172" s="5">
        <f>SUM(E3172/L3172)</f>
        <v>31.619718309859156</v>
      </c>
      <c r="Q3172" t="s">
        <v>8318</v>
      </c>
      <c r="R3172" t="s">
        <v>8319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>(E3173/D3173)</f>
        <v>1.0881428571428571</v>
      </c>
      <c r="P3173" s="5">
        <f>SUM(E3173/L3173)</f>
        <v>65.102564102564102</v>
      </c>
      <c r="Q3173" t="s">
        <v>8318</v>
      </c>
      <c r="R3173" t="s">
        <v>8319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>(E3174/D3174)</f>
        <v>1.1499999999999999</v>
      </c>
      <c r="P3174" s="5">
        <f>SUM(E3174/L3174)</f>
        <v>79.310344827586206</v>
      </c>
      <c r="Q3174" t="s">
        <v>8318</v>
      </c>
      <c r="R3174" t="s">
        <v>8319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>(E3175/D3175)</f>
        <v>1.03</v>
      </c>
      <c r="P3175" s="5">
        <f>SUM(E3175/L3175)</f>
        <v>139.18918918918919</v>
      </c>
      <c r="Q3175" t="s">
        <v>8318</v>
      </c>
      <c r="R3175" t="s">
        <v>8319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>(E3176/D3176)</f>
        <v>1.0113333333333334</v>
      </c>
      <c r="P3176" s="5">
        <f>SUM(E3176/L3176)</f>
        <v>131.91304347826087</v>
      </c>
      <c r="Q3176" t="s">
        <v>8318</v>
      </c>
      <c r="R3176" t="s">
        <v>8319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>(E3177/D3177)</f>
        <v>1.0955999999999999</v>
      </c>
      <c r="P3177" s="5">
        <f>SUM(E3177/L3177)</f>
        <v>91.3</v>
      </c>
      <c r="Q3177" t="s">
        <v>8318</v>
      </c>
      <c r="R3177" t="s">
        <v>8319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>(E3178/D3178)</f>
        <v>1.148421052631579</v>
      </c>
      <c r="P3178" s="5">
        <f>SUM(E3178/L3178)</f>
        <v>39.672727272727272</v>
      </c>
      <c r="Q3178" t="s">
        <v>8318</v>
      </c>
      <c r="R3178" t="s">
        <v>8319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>(E3179/D3179)</f>
        <v>1.1739999999999999</v>
      </c>
      <c r="P3179" s="5">
        <f>SUM(E3179/L3179)</f>
        <v>57.549019607843135</v>
      </c>
      <c r="Q3179" t="s">
        <v>8318</v>
      </c>
      <c r="R3179" t="s">
        <v>8319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>(E3180/D3180)</f>
        <v>1.7173333333333334</v>
      </c>
      <c r="P3180" s="5">
        <f>SUM(E3180/L3180)</f>
        <v>33.025641025641029</v>
      </c>
      <c r="Q3180" t="s">
        <v>8318</v>
      </c>
      <c r="R3180" t="s">
        <v>8319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>(E3181/D3181)</f>
        <v>1.1416238095238094</v>
      </c>
      <c r="P3181" s="5">
        <f>SUM(E3181/L3181)</f>
        <v>77.335806451612896</v>
      </c>
      <c r="Q3181" t="s">
        <v>8318</v>
      </c>
      <c r="R3181" t="s">
        <v>8319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>(E3182/D3182)</f>
        <v>1.1975</v>
      </c>
      <c r="P3182" s="5">
        <f>SUM(E3182/L3182)</f>
        <v>31.933333333333334</v>
      </c>
      <c r="Q3182" t="s">
        <v>8318</v>
      </c>
      <c r="R3182" t="s">
        <v>8319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>(E3183/D3183)</f>
        <v>1.0900000000000001</v>
      </c>
      <c r="P3183" s="5">
        <f>SUM(E3183/L3183)</f>
        <v>36.333333333333336</v>
      </c>
      <c r="Q3183" t="s">
        <v>8318</v>
      </c>
      <c r="R3183" t="s">
        <v>8319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>(E3184/D3184)</f>
        <v>1.0088571428571429</v>
      </c>
      <c r="P3184" s="5">
        <f>SUM(E3184/L3184)</f>
        <v>46.768211920529801</v>
      </c>
      <c r="Q3184" t="s">
        <v>8318</v>
      </c>
      <c r="R3184" t="s">
        <v>8319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>(E3185/D3185)</f>
        <v>1.0900000000000001</v>
      </c>
      <c r="P3185" s="5">
        <f>SUM(E3185/L3185)</f>
        <v>40.073529411764703</v>
      </c>
      <c r="Q3185" t="s">
        <v>8318</v>
      </c>
      <c r="R3185" t="s">
        <v>8319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>(E3186/D3186)</f>
        <v>1.0720930232558139</v>
      </c>
      <c r="P3186" s="5">
        <f>SUM(E3186/L3186)</f>
        <v>100.21739130434783</v>
      </c>
      <c r="Q3186" t="s">
        <v>8318</v>
      </c>
      <c r="R3186" t="s">
        <v>8319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>(E3187/D3187)</f>
        <v>1</v>
      </c>
      <c r="P3187" s="5">
        <f>SUM(E3187/L3187)</f>
        <v>41.666666666666664</v>
      </c>
      <c r="Q3187" t="s">
        <v>8318</v>
      </c>
      <c r="R3187" t="s">
        <v>8319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>(E3188/D3188)</f>
        <v>1.0218750000000001</v>
      </c>
      <c r="P3188" s="5">
        <f>SUM(E3188/L3188)</f>
        <v>46.714285714285715</v>
      </c>
      <c r="Q3188" t="s">
        <v>8318</v>
      </c>
      <c r="R3188" t="s">
        <v>8319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>(E3189/D3189)</f>
        <v>1.1629333333333334</v>
      </c>
      <c r="P3189" s="5">
        <f>SUM(E3189/L3189)</f>
        <v>71.491803278688522</v>
      </c>
      <c r="Q3189" t="s">
        <v>8318</v>
      </c>
      <c r="R3189" t="s">
        <v>8319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>(E3190/D3190)</f>
        <v>0.65</v>
      </c>
      <c r="P3190" s="5">
        <f>SUM(E3190/L3190)</f>
        <v>14.444444444444445</v>
      </c>
      <c r="Q3190" t="s">
        <v>8318</v>
      </c>
      <c r="R3190" t="s">
        <v>8319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>(E3191/D3191)</f>
        <v>0.12327272727272727</v>
      </c>
      <c r="P3191" s="5">
        <f>SUM(E3191/L3191)</f>
        <v>356.84210526315792</v>
      </c>
      <c r="Q3191" t="s">
        <v>8318</v>
      </c>
      <c r="R3191" t="s">
        <v>8360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>(E3192/D3192)</f>
        <v>0</v>
      </c>
      <c r="P3192" s="5" t="e">
        <f>SUM(E3192/L3192)</f>
        <v>#DIV/0!</v>
      </c>
      <c r="Q3192" t="s">
        <v>8318</v>
      </c>
      <c r="R3192" t="s">
        <v>8360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>(E3193/D3193)</f>
        <v>4.0266666666666666E-2</v>
      </c>
      <c r="P3193" s="5">
        <f>SUM(E3193/L3193)</f>
        <v>37.75</v>
      </c>
      <c r="Q3193" t="s">
        <v>8318</v>
      </c>
      <c r="R3193" t="s">
        <v>8360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>(E3194/D3194)</f>
        <v>1.0200000000000001E-2</v>
      </c>
      <c r="P3194" s="5">
        <f>SUM(E3194/L3194)</f>
        <v>12.75</v>
      </c>
      <c r="Q3194" t="s">
        <v>8318</v>
      </c>
      <c r="R3194" t="s">
        <v>8360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>(E3195/D3195)</f>
        <v>0.1174</v>
      </c>
      <c r="P3195" s="5">
        <f>SUM(E3195/L3195)</f>
        <v>24.458333333333332</v>
      </c>
      <c r="Q3195" t="s">
        <v>8318</v>
      </c>
      <c r="R3195" t="s">
        <v>8360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>(E3196/D3196)</f>
        <v>0</v>
      </c>
      <c r="P3196" s="5" t="e">
        <f>SUM(E3196/L3196)</f>
        <v>#DIV/0!</v>
      </c>
      <c r="Q3196" t="s">
        <v>8318</v>
      </c>
      <c r="R3196" t="s">
        <v>8360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>(E3197/D3197)</f>
        <v>0.59142857142857141</v>
      </c>
      <c r="P3197" s="5">
        <f>SUM(E3197/L3197)</f>
        <v>53.07692307692308</v>
      </c>
      <c r="Q3197" t="s">
        <v>8318</v>
      </c>
      <c r="R3197" t="s">
        <v>8360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>(E3198/D3198)</f>
        <v>5.9999999999999995E-4</v>
      </c>
      <c r="P3198" s="5">
        <f>SUM(E3198/L3198)</f>
        <v>300</v>
      </c>
      <c r="Q3198" t="s">
        <v>8318</v>
      </c>
      <c r="R3198" t="s">
        <v>8360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>(E3199/D3199)</f>
        <v>0.1145</v>
      </c>
      <c r="P3199" s="5">
        <f>SUM(E3199/L3199)</f>
        <v>286.25</v>
      </c>
      <c r="Q3199" t="s">
        <v>8318</v>
      </c>
      <c r="R3199" t="s">
        <v>8360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>(E3200/D3200)</f>
        <v>3.6666666666666666E-3</v>
      </c>
      <c r="P3200" s="5">
        <f>SUM(E3200/L3200)</f>
        <v>36.666666666666664</v>
      </c>
      <c r="Q3200" t="s">
        <v>8318</v>
      </c>
      <c r="R3200" t="s">
        <v>8360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>(E3201/D3201)</f>
        <v>0.52159999999999995</v>
      </c>
      <c r="P3201" s="5">
        <f>SUM(E3201/L3201)</f>
        <v>49.20754716981132</v>
      </c>
      <c r="Q3201" t="s">
        <v>8318</v>
      </c>
      <c r="R3201" t="s">
        <v>8360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>(E3202/D3202)</f>
        <v>2.0000000000000002E-5</v>
      </c>
      <c r="P3202" s="5">
        <f>SUM(E3202/L3202)</f>
        <v>1</v>
      </c>
      <c r="Q3202" t="s">
        <v>8318</v>
      </c>
      <c r="R3202" t="s">
        <v>8360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>(E3203/D3203)</f>
        <v>1.2500000000000001E-2</v>
      </c>
      <c r="P3203" s="5">
        <f>SUM(E3203/L3203)</f>
        <v>12.5</v>
      </c>
      <c r="Q3203" t="s">
        <v>8318</v>
      </c>
      <c r="R3203" t="s">
        <v>8360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>(E3204/D3204)</f>
        <v>0.54520000000000002</v>
      </c>
      <c r="P3204" s="5">
        <f>SUM(E3204/L3204)</f>
        <v>109.04</v>
      </c>
      <c r="Q3204" t="s">
        <v>8318</v>
      </c>
      <c r="R3204" t="s">
        <v>8360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>(E3205/D3205)</f>
        <v>0.25</v>
      </c>
      <c r="P3205" s="5">
        <f>SUM(E3205/L3205)</f>
        <v>41.666666666666664</v>
      </c>
      <c r="Q3205" t="s">
        <v>8318</v>
      </c>
      <c r="R3205" t="s">
        <v>8360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>(E3206/D3206)</f>
        <v>0</v>
      </c>
      <c r="P3206" s="5" t="e">
        <f>SUM(E3206/L3206)</f>
        <v>#DIV/0!</v>
      </c>
      <c r="Q3206" t="s">
        <v>8318</v>
      </c>
      <c r="R3206" t="s">
        <v>8360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>(E3207/D3207)</f>
        <v>3.4125000000000003E-2</v>
      </c>
      <c r="P3207" s="5">
        <f>SUM(E3207/L3207)</f>
        <v>22.75</v>
      </c>
      <c r="Q3207" t="s">
        <v>8318</v>
      </c>
      <c r="R3207" t="s">
        <v>8360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>(E3208/D3208)</f>
        <v>0</v>
      </c>
      <c r="P3208" s="5" t="e">
        <f>SUM(E3208/L3208)</f>
        <v>#DIV/0!</v>
      </c>
      <c r="Q3208" t="s">
        <v>8318</v>
      </c>
      <c r="R3208" t="s">
        <v>8360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>(E3209/D3209)</f>
        <v>0.46363636363636362</v>
      </c>
      <c r="P3209" s="5">
        <f>SUM(E3209/L3209)</f>
        <v>70.833333333333329</v>
      </c>
      <c r="Q3209" t="s">
        <v>8318</v>
      </c>
      <c r="R3209" t="s">
        <v>8360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>(E3210/D3210)</f>
        <v>1.0349999999999999</v>
      </c>
      <c r="P3210" s="5">
        <f>SUM(E3210/L3210)</f>
        <v>63.109756097560975</v>
      </c>
      <c r="Q3210" t="s">
        <v>8318</v>
      </c>
      <c r="R3210" t="s">
        <v>8360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>(E3211/D3211)</f>
        <v>1.1932315789473684</v>
      </c>
      <c r="P3211" s="5">
        <f>SUM(E3211/L3211)</f>
        <v>50.157964601769912</v>
      </c>
      <c r="Q3211" t="s">
        <v>8318</v>
      </c>
      <c r="R3211" t="s">
        <v>8319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>(E3212/D3212)</f>
        <v>1.2576666666666667</v>
      </c>
      <c r="P3212" s="5">
        <f>SUM(E3212/L3212)</f>
        <v>62.883333333333333</v>
      </c>
      <c r="Q3212" t="s">
        <v>8318</v>
      </c>
      <c r="R3212" t="s">
        <v>8319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>(E3213/D3213)</f>
        <v>1.1974347826086957</v>
      </c>
      <c r="P3213" s="5">
        <f>SUM(E3213/L3213)</f>
        <v>85.531055900621112</v>
      </c>
      <c r="Q3213" t="s">
        <v>8318</v>
      </c>
      <c r="R3213" t="s">
        <v>8319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>(E3214/D3214)</f>
        <v>1.2625</v>
      </c>
      <c r="P3214" s="5">
        <f>SUM(E3214/L3214)</f>
        <v>53.723404255319146</v>
      </c>
      <c r="Q3214" t="s">
        <v>8318</v>
      </c>
      <c r="R3214" t="s">
        <v>8319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>(E3215/D3215)</f>
        <v>1.0011666666666668</v>
      </c>
      <c r="P3215" s="5">
        <f>SUM(E3215/L3215)</f>
        <v>127.80851063829788</v>
      </c>
      <c r="Q3215" t="s">
        <v>8318</v>
      </c>
      <c r="R3215" t="s">
        <v>8319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>(E3216/D3216)</f>
        <v>1.0213333333333334</v>
      </c>
      <c r="P3216" s="5">
        <f>SUM(E3216/L3216)</f>
        <v>106.57391304347826</v>
      </c>
      <c r="Q3216" t="s">
        <v>8318</v>
      </c>
      <c r="R3216" t="s">
        <v>8319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>(E3217/D3217)</f>
        <v>1.0035142857142858</v>
      </c>
      <c r="P3217" s="5">
        <f>SUM(E3217/L3217)</f>
        <v>262.11194029850748</v>
      </c>
      <c r="Q3217" t="s">
        <v>8318</v>
      </c>
      <c r="R3217" t="s">
        <v>8319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>(E3218/D3218)</f>
        <v>1.0004999999999999</v>
      </c>
      <c r="P3218" s="5">
        <f>SUM(E3218/L3218)</f>
        <v>57.171428571428571</v>
      </c>
      <c r="Q3218" t="s">
        <v>8318</v>
      </c>
      <c r="R3218" t="s">
        <v>8319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>(E3219/D3219)</f>
        <v>1.1602222222222223</v>
      </c>
      <c r="P3219" s="5">
        <f>SUM(E3219/L3219)</f>
        <v>50.20192307692308</v>
      </c>
      <c r="Q3219" t="s">
        <v>8318</v>
      </c>
      <c r="R3219" t="s">
        <v>8319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>(E3220/D3220)</f>
        <v>1.0209999999999999</v>
      </c>
      <c r="P3220" s="5">
        <f>SUM(E3220/L3220)</f>
        <v>66.586956521739125</v>
      </c>
      <c r="Q3220" t="s">
        <v>8318</v>
      </c>
      <c r="R3220" t="s">
        <v>8319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>(E3221/D3221)</f>
        <v>1.0011000000000001</v>
      </c>
      <c r="P3221" s="5">
        <f>SUM(E3221/L3221)</f>
        <v>168.25210084033614</v>
      </c>
      <c r="Q3221" t="s">
        <v>8318</v>
      </c>
      <c r="R3221" t="s">
        <v>8319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>(E3222/D3222)</f>
        <v>1.0084</v>
      </c>
      <c r="P3222" s="5">
        <f>SUM(E3222/L3222)</f>
        <v>256.37288135593218</v>
      </c>
      <c r="Q3222" t="s">
        <v>8318</v>
      </c>
      <c r="R3222" t="s">
        <v>8319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>(E3223/D3223)</f>
        <v>1.0342499999999999</v>
      </c>
      <c r="P3223" s="5">
        <f>SUM(E3223/L3223)</f>
        <v>36.610619469026545</v>
      </c>
      <c r="Q3223" t="s">
        <v>8318</v>
      </c>
      <c r="R3223" t="s">
        <v>8319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>(E3224/D3224)</f>
        <v>1.248</v>
      </c>
      <c r="P3224" s="5">
        <f>SUM(E3224/L3224)</f>
        <v>37.142857142857146</v>
      </c>
      <c r="Q3224" t="s">
        <v>8318</v>
      </c>
      <c r="R3224" t="s">
        <v>8319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>(E3225/D3225)</f>
        <v>1.0951612903225807</v>
      </c>
      <c r="P3225" s="5">
        <f>SUM(E3225/L3225)</f>
        <v>45.878378378378379</v>
      </c>
      <c r="Q3225" t="s">
        <v>8318</v>
      </c>
      <c r="R3225" t="s">
        <v>8319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>(E3226/D3226)</f>
        <v>1.0203333333333333</v>
      </c>
      <c r="P3226" s="5">
        <f>SUM(E3226/L3226)</f>
        <v>141.71296296296296</v>
      </c>
      <c r="Q3226" t="s">
        <v>8318</v>
      </c>
      <c r="R3226" t="s">
        <v>8319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>(E3227/D3227)</f>
        <v>1.0235000000000001</v>
      </c>
      <c r="P3227" s="5">
        <f>SUM(E3227/L3227)</f>
        <v>52.487179487179489</v>
      </c>
      <c r="Q3227" t="s">
        <v>8318</v>
      </c>
      <c r="R3227" t="s">
        <v>8319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>(E3228/D3228)</f>
        <v>1.0416666666666667</v>
      </c>
      <c r="P3228" s="5">
        <f>SUM(E3228/L3228)</f>
        <v>59.523809523809526</v>
      </c>
      <c r="Q3228" t="s">
        <v>8318</v>
      </c>
      <c r="R3228" t="s">
        <v>8319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>(E3229/D3229)</f>
        <v>1.25</v>
      </c>
      <c r="P3229" s="5">
        <f>SUM(E3229/L3229)</f>
        <v>50</v>
      </c>
      <c r="Q3229" t="s">
        <v>8318</v>
      </c>
      <c r="R3229" t="s">
        <v>8319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>(E3230/D3230)</f>
        <v>1.0234285714285714</v>
      </c>
      <c r="P3230" s="5">
        <f>SUM(E3230/L3230)</f>
        <v>193.62162162162161</v>
      </c>
      <c r="Q3230" t="s">
        <v>8318</v>
      </c>
      <c r="R3230" t="s">
        <v>8319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>(E3231/D3231)</f>
        <v>1.0786500000000001</v>
      </c>
      <c r="P3231" s="5">
        <f>SUM(E3231/L3231)</f>
        <v>106.79702970297029</v>
      </c>
      <c r="Q3231" t="s">
        <v>8318</v>
      </c>
      <c r="R3231" t="s">
        <v>8319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>(E3232/D3232)</f>
        <v>1.0988461538461538</v>
      </c>
      <c r="P3232" s="5">
        <f>SUM(E3232/L3232)</f>
        <v>77.21621621621621</v>
      </c>
      <c r="Q3232" t="s">
        <v>8318</v>
      </c>
      <c r="R3232" t="s">
        <v>8319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>(E3233/D3233)</f>
        <v>1.61</v>
      </c>
      <c r="P3233" s="5">
        <f>SUM(E3233/L3233)</f>
        <v>57.5</v>
      </c>
      <c r="Q3233" t="s">
        <v>8318</v>
      </c>
      <c r="R3233" t="s">
        <v>8319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>(E3234/D3234)</f>
        <v>1.3120000000000001</v>
      </c>
      <c r="P3234" s="5">
        <f>SUM(E3234/L3234)</f>
        <v>50.46153846153846</v>
      </c>
      <c r="Q3234" t="s">
        <v>8318</v>
      </c>
      <c r="R3234" t="s">
        <v>8319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>(E3235/D3235)</f>
        <v>1.1879999999999999</v>
      </c>
      <c r="P3235" s="5">
        <f>SUM(E3235/L3235)</f>
        <v>97.377049180327873</v>
      </c>
      <c r="Q3235" t="s">
        <v>8318</v>
      </c>
      <c r="R3235" t="s">
        <v>8319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>(E3236/D3236)</f>
        <v>1.0039275000000001</v>
      </c>
      <c r="P3236" s="5">
        <f>SUM(E3236/L3236)</f>
        <v>34.91921739130435</v>
      </c>
      <c r="Q3236" t="s">
        <v>8318</v>
      </c>
      <c r="R3236" t="s">
        <v>8319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>(E3237/D3237)</f>
        <v>1.0320666666666667</v>
      </c>
      <c r="P3237" s="5">
        <f>SUM(E3237/L3237)</f>
        <v>85.530386740331494</v>
      </c>
      <c r="Q3237" t="s">
        <v>8318</v>
      </c>
      <c r="R3237" t="s">
        <v>8319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>(E3238/D3238)</f>
        <v>1.006</v>
      </c>
      <c r="P3238" s="5">
        <f>SUM(E3238/L3238)</f>
        <v>182.90909090909091</v>
      </c>
      <c r="Q3238" t="s">
        <v>8318</v>
      </c>
      <c r="R3238" t="s">
        <v>8319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>(E3239/D3239)</f>
        <v>1.0078754285714286</v>
      </c>
      <c r="P3239" s="5">
        <f>SUM(E3239/L3239)</f>
        <v>131.13620817843866</v>
      </c>
      <c r="Q3239" t="s">
        <v>8318</v>
      </c>
      <c r="R3239" t="s">
        <v>8319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>(E3240/D3240)</f>
        <v>1.1232142857142857</v>
      </c>
      <c r="P3240" s="5">
        <f>SUM(E3240/L3240)</f>
        <v>39.810126582278478</v>
      </c>
      <c r="Q3240" t="s">
        <v>8318</v>
      </c>
      <c r="R3240" t="s">
        <v>8319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>(E3241/D3241)</f>
        <v>1.0591914022517912</v>
      </c>
      <c r="P3241" s="5">
        <f>SUM(E3241/L3241)</f>
        <v>59.701730769230764</v>
      </c>
      <c r="Q3241" t="s">
        <v>8318</v>
      </c>
      <c r="R3241" t="s">
        <v>8319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>(E3242/D3242)</f>
        <v>1.0056666666666667</v>
      </c>
      <c r="P3242" s="5">
        <f>SUM(E3242/L3242)</f>
        <v>88.735294117647058</v>
      </c>
      <c r="Q3242" t="s">
        <v>8318</v>
      </c>
      <c r="R3242" t="s">
        <v>8319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>(E3243/D3243)</f>
        <v>1.1530588235294117</v>
      </c>
      <c r="P3243" s="5">
        <f>SUM(E3243/L3243)</f>
        <v>58.688622754491021</v>
      </c>
      <c r="Q3243" t="s">
        <v>8318</v>
      </c>
      <c r="R3243" t="s">
        <v>8319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>(E3244/D3244)</f>
        <v>1.273042</v>
      </c>
      <c r="P3244" s="5">
        <f>SUM(E3244/L3244)</f>
        <v>69.56513661202186</v>
      </c>
      <c r="Q3244" t="s">
        <v>8318</v>
      </c>
      <c r="R3244" t="s">
        <v>8319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>(E3245/D3245)</f>
        <v>1.028375</v>
      </c>
      <c r="P3245" s="5">
        <f>SUM(E3245/L3245)</f>
        <v>115.87323943661971</v>
      </c>
      <c r="Q3245" t="s">
        <v>8318</v>
      </c>
      <c r="R3245" t="s">
        <v>8319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>(E3246/D3246)</f>
        <v>1.0293749999999999</v>
      </c>
      <c r="P3246" s="5">
        <f>SUM(E3246/L3246)</f>
        <v>23.869565217391305</v>
      </c>
      <c r="Q3246" t="s">
        <v>8318</v>
      </c>
      <c r="R3246" t="s">
        <v>8319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>(E3247/D3247)</f>
        <v>1.043047619047619</v>
      </c>
      <c r="P3247" s="5">
        <f>SUM(E3247/L3247)</f>
        <v>81.125925925925927</v>
      </c>
      <c r="Q3247" t="s">
        <v>8318</v>
      </c>
      <c r="R3247" t="s">
        <v>8319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>(E3248/D3248)</f>
        <v>1.1122000000000001</v>
      </c>
      <c r="P3248" s="5">
        <f>SUM(E3248/L3248)</f>
        <v>57.626943005181346</v>
      </c>
      <c r="Q3248" t="s">
        <v>8318</v>
      </c>
      <c r="R3248" t="s">
        <v>8319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>(E3249/D3249)</f>
        <v>1.0586</v>
      </c>
      <c r="P3249" s="5">
        <f>SUM(E3249/L3249)</f>
        <v>46.429824561403507</v>
      </c>
      <c r="Q3249" t="s">
        <v>8318</v>
      </c>
      <c r="R3249" t="s">
        <v>8319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>(E3250/D3250)</f>
        <v>1.0079166666666666</v>
      </c>
      <c r="P3250" s="5">
        <f>SUM(E3250/L3250)</f>
        <v>60.475000000000001</v>
      </c>
      <c r="Q3250" t="s">
        <v>8318</v>
      </c>
      <c r="R3250" t="s">
        <v>8319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>(E3251/D3251)</f>
        <v>1.0492727272727274</v>
      </c>
      <c r="P3251" s="5">
        <f>SUM(E3251/L3251)</f>
        <v>65.579545454545453</v>
      </c>
      <c r="Q3251" t="s">
        <v>8318</v>
      </c>
      <c r="R3251" t="s">
        <v>8319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>(E3252/D3252)</f>
        <v>1.01552</v>
      </c>
      <c r="P3252" s="5">
        <f>SUM(E3252/L3252)</f>
        <v>119.1924882629108</v>
      </c>
      <c r="Q3252" t="s">
        <v>8318</v>
      </c>
      <c r="R3252" t="s">
        <v>8319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>(E3253/D3253)</f>
        <v>1.1073333333333333</v>
      </c>
      <c r="P3253" s="5">
        <f>SUM(E3253/L3253)</f>
        <v>83.05</v>
      </c>
      <c r="Q3253" t="s">
        <v>8318</v>
      </c>
      <c r="R3253" t="s">
        <v>8319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>(E3254/D3254)</f>
        <v>1.2782222222222221</v>
      </c>
      <c r="P3254" s="5">
        <f>SUM(E3254/L3254)</f>
        <v>57.52</v>
      </c>
      <c r="Q3254" t="s">
        <v>8318</v>
      </c>
      <c r="R3254" t="s">
        <v>8319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>(E3255/D3255)</f>
        <v>1.0182500000000001</v>
      </c>
      <c r="P3255" s="5">
        <f>SUM(E3255/L3255)</f>
        <v>177.08695652173913</v>
      </c>
      <c r="Q3255" t="s">
        <v>8318</v>
      </c>
      <c r="R3255" t="s">
        <v>8319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>(E3256/D3256)</f>
        <v>1.012576923076923</v>
      </c>
      <c r="P3256" s="5">
        <f>SUM(E3256/L3256)</f>
        <v>70.771505376344081</v>
      </c>
      <c r="Q3256" t="s">
        <v>8318</v>
      </c>
      <c r="R3256" t="s">
        <v>8319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>(E3257/D3257)</f>
        <v>1.75</v>
      </c>
      <c r="P3257" s="5">
        <f>SUM(E3257/L3257)</f>
        <v>29.166666666666668</v>
      </c>
      <c r="Q3257" t="s">
        <v>8318</v>
      </c>
      <c r="R3257" t="s">
        <v>8319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>(E3258/D3258)</f>
        <v>1.2806</v>
      </c>
      <c r="P3258" s="5">
        <f>SUM(E3258/L3258)</f>
        <v>72.76136363636364</v>
      </c>
      <c r="Q3258" t="s">
        <v>8318</v>
      </c>
      <c r="R3258" t="s">
        <v>8319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>(E3259/D3259)</f>
        <v>1.0629949999999999</v>
      </c>
      <c r="P3259" s="5">
        <f>SUM(E3259/L3259)</f>
        <v>51.853414634146333</v>
      </c>
      <c r="Q3259" t="s">
        <v>8318</v>
      </c>
      <c r="R3259" t="s">
        <v>8319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>(E3260/D3260)</f>
        <v>1.052142857142857</v>
      </c>
      <c r="P3260" s="5">
        <f>SUM(E3260/L3260)</f>
        <v>98.2</v>
      </c>
      <c r="Q3260" t="s">
        <v>8318</v>
      </c>
      <c r="R3260" t="s">
        <v>8319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>(E3261/D3261)</f>
        <v>1.0616782608695652</v>
      </c>
      <c r="P3261" s="5">
        <f>SUM(E3261/L3261)</f>
        <v>251.7381443298969</v>
      </c>
      <c r="Q3261" t="s">
        <v>8318</v>
      </c>
      <c r="R3261" t="s">
        <v>8319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>(E3262/D3262)</f>
        <v>1.0924</v>
      </c>
      <c r="P3262" s="5">
        <f>SUM(E3262/L3262)</f>
        <v>74.821917808219183</v>
      </c>
      <c r="Q3262" t="s">
        <v>8318</v>
      </c>
      <c r="R3262" t="s">
        <v>8319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>(E3263/D3263)</f>
        <v>1.0045454545454546</v>
      </c>
      <c r="P3263" s="5">
        <f>SUM(E3263/L3263)</f>
        <v>67.65306122448979</v>
      </c>
      <c r="Q3263" t="s">
        <v>8318</v>
      </c>
      <c r="R3263" t="s">
        <v>8319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>(E3264/D3264)</f>
        <v>1.0304098360655738</v>
      </c>
      <c r="P3264" s="5">
        <f>SUM(E3264/L3264)</f>
        <v>93.81343283582089</v>
      </c>
      <c r="Q3264" t="s">
        <v>8318</v>
      </c>
      <c r="R3264" t="s">
        <v>8319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>(E3265/D3265)</f>
        <v>1.121664</v>
      </c>
      <c r="P3265" s="5">
        <f>SUM(E3265/L3265)</f>
        <v>41.237647058823526</v>
      </c>
      <c r="Q3265" t="s">
        <v>8318</v>
      </c>
      <c r="R3265" t="s">
        <v>8319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>(E3266/D3266)</f>
        <v>1.03</v>
      </c>
      <c r="P3266" s="5">
        <f>SUM(E3266/L3266)</f>
        <v>52.551020408163268</v>
      </c>
      <c r="Q3266" t="s">
        <v>8318</v>
      </c>
      <c r="R3266" t="s">
        <v>8319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>(E3267/D3267)</f>
        <v>1.64</v>
      </c>
      <c r="P3267" s="5">
        <f>SUM(E3267/L3267)</f>
        <v>70.285714285714292</v>
      </c>
      <c r="Q3267" t="s">
        <v>8318</v>
      </c>
      <c r="R3267" t="s">
        <v>8319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>(E3268/D3268)</f>
        <v>1.3128333333333333</v>
      </c>
      <c r="P3268" s="5">
        <f>SUM(E3268/L3268)</f>
        <v>48.325153374233132</v>
      </c>
      <c r="Q3268" t="s">
        <v>8318</v>
      </c>
      <c r="R3268" t="s">
        <v>8319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>(E3269/D3269)</f>
        <v>1.0209999999999999</v>
      </c>
      <c r="P3269" s="5">
        <f>SUM(E3269/L3269)</f>
        <v>53.177083333333336</v>
      </c>
      <c r="Q3269" t="s">
        <v>8318</v>
      </c>
      <c r="R3269" t="s">
        <v>8319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>(E3270/D3270)</f>
        <v>1.28</v>
      </c>
      <c r="P3270" s="5">
        <f>SUM(E3270/L3270)</f>
        <v>60.952380952380949</v>
      </c>
      <c r="Q3270" t="s">
        <v>8318</v>
      </c>
      <c r="R3270" t="s">
        <v>8319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>(E3271/D3271)</f>
        <v>1.0149999999999999</v>
      </c>
      <c r="P3271" s="5">
        <f>SUM(E3271/L3271)</f>
        <v>116</v>
      </c>
      <c r="Q3271" t="s">
        <v>8318</v>
      </c>
      <c r="R3271" t="s">
        <v>8319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>(E3272/D3272)</f>
        <v>1.0166666666666666</v>
      </c>
      <c r="P3272" s="5">
        <f>SUM(E3272/L3272)</f>
        <v>61</v>
      </c>
      <c r="Q3272" t="s">
        <v>8318</v>
      </c>
      <c r="R3272" t="s">
        <v>8319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>(E3273/D3273)</f>
        <v>1.3</v>
      </c>
      <c r="P3273" s="5">
        <f>SUM(E3273/L3273)</f>
        <v>38.235294117647058</v>
      </c>
      <c r="Q3273" t="s">
        <v>8318</v>
      </c>
      <c r="R3273" t="s">
        <v>8319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>(E3274/D3274)</f>
        <v>1.5443</v>
      </c>
      <c r="P3274" s="5">
        <f>SUM(E3274/L3274)</f>
        <v>106.50344827586207</v>
      </c>
      <c r="Q3274" t="s">
        <v>8318</v>
      </c>
      <c r="R3274" t="s">
        <v>8319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>(E3275/D3275)</f>
        <v>1.0740000000000001</v>
      </c>
      <c r="P3275" s="5">
        <f>SUM(E3275/L3275)</f>
        <v>204.57142857142858</v>
      </c>
      <c r="Q3275" t="s">
        <v>8318</v>
      </c>
      <c r="R3275" t="s">
        <v>8319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>(E3276/D3276)</f>
        <v>1.0132258064516129</v>
      </c>
      <c r="P3276" s="5">
        <f>SUM(E3276/L3276)</f>
        <v>54.912587412587413</v>
      </c>
      <c r="Q3276" t="s">
        <v>8318</v>
      </c>
      <c r="R3276" t="s">
        <v>8319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>(E3277/D3277)</f>
        <v>1.0027777777777778</v>
      </c>
      <c r="P3277" s="5">
        <f>SUM(E3277/L3277)</f>
        <v>150.41666666666666</v>
      </c>
      <c r="Q3277" t="s">
        <v>8318</v>
      </c>
      <c r="R3277" t="s">
        <v>8319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>(E3278/D3278)</f>
        <v>1.1684444444444444</v>
      </c>
      <c r="P3278" s="5">
        <f>SUM(E3278/L3278)</f>
        <v>52.58</v>
      </c>
      <c r="Q3278" t="s">
        <v>8318</v>
      </c>
      <c r="R3278" t="s">
        <v>8319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>(E3279/D3279)</f>
        <v>1.0860000000000001</v>
      </c>
      <c r="P3279" s="5">
        <f>SUM(E3279/L3279)</f>
        <v>54.3</v>
      </c>
      <c r="Q3279" t="s">
        <v>8318</v>
      </c>
      <c r="R3279" t="s">
        <v>8319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>(E3280/D3280)</f>
        <v>1.034</v>
      </c>
      <c r="P3280" s="5">
        <f>SUM(E3280/L3280)</f>
        <v>76.029411764705884</v>
      </c>
      <c r="Q3280" t="s">
        <v>8318</v>
      </c>
      <c r="R3280" t="s">
        <v>8319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>(E3281/D3281)</f>
        <v>1.1427586206896552</v>
      </c>
      <c r="P3281" s="5">
        <f>SUM(E3281/L3281)</f>
        <v>105.2063492063492</v>
      </c>
      <c r="Q3281" t="s">
        <v>8318</v>
      </c>
      <c r="R3281" t="s">
        <v>8319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>(E3282/D3282)</f>
        <v>1.03</v>
      </c>
      <c r="P3282" s="5">
        <f>SUM(E3282/L3282)</f>
        <v>68.666666666666671</v>
      </c>
      <c r="Q3282" t="s">
        <v>8318</v>
      </c>
      <c r="R3282" t="s">
        <v>8319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>(E3283/D3283)</f>
        <v>1.216</v>
      </c>
      <c r="P3283" s="5">
        <f>SUM(E3283/L3283)</f>
        <v>129.36170212765958</v>
      </c>
      <c r="Q3283" t="s">
        <v>8318</v>
      </c>
      <c r="R3283" t="s">
        <v>8319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>(E3284/D3284)</f>
        <v>1.026467741935484</v>
      </c>
      <c r="P3284" s="5">
        <f>SUM(E3284/L3284)</f>
        <v>134.26371308016877</v>
      </c>
      <c r="Q3284" t="s">
        <v>8318</v>
      </c>
      <c r="R3284" t="s">
        <v>8319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>(E3285/D3285)</f>
        <v>1.0475000000000001</v>
      </c>
      <c r="P3285" s="5">
        <f>SUM(E3285/L3285)</f>
        <v>17.829787234042552</v>
      </c>
      <c r="Q3285" t="s">
        <v>8318</v>
      </c>
      <c r="R3285" t="s">
        <v>8319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>(E3286/D3286)</f>
        <v>1.016</v>
      </c>
      <c r="P3286" s="5">
        <f>SUM(E3286/L3286)</f>
        <v>203.2</v>
      </c>
      <c r="Q3286" t="s">
        <v>8318</v>
      </c>
      <c r="R3286" t="s">
        <v>8319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>(E3287/D3287)</f>
        <v>1.1210242048409682</v>
      </c>
      <c r="P3287" s="5">
        <f>SUM(E3287/L3287)</f>
        <v>69.18518518518519</v>
      </c>
      <c r="Q3287" t="s">
        <v>8318</v>
      </c>
      <c r="R3287" t="s">
        <v>8319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>(E3288/D3288)</f>
        <v>1.0176666666666667</v>
      </c>
      <c r="P3288" s="5">
        <f>SUM(E3288/L3288)</f>
        <v>125.12295081967213</v>
      </c>
      <c r="Q3288" t="s">
        <v>8318</v>
      </c>
      <c r="R3288" t="s">
        <v>8319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>(E3289/D3289)</f>
        <v>1</v>
      </c>
      <c r="P3289" s="5">
        <f>SUM(E3289/L3289)</f>
        <v>73.529411764705884</v>
      </c>
      <c r="Q3289" t="s">
        <v>8318</v>
      </c>
      <c r="R3289" t="s">
        <v>8319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>(E3290/D3290)</f>
        <v>1.0026489999999999</v>
      </c>
      <c r="P3290" s="5">
        <f>SUM(E3290/L3290)</f>
        <v>48.437149758454105</v>
      </c>
      <c r="Q3290" t="s">
        <v>8318</v>
      </c>
      <c r="R3290" t="s">
        <v>8319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>(E3291/D3291)</f>
        <v>1.3304200000000002</v>
      </c>
      <c r="P3291" s="5">
        <f>SUM(E3291/L3291)</f>
        <v>26.608400000000003</v>
      </c>
      <c r="Q3291" t="s">
        <v>8318</v>
      </c>
      <c r="R3291" t="s">
        <v>8319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>(E3292/D3292)</f>
        <v>1.212</v>
      </c>
      <c r="P3292" s="5">
        <f>SUM(E3292/L3292)</f>
        <v>33.666666666666664</v>
      </c>
      <c r="Q3292" t="s">
        <v>8318</v>
      </c>
      <c r="R3292" t="s">
        <v>8319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>(E3293/D3293)</f>
        <v>1.1399999999999999</v>
      </c>
      <c r="P3293" s="5">
        <f>SUM(E3293/L3293)</f>
        <v>40.714285714285715</v>
      </c>
      <c r="Q3293" t="s">
        <v>8318</v>
      </c>
      <c r="R3293" t="s">
        <v>8319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>(E3294/D3294)</f>
        <v>2.8613861386138613</v>
      </c>
      <c r="P3294" s="5">
        <f>SUM(E3294/L3294)</f>
        <v>19.266666666666666</v>
      </c>
      <c r="Q3294" t="s">
        <v>8318</v>
      </c>
      <c r="R3294" t="s">
        <v>8319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>(E3295/D3295)</f>
        <v>1.7044444444444444</v>
      </c>
      <c r="P3295" s="5">
        <f>SUM(E3295/L3295)</f>
        <v>84.285714285714292</v>
      </c>
      <c r="Q3295" t="s">
        <v>8318</v>
      </c>
      <c r="R3295" t="s">
        <v>8319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>(E3296/D3296)</f>
        <v>1.1833333333333333</v>
      </c>
      <c r="P3296" s="5">
        <f>SUM(E3296/L3296)</f>
        <v>29.583333333333332</v>
      </c>
      <c r="Q3296" t="s">
        <v>8318</v>
      </c>
      <c r="R3296" t="s">
        <v>8319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>(E3297/D3297)</f>
        <v>1.0285857142857142</v>
      </c>
      <c r="P3297" s="5">
        <f>SUM(E3297/L3297)</f>
        <v>26.667037037037037</v>
      </c>
      <c r="Q3297" t="s">
        <v>8318</v>
      </c>
      <c r="R3297" t="s">
        <v>8319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>(E3298/D3298)</f>
        <v>1.4406666666666668</v>
      </c>
      <c r="P3298" s="5">
        <f>SUM(E3298/L3298)</f>
        <v>45.978723404255319</v>
      </c>
      <c r="Q3298" t="s">
        <v>8318</v>
      </c>
      <c r="R3298" t="s">
        <v>8319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>(E3299/D3299)</f>
        <v>1.0007272727272727</v>
      </c>
      <c r="P3299" s="5">
        <f>SUM(E3299/L3299)</f>
        <v>125.09090909090909</v>
      </c>
      <c r="Q3299" t="s">
        <v>8318</v>
      </c>
      <c r="R3299" t="s">
        <v>8319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>(E3300/D3300)</f>
        <v>1.0173000000000001</v>
      </c>
      <c r="P3300" s="5">
        <f>SUM(E3300/L3300)</f>
        <v>141.29166666666666</v>
      </c>
      <c r="Q3300" t="s">
        <v>8318</v>
      </c>
      <c r="R3300" t="s">
        <v>8319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>(E3301/D3301)</f>
        <v>1.1619999999999999</v>
      </c>
      <c r="P3301" s="5">
        <f>SUM(E3301/L3301)</f>
        <v>55.333333333333336</v>
      </c>
      <c r="Q3301" t="s">
        <v>8318</v>
      </c>
      <c r="R3301" t="s">
        <v>8319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>(E3302/D3302)</f>
        <v>1.3616666666666666</v>
      </c>
      <c r="P3302" s="5">
        <f>SUM(E3302/L3302)</f>
        <v>46.420454545454547</v>
      </c>
      <c r="Q3302" t="s">
        <v>8318</v>
      </c>
      <c r="R3302" t="s">
        <v>8319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>(E3303/D3303)</f>
        <v>1.3346666666666667</v>
      </c>
      <c r="P3303" s="5">
        <f>SUM(E3303/L3303)</f>
        <v>57.2</v>
      </c>
      <c r="Q3303" t="s">
        <v>8318</v>
      </c>
      <c r="R3303" t="s">
        <v>8319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>(E3304/D3304)</f>
        <v>1.0339285714285715</v>
      </c>
      <c r="P3304" s="5">
        <f>SUM(E3304/L3304)</f>
        <v>173.7</v>
      </c>
      <c r="Q3304" t="s">
        <v>8318</v>
      </c>
      <c r="R3304" t="s">
        <v>8319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>(E3305/D3305)</f>
        <v>1.1588888888888889</v>
      </c>
      <c r="P3305" s="5">
        <f>SUM(E3305/L3305)</f>
        <v>59.6</v>
      </c>
      <c r="Q3305" t="s">
        <v>8318</v>
      </c>
      <c r="R3305" t="s">
        <v>8319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>(E3306/D3306)</f>
        <v>1.0451666666666666</v>
      </c>
      <c r="P3306" s="5">
        <f>SUM(E3306/L3306)</f>
        <v>89.585714285714289</v>
      </c>
      <c r="Q3306" t="s">
        <v>8318</v>
      </c>
      <c r="R3306" t="s">
        <v>8319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>(E3307/D3307)</f>
        <v>1.0202500000000001</v>
      </c>
      <c r="P3307" s="5">
        <f>SUM(E3307/L3307)</f>
        <v>204.05</v>
      </c>
      <c r="Q3307" t="s">
        <v>8318</v>
      </c>
      <c r="R3307" t="s">
        <v>8319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>(E3308/D3308)</f>
        <v>1.7533333333333334</v>
      </c>
      <c r="P3308" s="5">
        <f>SUM(E3308/L3308)</f>
        <v>48.703703703703702</v>
      </c>
      <c r="Q3308" t="s">
        <v>8318</v>
      </c>
      <c r="R3308" t="s">
        <v>8319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>(E3309/D3309)</f>
        <v>1.0668</v>
      </c>
      <c r="P3309" s="5">
        <f>SUM(E3309/L3309)</f>
        <v>53.339999999999996</v>
      </c>
      <c r="Q3309" t="s">
        <v>8318</v>
      </c>
      <c r="R3309" t="s">
        <v>8319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>(E3310/D3310)</f>
        <v>1.2228571428571429</v>
      </c>
      <c r="P3310" s="5">
        <f>SUM(E3310/L3310)</f>
        <v>75.087719298245617</v>
      </c>
      <c r="Q3310" t="s">
        <v>8318</v>
      </c>
      <c r="R3310" t="s">
        <v>8319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>(E3311/D3311)</f>
        <v>1.5942857142857143</v>
      </c>
      <c r="P3311" s="5">
        <f>SUM(E3311/L3311)</f>
        <v>18</v>
      </c>
      <c r="Q3311" t="s">
        <v>8318</v>
      </c>
      <c r="R3311" t="s">
        <v>8319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>(E3312/D3312)</f>
        <v>1.0007692307692309</v>
      </c>
      <c r="P3312" s="5">
        <f>SUM(E3312/L3312)</f>
        <v>209.83870967741936</v>
      </c>
      <c r="Q3312" t="s">
        <v>8318</v>
      </c>
      <c r="R3312" t="s">
        <v>8319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>(E3313/D3313)</f>
        <v>1.0984</v>
      </c>
      <c r="P3313" s="5">
        <f>SUM(E3313/L3313)</f>
        <v>61.022222222222226</v>
      </c>
      <c r="Q3313" t="s">
        <v>8318</v>
      </c>
      <c r="R3313" t="s">
        <v>8319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>(E3314/D3314)</f>
        <v>1.0004</v>
      </c>
      <c r="P3314" s="5">
        <f>SUM(E3314/L3314)</f>
        <v>61</v>
      </c>
      <c r="Q3314" t="s">
        <v>8318</v>
      </c>
      <c r="R3314" t="s">
        <v>8319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>(E3315/D3315)</f>
        <v>1.1605000000000001</v>
      </c>
      <c r="P3315" s="5">
        <f>SUM(E3315/L3315)</f>
        <v>80.034482758620683</v>
      </c>
      <c r="Q3315" t="s">
        <v>8318</v>
      </c>
      <c r="R3315" t="s">
        <v>8319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>(E3316/D3316)</f>
        <v>2.1074999999999999</v>
      </c>
      <c r="P3316" s="5">
        <f>SUM(E3316/L3316)</f>
        <v>29.068965517241381</v>
      </c>
      <c r="Q3316" t="s">
        <v>8318</v>
      </c>
      <c r="R3316" t="s">
        <v>8319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>(E3317/D3317)</f>
        <v>1.1000000000000001</v>
      </c>
      <c r="P3317" s="5">
        <f>SUM(E3317/L3317)</f>
        <v>49.438202247191015</v>
      </c>
      <c r="Q3317" t="s">
        <v>8318</v>
      </c>
      <c r="R3317" t="s">
        <v>8319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>(E3318/D3318)</f>
        <v>1.0008673425918038</v>
      </c>
      <c r="P3318" s="5">
        <f>SUM(E3318/L3318)</f>
        <v>93.977440000000001</v>
      </c>
      <c r="Q3318" t="s">
        <v>8318</v>
      </c>
      <c r="R3318" t="s">
        <v>8319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>(E3319/D3319)</f>
        <v>1.0619047619047619</v>
      </c>
      <c r="P3319" s="5">
        <f>SUM(E3319/L3319)</f>
        <v>61.944444444444443</v>
      </c>
      <c r="Q3319" t="s">
        <v>8318</v>
      </c>
      <c r="R3319" t="s">
        <v>8319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>(E3320/D3320)</f>
        <v>1.256</v>
      </c>
      <c r="P3320" s="5">
        <f>SUM(E3320/L3320)</f>
        <v>78.5</v>
      </c>
      <c r="Q3320" t="s">
        <v>8318</v>
      </c>
      <c r="R3320" t="s">
        <v>8319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>(E3321/D3321)</f>
        <v>1.08</v>
      </c>
      <c r="P3321" s="5">
        <f>SUM(E3321/L3321)</f>
        <v>33.75</v>
      </c>
      <c r="Q3321" t="s">
        <v>8318</v>
      </c>
      <c r="R3321" t="s">
        <v>8319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>(E3322/D3322)</f>
        <v>1.01</v>
      </c>
      <c r="P3322" s="5">
        <f>SUM(E3322/L3322)</f>
        <v>66.44736842105263</v>
      </c>
      <c r="Q3322" t="s">
        <v>8318</v>
      </c>
      <c r="R3322" t="s">
        <v>8319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>(E3323/D3323)</f>
        <v>1.0740000000000001</v>
      </c>
      <c r="P3323" s="5">
        <f>SUM(E3323/L3323)</f>
        <v>35.799999999999997</v>
      </c>
      <c r="Q3323" t="s">
        <v>8318</v>
      </c>
      <c r="R3323" t="s">
        <v>8319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>(E3324/D3324)</f>
        <v>1.0151515151515151</v>
      </c>
      <c r="P3324" s="5">
        <f>SUM(E3324/L3324)</f>
        <v>145.65217391304347</v>
      </c>
      <c r="Q3324" t="s">
        <v>8318</v>
      </c>
      <c r="R3324" t="s">
        <v>8319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>(E3325/D3325)</f>
        <v>1.2589999999999999</v>
      </c>
      <c r="P3325" s="5">
        <f>SUM(E3325/L3325)</f>
        <v>25.693877551020407</v>
      </c>
      <c r="Q3325" t="s">
        <v>8318</v>
      </c>
      <c r="R3325" t="s">
        <v>8319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>(E3326/D3326)</f>
        <v>1.0166666666666666</v>
      </c>
      <c r="P3326" s="5">
        <f>SUM(E3326/L3326)</f>
        <v>152.5</v>
      </c>
      <c r="Q3326" t="s">
        <v>8318</v>
      </c>
      <c r="R3326" t="s">
        <v>8319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>(E3327/D3327)</f>
        <v>1.125</v>
      </c>
      <c r="P3327" s="5">
        <f>SUM(E3327/L3327)</f>
        <v>30</v>
      </c>
      <c r="Q3327" t="s">
        <v>8318</v>
      </c>
      <c r="R3327" t="s">
        <v>8319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>(E3328/D3328)</f>
        <v>1.0137499999999999</v>
      </c>
      <c r="P3328" s="5">
        <f>SUM(E3328/L3328)</f>
        <v>142.28070175438597</v>
      </c>
      <c r="Q3328" t="s">
        <v>8318</v>
      </c>
      <c r="R3328" t="s">
        <v>8319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>(E3329/D3329)</f>
        <v>1.0125</v>
      </c>
      <c r="P3329" s="5">
        <f>SUM(E3329/L3329)</f>
        <v>24.545454545454547</v>
      </c>
      <c r="Q3329" t="s">
        <v>8318</v>
      </c>
      <c r="R3329" t="s">
        <v>8319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>(E3330/D3330)</f>
        <v>1.4638888888888888</v>
      </c>
      <c r="P3330" s="5">
        <f>SUM(E3330/L3330)</f>
        <v>292.77777777777777</v>
      </c>
      <c r="Q3330" t="s">
        <v>8318</v>
      </c>
      <c r="R3330" t="s">
        <v>8319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>(E3331/D3331)</f>
        <v>1.1679999999999999</v>
      </c>
      <c r="P3331" s="5">
        <f>SUM(E3331/L3331)</f>
        <v>44.92307692307692</v>
      </c>
      <c r="Q3331" t="s">
        <v>8318</v>
      </c>
      <c r="R3331" t="s">
        <v>8319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>(E3332/D3332)</f>
        <v>1.0626666666666666</v>
      </c>
      <c r="P3332" s="5">
        <f>SUM(E3332/L3332)</f>
        <v>23.10144927536232</v>
      </c>
      <c r="Q3332" t="s">
        <v>8318</v>
      </c>
      <c r="R3332" t="s">
        <v>8319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>(E3333/D3333)</f>
        <v>1.0451999999999999</v>
      </c>
      <c r="P3333" s="5">
        <f>SUM(E3333/L3333)</f>
        <v>80.400000000000006</v>
      </c>
      <c r="Q3333" t="s">
        <v>8318</v>
      </c>
      <c r="R3333" t="s">
        <v>8319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>(E3334/D3334)</f>
        <v>1</v>
      </c>
      <c r="P3334" s="5">
        <f>SUM(E3334/L3334)</f>
        <v>72.289156626506028</v>
      </c>
      <c r="Q3334" t="s">
        <v>8318</v>
      </c>
      <c r="R3334" t="s">
        <v>8319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>(E3335/D3335)</f>
        <v>1.0457142857142858</v>
      </c>
      <c r="P3335" s="5">
        <f>SUM(E3335/L3335)</f>
        <v>32.972972972972975</v>
      </c>
      <c r="Q3335" t="s">
        <v>8318</v>
      </c>
      <c r="R3335" t="s">
        <v>8319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>(E3336/D3336)</f>
        <v>1.3862051149573753</v>
      </c>
      <c r="P3336" s="5">
        <f>SUM(E3336/L3336)</f>
        <v>116.65217391304348</v>
      </c>
      <c r="Q3336" t="s">
        <v>8318</v>
      </c>
      <c r="R3336" t="s">
        <v>8319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>(E3337/D3337)</f>
        <v>1.0032000000000001</v>
      </c>
      <c r="P3337" s="5">
        <f>SUM(E3337/L3337)</f>
        <v>79.61904761904762</v>
      </c>
      <c r="Q3337" t="s">
        <v>8318</v>
      </c>
      <c r="R3337" t="s">
        <v>8319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>(E3338/D3338)</f>
        <v>1</v>
      </c>
      <c r="P3338" s="5">
        <f>SUM(E3338/L3338)</f>
        <v>27.777777777777779</v>
      </c>
      <c r="Q3338" t="s">
        <v>8318</v>
      </c>
      <c r="R3338" t="s">
        <v>8319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>(E3339/D3339)</f>
        <v>1.1020000000000001</v>
      </c>
      <c r="P3339" s="5">
        <f>SUM(E3339/L3339)</f>
        <v>81.029411764705884</v>
      </c>
      <c r="Q3339" t="s">
        <v>8318</v>
      </c>
      <c r="R3339" t="s">
        <v>8319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>(E3340/D3340)</f>
        <v>1.0218</v>
      </c>
      <c r="P3340" s="5">
        <f>SUM(E3340/L3340)</f>
        <v>136.84821428571428</v>
      </c>
      <c r="Q3340" t="s">
        <v>8318</v>
      </c>
      <c r="R3340" t="s">
        <v>8319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>(E3341/D3341)</f>
        <v>1.0435000000000001</v>
      </c>
      <c r="P3341" s="5">
        <f>SUM(E3341/L3341)</f>
        <v>177.61702127659575</v>
      </c>
      <c r="Q3341" t="s">
        <v>8318</v>
      </c>
      <c r="R3341" t="s">
        <v>8319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>(E3342/D3342)</f>
        <v>1.3816666666666666</v>
      </c>
      <c r="P3342" s="5">
        <f>SUM(E3342/L3342)</f>
        <v>109.07894736842105</v>
      </c>
      <c r="Q3342" t="s">
        <v>8318</v>
      </c>
      <c r="R3342" t="s">
        <v>8319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>(E3343/D3343)</f>
        <v>1</v>
      </c>
      <c r="P3343" s="5">
        <f>SUM(E3343/L3343)</f>
        <v>119.64285714285714</v>
      </c>
      <c r="Q3343" t="s">
        <v>8318</v>
      </c>
      <c r="R3343" t="s">
        <v>8319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>(E3344/D3344)</f>
        <v>1.0166666666666666</v>
      </c>
      <c r="P3344" s="5">
        <f>SUM(E3344/L3344)</f>
        <v>78.205128205128204</v>
      </c>
      <c r="Q3344" t="s">
        <v>8318</v>
      </c>
      <c r="R3344" t="s">
        <v>8319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>(E3345/D3345)</f>
        <v>1.7142857142857142</v>
      </c>
      <c r="P3345" s="5">
        <f>SUM(E3345/L3345)</f>
        <v>52.173913043478258</v>
      </c>
      <c r="Q3345" t="s">
        <v>8318</v>
      </c>
      <c r="R3345" t="s">
        <v>8319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>(E3346/D3346)</f>
        <v>1.0144444444444445</v>
      </c>
      <c r="P3346" s="5">
        <f>SUM(E3346/L3346)</f>
        <v>114.125</v>
      </c>
      <c r="Q3346" t="s">
        <v>8318</v>
      </c>
      <c r="R3346" t="s">
        <v>8319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>(E3347/D3347)</f>
        <v>1.3</v>
      </c>
      <c r="P3347" s="5">
        <f>SUM(E3347/L3347)</f>
        <v>50</v>
      </c>
      <c r="Q3347" t="s">
        <v>8318</v>
      </c>
      <c r="R3347" t="s">
        <v>8319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>(E3348/D3348)</f>
        <v>1.1000000000000001</v>
      </c>
      <c r="P3348" s="5">
        <f>SUM(E3348/L3348)</f>
        <v>91.666666666666671</v>
      </c>
      <c r="Q3348" t="s">
        <v>8318</v>
      </c>
      <c r="R3348" t="s">
        <v>8319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>(E3349/D3349)</f>
        <v>1.1944999999999999</v>
      </c>
      <c r="P3349" s="5">
        <f>SUM(E3349/L3349)</f>
        <v>108.59090909090909</v>
      </c>
      <c r="Q3349" t="s">
        <v>8318</v>
      </c>
      <c r="R3349" t="s">
        <v>8319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>(E3350/D3350)</f>
        <v>1.002909090909091</v>
      </c>
      <c r="P3350" s="5">
        <f>SUM(E3350/L3350)</f>
        <v>69.822784810126578</v>
      </c>
      <c r="Q3350" t="s">
        <v>8318</v>
      </c>
      <c r="R3350" t="s">
        <v>8319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>(E3351/D3351)</f>
        <v>1.534</v>
      </c>
      <c r="P3351" s="5">
        <f>SUM(E3351/L3351)</f>
        <v>109.57142857142857</v>
      </c>
      <c r="Q3351" t="s">
        <v>8318</v>
      </c>
      <c r="R3351" t="s">
        <v>8319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>(E3352/D3352)</f>
        <v>1.0442857142857143</v>
      </c>
      <c r="P3352" s="5">
        <f>SUM(E3352/L3352)</f>
        <v>71.666666666666671</v>
      </c>
      <c r="Q3352" t="s">
        <v>8318</v>
      </c>
      <c r="R3352" t="s">
        <v>8319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>(E3353/D3353)</f>
        <v>1.0109999999999999</v>
      </c>
      <c r="P3353" s="5">
        <f>SUM(E3353/L3353)</f>
        <v>93.611111111111114</v>
      </c>
      <c r="Q3353" t="s">
        <v>8318</v>
      </c>
      <c r="R3353" t="s">
        <v>8319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>(E3354/D3354)</f>
        <v>1.0751999999999999</v>
      </c>
      <c r="P3354" s="5">
        <f>SUM(E3354/L3354)</f>
        <v>76.8</v>
      </c>
      <c r="Q3354" t="s">
        <v>8318</v>
      </c>
      <c r="R3354" t="s">
        <v>8319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>(E3355/D3355)</f>
        <v>3.15</v>
      </c>
      <c r="P3355" s="5">
        <f>SUM(E3355/L3355)</f>
        <v>35.795454545454547</v>
      </c>
      <c r="Q3355" t="s">
        <v>8318</v>
      </c>
      <c r="R3355" t="s">
        <v>8319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>(E3356/D3356)</f>
        <v>1.0193333333333334</v>
      </c>
      <c r="P3356" s="5">
        <f>SUM(E3356/L3356)</f>
        <v>55.6</v>
      </c>
      <c r="Q3356" t="s">
        <v>8318</v>
      </c>
      <c r="R3356" t="s">
        <v>8319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>(E3357/D3357)</f>
        <v>1.2628571428571429</v>
      </c>
      <c r="P3357" s="5">
        <f>SUM(E3357/L3357)</f>
        <v>147.33333333333334</v>
      </c>
      <c r="Q3357" t="s">
        <v>8318</v>
      </c>
      <c r="R3357" t="s">
        <v>8319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>(E3358/D3358)</f>
        <v>1.014</v>
      </c>
      <c r="P3358" s="5">
        <f>SUM(E3358/L3358)</f>
        <v>56.333333333333336</v>
      </c>
      <c r="Q3358" t="s">
        <v>8318</v>
      </c>
      <c r="R3358" t="s">
        <v>8319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>(E3359/D3359)</f>
        <v>1.01</v>
      </c>
      <c r="P3359" s="5">
        <f>SUM(E3359/L3359)</f>
        <v>96.19047619047619</v>
      </c>
      <c r="Q3359" t="s">
        <v>8318</v>
      </c>
      <c r="R3359" t="s">
        <v>8319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>(E3360/D3360)</f>
        <v>1.0299</v>
      </c>
      <c r="P3360" s="5">
        <f>SUM(E3360/L3360)</f>
        <v>63.574074074074076</v>
      </c>
      <c r="Q3360" t="s">
        <v>8318</v>
      </c>
      <c r="R3360" t="s">
        <v>8319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>(E3361/D3361)</f>
        <v>1.0625</v>
      </c>
      <c r="P3361" s="5">
        <f>SUM(E3361/L3361)</f>
        <v>184.78260869565219</v>
      </c>
      <c r="Q3361" t="s">
        <v>8318</v>
      </c>
      <c r="R3361" t="s">
        <v>8319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>(E3362/D3362)</f>
        <v>1.0137777777777779</v>
      </c>
      <c r="P3362" s="5">
        <f>SUM(E3362/L3362)</f>
        <v>126.72222222222223</v>
      </c>
      <c r="Q3362" t="s">
        <v>8318</v>
      </c>
      <c r="R3362" t="s">
        <v>8319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>(E3363/D3363)</f>
        <v>1.1346000000000001</v>
      </c>
      <c r="P3363" s="5">
        <f>SUM(E3363/L3363)</f>
        <v>83.42647058823529</v>
      </c>
      <c r="Q3363" t="s">
        <v>8318</v>
      </c>
      <c r="R3363" t="s">
        <v>8319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>(E3364/D3364)</f>
        <v>2.1800000000000002</v>
      </c>
      <c r="P3364" s="5">
        <f>SUM(E3364/L3364)</f>
        <v>54.5</v>
      </c>
      <c r="Q3364" t="s">
        <v>8318</v>
      </c>
      <c r="R3364" t="s">
        <v>8319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>(E3365/D3365)</f>
        <v>1.0141935483870967</v>
      </c>
      <c r="P3365" s="5">
        <f>SUM(E3365/L3365)</f>
        <v>302.30769230769232</v>
      </c>
      <c r="Q3365" t="s">
        <v>8318</v>
      </c>
      <c r="R3365" t="s">
        <v>8319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>(E3366/D3366)</f>
        <v>1.0593333333333332</v>
      </c>
      <c r="P3366" s="5">
        <f>SUM(E3366/L3366)</f>
        <v>44.138888888888886</v>
      </c>
      <c r="Q3366" t="s">
        <v>8318</v>
      </c>
      <c r="R3366" t="s">
        <v>8319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>(E3367/D3367)</f>
        <v>1.04</v>
      </c>
      <c r="P3367" s="5">
        <f>SUM(E3367/L3367)</f>
        <v>866.66666666666663</v>
      </c>
      <c r="Q3367" t="s">
        <v>8318</v>
      </c>
      <c r="R3367" t="s">
        <v>8319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>(E3368/D3368)</f>
        <v>2.21</v>
      </c>
      <c r="P3368" s="5">
        <f>SUM(E3368/L3368)</f>
        <v>61.388888888888886</v>
      </c>
      <c r="Q3368" t="s">
        <v>8318</v>
      </c>
      <c r="R3368" t="s">
        <v>8319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>(E3369/D3369)</f>
        <v>1.1866666666666668</v>
      </c>
      <c r="P3369" s="5">
        <f>SUM(E3369/L3369)</f>
        <v>29.666666666666668</v>
      </c>
      <c r="Q3369" t="s">
        <v>8318</v>
      </c>
      <c r="R3369" t="s">
        <v>8319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>(E3370/D3370)</f>
        <v>1.046</v>
      </c>
      <c r="P3370" s="5">
        <f>SUM(E3370/L3370)</f>
        <v>45.478260869565219</v>
      </c>
      <c r="Q3370" t="s">
        <v>8318</v>
      </c>
      <c r="R3370" t="s">
        <v>8319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>(E3371/D3371)</f>
        <v>1.0389999999999999</v>
      </c>
      <c r="P3371" s="5">
        <f>SUM(E3371/L3371)</f>
        <v>96.203703703703709</v>
      </c>
      <c r="Q3371" t="s">
        <v>8318</v>
      </c>
      <c r="R3371" t="s">
        <v>8319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>(E3372/D3372)</f>
        <v>1.1773333333333333</v>
      </c>
      <c r="P3372" s="5">
        <f>SUM(E3372/L3372)</f>
        <v>67.92307692307692</v>
      </c>
      <c r="Q3372" t="s">
        <v>8318</v>
      </c>
      <c r="R3372" t="s">
        <v>8319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>(E3373/D3373)</f>
        <v>1.385</v>
      </c>
      <c r="P3373" s="5">
        <f>SUM(E3373/L3373)</f>
        <v>30.777777777777779</v>
      </c>
      <c r="Q3373" t="s">
        <v>8318</v>
      </c>
      <c r="R3373" t="s">
        <v>8319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>(E3374/D3374)</f>
        <v>1.0349999999999999</v>
      </c>
      <c r="P3374" s="5">
        <f>SUM(E3374/L3374)</f>
        <v>38.333333333333336</v>
      </c>
      <c r="Q3374" t="s">
        <v>8318</v>
      </c>
      <c r="R3374" t="s">
        <v>8319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>(E3375/D3375)</f>
        <v>1.0024999999999999</v>
      </c>
      <c r="P3375" s="5">
        <f>SUM(E3375/L3375)</f>
        <v>66.833333333333329</v>
      </c>
      <c r="Q3375" t="s">
        <v>8318</v>
      </c>
      <c r="R3375" t="s">
        <v>8319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>(E3376/D3376)</f>
        <v>1.0657142857142856</v>
      </c>
      <c r="P3376" s="5">
        <f>SUM(E3376/L3376)</f>
        <v>71.730769230769226</v>
      </c>
      <c r="Q3376" t="s">
        <v>8318</v>
      </c>
      <c r="R3376" t="s">
        <v>8319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>(E3377/D3377)</f>
        <v>1</v>
      </c>
      <c r="P3377" s="5">
        <f>SUM(E3377/L3377)</f>
        <v>176.47058823529412</v>
      </c>
      <c r="Q3377" t="s">
        <v>8318</v>
      </c>
      <c r="R3377" t="s">
        <v>8319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>(E3378/D3378)</f>
        <v>1.0001249999999999</v>
      </c>
      <c r="P3378" s="5">
        <f>SUM(E3378/L3378)</f>
        <v>421.10526315789474</v>
      </c>
      <c r="Q3378" t="s">
        <v>8318</v>
      </c>
      <c r="R3378" t="s">
        <v>8319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>(E3379/D3379)</f>
        <v>1.0105</v>
      </c>
      <c r="P3379" s="5">
        <f>SUM(E3379/L3379)</f>
        <v>104.98701298701299</v>
      </c>
      <c r="Q3379" t="s">
        <v>8318</v>
      </c>
      <c r="R3379" t="s">
        <v>8319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>(E3380/D3380)</f>
        <v>1.0763636363636364</v>
      </c>
      <c r="P3380" s="5">
        <f>SUM(E3380/L3380)</f>
        <v>28.19047619047619</v>
      </c>
      <c r="Q3380" t="s">
        <v>8318</v>
      </c>
      <c r="R3380" t="s">
        <v>8319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>(E3381/D3381)</f>
        <v>1.0365</v>
      </c>
      <c r="P3381" s="5">
        <f>SUM(E3381/L3381)</f>
        <v>54.55263157894737</v>
      </c>
      <c r="Q3381" t="s">
        <v>8318</v>
      </c>
      <c r="R3381" t="s">
        <v>8319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>(E3382/D3382)</f>
        <v>1.0443333333333333</v>
      </c>
      <c r="P3382" s="5">
        <f>SUM(E3382/L3382)</f>
        <v>111.89285714285714</v>
      </c>
      <c r="Q3382" t="s">
        <v>8318</v>
      </c>
      <c r="R3382" t="s">
        <v>8319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>(E3383/D3383)</f>
        <v>1.0225</v>
      </c>
      <c r="P3383" s="5">
        <f>SUM(E3383/L3383)</f>
        <v>85.208333333333329</v>
      </c>
      <c r="Q3383" t="s">
        <v>8318</v>
      </c>
      <c r="R3383" t="s">
        <v>8319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>(E3384/D3384)</f>
        <v>1.0074285714285713</v>
      </c>
      <c r="P3384" s="5">
        <f>SUM(E3384/L3384)</f>
        <v>76.652173913043484</v>
      </c>
      <c r="Q3384" t="s">
        <v>8318</v>
      </c>
      <c r="R3384" t="s">
        <v>8319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>(E3385/D3385)</f>
        <v>1.1171428571428572</v>
      </c>
      <c r="P3385" s="5">
        <f>SUM(E3385/L3385)</f>
        <v>65.166666666666671</v>
      </c>
      <c r="Q3385" t="s">
        <v>8318</v>
      </c>
      <c r="R3385" t="s">
        <v>8319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>(E3386/D3386)</f>
        <v>1.0001100000000001</v>
      </c>
      <c r="P3386" s="5">
        <f>SUM(E3386/L3386)</f>
        <v>93.760312499999998</v>
      </c>
      <c r="Q3386" t="s">
        <v>8318</v>
      </c>
      <c r="R3386" t="s">
        <v>8319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>(E3387/D3387)</f>
        <v>1</v>
      </c>
      <c r="P3387" s="5">
        <f>SUM(E3387/L3387)</f>
        <v>133.33333333333334</v>
      </c>
      <c r="Q3387" t="s">
        <v>8318</v>
      </c>
      <c r="R3387" t="s">
        <v>8319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>(E3388/D3388)</f>
        <v>1.05</v>
      </c>
      <c r="P3388" s="5">
        <f>SUM(E3388/L3388)</f>
        <v>51.219512195121951</v>
      </c>
      <c r="Q3388" t="s">
        <v>8318</v>
      </c>
      <c r="R3388" t="s">
        <v>8319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>(E3389/D3389)</f>
        <v>1.1686666666666667</v>
      </c>
      <c r="P3389" s="5">
        <f>SUM(E3389/L3389)</f>
        <v>100.17142857142858</v>
      </c>
      <c r="Q3389" t="s">
        <v>8318</v>
      </c>
      <c r="R3389" t="s">
        <v>8319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>(E3390/D3390)</f>
        <v>1.038</v>
      </c>
      <c r="P3390" s="5">
        <f>SUM(E3390/L3390)</f>
        <v>34.6</v>
      </c>
      <c r="Q3390" t="s">
        <v>8318</v>
      </c>
      <c r="R3390" t="s">
        <v>8319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>(E3391/D3391)</f>
        <v>1.145</v>
      </c>
      <c r="P3391" s="5">
        <f>SUM(E3391/L3391)</f>
        <v>184.67741935483872</v>
      </c>
      <c r="Q3391" t="s">
        <v>8318</v>
      </c>
      <c r="R3391" t="s">
        <v>8319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>(E3392/D3392)</f>
        <v>1.024</v>
      </c>
      <c r="P3392" s="5">
        <f>SUM(E3392/L3392)</f>
        <v>69.818181818181813</v>
      </c>
      <c r="Q3392" t="s">
        <v>8318</v>
      </c>
      <c r="R3392" t="s">
        <v>8319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>(E3393/D3393)</f>
        <v>2.23</v>
      </c>
      <c r="P3393" s="5">
        <f>SUM(E3393/L3393)</f>
        <v>61.944444444444443</v>
      </c>
      <c r="Q3393" t="s">
        <v>8318</v>
      </c>
      <c r="R3393" t="s">
        <v>8319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>(E3394/D3394)</f>
        <v>1</v>
      </c>
      <c r="P3394" s="5">
        <f>SUM(E3394/L3394)</f>
        <v>41.666666666666664</v>
      </c>
      <c r="Q3394" t="s">
        <v>8318</v>
      </c>
      <c r="R3394" t="s">
        <v>8319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>(E3395/D3395)</f>
        <v>1.0580000000000001</v>
      </c>
      <c r="P3395" s="5">
        <f>SUM(E3395/L3395)</f>
        <v>36.06818181818182</v>
      </c>
      <c r="Q3395" t="s">
        <v>8318</v>
      </c>
      <c r="R3395" t="s">
        <v>8319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>(E3396/D3396)</f>
        <v>1.4236363636363636</v>
      </c>
      <c r="P3396" s="5">
        <f>SUM(E3396/L3396)</f>
        <v>29</v>
      </c>
      <c r="Q3396" t="s">
        <v>8318</v>
      </c>
      <c r="R3396" t="s">
        <v>8319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>(E3397/D3397)</f>
        <v>1.84</v>
      </c>
      <c r="P3397" s="5">
        <f>SUM(E3397/L3397)</f>
        <v>24.210526315789473</v>
      </c>
      <c r="Q3397" t="s">
        <v>8318</v>
      </c>
      <c r="R3397" t="s">
        <v>8319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>(E3398/D3398)</f>
        <v>1.0433333333333332</v>
      </c>
      <c r="P3398" s="5">
        <f>SUM(E3398/L3398)</f>
        <v>55.892857142857146</v>
      </c>
      <c r="Q3398" t="s">
        <v>8318</v>
      </c>
      <c r="R3398" t="s">
        <v>8319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>(E3399/D3399)</f>
        <v>1.1200000000000001</v>
      </c>
      <c r="P3399" s="5">
        <f>SUM(E3399/L3399)</f>
        <v>11.666666666666666</v>
      </c>
      <c r="Q3399" t="s">
        <v>8318</v>
      </c>
      <c r="R3399" t="s">
        <v>8319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>(E3400/D3400)</f>
        <v>1.1107499999999999</v>
      </c>
      <c r="P3400" s="5">
        <f>SUM(E3400/L3400)</f>
        <v>68.353846153846149</v>
      </c>
      <c r="Q3400" t="s">
        <v>8318</v>
      </c>
      <c r="R3400" t="s">
        <v>8319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>(E3401/D3401)</f>
        <v>1.0375000000000001</v>
      </c>
      <c r="P3401" s="5">
        <f>SUM(E3401/L3401)</f>
        <v>27.065217391304348</v>
      </c>
      <c r="Q3401" t="s">
        <v>8318</v>
      </c>
      <c r="R3401" t="s">
        <v>8319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>(E3402/D3402)</f>
        <v>1.0041</v>
      </c>
      <c r="P3402" s="5">
        <f>SUM(E3402/L3402)</f>
        <v>118.12941176470588</v>
      </c>
      <c r="Q3402" t="s">
        <v>8318</v>
      </c>
      <c r="R3402" t="s">
        <v>8319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>(E3403/D3403)</f>
        <v>1.0186206896551724</v>
      </c>
      <c r="P3403" s="5">
        <f>SUM(E3403/L3403)</f>
        <v>44.757575757575758</v>
      </c>
      <c r="Q3403" t="s">
        <v>8318</v>
      </c>
      <c r="R3403" t="s">
        <v>8319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>(E3404/D3404)</f>
        <v>1.0976666666666666</v>
      </c>
      <c r="P3404" s="5">
        <f>SUM(E3404/L3404)</f>
        <v>99.787878787878782</v>
      </c>
      <c r="Q3404" t="s">
        <v>8318</v>
      </c>
      <c r="R3404" t="s">
        <v>8319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>(E3405/D3405)</f>
        <v>1</v>
      </c>
      <c r="P3405" s="5">
        <f>SUM(E3405/L3405)</f>
        <v>117.64705882352941</v>
      </c>
      <c r="Q3405" t="s">
        <v>8318</v>
      </c>
      <c r="R3405" t="s">
        <v>8319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>(E3406/D3406)</f>
        <v>1.22</v>
      </c>
      <c r="P3406" s="5">
        <f>SUM(E3406/L3406)</f>
        <v>203.33333333333334</v>
      </c>
      <c r="Q3406" t="s">
        <v>8318</v>
      </c>
      <c r="R3406" t="s">
        <v>8319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>(E3407/D3407)</f>
        <v>1.3757142857142857</v>
      </c>
      <c r="P3407" s="5">
        <f>SUM(E3407/L3407)</f>
        <v>28.323529411764707</v>
      </c>
      <c r="Q3407" t="s">
        <v>8318</v>
      </c>
      <c r="R3407" t="s">
        <v>8319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>(E3408/D3408)</f>
        <v>1.0031000000000001</v>
      </c>
      <c r="P3408" s="5">
        <f>SUM(E3408/L3408)</f>
        <v>110.23076923076923</v>
      </c>
      <c r="Q3408" t="s">
        <v>8318</v>
      </c>
      <c r="R3408" t="s">
        <v>8319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>(E3409/D3409)</f>
        <v>1.071</v>
      </c>
      <c r="P3409" s="5">
        <f>SUM(E3409/L3409)</f>
        <v>31.970149253731343</v>
      </c>
      <c r="Q3409" t="s">
        <v>8318</v>
      </c>
      <c r="R3409" t="s">
        <v>8319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>(E3410/D3410)</f>
        <v>2.11</v>
      </c>
      <c r="P3410" s="5">
        <f>SUM(E3410/L3410)</f>
        <v>58.611111111111114</v>
      </c>
      <c r="Q3410" t="s">
        <v>8318</v>
      </c>
      <c r="R3410" t="s">
        <v>8319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>(E3411/D3411)</f>
        <v>1.236</v>
      </c>
      <c r="P3411" s="5">
        <f>SUM(E3411/L3411)</f>
        <v>29.428571428571427</v>
      </c>
      <c r="Q3411" t="s">
        <v>8318</v>
      </c>
      <c r="R3411" t="s">
        <v>8319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>(E3412/D3412)</f>
        <v>1.085</v>
      </c>
      <c r="P3412" s="5">
        <f>SUM(E3412/L3412)</f>
        <v>81.375</v>
      </c>
      <c r="Q3412" t="s">
        <v>8318</v>
      </c>
      <c r="R3412" t="s">
        <v>8319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>(E3413/D3413)</f>
        <v>1.0356666666666667</v>
      </c>
      <c r="P3413" s="5">
        <f>SUM(E3413/L3413)</f>
        <v>199.16666666666666</v>
      </c>
      <c r="Q3413" t="s">
        <v>8318</v>
      </c>
      <c r="R3413" t="s">
        <v>8319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>(E3414/D3414)</f>
        <v>1</v>
      </c>
      <c r="P3414" s="5">
        <f>SUM(E3414/L3414)</f>
        <v>115.38461538461539</v>
      </c>
      <c r="Q3414" t="s">
        <v>8318</v>
      </c>
      <c r="R3414" t="s">
        <v>8319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>(E3415/D3415)</f>
        <v>1.3</v>
      </c>
      <c r="P3415" s="5">
        <f>SUM(E3415/L3415)</f>
        <v>46.428571428571431</v>
      </c>
      <c r="Q3415" t="s">
        <v>8318</v>
      </c>
      <c r="R3415" t="s">
        <v>8319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>(E3416/D3416)</f>
        <v>1.0349999999999999</v>
      </c>
      <c r="P3416" s="5">
        <f>SUM(E3416/L3416)</f>
        <v>70.568181818181813</v>
      </c>
      <c r="Q3416" t="s">
        <v>8318</v>
      </c>
      <c r="R3416" t="s">
        <v>8319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>(E3417/D3417)</f>
        <v>1</v>
      </c>
      <c r="P3417" s="5">
        <f>SUM(E3417/L3417)</f>
        <v>22.222222222222221</v>
      </c>
      <c r="Q3417" t="s">
        <v>8318</v>
      </c>
      <c r="R3417" t="s">
        <v>8319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>(E3418/D3418)</f>
        <v>1.196</v>
      </c>
      <c r="P3418" s="5">
        <f>SUM(E3418/L3418)</f>
        <v>159.46666666666667</v>
      </c>
      <c r="Q3418" t="s">
        <v>8318</v>
      </c>
      <c r="R3418" t="s">
        <v>8319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>(E3419/D3419)</f>
        <v>1.0000058823529412</v>
      </c>
      <c r="P3419" s="5">
        <f>SUM(E3419/L3419)</f>
        <v>37.777999999999999</v>
      </c>
      <c r="Q3419" t="s">
        <v>8318</v>
      </c>
      <c r="R3419" t="s">
        <v>8319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>(E3420/D3420)</f>
        <v>1.00875</v>
      </c>
      <c r="P3420" s="5">
        <f>SUM(E3420/L3420)</f>
        <v>72.053571428571431</v>
      </c>
      <c r="Q3420" t="s">
        <v>8318</v>
      </c>
      <c r="R3420" t="s">
        <v>8319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>(E3421/D3421)</f>
        <v>1.0654545454545454</v>
      </c>
      <c r="P3421" s="5">
        <f>SUM(E3421/L3421)</f>
        <v>63.695652173913047</v>
      </c>
      <c r="Q3421" t="s">
        <v>8318</v>
      </c>
      <c r="R3421" t="s">
        <v>8319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>(E3422/D3422)</f>
        <v>1.38</v>
      </c>
      <c r="P3422" s="5">
        <f>SUM(E3422/L3422)</f>
        <v>28.411764705882351</v>
      </c>
      <c r="Q3422" t="s">
        <v>8318</v>
      </c>
      <c r="R3422" t="s">
        <v>8319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>(E3423/D3423)</f>
        <v>1.0115000000000001</v>
      </c>
      <c r="P3423" s="5">
        <f>SUM(E3423/L3423)</f>
        <v>103.21428571428571</v>
      </c>
      <c r="Q3423" t="s">
        <v>8318</v>
      </c>
      <c r="R3423" t="s">
        <v>8319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>(E3424/D3424)</f>
        <v>1.091</v>
      </c>
      <c r="P3424" s="5">
        <f>SUM(E3424/L3424)</f>
        <v>71.152173913043484</v>
      </c>
      <c r="Q3424" t="s">
        <v>8318</v>
      </c>
      <c r="R3424" t="s">
        <v>8319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>(E3425/D3425)</f>
        <v>1.4</v>
      </c>
      <c r="P3425" s="5">
        <f>SUM(E3425/L3425)</f>
        <v>35</v>
      </c>
      <c r="Q3425" t="s">
        <v>8318</v>
      </c>
      <c r="R3425" t="s">
        <v>8319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>(E3426/D3426)</f>
        <v>1.0358333333333334</v>
      </c>
      <c r="P3426" s="5">
        <f>SUM(E3426/L3426)</f>
        <v>81.776315789473685</v>
      </c>
      <c r="Q3426" t="s">
        <v>8318</v>
      </c>
      <c r="R3426" t="s">
        <v>8319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>(E3427/D3427)</f>
        <v>1.0297033333333332</v>
      </c>
      <c r="P3427" s="5">
        <f>SUM(E3427/L3427)</f>
        <v>297.02980769230766</v>
      </c>
      <c r="Q3427" t="s">
        <v>8318</v>
      </c>
      <c r="R3427" t="s">
        <v>8319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>(E3428/D3428)</f>
        <v>1.0813333333333333</v>
      </c>
      <c r="P3428" s="5">
        <f>SUM(E3428/L3428)</f>
        <v>46.609195402298852</v>
      </c>
      <c r="Q3428" t="s">
        <v>8318</v>
      </c>
      <c r="R3428" t="s">
        <v>8319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>(E3429/D3429)</f>
        <v>1</v>
      </c>
      <c r="P3429" s="5">
        <f>SUM(E3429/L3429)</f>
        <v>51.724137931034484</v>
      </c>
      <c r="Q3429" t="s">
        <v>8318</v>
      </c>
      <c r="R3429" t="s">
        <v>8319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>(E3430/D3430)</f>
        <v>1.0275000000000001</v>
      </c>
      <c r="P3430" s="5">
        <f>SUM(E3430/L3430)</f>
        <v>40.294117647058826</v>
      </c>
      <c r="Q3430" t="s">
        <v>8318</v>
      </c>
      <c r="R3430" t="s">
        <v>8319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>(E3431/D3431)</f>
        <v>1.3</v>
      </c>
      <c r="P3431" s="5">
        <f>SUM(E3431/L3431)</f>
        <v>16.25</v>
      </c>
      <c r="Q3431" t="s">
        <v>8318</v>
      </c>
      <c r="R3431" t="s">
        <v>8319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>(E3432/D3432)</f>
        <v>1.0854949999999999</v>
      </c>
      <c r="P3432" s="5">
        <f>SUM(E3432/L3432)</f>
        <v>30.152638888888887</v>
      </c>
      <c r="Q3432" t="s">
        <v>8318</v>
      </c>
      <c r="R3432" t="s">
        <v>8319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>(E3433/D3433)</f>
        <v>1</v>
      </c>
      <c r="P3433" s="5">
        <f>SUM(E3433/L3433)</f>
        <v>95.238095238095241</v>
      </c>
      <c r="Q3433" t="s">
        <v>8318</v>
      </c>
      <c r="R3433" t="s">
        <v>8319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>(E3434/D3434)</f>
        <v>1.0965</v>
      </c>
      <c r="P3434" s="5">
        <f>SUM(E3434/L3434)</f>
        <v>52.214285714285715</v>
      </c>
      <c r="Q3434" t="s">
        <v>8318</v>
      </c>
      <c r="R3434" t="s">
        <v>8319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>(E3435/D3435)</f>
        <v>1.0026315789473683</v>
      </c>
      <c r="P3435" s="5">
        <f>SUM(E3435/L3435)</f>
        <v>134.1549295774648</v>
      </c>
      <c r="Q3435" t="s">
        <v>8318</v>
      </c>
      <c r="R3435" t="s">
        <v>8319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>(E3436/D3436)</f>
        <v>1.0555000000000001</v>
      </c>
      <c r="P3436" s="5">
        <f>SUM(E3436/L3436)</f>
        <v>62.827380952380949</v>
      </c>
      <c r="Q3436" t="s">
        <v>8318</v>
      </c>
      <c r="R3436" t="s">
        <v>8319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>(E3437/D3437)</f>
        <v>1.1200000000000001</v>
      </c>
      <c r="P3437" s="5">
        <f>SUM(E3437/L3437)</f>
        <v>58.94736842105263</v>
      </c>
      <c r="Q3437" t="s">
        <v>8318</v>
      </c>
      <c r="R3437" t="s">
        <v>8319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>(E3438/D3438)</f>
        <v>1.0589999999999999</v>
      </c>
      <c r="P3438" s="5">
        <f>SUM(E3438/L3438)</f>
        <v>143.1081081081081</v>
      </c>
      <c r="Q3438" t="s">
        <v>8318</v>
      </c>
      <c r="R3438" t="s">
        <v>8319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>(E3439/D3439)</f>
        <v>1.01</v>
      </c>
      <c r="P3439" s="5">
        <f>SUM(E3439/L3439)</f>
        <v>84.166666666666671</v>
      </c>
      <c r="Q3439" t="s">
        <v>8318</v>
      </c>
      <c r="R3439" t="s">
        <v>8319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>(E3440/D3440)</f>
        <v>1.042</v>
      </c>
      <c r="P3440" s="5">
        <f>SUM(E3440/L3440)</f>
        <v>186.07142857142858</v>
      </c>
      <c r="Q3440" t="s">
        <v>8318</v>
      </c>
      <c r="R3440" t="s">
        <v>8319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>(E3441/D3441)</f>
        <v>1.3467833333333334</v>
      </c>
      <c r="P3441" s="5">
        <f>SUM(E3441/L3441)</f>
        <v>89.785555555555561</v>
      </c>
      <c r="Q3441" t="s">
        <v>8318</v>
      </c>
      <c r="R3441" t="s">
        <v>8319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>(E3442/D3442)</f>
        <v>1.052184</v>
      </c>
      <c r="P3442" s="5">
        <f>SUM(E3442/L3442)</f>
        <v>64.157560975609755</v>
      </c>
      <c r="Q3442" t="s">
        <v>8318</v>
      </c>
      <c r="R3442" t="s">
        <v>8319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>(E3443/D3443)</f>
        <v>1.026</v>
      </c>
      <c r="P3443" s="5">
        <f>SUM(E3443/L3443)</f>
        <v>59.651162790697676</v>
      </c>
      <c r="Q3443" t="s">
        <v>8318</v>
      </c>
      <c r="R3443" t="s">
        <v>8319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>(E3444/D3444)</f>
        <v>1</v>
      </c>
      <c r="P3444" s="5">
        <f>SUM(E3444/L3444)</f>
        <v>31.25</v>
      </c>
      <c r="Q3444" t="s">
        <v>8318</v>
      </c>
      <c r="R3444" t="s">
        <v>8319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>(E3445/D3445)</f>
        <v>1.855</v>
      </c>
      <c r="P3445" s="5">
        <f>SUM(E3445/L3445)</f>
        <v>41.222222222222221</v>
      </c>
      <c r="Q3445" t="s">
        <v>8318</v>
      </c>
      <c r="R3445" t="s">
        <v>8319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>(E3446/D3446)</f>
        <v>2.89</v>
      </c>
      <c r="P3446" s="5">
        <f>SUM(E3446/L3446)</f>
        <v>43.35</v>
      </c>
      <c r="Q3446" t="s">
        <v>8318</v>
      </c>
      <c r="R3446" t="s">
        <v>8319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>(E3447/D3447)</f>
        <v>1</v>
      </c>
      <c r="P3447" s="5">
        <f>SUM(E3447/L3447)</f>
        <v>64.516129032258064</v>
      </c>
      <c r="Q3447" t="s">
        <v>8318</v>
      </c>
      <c r="R3447" t="s">
        <v>8319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>(E3448/D3448)</f>
        <v>1.0820000000000001</v>
      </c>
      <c r="P3448" s="5">
        <f>SUM(E3448/L3448)</f>
        <v>43.28</v>
      </c>
      <c r="Q3448" t="s">
        <v>8318</v>
      </c>
      <c r="R3448" t="s">
        <v>8319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>(E3449/D3449)</f>
        <v>1.0780000000000001</v>
      </c>
      <c r="P3449" s="5">
        <f>SUM(E3449/L3449)</f>
        <v>77</v>
      </c>
      <c r="Q3449" t="s">
        <v>8318</v>
      </c>
      <c r="R3449" t="s">
        <v>8319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>(E3450/D3450)</f>
        <v>1.0976190476190477</v>
      </c>
      <c r="P3450" s="5">
        <f>SUM(E3450/L3450)</f>
        <v>51.222222222222221</v>
      </c>
      <c r="Q3450" t="s">
        <v>8318</v>
      </c>
      <c r="R3450" t="s">
        <v>8319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>(E3451/D3451)</f>
        <v>1.70625</v>
      </c>
      <c r="P3451" s="5">
        <f>SUM(E3451/L3451)</f>
        <v>68.25</v>
      </c>
      <c r="Q3451" t="s">
        <v>8318</v>
      </c>
      <c r="R3451" t="s">
        <v>8319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>(E3452/D3452)</f>
        <v>1.52</v>
      </c>
      <c r="P3452" s="5">
        <f>SUM(E3452/L3452)</f>
        <v>19.487179487179485</v>
      </c>
      <c r="Q3452" t="s">
        <v>8318</v>
      </c>
      <c r="R3452" t="s">
        <v>8319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>(E3453/D3453)</f>
        <v>1.0123076923076924</v>
      </c>
      <c r="P3453" s="5">
        <f>SUM(E3453/L3453)</f>
        <v>41.125</v>
      </c>
      <c r="Q3453" t="s">
        <v>8318</v>
      </c>
      <c r="R3453" t="s">
        <v>8319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>(E3454/D3454)</f>
        <v>1.532</v>
      </c>
      <c r="P3454" s="5">
        <f>SUM(E3454/L3454)</f>
        <v>41.405405405405403</v>
      </c>
      <c r="Q3454" t="s">
        <v>8318</v>
      </c>
      <c r="R3454" t="s">
        <v>8319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>(E3455/D3455)</f>
        <v>1.2833333333333334</v>
      </c>
      <c r="P3455" s="5">
        <f>SUM(E3455/L3455)</f>
        <v>27.5</v>
      </c>
      <c r="Q3455" t="s">
        <v>8318</v>
      </c>
      <c r="R3455" t="s">
        <v>8319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>(E3456/D3456)</f>
        <v>1.0071428571428571</v>
      </c>
      <c r="P3456" s="5">
        <f>SUM(E3456/L3456)</f>
        <v>33.571428571428569</v>
      </c>
      <c r="Q3456" t="s">
        <v>8318</v>
      </c>
      <c r="R3456" t="s">
        <v>8319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>(E3457/D3457)</f>
        <v>1.0065</v>
      </c>
      <c r="P3457" s="5">
        <f>SUM(E3457/L3457)</f>
        <v>145.86956521739131</v>
      </c>
      <c r="Q3457" t="s">
        <v>8318</v>
      </c>
      <c r="R3457" t="s">
        <v>8319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>(E3458/D3458)</f>
        <v>1.913</v>
      </c>
      <c r="P3458" s="5">
        <f>SUM(E3458/L3458)</f>
        <v>358.6875</v>
      </c>
      <c r="Q3458" t="s">
        <v>8318</v>
      </c>
      <c r="R3458" t="s">
        <v>8319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>(E3459/D3459)</f>
        <v>1.4019999999999999</v>
      </c>
      <c r="P3459" s="5">
        <f>SUM(E3459/L3459)</f>
        <v>50.981818181818184</v>
      </c>
      <c r="Q3459" t="s">
        <v>8318</v>
      </c>
      <c r="R3459" t="s">
        <v>8319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>(E3460/D3460)</f>
        <v>1.2433537832310839</v>
      </c>
      <c r="P3460" s="5">
        <f>SUM(E3460/L3460)</f>
        <v>45.037037037037038</v>
      </c>
      <c r="Q3460" t="s">
        <v>8318</v>
      </c>
      <c r="R3460" t="s">
        <v>8319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>(E3461/D3461)</f>
        <v>1.262</v>
      </c>
      <c r="P3461" s="5">
        <f>SUM(E3461/L3461)</f>
        <v>17.527777777777779</v>
      </c>
      <c r="Q3461" t="s">
        <v>8318</v>
      </c>
      <c r="R3461" t="s">
        <v>8319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>(E3462/D3462)</f>
        <v>1.9</v>
      </c>
      <c r="P3462" s="5">
        <f>SUM(E3462/L3462)</f>
        <v>50</v>
      </c>
      <c r="Q3462" t="s">
        <v>8318</v>
      </c>
      <c r="R3462" t="s">
        <v>8319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>(E3463/D3463)</f>
        <v>1.39</v>
      </c>
      <c r="P3463" s="5">
        <f>SUM(E3463/L3463)</f>
        <v>57.916666666666664</v>
      </c>
      <c r="Q3463" t="s">
        <v>8318</v>
      </c>
      <c r="R3463" t="s">
        <v>8319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>(E3464/D3464)</f>
        <v>2.02</v>
      </c>
      <c r="P3464" s="5">
        <f>SUM(E3464/L3464)</f>
        <v>29.705882352941178</v>
      </c>
      <c r="Q3464" t="s">
        <v>8318</v>
      </c>
      <c r="R3464" t="s">
        <v>8319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>(E3465/D3465)</f>
        <v>1.0338000000000001</v>
      </c>
      <c r="P3465" s="5">
        <f>SUM(E3465/L3465)</f>
        <v>90.684210526315795</v>
      </c>
      <c r="Q3465" t="s">
        <v>8318</v>
      </c>
      <c r="R3465" t="s">
        <v>8319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>(E3466/D3466)</f>
        <v>1.023236</v>
      </c>
      <c r="P3466" s="5">
        <f>SUM(E3466/L3466)</f>
        <v>55.012688172043013</v>
      </c>
      <c r="Q3466" t="s">
        <v>8318</v>
      </c>
      <c r="R3466" t="s">
        <v>8319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>(E3467/D3467)</f>
        <v>1.03</v>
      </c>
      <c r="P3467" s="5">
        <f>SUM(E3467/L3467)</f>
        <v>57.222222222222221</v>
      </c>
      <c r="Q3467" t="s">
        <v>8318</v>
      </c>
      <c r="R3467" t="s">
        <v>8319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>(E3468/D3468)</f>
        <v>1.2714285714285714</v>
      </c>
      <c r="P3468" s="5">
        <f>SUM(E3468/L3468)</f>
        <v>72.950819672131146</v>
      </c>
      <c r="Q3468" t="s">
        <v>8318</v>
      </c>
      <c r="R3468" t="s">
        <v>8319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>(E3469/D3469)</f>
        <v>1.01</v>
      </c>
      <c r="P3469" s="5">
        <f>SUM(E3469/L3469)</f>
        <v>64.468085106382972</v>
      </c>
      <c r="Q3469" t="s">
        <v>8318</v>
      </c>
      <c r="R3469" t="s">
        <v>8319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>(E3470/D3470)</f>
        <v>1.2178</v>
      </c>
      <c r="P3470" s="5">
        <f>SUM(E3470/L3470)</f>
        <v>716.35294117647061</v>
      </c>
      <c r="Q3470" t="s">
        <v>8318</v>
      </c>
      <c r="R3470" t="s">
        <v>8319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>(E3471/D3471)</f>
        <v>1.1339285714285714</v>
      </c>
      <c r="P3471" s="5">
        <f>SUM(E3471/L3471)</f>
        <v>50.396825396825399</v>
      </c>
      <c r="Q3471" t="s">
        <v>8318</v>
      </c>
      <c r="R3471" t="s">
        <v>8319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>(E3472/D3472)</f>
        <v>1.5</v>
      </c>
      <c r="P3472" s="5">
        <f>SUM(E3472/L3472)</f>
        <v>41.666666666666664</v>
      </c>
      <c r="Q3472" t="s">
        <v>8318</v>
      </c>
      <c r="R3472" t="s">
        <v>8319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>(E3473/D3473)</f>
        <v>2.1459999999999999</v>
      </c>
      <c r="P3473" s="5">
        <f>SUM(E3473/L3473)</f>
        <v>35.766666666666666</v>
      </c>
      <c r="Q3473" t="s">
        <v>8318</v>
      </c>
      <c r="R3473" t="s">
        <v>8319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>(E3474/D3474)</f>
        <v>1.0205</v>
      </c>
      <c r="P3474" s="5">
        <f>SUM(E3474/L3474)</f>
        <v>88.739130434782609</v>
      </c>
      <c r="Q3474" t="s">
        <v>8318</v>
      </c>
      <c r="R3474" t="s">
        <v>8319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>(E3475/D3475)</f>
        <v>1</v>
      </c>
      <c r="P3475" s="5">
        <f>SUM(E3475/L3475)</f>
        <v>148.4848484848485</v>
      </c>
      <c r="Q3475" t="s">
        <v>8318</v>
      </c>
      <c r="R3475" t="s">
        <v>8319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>(E3476/D3476)</f>
        <v>1.01</v>
      </c>
      <c r="P3476" s="5">
        <f>SUM(E3476/L3476)</f>
        <v>51.794871794871796</v>
      </c>
      <c r="Q3476" t="s">
        <v>8318</v>
      </c>
      <c r="R3476" t="s">
        <v>8319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>(E3477/D3477)</f>
        <v>1.1333333333333333</v>
      </c>
      <c r="P3477" s="5">
        <f>SUM(E3477/L3477)</f>
        <v>20</v>
      </c>
      <c r="Q3477" t="s">
        <v>8318</v>
      </c>
      <c r="R3477" t="s">
        <v>8319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>(E3478/D3478)</f>
        <v>1.04</v>
      </c>
      <c r="P3478" s="5">
        <f>SUM(E3478/L3478)</f>
        <v>52</v>
      </c>
      <c r="Q3478" t="s">
        <v>8318</v>
      </c>
      <c r="R3478" t="s">
        <v>8319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>(E3479/D3479)</f>
        <v>1.1533333333333333</v>
      </c>
      <c r="P3479" s="5">
        <f>SUM(E3479/L3479)</f>
        <v>53.230769230769234</v>
      </c>
      <c r="Q3479" t="s">
        <v>8318</v>
      </c>
      <c r="R3479" t="s">
        <v>8319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>(E3480/D3480)</f>
        <v>1.1285000000000001</v>
      </c>
      <c r="P3480" s="5">
        <f>SUM(E3480/L3480)</f>
        <v>39.596491228070178</v>
      </c>
      <c r="Q3480" t="s">
        <v>8318</v>
      </c>
      <c r="R3480" t="s">
        <v>8319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>(E3481/D3481)</f>
        <v>1.2786666666666666</v>
      </c>
      <c r="P3481" s="5">
        <f>SUM(E3481/L3481)</f>
        <v>34.25</v>
      </c>
      <c r="Q3481" t="s">
        <v>8318</v>
      </c>
      <c r="R3481" t="s">
        <v>8319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>(E3482/D3482)</f>
        <v>1.4266666666666667</v>
      </c>
      <c r="P3482" s="5">
        <f>SUM(E3482/L3482)</f>
        <v>164.61538461538461</v>
      </c>
      <c r="Q3482" t="s">
        <v>8318</v>
      </c>
      <c r="R3482" t="s">
        <v>8319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>(E3483/D3483)</f>
        <v>1.1879999999999999</v>
      </c>
      <c r="P3483" s="5">
        <f>SUM(E3483/L3483)</f>
        <v>125.05263157894737</v>
      </c>
      <c r="Q3483" t="s">
        <v>8318</v>
      </c>
      <c r="R3483" t="s">
        <v>8319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>(E3484/D3484)</f>
        <v>1.3833333333333333</v>
      </c>
      <c r="P3484" s="5">
        <f>SUM(E3484/L3484)</f>
        <v>51.875</v>
      </c>
      <c r="Q3484" t="s">
        <v>8318</v>
      </c>
      <c r="R3484" t="s">
        <v>8319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>(E3485/D3485)</f>
        <v>1.599402985074627</v>
      </c>
      <c r="P3485" s="5">
        <f>SUM(E3485/L3485)</f>
        <v>40.285714285714285</v>
      </c>
      <c r="Q3485" t="s">
        <v>8318</v>
      </c>
      <c r="R3485" t="s">
        <v>8319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>(E3486/D3486)</f>
        <v>1.1424000000000001</v>
      </c>
      <c r="P3486" s="5">
        <f>SUM(E3486/L3486)</f>
        <v>64.909090909090907</v>
      </c>
      <c r="Q3486" t="s">
        <v>8318</v>
      </c>
      <c r="R3486" t="s">
        <v>8319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>(E3487/D3487)</f>
        <v>1.0060606060606061</v>
      </c>
      <c r="P3487" s="5">
        <f>SUM(E3487/L3487)</f>
        <v>55.333333333333336</v>
      </c>
      <c r="Q3487" t="s">
        <v>8318</v>
      </c>
      <c r="R3487" t="s">
        <v>8319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>(E3488/D3488)</f>
        <v>1.552</v>
      </c>
      <c r="P3488" s="5">
        <f>SUM(E3488/L3488)</f>
        <v>83.142857142857139</v>
      </c>
      <c r="Q3488" t="s">
        <v>8318</v>
      </c>
      <c r="R3488" t="s">
        <v>8319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>(E3489/D3489)</f>
        <v>1.2775000000000001</v>
      </c>
      <c r="P3489" s="5">
        <f>SUM(E3489/L3489)</f>
        <v>38.712121212121211</v>
      </c>
      <c r="Q3489" t="s">
        <v>8318</v>
      </c>
      <c r="R3489" t="s">
        <v>8319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>(E3490/D3490)</f>
        <v>1.212</v>
      </c>
      <c r="P3490" s="5">
        <f>SUM(E3490/L3490)</f>
        <v>125.37931034482759</v>
      </c>
      <c r="Q3490" t="s">
        <v>8318</v>
      </c>
      <c r="R3490" t="s">
        <v>8319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>(E3491/D3491)</f>
        <v>1.127</v>
      </c>
      <c r="P3491" s="5">
        <f>SUM(E3491/L3491)</f>
        <v>78.263888888888886</v>
      </c>
      <c r="Q3491" t="s">
        <v>8318</v>
      </c>
      <c r="R3491" t="s">
        <v>8319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>(E3492/D3492)</f>
        <v>1.2749999999999999</v>
      </c>
      <c r="P3492" s="5">
        <f>SUM(E3492/L3492)</f>
        <v>47.222222222222221</v>
      </c>
      <c r="Q3492" t="s">
        <v>8318</v>
      </c>
      <c r="R3492" t="s">
        <v>8319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>(E3493/D3493)</f>
        <v>1.5820000000000001</v>
      </c>
      <c r="P3493" s="5">
        <f>SUM(E3493/L3493)</f>
        <v>79.099999999999994</v>
      </c>
      <c r="Q3493" t="s">
        <v>8318</v>
      </c>
      <c r="R3493" t="s">
        <v>8319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>(E3494/D3494)</f>
        <v>1.0526894736842105</v>
      </c>
      <c r="P3494" s="5">
        <f>SUM(E3494/L3494)</f>
        <v>114.29199999999999</v>
      </c>
      <c r="Q3494" t="s">
        <v>8318</v>
      </c>
      <c r="R3494" t="s">
        <v>8319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>(E3495/D3495)</f>
        <v>1</v>
      </c>
      <c r="P3495" s="5">
        <f>SUM(E3495/L3495)</f>
        <v>51.724137931034484</v>
      </c>
      <c r="Q3495" t="s">
        <v>8318</v>
      </c>
      <c r="R3495" t="s">
        <v>8319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>(E3496/D3496)</f>
        <v>1</v>
      </c>
      <c r="P3496" s="5">
        <f>SUM(E3496/L3496)</f>
        <v>30.76923076923077</v>
      </c>
      <c r="Q3496" t="s">
        <v>8318</v>
      </c>
      <c r="R3496" t="s">
        <v>8319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>(E3497/D3497)</f>
        <v>1.0686</v>
      </c>
      <c r="P3497" s="5">
        <f>SUM(E3497/L3497)</f>
        <v>74.208333333333329</v>
      </c>
      <c r="Q3497" t="s">
        <v>8318</v>
      </c>
      <c r="R3497" t="s">
        <v>8319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>(E3498/D3498)</f>
        <v>1.244</v>
      </c>
      <c r="P3498" s="5">
        <f>SUM(E3498/L3498)</f>
        <v>47.846153846153847</v>
      </c>
      <c r="Q3498" t="s">
        <v>8318</v>
      </c>
      <c r="R3498" t="s">
        <v>8319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>(E3499/D3499)</f>
        <v>1.0870406189555126</v>
      </c>
      <c r="P3499" s="5">
        <f>SUM(E3499/L3499)</f>
        <v>34.408163265306122</v>
      </c>
      <c r="Q3499" t="s">
        <v>8318</v>
      </c>
      <c r="R3499" t="s">
        <v>8319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>(E3500/D3500)</f>
        <v>1.0242424242424242</v>
      </c>
      <c r="P3500" s="5">
        <f>SUM(E3500/L3500)</f>
        <v>40.238095238095241</v>
      </c>
      <c r="Q3500" t="s">
        <v>8318</v>
      </c>
      <c r="R3500" t="s">
        <v>8319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>(E3501/D3501)</f>
        <v>1.0549999999999999</v>
      </c>
      <c r="P3501" s="5">
        <f>SUM(E3501/L3501)</f>
        <v>60.285714285714285</v>
      </c>
      <c r="Q3501" t="s">
        <v>8318</v>
      </c>
      <c r="R3501" t="s">
        <v>8319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>(E3502/D3502)</f>
        <v>1.0629999999999999</v>
      </c>
      <c r="P3502" s="5">
        <f>SUM(E3502/L3502)</f>
        <v>25.30952380952381</v>
      </c>
      <c r="Q3502" t="s">
        <v>8318</v>
      </c>
      <c r="R3502" t="s">
        <v>8319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>(E3503/D3503)</f>
        <v>1.0066666666666666</v>
      </c>
      <c r="P3503" s="5">
        <f>SUM(E3503/L3503)</f>
        <v>35.952380952380949</v>
      </c>
      <c r="Q3503" t="s">
        <v>8318</v>
      </c>
      <c r="R3503" t="s">
        <v>8319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>(E3504/D3504)</f>
        <v>1.054</v>
      </c>
      <c r="P3504" s="5">
        <f>SUM(E3504/L3504)</f>
        <v>136</v>
      </c>
      <c r="Q3504" t="s">
        <v>8318</v>
      </c>
      <c r="R3504" t="s">
        <v>8319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>(E3505/D3505)</f>
        <v>1.0755999999999999</v>
      </c>
      <c r="P3505" s="5">
        <f>SUM(E3505/L3505)</f>
        <v>70.763157894736835</v>
      </c>
      <c r="Q3505" t="s">
        <v>8318</v>
      </c>
      <c r="R3505" t="s">
        <v>8319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>(E3506/D3506)</f>
        <v>1</v>
      </c>
      <c r="P3506" s="5">
        <f>SUM(E3506/L3506)</f>
        <v>125</v>
      </c>
      <c r="Q3506" t="s">
        <v>8318</v>
      </c>
      <c r="R3506" t="s">
        <v>8319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>(E3507/D3507)</f>
        <v>1.0376000000000001</v>
      </c>
      <c r="P3507" s="5">
        <f>SUM(E3507/L3507)</f>
        <v>66.512820512820511</v>
      </c>
      <c r="Q3507" t="s">
        <v>8318</v>
      </c>
      <c r="R3507" t="s">
        <v>8319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>(E3508/D3508)</f>
        <v>1.0149999999999999</v>
      </c>
      <c r="P3508" s="5">
        <f>SUM(E3508/L3508)</f>
        <v>105</v>
      </c>
      <c r="Q3508" t="s">
        <v>8318</v>
      </c>
      <c r="R3508" t="s">
        <v>8319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>(E3509/D3509)</f>
        <v>1.044</v>
      </c>
      <c r="P3509" s="5">
        <f>SUM(E3509/L3509)</f>
        <v>145</v>
      </c>
      <c r="Q3509" t="s">
        <v>8318</v>
      </c>
      <c r="R3509" t="s">
        <v>8319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>(E3510/D3510)</f>
        <v>1.8</v>
      </c>
      <c r="P3510" s="5">
        <f>SUM(E3510/L3510)</f>
        <v>12</v>
      </c>
      <c r="Q3510" t="s">
        <v>8318</v>
      </c>
      <c r="R3510" t="s">
        <v>8319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>(E3511/D3511)</f>
        <v>1.0633333333333332</v>
      </c>
      <c r="P3511" s="5">
        <f>SUM(E3511/L3511)</f>
        <v>96.666666666666671</v>
      </c>
      <c r="Q3511" t="s">
        <v>8318</v>
      </c>
      <c r="R3511" t="s">
        <v>8319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>(E3512/D3512)</f>
        <v>1.0055555555555555</v>
      </c>
      <c r="P3512" s="5">
        <f>SUM(E3512/L3512)</f>
        <v>60.333333333333336</v>
      </c>
      <c r="Q3512" t="s">
        <v>8318</v>
      </c>
      <c r="R3512" t="s">
        <v>8319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>(E3513/D3513)</f>
        <v>1.012</v>
      </c>
      <c r="P3513" s="5">
        <f>SUM(E3513/L3513)</f>
        <v>79.89473684210526</v>
      </c>
      <c r="Q3513" t="s">
        <v>8318</v>
      </c>
      <c r="R3513" t="s">
        <v>8319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>(E3514/D3514)</f>
        <v>1</v>
      </c>
      <c r="P3514" s="5">
        <f>SUM(E3514/L3514)</f>
        <v>58.823529411764703</v>
      </c>
      <c r="Q3514" t="s">
        <v>8318</v>
      </c>
      <c r="R3514" t="s">
        <v>8319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>(E3515/D3515)</f>
        <v>1.1839285714285714</v>
      </c>
      <c r="P3515" s="5">
        <f>SUM(E3515/L3515)</f>
        <v>75.340909090909093</v>
      </c>
      <c r="Q3515" t="s">
        <v>8318</v>
      </c>
      <c r="R3515" t="s">
        <v>8319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>(E3516/D3516)</f>
        <v>1.1000000000000001</v>
      </c>
      <c r="P3516" s="5">
        <f>SUM(E3516/L3516)</f>
        <v>55</v>
      </c>
      <c r="Q3516" t="s">
        <v>8318</v>
      </c>
      <c r="R3516" t="s">
        <v>8319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>(E3517/D3517)</f>
        <v>1.0266666666666666</v>
      </c>
      <c r="P3517" s="5">
        <f>SUM(E3517/L3517)</f>
        <v>66.956521739130437</v>
      </c>
      <c r="Q3517" t="s">
        <v>8318</v>
      </c>
      <c r="R3517" t="s">
        <v>8319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>(E3518/D3518)</f>
        <v>1</v>
      </c>
      <c r="P3518" s="5">
        <f>SUM(E3518/L3518)</f>
        <v>227.27272727272728</v>
      </c>
      <c r="Q3518" t="s">
        <v>8318</v>
      </c>
      <c r="R3518" t="s">
        <v>8319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>(E3519/D3519)</f>
        <v>1</v>
      </c>
      <c r="P3519" s="5">
        <f>SUM(E3519/L3519)</f>
        <v>307.69230769230768</v>
      </c>
      <c r="Q3519" t="s">
        <v>8318</v>
      </c>
      <c r="R3519" t="s">
        <v>8319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>(E3520/D3520)</f>
        <v>1.10046</v>
      </c>
      <c r="P3520" s="5">
        <f>SUM(E3520/L3520)</f>
        <v>50.020909090909093</v>
      </c>
      <c r="Q3520" t="s">
        <v>8318</v>
      </c>
      <c r="R3520" t="s">
        <v>8319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>(E3521/D3521)</f>
        <v>1.0135000000000001</v>
      </c>
      <c r="P3521" s="5">
        <f>SUM(E3521/L3521)</f>
        <v>72.392857142857139</v>
      </c>
      <c r="Q3521" t="s">
        <v>8318</v>
      </c>
      <c r="R3521" t="s">
        <v>8319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>(E3522/D3522)</f>
        <v>1.0075000000000001</v>
      </c>
      <c r="P3522" s="5">
        <f>SUM(E3522/L3522)</f>
        <v>95.952380952380949</v>
      </c>
      <c r="Q3522" t="s">
        <v>8318</v>
      </c>
      <c r="R3522" t="s">
        <v>8319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>(E3523/D3523)</f>
        <v>1.6942857142857144</v>
      </c>
      <c r="P3523" s="5">
        <f>SUM(E3523/L3523)</f>
        <v>45.615384615384613</v>
      </c>
      <c r="Q3523" t="s">
        <v>8318</v>
      </c>
      <c r="R3523" t="s">
        <v>8319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>(E3524/D3524)</f>
        <v>1</v>
      </c>
      <c r="P3524" s="5">
        <f>SUM(E3524/L3524)</f>
        <v>41.029411764705884</v>
      </c>
      <c r="Q3524" t="s">
        <v>8318</v>
      </c>
      <c r="R3524" t="s">
        <v>8319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>(E3525/D3525)</f>
        <v>1.1365000000000001</v>
      </c>
      <c r="P3525" s="5">
        <f>SUM(E3525/L3525)</f>
        <v>56.825000000000003</v>
      </c>
      <c r="Q3525" t="s">
        <v>8318</v>
      </c>
      <c r="R3525" t="s">
        <v>8319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>(E3526/D3526)</f>
        <v>1.0156000000000001</v>
      </c>
      <c r="P3526" s="5">
        <f>SUM(E3526/L3526)</f>
        <v>137.24324324324326</v>
      </c>
      <c r="Q3526" t="s">
        <v>8318</v>
      </c>
      <c r="R3526" t="s">
        <v>8319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>(E3527/D3527)</f>
        <v>1.06</v>
      </c>
      <c r="P3527" s="5">
        <f>SUM(E3527/L3527)</f>
        <v>75.714285714285708</v>
      </c>
      <c r="Q3527" t="s">
        <v>8318</v>
      </c>
      <c r="R3527" t="s">
        <v>8319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>(E3528/D3528)</f>
        <v>1.02</v>
      </c>
      <c r="P3528" s="5">
        <f>SUM(E3528/L3528)</f>
        <v>99</v>
      </c>
      <c r="Q3528" t="s">
        <v>8318</v>
      </c>
      <c r="R3528" t="s">
        <v>8319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>(E3529/D3529)</f>
        <v>1.1691666666666667</v>
      </c>
      <c r="P3529" s="5">
        <f>SUM(E3529/L3529)</f>
        <v>81.569767441860463</v>
      </c>
      <c r="Q3529" t="s">
        <v>8318</v>
      </c>
      <c r="R3529" t="s">
        <v>8319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>(E3530/D3530)</f>
        <v>1.0115151515151515</v>
      </c>
      <c r="P3530" s="5">
        <f>SUM(E3530/L3530)</f>
        <v>45.108108108108105</v>
      </c>
      <c r="Q3530" t="s">
        <v>8318</v>
      </c>
      <c r="R3530" t="s">
        <v>8319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>(E3531/D3531)</f>
        <v>1.32</v>
      </c>
      <c r="P3531" s="5">
        <f>SUM(E3531/L3531)</f>
        <v>36.666666666666664</v>
      </c>
      <c r="Q3531" t="s">
        <v>8318</v>
      </c>
      <c r="R3531" t="s">
        <v>8319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>(E3532/D3532)</f>
        <v>1</v>
      </c>
      <c r="P3532" s="5">
        <f>SUM(E3532/L3532)</f>
        <v>125</v>
      </c>
      <c r="Q3532" t="s">
        <v>8318</v>
      </c>
      <c r="R3532" t="s">
        <v>8319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>(E3533/D3533)</f>
        <v>1.28</v>
      </c>
      <c r="P3533" s="5">
        <f>SUM(E3533/L3533)</f>
        <v>49.230769230769234</v>
      </c>
      <c r="Q3533" t="s">
        <v>8318</v>
      </c>
      <c r="R3533" t="s">
        <v>8319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>(E3534/D3534)</f>
        <v>1.1895833333333334</v>
      </c>
      <c r="P3534" s="5">
        <f>SUM(E3534/L3534)</f>
        <v>42.296296296296298</v>
      </c>
      <c r="Q3534" t="s">
        <v>8318</v>
      </c>
      <c r="R3534" t="s">
        <v>8319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>(E3535/D3535)</f>
        <v>1.262</v>
      </c>
      <c r="P3535" s="5">
        <f>SUM(E3535/L3535)</f>
        <v>78.875</v>
      </c>
      <c r="Q3535" t="s">
        <v>8318</v>
      </c>
      <c r="R3535" t="s">
        <v>8319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>(E3536/D3536)</f>
        <v>1.5620000000000001</v>
      </c>
      <c r="P3536" s="5">
        <f>SUM(E3536/L3536)</f>
        <v>38.284313725490193</v>
      </c>
      <c r="Q3536" t="s">
        <v>8318</v>
      </c>
      <c r="R3536" t="s">
        <v>8319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>(E3537/D3537)</f>
        <v>1.0315000000000001</v>
      </c>
      <c r="P3537" s="5">
        <f>SUM(E3537/L3537)</f>
        <v>44.847826086956523</v>
      </c>
      <c r="Q3537" t="s">
        <v>8318</v>
      </c>
      <c r="R3537" t="s">
        <v>8319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>(E3538/D3538)</f>
        <v>1.5333333333333334</v>
      </c>
      <c r="P3538" s="5">
        <f>SUM(E3538/L3538)</f>
        <v>13.529411764705882</v>
      </c>
      <c r="Q3538" t="s">
        <v>8318</v>
      </c>
      <c r="R3538" t="s">
        <v>8319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>(E3539/D3539)</f>
        <v>1.8044444444444445</v>
      </c>
      <c r="P3539" s="5">
        <f>SUM(E3539/L3539)</f>
        <v>43.5</v>
      </c>
      <c r="Q3539" t="s">
        <v>8318</v>
      </c>
      <c r="R3539" t="s">
        <v>8319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>(E3540/D3540)</f>
        <v>1.2845</v>
      </c>
      <c r="P3540" s="5">
        <f>SUM(E3540/L3540)</f>
        <v>30.951807228915662</v>
      </c>
      <c r="Q3540" t="s">
        <v>8318</v>
      </c>
      <c r="R3540" t="s">
        <v>8319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>(E3541/D3541)</f>
        <v>1.1966666666666668</v>
      </c>
      <c r="P3541" s="5">
        <f>SUM(E3541/L3541)</f>
        <v>55.230769230769234</v>
      </c>
      <c r="Q3541" t="s">
        <v>8318</v>
      </c>
      <c r="R3541" t="s">
        <v>8319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>(E3542/D3542)</f>
        <v>1.23</v>
      </c>
      <c r="P3542" s="5">
        <f>SUM(E3542/L3542)</f>
        <v>46.125</v>
      </c>
      <c r="Q3542" t="s">
        <v>8318</v>
      </c>
      <c r="R3542" t="s">
        <v>8319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>(E3543/D3543)</f>
        <v>1.05</v>
      </c>
      <c r="P3543" s="5">
        <f>SUM(E3543/L3543)</f>
        <v>39.375</v>
      </c>
      <c r="Q3543" t="s">
        <v>8318</v>
      </c>
      <c r="R3543" t="s">
        <v>8319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>(E3544/D3544)</f>
        <v>1.0223636363636364</v>
      </c>
      <c r="P3544" s="5">
        <f>SUM(E3544/L3544)</f>
        <v>66.152941176470591</v>
      </c>
      <c r="Q3544" t="s">
        <v>8318</v>
      </c>
      <c r="R3544" t="s">
        <v>8319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>(E3545/D3545)</f>
        <v>1.0466666666666666</v>
      </c>
      <c r="P3545" s="5">
        <f>SUM(E3545/L3545)</f>
        <v>54.137931034482762</v>
      </c>
      <c r="Q3545" t="s">
        <v>8318</v>
      </c>
      <c r="R3545" t="s">
        <v>8319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>(E3546/D3546)</f>
        <v>1</v>
      </c>
      <c r="P3546" s="5">
        <f>SUM(E3546/L3546)</f>
        <v>104.16666666666667</v>
      </c>
      <c r="Q3546" t="s">
        <v>8318</v>
      </c>
      <c r="R3546" t="s">
        <v>8319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>(E3547/D3547)</f>
        <v>1.004</v>
      </c>
      <c r="P3547" s="5">
        <f>SUM(E3547/L3547)</f>
        <v>31.375</v>
      </c>
      <c r="Q3547" t="s">
        <v>8318</v>
      </c>
      <c r="R3547" t="s">
        <v>8319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>(E3548/D3548)</f>
        <v>1.0227272727272727</v>
      </c>
      <c r="P3548" s="5">
        <f>SUM(E3548/L3548)</f>
        <v>59.210526315789473</v>
      </c>
      <c r="Q3548" t="s">
        <v>8318</v>
      </c>
      <c r="R3548" t="s">
        <v>8319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>(E3549/D3549)</f>
        <v>1.1440928571428572</v>
      </c>
      <c r="P3549" s="5">
        <f>SUM(E3549/L3549)</f>
        <v>119.17633928571429</v>
      </c>
      <c r="Q3549" t="s">
        <v>8318</v>
      </c>
      <c r="R3549" t="s">
        <v>8319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>(E3550/D3550)</f>
        <v>1.019047619047619</v>
      </c>
      <c r="P3550" s="5">
        <f>SUM(E3550/L3550)</f>
        <v>164.61538461538461</v>
      </c>
      <c r="Q3550" t="s">
        <v>8318</v>
      </c>
      <c r="R3550" t="s">
        <v>8319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>(E3551/D3551)</f>
        <v>1.02</v>
      </c>
      <c r="P3551" s="5">
        <f>SUM(E3551/L3551)</f>
        <v>24.285714285714285</v>
      </c>
      <c r="Q3551" t="s">
        <v>8318</v>
      </c>
      <c r="R3551" t="s">
        <v>8319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>(E3552/D3552)</f>
        <v>1.048</v>
      </c>
      <c r="P3552" s="5">
        <f>SUM(E3552/L3552)</f>
        <v>40.9375</v>
      </c>
      <c r="Q3552" t="s">
        <v>8318</v>
      </c>
      <c r="R3552" t="s">
        <v>8319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>(E3553/D3553)</f>
        <v>1.0183333333333333</v>
      </c>
      <c r="P3553" s="5">
        <f>SUM(E3553/L3553)</f>
        <v>61.1</v>
      </c>
      <c r="Q3553" t="s">
        <v>8318</v>
      </c>
      <c r="R3553" t="s">
        <v>8319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>(E3554/D3554)</f>
        <v>1</v>
      </c>
      <c r="P3554" s="5">
        <f>SUM(E3554/L3554)</f>
        <v>38.65</v>
      </c>
      <c r="Q3554" t="s">
        <v>8318</v>
      </c>
      <c r="R3554" t="s">
        <v>8319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>(E3555/D3555)</f>
        <v>1.0627272727272727</v>
      </c>
      <c r="P3555" s="5">
        <f>SUM(E3555/L3555)</f>
        <v>56.20192307692308</v>
      </c>
      <c r="Q3555" t="s">
        <v>8318</v>
      </c>
      <c r="R3555" t="s">
        <v>8319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>(E3556/D3556)</f>
        <v>1.1342219999999998</v>
      </c>
      <c r="P3556" s="5">
        <f>SUM(E3556/L3556)</f>
        <v>107.00207547169811</v>
      </c>
      <c r="Q3556" t="s">
        <v>8318</v>
      </c>
      <c r="R3556" t="s">
        <v>8319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>(E3557/D3557)</f>
        <v>1</v>
      </c>
      <c r="P3557" s="5">
        <f>SUM(E3557/L3557)</f>
        <v>171.42857142857142</v>
      </c>
      <c r="Q3557" t="s">
        <v>8318</v>
      </c>
      <c r="R3557" t="s">
        <v>8319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>(E3558/D3558)</f>
        <v>1.0045454545454546</v>
      </c>
      <c r="P3558" s="5">
        <f>SUM(E3558/L3558)</f>
        <v>110.5</v>
      </c>
      <c r="Q3558" t="s">
        <v>8318</v>
      </c>
      <c r="R3558" t="s">
        <v>8319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>(E3559/D3559)</f>
        <v>1.0003599999999999</v>
      </c>
      <c r="P3559" s="5">
        <f>SUM(E3559/L3559)</f>
        <v>179.27598566308242</v>
      </c>
      <c r="Q3559" t="s">
        <v>8318</v>
      </c>
      <c r="R3559" t="s">
        <v>8319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>(E3560/D3560)</f>
        <v>1.44</v>
      </c>
      <c r="P3560" s="5">
        <f>SUM(E3560/L3560)</f>
        <v>22.90909090909091</v>
      </c>
      <c r="Q3560" t="s">
        <v>8318</v>
      </c>
      <c r="R3560" t="s">
        <v>8319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>(E3561/D3561)</f>
        <v>1.0349999999999999</v>
      </c>
      <c r="P3561" s="5">
        <f>SUM(E3561/L3561)</f>
        <v>43.125</v>
      </c>
      <c r="Q3561" t="s">
        <v>8318</v>
      </c>
      <c r="R3561" t="s">
        <v>8319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>(E3562/D3562)</f>
        <v>1.0843750000000001</v>
      </c>
      <c r="P3562" s="5">
        <f>SUM(E3562/L3562)</f>
        <v>46.891891891891895</v>
      </c>
      <c r="Q3562" t="s">
        <v>8318</v>
      </c>
      <c r="R3562" t="s">
        <v>8319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>(E3563/D3563)</f>
        <v>1.024</v>
      </c>
      <c r="P3563" s="5">
        <f>SUM(E3563/L3563)</f>
        <v>47.407407407407405</v>
      </c>
      <c r="Q3563" t="s">
        <v>8318</v>
      </c>
      <c r="R3563" t="s">
        <v>8319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>(E3564/D3564)</f>
        <v>1.4888888888888889</v>
      </c>
      <c r="P3564" s="5">
        <f>SUM(E3564/L3564)</f>
        <v>15.129032258064516</v>
      </c>
      <c r="Q3564" t="s">
        <v>8318</v>
      </c>
      <c r="R3564" t="s">
        <v>8319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>(E3565/D3565)</f>
        <v>1.0549000000000002</v>
      </c>
      <c r="P3565" s="5">
        <f>SUM(E3565/L3565)</f>
        <v>21.098000000000003</v>
      </c>
      <c r="Q3565" t="s">
        <v>8318</v>
      </c>
      <c r="R3565" t="s">
        <v>8319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>(E3566/D3566)</f>
        <v>1.0049999999999999</v>
      </c>
      <c r="P3566" s="5">
        <f>SUM(E3566/L3566)</f>
        <v>59.117647058823529</v>
      </c>
      <c r="Q3566" t="s">
        <v>8318</v>
      </c>
      <c r="R3566" t="s">
        <v>8319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>(E3567/D3567)</f>
        <v>1.3055555555555556</v>
      </c>
      <c r="P3567" s="5">
        <f>SUM(E3567/L3567)</f>
        <v>97.916666666666671</v>
      </c>
      <c r="Q3567" t="s">
        <v>8318</v>
      </c>
      <c r="R3567" t="s">
        <v>8319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>(E3568/D3568)</f>
        <v>1.0475000000000001</v>
      </c>
      <c r="P3568" s="5">
        <f>SUM(E3568/L3568)</f>
        <v>55.131578947368418</v>
      </c>
      <c r="Q3568" t="s">
        <v>8318</v>
      </c>
      <c r="R3568" t="s">
        <v>8319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>(E3569/D3569)</f>
        <v>1.0880000000000001</v>
      </c>
      <c r="P3569" s="5">
        <f>SUM(E3569/L3569)</f>
        <v>26.536585365853657</v>
      </c>
      <c r="Q3569" t="s">
        <v>8318</v>
      </c>
      <c r="R3569" t="s">
        <v>8319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>(E3570/D3570)</f>
        <v>1.1100000000000001</v>
      </c>
      <c r="P3570" s="5">
        <f>SUM(E3570/L3570)</f>
        <v>58.421052631578945</v>
      </c>
      <c r="Q3570" t="s">
        <v>8318</v>
      </c>
      <c r="R3570" t="s">
        <v>8319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>(E3571/D3571)</f>
        <v>1.0047999999999999</v>
      </c>
      <c r="P3571" s="5">
        <f>SUM(E3571/L3571)</f>
        <v>122.53658536585365</v>
      </c>
      <c r="Q3571" t="s">
        <v>8318</v>
      </c>
      <c r="R3571" t="s">
        <v>8319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>(E3572/D3572)</f>
        <v>1.1435</v>
      </c>
      <c r="P3572" s="5">
        <f>SUM(E3572/L3572)</f>
        <v>87.961538461538467</v>
      </c>
      <c r="Q3572" t="s">
        <v>8318</v>
      </c>
      <c r="R3572" t="s">
        <v>8319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>(E3573/D3573)</f>
        <v>1.2206666666666666</v>
      </c>
      <c r="P3573" s="5">
        <f>SUM(E3573/L3573)</f>
        <v>73.239999999999995</v>
      </c>
      <c r="Q3573" t="s">
        <v>8318</v>
      </c>
      <c r="R3573" t="s">
        <v>8319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>(E3574/D3574)</f>
        <v>1</v>
      </c>
      <c r="P3574" s="5">
        <f>SUM(E3574/L3574)</f>
        <v>55.555555555555557</v>
      </c>
      <c r="Q3574" t="s">
        <v>8318</v>
      </c>
      <c r="R3574" t="s">
        <v>8319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>(E3575/D3575)</f>
        <v>1.028</v>
      </c>
      <c r="P3575" s="5">
        <f>SUM(E3575/L3575)</f>
        <v>39.53846153846154</v>
      </c>
      <c r="Q3575" t="s">
        <v>8318</v>
      </c>
      <c r="R3575" t="s">
        <v>8319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>(E3576/D3576)</f>
        <v>1.0612068965517241</v>
      </c>
      <c r="P3576" s="5">
        <f>SUM(E3576/L3576)</f>
        <v>136.77777777777777</v>
      </c>
      <c r="Q3576" t="s">
        <v>8318</v>
      </c>
      <c r="R3576" t="s">
        <v>8319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>(E3577/D3577)</f>
        <v>1.0133000000000001</v>
      </c>
      <c r="P3577" s="5">
        <f>SUM(E3577/L3577)</f>
        <v>99.343137254901961</v>
      </c>
      <c r="Q3577" t="s">
        <v>8318</v>
      </c>
      <c r="R3577" t="s">
        <v>8319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>(E3578/D3578)</f>
        <v>1</v>
      </c>
      <c r="P3578" s="5">
        <f>SUM(E3578/L3578)</f>
        <v>20</v>
      </c>
      <c r="Q3578" t="s">
        <v>8318</v>
      </c>
      <c r="R3578" t="s">
        <v>8319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>(E3579/D3579)</f>
        <v>1.3</v>
      </c>
      <c r="P3579" s="5">
        <f>SUM(E3579/L3579)</f>
        <v>28.888888888888889</v>
      </c>
      <c r="Q3579" t="s">
        <v>8318</v>
      </c>
      <c r="R3579" t="s">
        <v>8319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>(E3580/D3580)</f>
        <v>1.0001333333333333</v>
      </c>
      <c r="P3580" s="5">
        <f>SUM(E3580/L3580)</f>
        <v>40.545945945945945</v>
      </c>
      <c r="Q3580" t="s">
        <v>8318</v>
      </c>
      <c r="R3580" t="s">
        <v>8319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>(E3581/D3581)</f>
        <v>1</v>
      </c>
      <c r="P3581" s="5">
        <f>SUM(E3581/L3581)</f>
        <v>35.714285714285715</v>
      </c>
      <c r="Q3581" t="s">
        <v>8318</v>
      </c>
      <c r="R3581" t="s">
        <v>8319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>(E3582/D3582)</f>
        <v>1.1388888888888888</v>
      </c>
      <c r="P3582" s="5">
        <f>SUM(E3582/L3582)</f>
        <v>37.962962962962962</v>
      </c>
      <c r="Q3582" t="s">
        <v>8318</v>
      </c>
      <c r="R3582" t="s">
        <v>8319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>(E3583/D3583)</f>
        <v>1</v>
      </c>
      <c r="P3583" s="5">
        <f>SUM(E3583/L3583)</f>
        <v>33.333333333333336</v>
      </c>
      <c r="Q3583" t="s">
        <v>8318</v>
      </c>
      <c r="R3583" t="s">
        <v>8319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>(E3584/D3584)</f>
        <v>2.87</v>
      </c>
      <c r="P3584" s="5">
        <f>SUM(E3584/L3584)</f>
        <v>58.571428571428569</v>
      </c>
      <c r="Q3584" t="s">
        <v>8318</v>
      </c>
      <c r="R3584" t="s">
        <v>8319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>(E3585/D3585)</f>
        <v>1.085</v>
      </c>
      <c r="P3585" s="5">
        <f>SUM(E3585/L3585)</f>
        <v>135.625</v>
      </c>
      <c r="Q3585" t="s">
        <v>8318</v>
      </c>
      <c r="R3585" t="s">
        <v>8319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>(E3586/D3586)</f>
        <v>1.155</v>
      </c>
      <c r="P3586" s="5">
        <f>SUM(E3586/L3586)</f>
        <v>30.9375</v>
      </c>
      <c r="Q3586" t="s">
        <v>8318</v>
      </c>
      <c r="R3586" t="s">
        <v>8319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>(E3587/D3587)</f>
        <v>1.1911764705882353</v>
      </c>
      <c r="P3587" s="5">
        <f>SUM(E3587/L3587)</f>
        <v>176.08695652173913</v>
      </c>
      <c r="Q3587" t="s">
        <v>8318</v>
      </c>
      <c r="R3587" t="s">
        <v>8319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>(E3588/D3588)</f>
        <v>1.0942666666666667</v>
      </c>
      <c r="P3588" s="5">
        <f>SUM(E3588/L3588)</f>
        <v>151.9814814814815</v>
      </c>
      <c r="Q3588" t="s">
        <v>8318</v>
      </c>
      <c r="R3588" t="s">
        <v>8319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>(E3589/D3589)</f>
        <v>1.266</v>
      </c>
      <c r="P3589" s="5">
        <f>SUM(E3589/L3589)</f>
        <v>22.607142857142858</v>
      </c>
      <c r="Q3589" t="s">
        <v>8318</v>
      </c>
      <c r="R3589" t="s">
        <v>8319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>(E3590/D3590)</f>
        <v>1.0049999999999999</v>
      </c>
      <c r="P3590" s="5">
        <f>SUM(E3590/L3590)</f>
        <v>18.272727272727273</v>
      </c>
      <c r="Q3590" t="s">
        <v>8318</v>
      </c>
      <c r="R3590" t="s">
        <v>8319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>(E3591/D3591)</f>
        <v>1.2749999999999999</v>
      </c>
      <c r="P3591" s="5">
        <f>SUM(E3591/L3591)</f>
        <v>82.258064516129039</v>
      </c>
      <c r="Q3591" t="s">
        <v>8318</v>
      </c>
      <c r="R3591" t="s">
        <v>8319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>(E3592/D3592)</f>
        <v>1.0005999999999999</v>
      </c>
      <c r="P3592" s="5">
        <f>SUM(E3592/L3592)</f>
        <v>68.534246575342465</v>
      </c>
      <c r="Q3592" t="s">
        <v>8318</v>
      </c>
      <c r="R3592" t="s">
        <v>8319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>(E3593/D3593)</f>
        <v>1.75</v>
      </c>
      <c r="P3593" s="5">
        <f>SUM(E3593/L3593)</f>
        <v>68.055555555555557</v>
      </c>
      <c r="Q3593" t="s">
        <v>8318</v>
      </c>
      <c r="R3593" t="s">
        <v>8319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>(E3594/D3594)</f>
        <v>1.2725</v>
      </c>
      <c r="P3594" s="5">
        <f>SUM(E3594/L3594)</f>
        <v>72.714285714285708</v>
      </c>
      <c r="Q3594" t="s">
        <v>8318</v>
      </c>
      <c r="R3594" t="s">
        <v>8319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>(E3595/D3595)</f>
        <v>1.1063333333333334</v>
      </c>
      <c r="P3595" s="5">
        <f>SUM(E3595/L3595)</f>
        <v>77.186046511627907</v>
      </c>
      <c r="Q3595" t="s">
        <v>8318</v>
      </c>
      <c r="R3595" t="s">
        <v>8319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>(E3596/D3596)</f>
        <v>1.2593749999999999</v>
      </c>
      <c r="P3596" s="5">
        <f>SUM(E3596/L3596)</f>
        <v>55.972222222222221</v>
      </c>
      <c r="Q3596" t="s">
        <v>8318</v>
      </c>
      <c r="R3596" t="s">
        <v>8319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>(E3597/D3597)</f>
        <v>1.1850000000000001</v>
      </c>
      <c r="P3597" s="5">
        <f>SUM(E3597/L3597)</f>
        <v>49.693548387096776</v>
      </c>
      <c r="Q3597" t="s">
        <v>8318</v>
      </c>
      <c r="R3597" t="s">
        <v>8319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>(E3598/D3598)</f>
        <v>1.0772727272727274</v>
      </c>
      <c r="P3598" s="5">
        <f>SUM(E3598/L3598)</f>
        <v>79</v>
      </c>
      <c r="Q3598" t="s">
        <v>8318</v>
      </c>
      <c r="R3598" t="s">
        <v>8319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>(E3599/D3599)</f>
        <v>1.026</v>
      </c>
      <c r="P3599" s="5">
        <f>SUM(E3599/L3599)</f>
        <v>77.727272727272734</v>
      </c>
      <c r="Q3599" t="s">
        <v>8318</v>
      </c>
      <c r="R3599" t="s">
        <v>8319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>(E3600/D3600)</f>
        <v>1.101</v>
      </c>
      <c r="P3600" s="5">
        <f>SUM(E3600/L3600)</f>
        <v>40.777777777777779</v>
      </c>
      <c r="Q3600" t="s">
        <v>8318</v>
      </c>
      <c r="R3600" t="s">
        <v>8319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>(E3601/D3601)</f>
        <v>2.02</v>
      </c>
      <c r="P3601" s="5">
        <f>SUM(E3601/L3601)</f>
        <v>59.411764705882355</v>
      </c>
      <c r="Q3601" t="s">
        <v>8318</v>
      </c>
      <c r="R3601" t="s">
        <v>8319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>(E3602/D3602)</f>
        <v>1.3</v>
      </c>
      <c r="P3602" s="5">
        <f>SUM(E3602/L3602)</f>
        <v>3.25</v>
      </c>
      <c r="Q3602" t="s">
        <v>8318</v>
      </c>
      <c r="R3602" t="s">
        <v>8319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>(E3603/D3603)</f>
        <v>1.0435000000000001</v>
      </c>
      <c r="P3603" s="5">
        <f>SUM(E3603/L3603)</f>
        <v>39.377358490566039</v>
      </c>
      <c r="Q3603" t="s">
        <v>8318</v>
      </c>
      <c r="R3603" t="s">
        <v>8319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>(E3604/D3604)</f>
        <v>1.0004999999999999</v>
      </c>
      <c r="P3604" s="5">
        <f>SUM(E3604/L3604)</f>
        <v>81.673469387755105</v>
      </c>
      <c r="Q3604" t="s">
        <v>8318</v>
      </c>
      <c r="R3604" t="s">
        <v>8319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>(E3605/D3605)</f>
        <v>1.7066666666666668</v>
      </c>
      <c r="P3605" s="5">
        <f>SUM(E3605/L3605)</f>
        <v>44.912280701754383</v>
      </c>
      <c r="Q3605" t="s">
        <v>8318</v>
      </c>
      <c r="R3605" t="s">
        <v>8319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>(E3606/D3606)</f>
        <v>1.1283333333333334</v>
      </c>
      <c r="P3606" s="5">
        <f>SUM(E3606/L3606)</f>
        <v>49.05797101449275</v>
      </c>
      <c r="Q3606" t="s">
        <v>8318</v>
      </c>
      <c r="R3606" t="s">
        <v>8319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>(E3607/D3607)</f>
        <v>1.84</v>
      </c>
      <c r="P3607" s="5">
        <f>SUM(E3607/L3607)</f>
        <v>30.666666666666668</v>
      </c>
      <c r="Q3607" t="s">
        <v>8318</v>
      </c>
      <c r="R3607" t="s">
        <v>8319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>(E3608/D3608)</f>
        <v>1.3026666666666666</v>
      </c>
      <c r="P3608" s="5">
        <f>SUM(E3608/L3608)</f>
        <v>61.0625</v>
      </c>
      <c r="Q3608" t="s">
        <v>8318</v>
      </c>
      <c r="R3608" t="s">
        <v>8319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>(E3609/D3609)</f>
        <v>1.0545454545454545</v>
      </c>
      <c r="P3609" s="5">
        <f>SUM(E3609/L3609)</f>
        <v>29</v>
      </c>
      <c r="Q3609" t="s">
        <v>8318</v>
      </c>
      <c r="R3609" t="s">
        <v>8319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>(E3610/D3610)</f>
        <v>1</v>
      </c>
      <c r="P3610" s="5">
        <f>SUM(E3610/L3610)</f>
        <v>29.62962962962963</v>
      </c>
      <c r="Q3610" t="s">
        <v>8318</v>
      </c>
      <c r="R3610" t="s">
        <v>8319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>(E3611/D3611)</f>
        <v>1.5331632653061225</v>
      </c>
      <c r="P3611" s="5">
        <f>SUM(E3611/L3611)</f>
        <v>143.0952380952381</v>
      </c>
      <c r="Q3611" t="s">
        <v>8318</v>
      </c>
      <c r="R3611" t="s">
        <v>8319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>(E3612/D3612)</f>
        <v>1.623</v>
      </c>
      <c r="P3612" s="5">
        <f>SUM(E3612/L3612)</f>
        <v>52.354838709677416</v>
      </c>
      <c r="Q3612" t="s">
        <v>8318</v>
      </c>
      <c r="R3612" t="s">
        <v>8319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>(E3613/D3613)</f>
        <v>1.36</v>
      </c>
      <c r="P3613" s="5">
        <f>SUM(E3613/L3613)</f>
        <v>66.666666666666671</v>
      </c>
      <c r="Q3613" t="s">
        <v>8318</v>
      </c>
      <c r="R3613" t="s">
        <v>8319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>(E3614/D3614)</f>
        <v>1.444</v>
      </c>
      <c r="P3614" s="5">
        <f>SUM(E3614/L3614)</f>
        <v>126.66666666666667</v>
      </c>
      <c r="Q3614" t="s">
        <v>8318</v>
      </c>
      <c r="R3614" t="s">
        <v>8319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>(E3615/D3615)</f>
        <v>1</v>
      </c>
      <c r="P3615" s="5">
        <f>SUM(E3615/L3615)</f>
        <v>62.5</v>
      </c>
      <c r="Q3615" t="s">
        <v>8318</v>
      </c>
      <c r="R3615" t="s">
        <v>8319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>(E3616/D3616)</f>
        <v>1.008</v>
      </c>
      <c r="P3616" s="5">
        <f>SUM(E3616/L3616)</f>
        <v>35.492957746478872</v>
      </c>
      <c r="Q3616" t="s">
        <v>8318</v>
      </c>
      <c r="R3616" t="s">
        <v>8319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>(E3617/D3617)</f>
        <v>1.0680000000000001</v>
      </c>
      <c r="P3617" s="5">
        <f>SUM(E3617/L3617)</f>
        <v>37.083333333333336</v>
      </c>
      <c r="Q3617" t="s">
        <v>8318</v>
      </c>
      <c r="R3617" t="s">
        <v>8319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>(E3618/D3618)</f>
        <v>1.248</v>
      </c>
      <c r="P3618" s="5">
        <f>SUM(E3618/L3618)</f>
        <v>69.333333333333329</v>
      </c>
      <c r="Q3618" t="s">
        <v>8318</v>
      </c>
      <c r="R3618" t="s">
        <v>8319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>(E3619/D3619)</f>
        <v>1.1891891891891893</v>
      </c>
      <c r="P3619" s="5">
        <f>SUM(E3619/L3619)</f>
        <v>17.254901960784313</v>
      </c>
      <c r="Q3619" t="s">
        <v>8318</v>
      </c>
      <c r="R3619" t="s">
        <v>8319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>(E3620/D3620)</f>
        <v>1.01</v>
      </c>
      <c r="P3620" s="5">
        <f>SUM(E3620/L3620)</f>
        <v>36.071428571428569</v>
      </c>
      <c r="Q3620" t="s">
        <v>8318</v>
      </c>
      <c r="R3620" t="s">
        <v>8319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>(E3621/D3621)</f>
        <v>1.1299999999999999</v>
      </c>
      <c r="P3621" s="5">
        <f>SUM(E3621/L3621)</f>
        <v>66.470588235294116</v>
      </c>
      <c r="Q3621" t="s">
        <v>8318</v>
      </c>
      <c r="R3621" t="s">
        <v>8319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>(E3622/D3622)</f>
        <v>1.0519047619047619</v>
      </c>
      <c r="P3622" s="5">
        <f>SUM(E3622/L3622)</f>
        <v>56.065989847715734</v>
      </c>
      <c r="Q3622" t="s">
        <v>8318</v>
      </c>
      <c r="R3622" t="s">
        <v>8319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>(E3623/D3623)</f>
        <v>1.0973333333333333</v>
      </c>
      <c r="P3623" s="5">
        <f>SUM(E3623/L3623)</f>
        <v>47.028571428571432</v>
      </c>
      <c r="Q3623" t="s">
        <v>8318</v>
      </c>
      <c r="R3623" t="s">
        <v>8319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>(E3624/D3624)</f>
        <v>1.00099</v>
      </c>
      <c r="P3624" s="5">
        <f>SUM(E3624/L3624)</f>
        <v>47.666190476190479</v>
      </c>
      <c r="Q3624" t="s">
        <v>8318</v>
      </c>
      <c r="R3624" t="s">
        <v>8319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>(E3625/D3625)</f>
        <v>1.2</v>
      </c>
      <c r="P3625" s="5">
        <f>SUM(E3625/L3625)</f>
        <v>88.235294117647058</v>
      </c>
      <c r="Q3625" t="s">
        <v>8318</v>
      </c>
      <c r="R3625" t="s">
        <v>8319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>(E3626/D3626)</f>
        <v>1.0493333333333332</v>
      </c>
      <c r="P3626" s="5">
        <f>SUM(E3626/L3626)</f>
        <v>80.717948717948715</v>
      </c>
      <c r="Q3626" t="s">
        <v>8318</v>
      </c>
      <c r="R3626" t="s">
        <v>8319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>(E3627/D3627)</f>
        <v>1.0266666666666666</v>
      </c>
      <c r="P3627" s="5">
        <f>SUM(E3627/L3627)</f>
        <v>39.487179487179489</v>
      </c>
      <c r="Q3627" t="s">
        <v>8318</v>
      </c>
      <c r="R3627" t="s">
        <v>8319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>(E3628/D3628)</f>
        <v>1.0182500000000001</v>
      </c>
      <c r="P3628" s="5">
        <f>SUM(E3628/L3628)</f>
        <v>84.854166666666671</v>
      </c>
      <c r="Q3628" t="s">
        <v>8318</v>
      </c>
      <c r="R3628" t="s">
        <v>8319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>(E3629/D3629)</f>
        <v>1</v>
      </c>
      <c r="P3629" s="5">
        <f>SUM(E3629/L3629)</f>
        <v>68.965517241379317</v>
      </c>
      <c r="Q3629" t="s">
        <v>8318</v>
      </c>
      <c r="R3629" t="s">
        <v>8319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>(E3630/D3630)</f>
        <v>0</v>
      </c>
      <c r="P3630" s="5" t="e">
        <f>SUM(E3630/L3630)</f>
        <v>#DIV/0!</v>
      </c>
      <c r="Q3630" t="s">
        <v>8318</v>
      </c>
      <c r="R3630" t="s">
        <v>8319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>(E3631/D3631)</f>
        <v>1.9999999999999999E-6</v>
      </c>
      <c r="P3631" s="5">
        <f>SUM(E3631/L3631)</f>
        <v>1</v>
      </c>
      <c r="Q3631" t="s">
        <v>8318</v>
      </c>
      <c r="R3631" t="s">
        <v>8360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>(E3632/D3632)</f>
        <v>3.3333333333333332E-4</v>
      </c>
      <c r="P3632" s="5">
        <f>SUM(E3632/L3632)</f>
        <v>1</v>
      </c>
      <c r="Q3632" t="s">
        <v>8318</v>
      </c>
      <c r="R3632" t="s">
        <v>8360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>(E3633/D3633)</f>
        <v>0.51023391812865493</v>
      </c>
      <c r="P3633" s="5">
        <f>SUM(E3633/L3633)</f>
        <v>147.88135593220338</v>
      </c>
      <c r="Q3633" t="s">
        <v>8318</v>
      </c>
      <c r="R3633" t="s">
        <v>8360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>(E3634/D3634)</f>
        <v>0.2</v>
      </c>
      <c r="P3634" s="5">
        <f>SUM(E3634/L3634)</f>
        <v>100</v>
      </c>
      <c r="Q3634" t="s">
        <v>8318</v>
      </c>
      <c r="R3634" t="s">
        <v>8360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>(E3635/D3635)</f>
        <v>0.35239999999999999</v>
      </c>
      <c r="P3635" s="5">
        <f>SUM(E3635/L3635)</f>
        <v>56.838709677419352</v>
      </c>
      <c r="Q3635" t="s">
        <v>8318</v>
      </c>
      <c r="R3635" t="s">
        <v>8360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>(E3636/D3636)</f>
        <v>4.2466666666666666E-2</v>
      </c>
      <c r="P3636" s="5">
        <f>SUM(E3636/L3636)</f>
        <v>176.94444444444446</v>
      </c>
      <c r="Q3636" t="s">
        <v>8318</v>
      </c>
      <c r="R3636" t="s">
        <v>8360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>(E3637/D3637)</f>
        <v>0.36457142857142855</v>
      </c>
      <c r="P3637" s="5">
        <f>SUM(E3637/L3637)</f>
        <v>127.6</v>
      </c>
      <c r="Q3637" t="s">
        <v>8318</v>
      </c>
      <c r="R3637" t="s">
        <v>8360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>(E3638/D3638)</f>
        <v>0</v>
      </c>
      <c r="P3638" s="5" t="e">
        <f>SUM(E3638/L3638)</f>
        <v>#DIV/0!</v>
      </c>
      <c r="Q3638" t="s">
        <v>8318</v>
      </c>
      <c r="R3638" t="s">
        <v>8360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>(E3639/D3639)</f>
        <v>0.30866666666666664</v>
      </c>
      <c r="P3639" s="5">
        <f>SUM(E3639/L3639)</f>
        <v>66.142857142857139</v>
      </c>
      <c r="Q3639" t="s">
        <v>8318</v>
      </c>
      <c r="R3639" t="s">
        <v>8360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>(E3640/D3640)</f>
        <v>6.545454545454546E-2</v>
      </c>
      <c r="P3640" s="5">
        <f>SUM(E3640/L3640)</f>
        <v>108</v>
      </c>
      <c r="Q3640" t="s">
        <v>8318</v>
      </c>
      <c r="R3640" t="s">
        <v>8360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>(E3641/D3641)</f>
        <v>4.0000000000000003E-5</v>
      </c>
      <c r="P3641" s="5">
        <f>SUM(E3641/L3641)</f>
        <v>1</v>
      </c>
      <c r="Q3641" t="s">
        <v>8318</v>
      </c>
      <c r="R3641" t="s">
        <v>8360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>(E3642/D3642)</f>
        <v>5.5E-2</v>
      </c>
      <c r="P3642" s="5">
        <f>SUM(E3642/L3642)</f>
        <v>18.333333333333332</v>
      </c>
      <c r="Q3642" t="s">
        <v>8318</v>
      </c>
      <c r="R3642" t="s">
        <v>8360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>(E3643/D3643)</f>
        <v>0</v>
      </c>
      <c r="P3643" s="5" t="e">
        <f>SUM(E3643/L3643)</f>
        <v>#DIV/0!</v>
      </c>
      <c r="Q3643" t="s">
        <v>8318</v>
      </c>
      <c r="R3643" t="s">
        <v>8360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>(E3644/D3644)</f>
        <v>2.1428571428571429E-2</v>
      </c>
      <c r="P3644" s="5">
        <f>SUM(E3644/L3644)</f>
        <v>7.5</v>
      </c>
      <c r="Q3644" t="s">
        <v>8318</v>
      </c>
      <c r="R3644" t="s">
        <v>8360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>(E3645/D3645)</f>
        <v>0</v>
      </c>
      <c r="P3645" s="5" t="e">
        <f>SUM(E3645/L3645)</f>
        <v>#DIV/0!</v>
      </c>
      <c r="Q3645" t="s">
        <v>8318</v>
      </c>
      <c r="R3645" t="s">
        <v>8360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>(E3646/D3646)</f>
        <v>0.16420000000000001</v>
      </c>
      <c r="P3646" s="5">
        <f>SUM(E3646/L3646)</f>
        <v>68.416666666666671</v>
      </c>
      <c r="Q3646" t="s">
        <v>8318</v>
      </c>
      <c r="R3646" t="s">
        <v>8360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>(E3647/D3647)</f>
        <v>1E-3</v>
      </c>
      <c r="P3647" s="5">
        <f>SUM(E3647/L3647)</f>
        <v>1</v>
      </c>
      <c r="Q3647" t="s">
        <v>8318</v>
      </c>
      <c r="R3647" t="s">
        <v>8360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>(E3648/D3648)</f>
        <v>4.8099999999999997E-2</v>
      </c>
      <c r="P3648" s="5">
        <f>SUM(E3648/L3648)</f>
        <v>60.125</v>
      </c>
      <c r="Q3648" t="s">
        <v>8318</v>
      </c>
      <c r="R3648" t="s">
        <v>8360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>(E3649/D3649)</f>
        <v>0.06</v>
      </c>
      <c r="P3649" s="5">
        <f>SUM(E3649/L3649)</f>
        <v>15</v>
      </c>
      <c r="Q3649" t="s">
        <v>8318</v>
      </c>
      <c r="R3649" t="s">
        <v>8360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>(E3650/D3650)</f>
        <v>1.003825</v>
      </c>
      <c r="P3650" s="5">
        <f>SUM(E3650/L3650)</f>
        <v>550.04109589041093</v>
      </c>
      <c r="Q3650" t="s">
        <v>8318</v>
      </c>
      <c r="R3650" t="s">
        <v>8360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>(E3651/D3651)</f>
        <v>1.04</v>
      </c>
      <c r="P3651" s="5">
        <f>SUM(E3651/L3651)</f>
        <v>97.5</v>
      </c>
      <c r="Q3651" t="s">
        <v>8318</v>
      </c>
      <c r="R3651" t="s">
        <v>8319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>(E3652/D3652)</f>
        <v>1</v>
      </c>
      <c r="P3652" s="5">
        <f>SUM(E3652/L3652)</f>
        <v>29.411764705882351</v>
      </c>
      <c r="Q3652" t="s">
        <v>8318</v>
      </c>
      <c r="R3652" t="s">
        <v>8319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>(E3653/D3653)</f>
        <v>1.04</v>
      </c>
      <c r="P3653" s="5">
        <f>SUM(E3653/L3653)</f>
        <v>57.777777777777779</v>
      </c>
      <c r="Q3653" t="s">
        <v>8318</v>
      </c>
      <c r="R3653" t="s">
        <v>8319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>(E3654/D3654)</f>
        <v>2.5066666666666668</v>
      </c>
      <c r="P3654" s="5">
        <f>SUM(E3654/L3654)</f>
        <v>44.235294117647058</v>
      </c>
      <c r="Q3654" t="s">
        <v>8318</v>
      </c>
      <c r="R3654" t="s">
        <v>8319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>(E3655/D3655)</f>
        <v>1.0049999999999999</v>
      </c>
      <c r="P3655" s="5">
        <f>SUM(E3655/L3655)</f>
        <v>60.909090909090907</v>
      </c>
      <c r="Q3655" t="s">
        <v>8318</v>
      </c>
      <c r="R3655" t="s">
        <v>8319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>(E3656/D3656)</f>
        <v>1.744</v>
      </c>
      <c r="P3656" s="5">
        <f>SUM(E3656/L3656)</f>
        <v>68.84210526315789</v>
      </c>
      <c r="Q3656" t="s">
        <v>8318</v>
      </c>
      <c r="R3656" t="s">
        <v>8319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>(E3657/D3657)</f>
        <v>1.1626000000000001</v>
      </c>
      <c r="P3657" s="5">
        <f>SUM(E3657/L3657)</f>
        <v>73.582278481012665</v>
      </c>
      <c r="Q3657" t="s">
        <v>8318</v>
      </c>
      <c r="R3657" t="s">
        <v>8319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>(E3658/D3658)</f>
        <v>1.0582</v>
      </c>
      <c r="P3658" s="5">
        <f>SUM(E3658/L3658)</f>
        <v>115.02173913043478</v>
      </c>
      <c r="Q3658" t="s">
        <v>8318</v>
      </c>
      <c r="R3658" t="s">
        <v>8319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>(E3659/D3659)</f>
        <v>1.1074999999999999</v>
      </c>
      <c r="P3659" s="5">
        <f>SUM(E3659/L3659)</f>
        <v>110.75</v>
      </c>
      <c r="Q3659" t="s">
        <v>8318</v>
      </c>
      <c r="R3659" t="s">
        <v>8319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>(E3660/D3660)</f>
        <v>1.0066666666666666</v>
      </c>
      <c r="P3660" s="5">
        <f>SUM(E3660/L3660)</f>
        <v>75.5</v>
      </c>
      <c r="Q3660" t="s">
        <v>8318</v>
      </c>
      <c r="R3660" t="s">
        <v>8319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>(E3661/D3661)</f>
        <v>1.0203333333333333</v>
      </c>
      <c r="P3661" s="5">
        <f>SUM(E3661/L3661)</f>
        <v>235.46153846153845</v>
      </c>
      <c r="Q3661" t="s">
        <v>8318</v>
      </c>
      <c r="R3661" t="s">
        <v>8319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>(E3662/D3662)</f>
        <v>1</v>
      </c>
      <c r="P3662" s="5">
        <f>SUM(E3662/L3662)</f>
        <v>11.363636363636363</v>
      </c>
      <c r="Q3662" t="s">
        <v>8318</v>
      </c>
      <c r="R3662" t="s">
        <v>8319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>(E3663/D3663)</f>
        <v>1.1100000000000001</v>
      </c>
      <c r="P3663" s="5">
        <f>SUM(E3663/L3663)</f>
        <v>92.5</v>
      </c>
      <c r="Q3663" t="s">
        <v>8318</v>
      </c>
      <c r="R3663" t="s">
        <v>8319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>(E3664/D3664)</f>
        <v>1.0142500000000001</v>
      </c>
      <c r="P3664" s="5">
        <f>SUM(E3664/L3664)</f>
        <v>202.85</v>
      </c>
      <c r="Q3664" t="s">
        <v>8318</v>
      </c>
      <c r="R3664" t="s">
        <v>8319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>(E3665/D3665)</f>
        <v>1.04</v>
      </c>
      <c r="P3665" s="5">
        <f>SUM(E3665/L3665)</f>
        <v>26</v>
      </c>
      <c r="Q3665" t="s">
        <v>8318</v>
      </c>
      <c r="R3665" t="s">
        <v>8319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>(E3666/D3666)</f>
        <v>1.09375</v>
      </c>
      <c r="P3666" s="5">
        <f>SUM(E3666/L3666)</f>
        <v>46.05263157894737</v>
      </c>
      <c r="Q3666" t="s">
        <v>8318</v>
      </c>
      <c r="R3666" t="s">
        <v>8319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>(E3667/D3667)</f>
        <v>1.1516129032258065</v>
      </c>
      <c r="P3667" s="5">
        <f>SUM(E3667/L3667)</f>
        <v>51</v>
      </c>
      <c r="Q3667" t="s">
        <v>8318</v>
      </c>
      <c r="R3667" t="s">
        <v>8319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>(E3668/D3668)</f>
        <v>1</v>
      </c>
      <c r="P3668" s="5">
        <f>SUM(E3668/L3668)</f>
        <v>31.578947368421051</v>
      </c>
      <c r="Q3668" t="s">
        <v>8318</v>
      </c>
      <c r="R3668" t="s">
        <v>8319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>(E3669/D3669)</f>
        <v>1.0317033333333334</v>
      </c>
      <c r="P3669" s="5">
        <f>SUM(E3669/L3669)</f>
        <v>53.363965517241382</v>
      </c>
      <c r="Q3669" t="s">
        <v>8318</v>
      </c>
      <c r="R3669" t="s">
        <v>8319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>(E3670/D3670)</f>
        <v>1.0349999999999999</v>
      </c>
      <c r="P3670" s="5">
        <f>SUM(E3670/L3670)</f>
        <v>36.964285714285715</v>
      </c>
      <c r="Q3670" t="s">
        <v>8318</v>
      </c>
      <c r="R3670" t="s">
        <v>8319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>(E3671/D3671)</f>
        <v>1.3819999999999999</v>
      </c>
      <c r="P3671" s="5">
        <f>SUM(E3671/L3671)</f>
        <v>81.294117647058826</v>
      </c>
      <c r="Q3671" t="s">
        <v>8318</v>
      </c>
      <c r="R3671" t="s">
        <v>8319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>(E3672/D3672)</f>
        <v>1.0954545454545455</v>
      </c>
      <c r="P3672" s="5">
        <f>SUM(E3672/L3672)</f>
        <v>20.083333333333332</v>
      </c>
      <c r="Q3672" t="s">
        <v>8318</v>
      </c>
      <c r="R3672" t="s">
        <v>8319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>(E3673/D3673)</f>
        <v>1.0085714285714287</v>
      </c>
      <c r="P3673" s="5">
        <f>SUM(E3673/L3673)</f>
        <v>88.25</v>
      </c>
      <c r="Q3673" t="s">
        <v>8318</v>
      </c>
      <c r="R3673" t="s">
        <v>8319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>(E3674/D3674)</f>
        <v>1.0153333333333334</v>
      </c>
      <c r="P3674" s="5">
        <f>SUM(E3674/L3674)</f>
        <v>53.438596491228068</v>
      </c>
      <c r="Q3674" t="s">
        <v>8318</v>
      </c>
      <c r="R3674" t="s">
        <v>8319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>(E3675/D3675)</f>
        <v>1.13625</v>
      </c>
      <c r="P3675" s="5">
        <f>SUM(E3675/L3675)</f>
        <v>39.868421052631582</v>
      </c>
      <c r="Q3675" t="s">
        <v>8318</v>
      </c>
      <c r="R3675" t="s">
        <v>8319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>(E3676/D3676)</f>
        <v>1</v>
      </c>
      <c r="P3676" s="5">
        <f>SUM(E3676/L3676)</f>
        <v>145.16129032258064</v>
      </c>
      <c r="Q3676" t="s">
        <v>8318</v>
      </c>
      <c r="R3676" t="s">
        <v>8319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>(E3677/D3677)</f>
        <v>1.4</v>
      </c>
      <c r="P3677" s="5">
        <f>SUM(E3677/L3677)</f>
        <v>23.333333333333332</v>
      </c>
      <c r="Q3677" t="s">
        <v>8318</v>
      </c>
      <c r="R3677" t="s">
        <v>8319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>(E3678/D3678)</f>
        <v>1.2875000000000001</v>
      </c>
      <c r="P3678" s="5">
        <f>SUM(E3678/L3678)</f>
        <v>64.375</v>
      </c>
      <c r="Q3678" t="s">
        <v>8318</v>
      </c>
      <c r="R3678" t="s">
        <v>8319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>(E3679/D3679)</f>
        <v>1.0290416666666666</v>
      </c>
      <c r="P3679" s="5">
        <f>SUM(E3679/L3679)</f>
        <v>62.052763819095475</v>
      </c>
      <c r="Q3679" t="s">
        <v>8318</v>
      </c>
      <c r="R3679" t="s">
        <v>8319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>(E3680/D3680)</f>
        <v>1.0249999999999999</v>
      </c>
      <c r="P3680" s="5">
        <f>SUM(E3680/L3680)</f>
        <v>66.129032258064512</v>
      </c>
      <c r="Q3680" t="s">
        <v>8318</v>
      </c>
      <c r="R3680" t="s">
        <v>8319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>(E3681/D3681)</f>
        <v>1.101</v>
      </c>
      <c r="P3681" s="5">
        <f>SUM(E3681/L3681)</f>
        <v>73.400000000000006</v>
      </c>
      <c r="Q3681" t="s">
        <v>8318</v>
      </c>
      <c r="R3681" t="s">
        <v>8319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>(E3682/D3682)</f>
        <v>1.1276666666666666</v>
      </c>
      <c r="P3682" s="5">
        <f>SUM(E3682/L3682)</f>
        <v>99.5</v>
      </c>
      <c r="Q3682" t="s">
        <v>8318</v>
      </c>
      <c r="R3682" t="s">
        <v>8319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>(E3683/D3683)</f>
        <v>1.119</v>
      </c>
      <c r="P3683" s="5">
        <f>SUM(E3683/L3683)</f>
        <v>62.166666666666664</v>
      </c>
      <c r="Q3683" t="s">
        <v>8318</v>
      </c>
      <c r="R3683" t="s">
        <v>8319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>(E3684/D3684)</f>
        <v>1.3919999999999999</v>
      </c>
      <c r="P3684" s="5">
        <f>SUM(E3684/L3684)</f>
        <v>62.328358208955223</v>
      </c>
      <c r="Q3684" t="s">
        <v>8318</v>
      </c>
      <c r="R3684" t="s">
        <v>8319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>(E3685/D3685)</f>
        <v>1.1085714285714285</v>
      </c>
      <c r="P3685" s="5">
        <f>SUM(E3685/L3685)</f>
        <v>58.787878787878789</v>
      </c>
      <c r="Q3685" t="s">
        <v>8318</v>
      </c>
      <c r="R3685" t="s">
        <v>8319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>(E3686/D3686)</f>
        <v>1.3906666666666667</v>
      </c>
      <c r="P3686" s="5">
        <f>SUM(E3686/L3686)</f>
        <v>45.347826086956523</v>
      </c>
      <c r="Q3686" t="s">
        <v>8318</v>
      </c>
      <c r="R3686" t="s">
        <v>8319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>(E3687/D3687)</f>
        <v>1.0569999999999999</v>
      </c>
      <c r="P3687" s="5">
        <f>SUM(E3687/L3687)</f>
        <v>41.944444444444443</v>
      </c>
      <c r="Q3687" t="s">
        <v>8318</v>
      </c>
      <c r="R3687" t="s">
        <v>8319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>(E3688/D3688)</f>
        <v>1.0142857142857142</v>
      </c>
      <c r="P3688" s="5">
        <f>SUM(E3688/L3688)</f>
        <v>59.166666666666664</v>
      </c>
      <c r="Q3688" t="s">
        <v>8318</v>
      </c>
      <c r="R3688" t="s">
        <v>8319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>(E3689/D3689)</f>
        <v>1.0024500000000001</v>
      </c>
      <c r="P3689" s="5">
        <f>SUM(E3689/L3689)</f>
        <v>200.49</v>
      </c>
      <c r="Q3689" t="s">
        <v>8318</v>
      </c>
      <c r="R3689" t="s">
        <v>8319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>(E3690/D3690)</f>
        <v>1.0916666666666666</v>
      </c>
      <c r="P3690" s="5">
        <f>SUM(E3690/L3690)</f>
        <v>83.974358974358978</v>
      </c>
      <c r="Q3690" t="s">
        <v>8318</v>
      </c>
      <c r="R3690" t="s">
        <v>8319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>(E3691/D3691)</f>
        <v>1.1833333333333333</v>
      </c>
      <c r="P3691" s="5">
        <f>SUM(E3691/L3691)</f>
        <v>57.258064516129032</v>
      </c>
      <c r="Q3691" t="s">
        <v>8318</v>
      </c>
      <c r="R3691" t="s">
        <v>8319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>(E3692/D3692)</f>
        <v>1.2</v>
      </c>
      <c r="P3692" s="5">
        <f>SUM(E3692/L3692)</f>
        <v>58.064516129032256</v>
      </c>
      <c r="Q3692" t="s">
        <v>8318</v>
      </c>
      <c r="R3692" t="s">
        <v>8319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>(E3693/D3693)</f>
        <v>1.2796000000000001</v>
      </c>
      <c r="P3693" s="5">
        <f>SUM(E3693/L3693)</f>
        <v>186.80291970802921</v>
      </c>
      <c r="Q3693" t="s">
        <v>8318</v>
      </c>
      <c r="R3693" t="s">
        <v>8319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>(E3694/D3694)</f>
        <v>1.26</v>
      </c>
      <c r="P3694" s="5">
        <f>SUM(E3694/L3694)</f>
        <v>74.117647058823536</v>
      </c>
      <c r="Q3694" t="s">
        <v>8318</v>
      </c>
      <c r="R3694" t="s">
        <v>8319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>(E3695/D3695)</f>
        <v>1.2912912912912913</v>
      </c>
      <c r="P3695" s="5">
        <f>SUM(E3695/L3695)</f>
        <v>30.714285714285715</v>
      </c>
      <c r="Q3695" t="s">
        <v>8318</v>
      </c>
      <c r="R3695" t="s">
        <v>8319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>(E3696/D3696)</f>
        <v>1.0742857142857143</v>
      </c>
      <c r="P3696" s="5">
        <f>SUM(E3696/L3696)</f>
        <v>62.666666666666664</v>
      </c>
      <c r="Q3696" t="s">
        <v>8318</v>
      </c>
      <c r="R3696" t="s">
        <v>8319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>(E3697/D3697)</f>
        <v>1.00125</v>
      </c>
      <c r="P3697" s="5">
        <f>SUM(E3697/L3697)</f>
        <v>121.36363636363636</v>
      </c>
      <c r="Q3697" t="s">
        <v>8318</v>
      </c>
      <c r="R3697" t="s">
        <v>8319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>(E3698/D3698)</f>
        <v>1.55</v>
      </c>
      <c r="P3698" s="5">
        <f>SUM(E3698/L3698)</f>
        <v>39.743589743589745</v>
      </c>
      <c r="Q3698" t="s">
        <v>8318</v>
      </c>
      <c r="R3698" t="s">
        <v>8319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>(E3699/D3699)</f>
        <v>1.08</v>
      </c>
      <c r="P3699" s="5">
        <f>SUM(E3699/L3699)</f>
        <v>72</v>
      </c>
      <c r="Q3699" t="s">
        <v>8318</v>
      </c>
      <c r="R3699" t="s">
        <v>8319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>(E3700/D3700)</f>
        <v>1.1052</v>
      </c>
      <c r="P3700" s="5">
        <f>SUM(E3700/L3700)</f>
        <v>40.632352941176471</v>
      </c>
      <c r="Q3700" t="s">
        <v>8318</v>
      </c>
      <c r="R3700" t="s">
        <v>8319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>(E3701/D3701)</f>
        <v>1.008</v>
      </c>
      <c r="P3701" s="5">
        <f>SUM(E3701/L3701)</f>
        <v>63</v>
      </c>
      <c r="Q3701" t="s">
        <v>8318</v>
      </c>
      <c r="R3701" t="s">
        <v>8319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>(E3702/D3702)</f>
        <v>1.212</v>
      </c>
      <c r="P3702" s="5">
        <f>SUM(E3702/L3702)</f>
        <v>33.666666666666664</v>
      </c>
      <c r="Q3702" t="s">
        <v>8318</v>
      </c>
      <c r="R3702" t="s">
        <v>8319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>(E3703/D3703)</f>
        <v>1.0033333333333334</v>
      </c>
      <c r="P3703" s="5">
        <f>SUM(E3703/L3703)</f>
        <v>38.589743589743591</v>
      </c>
      <c r="Q3703" t="s">
        <v>8318</v>
      </c>
      <c r="R3703" t="s">
        <v>8319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>(E3704/D3704)</f>
        <v>1.0916666666666666</v>
      </c>
      <c r="P3704" s="5">
        <f>SUM(E3704/L3704)</f>
        <v>155.95238095238096</v>
      </c>
      <c r="Q3704" t="s">
        <v>8318</v>
      </c>
      <c r="R3704" t="s">
        <v>8319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>(E3705/D3705)</f>
        <v>1.2342857142857142</v>
      </c>
      <c r="P3705" s="5">
        <f>SUM(E3705/L3705)</f>
        <v>43.2</v>
      </c>
      <c r="Q3705" t="s">
        <v>8318</v>
      </c>
      <c r="R3705" t="s">
        <v>8319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>(E3706/D3706)</f>
        <v>1.3633666666666666</v>
      </c>
      <c r="P3706" s="5">
        <f>SUM(E3706/L3706)</f>
        <v>15.148518518518518</v>
      </c>
      <c r="Q3706" t="s">
        <v>8318</v>
      </c>
      <c r="R3706" t="s">
        <v>8319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>(E3707/D3707)</f>
        <v>1.0346657233816767</v>
      </c>
      <c r="P3707" s="5">
        <f>SUM(E3707/L3707)</f>
        <v>83.571428571428569</v>
      </c>
      <c r="Q3707" t="s">
        <v>8318</v>
      </c>
      <c r="R3707" t="s">
        <v>8319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>(E3708/D3708)</f>
        <v>1.2133333333333334</v>
      </c>
      <c r="P3708" s="5">
        <f>SUM(E3708/L3708)</f>
        <v>140</v>
      </c>
      <c r="Q3708" t="s">
        <v>8318</v>
      </c>
      <c r="R3708" t="s">
        <v>8319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>(E3709/D3709)</f>
        <v>1.86</v>
      </c>
      <c r="P3709" s="5">
        <f>SUM(E3709/L3709)</f>
        <v>80.869565217391298</v>
      </c>
      <c r="Q3709" t="s">
        <v>8318</v>
      </c>
      <c r="R3709" t="s">
        <v>8319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>(E3710/D3710)</f>
        <v>3</v>
      </c>
      <c r="P3710" s="5">
        <f>SUM(E3710/L3710)</f>
        <v>53.846153846153847</v>
      </c>
      <c r="Q3710" t="s">
        <v>8318</v>
      </c>
      <c r="R3710" t="s">
        <v>8319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>(E3711/D3711)</f>
        <v>1.0825</v>
      </c>
      <c r="P3711" s="5">
        <f>SUM(E3711/L3711)</f>
        <v>30.928571428571427</v>
      </c>
      <c r="Q3711" t="s">
        <v>8318</v>
      </c>
      <c r="R3711" t="s">
        <v>8319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>(E3712/D3712)</f>
        <v>1.4115384615384616</v>
      </c>
      <c r="P3712" s="5">
        <f>SUM(E3712/L3712)</f>
        <v>67.962962962962962</v>
      </c>
      <c r="Q3712" t="s">
        <v>8318</v>
      </c>
      <c r="R3712" t="s">
        <v>8319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>(E3713/D3713)</f>
        <v>1.1399999999999999</v>
      </c>
      <c r="P3713" s="5">
        <f>SUM(E3713/L3713)</f>
        <v>27.142857142857142</v>
      </c>
      <c r="Q3713" t="s">
        <v>8318</v>
      </c>
      <c r="R3713" t="s">
        <v>8319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>(E3714/D3714)</f>
        <v>1.5373333333333334</v>
      </c>
      <c r="P3714" s="5">
        <f>SUM(E3714/L3714)</f>
        <v>110.86538461538461</v>
      </c>
      <c r="Q3714" t="s">
        <v>8318</v>
      </c>
      <c r="R3714" t="s">
        <v>8319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>(E3715/D3715)</f>
        <v>1.0149999999999999</v>
      </c>
      <c r="P3715" s="5">
        <f>SUM(E3715/L3715)</f>
        <v>106.84210526315789</v>
      </c>
      <c r="Q3715" t="s">
        <v>8318</v>
      </c>
      <c r="R3715" t="s">
        <v>8319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>(E3716/D3716)</f>
        <v>1.0235000000000001</v>
      </c>
      <c r="P3716" s="5">
        <f>SUM(E3716/L3716)</f>
        <v>105.51546391752578</v>
      </c>
      <c r="Q3716" t="s">
        <v>8318</v>
      </c>
      <c r="R3716" t="s">
        <v>8319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>(E3717/D3717)</f>
        <v>1.0257142857142858</v>
      </c>
      <c r="P3717" s="5">
        <f>SUM(E3717/L3717)</f>
        <v>132.96296296296296</v>
      </c>
      <c r="Q3717" t="s">
        <v>8318</v>
      </c>
      <c r="R3717" t="s">
        <v>8319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>(E3718/D3718)</f>
        <v>1.5575000000000001</v>
      </c>
      <c r="P3718" s="5">
        <f>SUM(E3718/L3718)</f>
        <v>51.916666666666664</v>
      </c>
      <c r="Q3718" t="s">
        <v>8318</v>
      </c>
      <c r="R3718" t="s">
        <v>8319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>(E3719/D3719)</f>
        <v>1.0075000000000001</v>
      </c>
      <c r="P3719" s="5">
        <f>SUM(E3719/L3719)</f>
        <v>310</v>
      </c>
      <c r="Q3719" t="s">
        <v>8318</v>
      </c>
      <c r="R3719" t="s">
        <v>8319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>(E3720/D3720)</f>
        <v>2.3940000000000001</v>
      </c>
      <c r="P3720" s="5">
        <f>SUM(E3720/L3720)</f>
        <v>26.021739130434781</v>
      </c>
      <c r="Q3720" t="s">
        <v>8318</v>
      </c>
      <c r="R3720" t="s">
        <v>8319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>(E3721/D3721)</f>
        <v>2.1</v>
      </c>
      <c r="P3721" s="5">
        <f>SUM(E3721/L3721)</f>
        <v>105</v>
      </c>
      <c r="Q3721" t="s">
        <v>8318</v>
      </c>
      <c r="R3721" t="s">
        <v>8319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>(E3722/D3722)</f>
        <v>1.0451515151515152</v>
      </c>
      <c r="P3722" s="5">
        <f>SUM(E3722/L3722)</f>
        <v>86.224999999999994</v>
      </c>
      <c r="Q3722" t="s">
        <v>8318</v>
      </c>
      <c r="R3722" t="s">
        <v>8319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>(E3723/D3723)</f>
        <v>1.008</v>
      </c>
      <c r="P3723" s="5">
        <f>SUM(E3723/L3723)</f>
        <v>114.54545454545455</v>
      </c>
      <c r="Q3723" t="s">
        <v>8318</v>
      </c>
      <c r="R3723" t="s">
        <v>8319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>(E3724/D3724)</f>
        <v>1.1120000000000001</v>
      </c>
      <c r="P3724" s="5">
        <f>SUM(E3724/L3724)</f>
        <v>47.657142857142858</v>
      </c>
      <c r="Q3724" t="s">
        <v>8318</v>
      </c>
      <c r="R3724" t="s">
        <v>8319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>(E3725/D3725)</f>
        <v>1.0204444444444445</v>
      </c>
      <c r="P3725" s="5">
        <f>SUM(E3725/L3725)</f>
        <v>72.888888888888886</v>
      </c>
      <c r="Q3725" t="s">
        <v>8318</v>
      </c>
      <c r="R3725" t="s">
        <v>8319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>(E3726/D3726)</f>
        <v>1.0254767441860466</v>
      </c>
      <c r="P3726" s="5">
        <f>SUM(E3726/L3726)</f>
        <v>49.545505617977533</v>
      </c>
      <c r="Q3726" t="s">
        <v>8318</v>
      </c>
      <c r="R3726" t="s">
        <v>8319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>(E3727/D3727)</f>
        <v>1.27</v>
      </c>
      <c r="P3727" s="5">
        <f>SUM(E3727/L3727)</f>
        <v>25.4</v>
      </c>
      <c r="Q3727" t="s">
        <v>8318</v>
      </c>
      <c r="R3727" t="s">
        <v>8319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>(E3728/D3728)</f>
        <v>3.3870588235294119</v>
      </c>
      <c r="P3728" s="5">
        <f>SUM(E3728/L3728)</f>
        <v>62.586956521739133</v>
      </c>
      <c r="Q3728" t="s">
        <v>8318</v>
      </c>
      <c r="R3728" t="s">
        <v>8319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>(E3729/D3729)</f>
        <v>1.0075000000000001</v>
      </c>
      <c r="P3729" s="5">
        <f>SUM(E3729/L3729)</f>
        <v>61.060606060606062</v>
      </c>
      <c r="Q3729" t="s">
        <v>8318</v>
      </c>
      <c r="R3729" t="s">
        <v>8319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>(E3730/D3730)</f>
        <v>9.3100000000000002E-2</v>
      </c>
      <c r="P3730" s="5">
        <f>SUM(E3730/L3730)</f>
        <v>60.064516129032256</v>
      </c>
      <c r="Q3730" t="s">
        <v>8318</v>
      </c>
      <c r="R3730" t="s">
        <v>8319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>(E3731/D3731)</f>
        <v>7.2400000000000006E-2</v>
      </c>
      <c r="P3731" s="5">
        <f>SUM(E3731/L3731)</f>
        <v>72.400000000000006</v>
      </c>
      <c r="Q3731" t="s">
        <v>8318</v>
      </c>
      <c r="R3731" t="s">
        <v>8319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>(E3732/D3732)</f>
        <v>0.1</v>
      </c>
      <c r="P3732" s="5">
        <f>SUM(E3732/L3732)</f>
        <v>100</v>
      </c>
      <c r="Q3732" t="s">
        <v>8318</v>
      </c>
      <c r="R3732" t="s">
        <v>8319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>(E3733/D3733)</f>
        <v>0.11272727272727273</v>
      </c>
      <c r="P3733" s="5">
        <f>SUM(E3733/L3733)</f>
        <v>51.666666666666664</v>
      </c>
      <c r="Q3733" t="s">
        <v>8318</v>
      </c>
      <c r="R3733" t="s">
        <v>8319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>(E3734/D3734)</f>
        <v>0.15411764705882353</v>
      </c>
      <c r="P3734" s="5">
        <f>SUM(E3734/L3734)</f>
        <v>32.75</v>
      </c>
      <c r="Q3734" t="s">
        <v>8318</v>
      </c>
      <c r="R3734" t="s">
        <v>8319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>(E3735/D3735)</f>
        <v>0</v>
      </c>
      <c r="P3735" s="5" t="e">
        <f>SUM(E3735/L3735)</f>
        <v>#DIV/0!</v>
      </c>
      <c r="Q3735" t="s">
        <v>8318</v>
      </c>
      <c r="R3735" t="s">
        <v>8319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>(E3736/D3736)</f>
        <v>0.28466666666666668</v>
      </c>
      <c r="P3736" s="5">
        <f>SUM(E3736/L3736)</f>
        <v>61</v>
      </c>
      <c r="Q3736" t="s">
        <v>8318</v>
      </c>
      <c r="R3736" t="s">
        <v>8319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>(E3737/D3737)</f>
        <v>0.13333333333333333</v>
      </c>
      <c r="P3737" s="5">
        <f>SUM(E3737/L3737)</f>
        <v>10</v>
      </c>
      <c r="Q3737" t="s">
        <v>8318</v>
      </c>
      <c r="R3737" t="s">
        <v>8319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>(E3738/D3738)</f>
        <v>6.6666666666666671E-3</v>
      </c>
      <c r="P3738" s="5">
        <f>SUM(E3738/L3738)</f>
        <v>10</v>
      </c>
      <c r="Q3738" t="s">
        <v>8318</v>
      </c>
      <c r="R3738" t="s">
        <v>8319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>(E3739/D3739)</f>
        <v>0.21428571428571427</v>
      </c>
      <c r="P3739" s="5">
        <f>SUM(E3739/L3739)</f>
        <v>37.5</v>
      </c>
      <c r="Q3739" t="s">
        <v>8318</v>
      </c>
      <c r="R3739" t="s">
        <v>8319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>(E3740/D3740)</f>
        <v>0.18</v>
      </c>
      <c r="P3740" s="5">
        <f>SUM(E3740/L3740)</f>
        <v>45</v>
      </c>
      <c r="Q3740" t="s">
        <v>8318</v>
      </c>
      <c r="R3740" t="s">
        <v>8319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>(E3741/D3741)</f>
        <v>0.20125000000000001</v>
      </c>
      <c r="P3741" s="5">
        <f>SUM(E3741/L3741)</f>
        <v>100.625</v>
      </c>
      <c r="Q3741" t="s">
        <v>8318</v>
      </c>
      <c r="R3741" t="s">
        <v>8319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>(E3742/D3742)</f>
        <v>0.17899999999999999</v>
      </c>
      <c r="P3742" s="5">
        <f>SUM(E3742/L3742)</f>
        <v>25.571428571428573</v>
      </c>
      <c r="Q3742" t="s">
        <v>8318</v>
      </c>
      <c r="R3742" t="s">
        <v>8319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>(E3743/D3743)</f>
        <v>0</v>
      </c>
      <c r="P3743" s="5" t="e">
        <f>SUM(E3743/L3743)</f>
        <v>#DIV/0!</v>
      </c>
      <c r="Q3743" t="s">
        <v>8318</v>
      </c>
      <c r="R3743" t="s">
        <v>8319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>(E3744/D3744)</f>
        <v>0.02</v>
      </c>
      <c r="P3744" s="5">
        <f>SUM(E3744/L3744)</f>
        <v>25</v>
      </c>
      <c r="Q3744" t="s">
        <v>8318</v>
      </c>
      <c r="R3744" t="s">
        <v>8319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>(E3745/D3745)</f>
        <v>0</v>
      </c>
      <c r="P3745" s="5" t="e">
        <f>SUM(E3745/L3745)</f>
        <v>#DIV/0!</v>
      </c>
      <c r="Q3745" t="s">
        <v>8318</v>
      </c>
      <c r="R3745" t="s">
        <v>8319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>(E3746/D3746)</f>
        <v>0</v>
      </c>
      <c r="P3746" s="5" t="e">
        <f>SUM(E3746/L3746)</f>
        <v>#DIV/0!</v>
      </c>
      <c r="Q3746" t="s">
        <v>8318</v>
      </c>
      <c r="R3746" t="s">
        <v>8319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>(E3747/D3747)</f>
        <v>0.1</v>
      </c>
      <c r="P3747" s="5">
        <f>SUM(E3747/L3747)</f>
        <v>10</v>
      </c>
      <c r="Q3747" t="s">
        <v>8318</v>
      </c>
      <c r="R3747" t="s">
        <v>8319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>(E3748/D3748)</f>
        <v>2.3764705882352941E-2</v>
      </c>
      <c r="P3748" s="5">
        <f>SUM(E3748/L3748)</f>
        <v>202</v>
      </c>
      <c r="Q3748" t="s">
        <v>8318</v>
      </c>
      <c r="R3748" t="s">
        <v>8319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>(E3749/D3749)</f>
        <v>0.01</v>
      </c>
      <c r="P3749" s="5">
        <f>SUM(E3749/L3749)</f>
        <v>25</v>
      </c>
      <c r="Q3749" t="s">
        <v>8318</v>
      </c>
      <c r="R3749" t="s">
        <v>8319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>(E3750/D3750)</f>
        <v>1.0351999999999999</v>
      </c>
      <c r="P3750" s="5">
        <f>SUM(E3750/L3750)</f>
        <v>99.538461538461533</v>
      </c>
      <c r="Q3750" t="s">
        <v>8318</v>
      </c>
      <c r="R3750" t="s">
        <v>8319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>(E3751/D3751)</f>
        <v>1.05</v>
      </c>
      <c r="P3751" s="5">
        <f>SUM(E3751/L3751)</f>
        <v>75</v>
      </c>
      <c r="Q3751" t="s">
        <v>8318</v>
      </c>
      <c r="R3751" t="s">
        <v>8360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>(E3752/D3752)</f>
        <v>1.0044999999999999</v>
      </c>
      <c r="P3752" s="5">
        <f>SUM(E3752/L3752)</f>
        <v>215.25</v>
      </c>
      <c r="Q3752" t="s">
        <v>8318</v>
      </c>
      <c r="R3752" t="s">
        <v>8360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>(E3753/D3753)</f>
        <v>1.3260000000000001</v>
      </c>
      <c r="P3753" s="5">
        <f>SUM(E3753/L3753)</f>
        <v>120.54545454545455</v>
      </c>
      <c r="Q3753" t="s">
        <v>8318</v>
      </c>
      <c r="R3753" t="s">
        <v>8360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>(E3754/D3754)</f>
        <v>1.1299999999999999</v>
      </c>
      <c r="P3754" s="5">
        <f>SUM(E3754/L3754)</f>
        <v>37.666666666666664</v>
      </c>
      <c r="Q3754" t="s">
        <v>8318</v>
      </c>
      <c r="R3754" t="s">
        <v>8360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>(E3755/D3755)</f>
        <v>1.0334000000000001</v>
      </c>
      <c r="P3755" s="5">
        <f>SUM(E3755/L3755)</f>
        <v>172.23333333333332</v>
      </c>
      <c r="Q3755" t="s">
        <v>8318</v>
      </c>
      <c r="R3755" t="s">
        <v>8360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>(E3756/D3756)</f>
        <v>1.2</v>
      </c>
      <c r="P3756" s="5">
        <f>SUM(E3756/L3756)</f>
        <v>111.11111111111111</v>
      </c>
      <c r="Q3756" t="s">
        <v>8318</v>
      </c>
      <c r="R3756" t="s">
        <v>8360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>(E3757/D3757)</f>
        <v>1.2963636363636364</v>
      </c>
      <c r="P3757" s="5">
        <f>SUM(E3757/L3757)</f>
        <v>25.464285714285715</v>
      </c>
      <c r="Q3757" t="s">
        <v>8318</v>
      </c>
      <c r="R3757" t="s">
        <v>8360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>(E3758/D3758)</f>
        <v>1.0111111111111111</v>
      </c>
      <c r="P3758" s="5">
        <f>SUM(E3758/L3758)</f>
        <v>267.64705882352939</v>
      </c>
      <c r="Q3758" t="s">
        <v>8318</v>
      </c>
      <c r="R3758" t="s">
        <v>8360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>(E3759/D3759)</f>
        <v>1.0851428571428572</v>
      </c>
      <c r="P3759" s="5">
        <f>SUM(E3759/L3759)</f>
        <v>75.959999999999994</v>
      </c>
      <c r="Q3759" t="s">
        <v>8318</v>
      </c>
      <c r="R3759" t="s">
        <v>8360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>(E3760/D3760)</f>
        <v>1.0233333333333334</v>
      </c>
      <c r="P3760" s="5">
        <f>SUM(E3760/L3760)</f>
        <v>59.03846153846154</v>
      </c>
      <c r="Q3760" t="s">
        <v>8318</v>
      </c>
      <c r="R3760" t="s">
        <v>8360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>(E3761/D3761)</f>
        <v>1.1024425000000002</v>
      </c>
      <c r="P3761" s="5">
        <f>SUM(E3761/L3761)</f>
        <v>50.111022727272733</v>
      </c>
      <c r="Q3761" t="s">
        <v>8318</v>
      </c>
      <c r="R3761" t="s">
        <v>8360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>(E3762/D3762)</f>
        <v>1.010154</v>
      </c>
      <c r="P3762" s="5">
        <f>SUM(E3762/L3762)</f>
        <v>55.502967032967035</v>
      </c>
      <c r="Q3762" t="s">
        <v>8318</v>
      </c>
      <c r="R3762" t="s">
        <v>8360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>(E3763/D3763)</f>
        <v>1</v>
      </c>
      <c r="P3763" s="5">
        <f>SUM(E3763/L3763)</f>
        <v>166.66666666666666</v>
      </c>
      <c r="Q3763" t="s">
        <v>8318</v>
      </c>
      <c r="R3763" t="s">
        <v>8360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>(E3764/D3764)</f>
        <v>1.0624</v>
      </c>
      <c r="P3764" s="5">
        <f>SUM(E3764/L3764)</f>
        <v>47.428571428571431</v>
      </c>
      <c r="Q3764" t="s">
        <v>8318</v>
      </c>
      <c r="R3764" t="s">
        <v>8360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>(E3765/D3765)</f>
        <v>1</v>
      </c>
      <c r="P3765" s="5">
        <f>SUM(E3765/L3765)</f>
        <v>64.935064935064929</v>
      </c>
      <c r="Q3765" t="s">
        <v>8318</v>
      </c>
      <c r="R3765" t="s">
        <v>8360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>(E3766/D3766)</f>
        <v>1</v>
      </c>
      <c r="P3766" s="5">
        <f>SUM(E3766/L3766)</f>
        <v>55.555555555555557</v>
      </c>
      <c r="Q3766" t="s">
        <v>8318</v>
      </c>
      <c r="R3766" t="s">
        <v>8360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>(E3767/D3767)</f>
        <v>1.1345714285714286</v>
      </c>
      <c r="P3767" s="5">
        <f>SUM(E3767/L3767)</f>
        <v>74.224299065420567</v>
      </c>
      <c r="Q3767" t="s">
        <v>8318</v>
      </c>
      <c r="R3767" t="s">
        <v>8360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>(E3768/D3768)</f>
        <v>1.0265010000000001</v>
      </c>
      <c r="P3768" s="5">
        <f>SUM(E3768/L3768)</f>
        <v>106.9271875</v>
      </c>
      <c r="Q3768" t="s">
        <v>8318</v>
      </c>
      <c r="R3768" t="s">
        <v>8360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>(E3769/D3769)</f>
        <v>1.1675</v>
      </c>
      <c r="P3769" s="5">
        <f>SUM(E3769/L3769)</f>
        <v>41.696428571428569</v>
      </c>
      <c r="Q3769" t="s">
        <v>8318</v>
      </c>
      <c r="R3769" t="s">
        <v>8360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>(E3770/D3770)</f>
        <v>1.0765274999999999</v>
      </c>
      <c r="P3770" s="5">
        <f>SUM(E3770/L3770)</f>
        <v>74.243275862068955</v>
      </c>
      <c r="Q3770" t="s">
        <v>8318</v>
      </c>
      <c r="R3770" t="s">
        <v>8360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>(E3771/D3771)</f>
        <v>1</v>
      </c>
      <c r="P3771" s="5">
        <f>SUM(E3771/L3771)</f>
        <v>73.333333333333329</v>
      </c>
      <c r="Q3771" t="s">
        <v>8318</v>
      </c>
      <c r="R3771" t="s">
        <v>8360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>(E3772/D3772)</f>
        <v>1</v>
      </c>
      <c r="P3772" s="5">
        <f>SUM(E3772/L3772)</f>
        <v>100</v>
      </c>
      <c r="Q3772" t="s">
        <v>8318</v>
      </c>
      <c r="R3772" t="s">
        <v>8360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>(E3773/D3773)</f>
        <v>1.46</v>
      </c>
      <c r="P3773" s="5">
        <f>SUM(E3773/L3773)</f>
        <v>38.421052631578945</v>
      </c>
      <c r="Q3773" t="s">
        <v>8318</v>
      </c>
      <c r="R3773" t="s">
        <v>8360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>(E3774/D3774)</f>
        <v>1.1020000000000001</v>
      </c>
      <c r="P3774" s="5">
        <f>SUM(E3774/L3774)</f>
        <v>166.96969696969697</v>
      </c>
      <c r="Q3774" t="s">
        <v>8318</v>
      </c>
      <c r="R3774" t="s">
        <v>8360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>(E3775/D3775)</f>
        <v>1.0820000000000001</v>
      </c>
      <c r="P3775" s="5">
        <f>SUM(E3775/L3775)</f>
        <v>94.912280701754383</v>
      </c>
      <c r="Q3775" t="s">
        <v>8318</v>
      </c>
      <c r="R3775" t="s">
        <v>8360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>(E3776/D3776)</f>
        <v>1</v>
      </c>
      <c r="P3776" s="5">
        <f>SUM(E3776/L3776)</f>
        <v>100</v>
      </c>
      <c r="Q3776" t="s">
        <v>8318</v>
      </c>
      <c r="R3776" t="s">
        <v>8360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>(E3777/D3777)</f>
        <v>1.0024999999999999</v>
      </c>
      <c r="P3777" s="5">
        <f>SUM(E3777/L3777)</f>
        <v>143.21428571428572</v>
      </c>
      <c r="Q3777" t="s">
        <v>8318</v>
      </c>
      <c r="R3777" t="s">
        <v>8360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>(E3778/D3778)</f>
        <v>1.0671250000000001</v>
      </c>
      <c r="P3778" s="5">
        <f>SUM(E3778/L3778)</f>
        <v>90.819148936170208</v>
      </c>
      <c r="Q3778" t="s">
        <v>8318</v>
      </c>
      <c r="R3778" t="s">
        <v>8360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>(E3779/D3779)</f>
        <v>1.4319999999999999</v>
      </c>
      <c r="P3779" s="5">
        <f>SUM(E3779/L3779)</f>
        <v>48.542372881355931</v>
      </c>
      <c r="Q3779" t="s">
        <v>8318</v>
      </c>
      <c r="R3779" t="s">
        <v>8360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>(E3780/D3780)</f>
        <v>1.0504166666666668</v>
      </c>
      <c r="P3780" s="5">
        <f>SUM(E3780/L3780)</f>
        <v>70.027777777777771</v>
      </c>
      <c r="Q3780" t="s">
        <v>8318</v>
      </c>
      <c r="R3780" t="s">
        <v>8360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>(E3781/D3781)</f>
        <v>1.0398000000000001</v>
      </c>
      <c r="P3781" s="5">
        <f>SUM(E3781/L3781)</f>
        <v>135.62608695652173</v>
      </c>
      <c r="Q3781" t="s">
        <v>8318</v>
      </c>
      <c r="R3781" t="s">
        <v>8360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>(E3782/D3782)</f>
        <v>1.2</v>
      </c>
      <c r="P3782" s="5">
        <f>SUM(E3782/L3782)</f>
        <v>100</v>
      </c>
      <c r="Q3782" t="s">
        <v>8318</v>
      </c>
      <c r="R3782" t="s">
        <v>8360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>(E3783/D3783)</f>
        <v>1.0966666666666667</v>
      </c>
      <c r="P3783" s="5">
        <f>SUM(E3783/L3783)</f>
        <v>94.90384615384616</v>
      </c>
      <c r="Q3783" t="s">
        <v>8318</v>
      </c>
      <c r="R3783" t="s">
        <v>8360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>(E3784/D3784)</f>
        <v>1.0175000000000001</v>
      </c>
      <c r="P3784" s="5">
        <f>SUM(E3784/L3784)</f>
        <v>75.370370370370367</v>
      </c>
      <c r="Q3784" t="s">
        <v>8318</v>
      </c>
      <c r="R3784" t="s">
        <v>8360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>(E3785/D3785)</f>
        <v>1.2891666666666666</v>
      </c>
      <c r="P3785" s="5">
        <f>SUM(E3785/L3785)</f>
        <v>64.458333333333329</v>
      </c>
      <c r="Q3785" t="s">
        <v>8318</v>
      </c>
      <c r="R3785" t="s">
        <v>8360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>(E3786/D3786)</f>
        <v>1.1499999999999999</v>
      </c>
      <c r="P3786" s="5">
        <f>SUM(E3786/L3786)</f>
        <v>115</v>
      </c>
      <c r="Q3786" t="s">
        <v>8318</v>
      </c>
      <c r="R3786" t="s">
        <v>8360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>(E3787/D3787)</f>
        <v>1.5075000000000001</v>
      </c>
      <c r="P3787" s="5">
        <f>SUM(E3787/L3787)</f>
        <v>100.5</v>
      </c>
      <c r="Q3787" t="s">
        <v>8318</v>
      </c>
      <c r="R3787" t="s">
        <v>8360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>(E3788/D3788)</f>
        <v>1.1096666666666666</v>
      </c>
      <c r="P3788" s="5">
        <f>SUM(E3788/L3788)</f>
        <v>93.774647887323937</v>
      </c>
      <c r="Q3788" t="s">
        <v>8318</v>
      </c>
      <c r="R3788" t="s">
        <v>8360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>(E3789/D3789)</f>
        <v>1.0028571428571429</v>
      </c>
      <c r="P3789" s="5">
        <f>SUM(E3789/L3789)</f>
        <v>35.1</v>
      </c>
      <c r="Q3789" t="s">
        <v>8318</v>
      </c>
      <c r="R3789" t="s">
        <v>8360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>(E3790/D3790)</f>
        <v>6.6666666666666671E-3</v>
      </c>
      <c r="P3790" s="5">
        <f>SUM(E3790/L3790)</f>
        <v>500</v>
      </c>
      <c r="Q3790" t="s">
        <v>8318</v>
      </c>
      <c r="R3790" t="s">
        <v>8360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>(E3791/D3791)</f>
        <v>3.267605633802817E-2</v>
      </c>
      <c r="P3791" s="5">
        <f>SUM(E3791/L3791)</f>
        <v>29</v>
      </c>
      <c r="Q3791" t="s">
        <v>8318</v>
      </c>
      <c r="R3791" t="s">
        <v>8360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>(E3792/D3792)</f>
        <v>0</v>
      </c>
      <c r="P3792" s="5" t="e">
        <f>SUM(E3792/L3792)</f>
        <v>#DIV/0!</v>
      </c>
      <c r="Q3792" t="s">
        <v>8318</v>
      </c>
      <c r="R3792" t="s">
        <v>8360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>(E3793/D3793)</f>
        <v>0</v>
      </c>
      <c r="P3793" s="5" t="e">
        <f>SUM(E3793/L3793)</f>
        <v>#DIV/0!</v>
      </c>
      <c r="Q3793" t="s">
        <v>8318</v>
      </c>
      <c r="R3793" t="s">
        <v>8360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>(E3794/D3794)</f>
        <v>2.8E-3</v>
      </c>
      <c r="P3794" s="5">
        <f>SUM(E3794/L3794)</f>
        <v>17.5</v>
      </c>
      <c r="Q3794" t="s">
        <v>8318</v>
      </c>
      <c r="R3794" t="s">
        <v>8360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>(E3795/D3795)</f>
        <v>0.59657142857142853</v>
      </c>
      <c r="P3795" s="5">
        <f>SUM(E3795/L3795)</f>
        <v>174</v>
      </c>
      <c r="Q3795" t="s">
        <v>8318</v>
      </c>
      <c r="R3795" t="s">
        <v>8360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>(E3796/D3796)</f>
        <v>0.01</v>
      </c>
      <c r="P3796" s="5">
        <f>SUM(E3796/L3796)</f>
        <v>50</v>
      </c>
      <c r="Q3796" t="s">
        <v>8318</v>
      </c>
      <c r="R3796" t="s">
        <v>8360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>(E3797/D3797)</f>
        <v>1.6666666666666666E-2</v>
      </c>
      <c r="P3797" s="5">
        <f>SUM(E3797/L3797)</f>
        <v>5</v>
      </c>
      <c r="Q3797" t="s">
        <v>8318</v>
      </c>
      <c r="R3797" t="s">
        <v>8360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>(E3798/D3798)</f>
        <v>4.4444444444444447E-5</v>
      </c>
      <c r="P3798" s="5">
        <f>SUM(E3798/L3798)</f>
        <v>1</v>
      </c>
      <c r="Q3798" t="s">
        <v>8318</v>
      </c>
      <c r="R3798" t="s">
        <v>8360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>(E3799/D3799)</f>
        <v>0.89666666666666661</v>
      </c>
      <c r="P3799" s="5">
        <f>SUM(E3799/L3799)</f>
        <v>145.40540540540542</v>
      </c>
      <c r="Q3799" t="s">
        <v>8318</v>
      </c>
      <c r="R3799" t="s">
        <v>8360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>(E3800/D3800)</f>
        <v>1.4642857142857143E-2</v>
      </c>
      <c r="P3800" s="5">
        <f>SUM(E3800/L3800)</f>
        <v>205</v>
      </c>
      <c r="Q3800" t="s">
        <v>8318</v>
      </c>
      <c r="R3800" t="s">
        <v>8360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>(E3801/D3801)</f>
        <v>4.02E-2</v>
      </c>
      <c r="P3801" s="5">
        <f>SUM(E3801/L3801)</f>
        <v>100.5</v>
      </c>
      <c r="Q3801" t="s">
        <v>8318</v>
      </c>
      <c r="R3801" t="s">
        <v>8360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>(E3802/D3802)</f>
        <v>4.0045454545454544E-2</v>
      </c>
      <c r="P3802" s="5">
        <f>SUM(E3802/L3802)</f>
        <v>55.0625</v>
      </c>
      <c r="Q3802" t="s">
        <v>8318</v>
      </c>
      <c r="R3802" t="s">
        <v>8360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>(E3803/D3803)</f>
        <v>8.5199999999999998E-2</v>
      </c>
      <c r="P3803" s="5">
        <f>SUM(E3803/L3803)</f>
        <v>47.333333333333336</v>
      </c>
      <c r="Q3803" t="s">
        <v>8318</v>
      </c>
      <c r="R3803" t="s">
        <v>8360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>(E3804/D3804)</f>
        <v>0</v>
      </c>
      <c r="P3804" s="5" t="e">
        <f>SUM(E3804/L3804)</f>
        <v>#DIV/0!</v>
      </c>
      <c r="Q3804" t="s">
        <v>8318</v>
      </c>
      <c r="R3804" t="s">
        <v>8360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>(E3805/D3805)</f>
        <v>0.19650000000000001</v>
      </c>
      <c r="P3805" s="5">
        <f>SUM(E3805/L3805)</f>
        <v>58.95</v>
      </c>
      <c r="Q3805" t="s">
        <v>8318</v>
      </c>
      <c r="R3805" t="s">
        <v>8360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>(E3806/D3806)</f>
        <v>0</v>
      </c>
      <c r="P3806" s="5" t="e">
        <f>SUM(E3806/L3806)</f>
        <v>#DIV/0!</v>
      </c>
      <c r="Q3806" t="s">
        <v>8318</v>
      </c>
      <c r="R3806" t="s">
        <v>8360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>(E3807/D3807)</f>
        <v>2.0000000000000002E-5</v>
      </c>
      <c r="P3807" s="5">
        <f>SUM(E3807/L3807)</f>
        <v>1.5</v>
      </c>
      <c r="Q3807" t="s">
        <v>8318</v>
      </c>
      <c r="R3807" t="s">
        <v>8360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>(E3808/D3808)</f>
        <v>6.6666666666666664E-4</v>
      </c>
      <c r="P3808" s="5">
        <f>SUM(E3808/L3808)</f>
        <v>5</v>
      </c>
      <c r="Q3808" t="s">
        <v>8318</v>
      </c>
      <c r="R3808" t="s">
        <v>8360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>(E3809/D3809)</f>
        <v>0.30333333333333334</v>
      </c>
      <c r="P3809" s="5">
        <f>SUM(E3809/L3809)</f>
        <v>50.555555555555557</v>
      </c>
      <c r="Q3809" t="s">
        <v>8318</v>
      </c>
      <c r="R3809" t="s">
        <v>8360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>(E3810/D3810)</f>
        <v>1</v>
      </c>
      <c r="P3810" s="5">
        <f>SUM(E3810/L3810)</f>
        <v>41.666666666666664</v>
      </c>
      <c r="Q3810" t="s">
        <v>8318</v>
      </c>
      <c r="R3810" t="s">
        <v>8360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>(E3811/D3811)</f>
        <v>1.0125</v>
      </c>
      <c r="P3811" s="5">
        <f>SUM(E3811/L3811)</f>
        <v>53.289473684210527</v>
      </c>
      <c r="Q3811" t="s">
        <v>8318</v>
      </c>
      <c r="R3811" t="s">
        <v>8319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>(E3812/D3812)</f>
        <v>1.2173333333333334</v>
      </c>
      <c r="P3812" s="5">
        <f>SUM(E3812/L3812)</f>
        <v>70.230769230769226</v>
      </c>
      <c r="Q3812" t="s">
        <v>8318</v>
      </c>
      <c r="R3812" t="s">
        <v>8319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>(E3813/D3813)</f>
        <v>3.3</v>
      </c>
      <c r="P3813" s="5">
        <f>SUM(E3813/L3813)</f>
        <v>43.421052631578945</v>
      </c>
      <c r="Q3813" t="s">
        <v>8318</v>
      </c>
      <c r="R3813" t="s">
        <v>8319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>(E3814/D3814)</f>
        <v>1.0954999999999999</v>
      </c>
      <c r="P3814" s="5">
        <f>SUM(E3814/L3814)</f>
        <v>199.18181818181819</v>
      </c>
      <c r="Q3814" t="s">
        <v>8318</v>
      </c>
      <c r="R3814" t="s">
        <v>8319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>(E3815/D3815)</f>
        <v>1.0095190476190474</v>
      </c>
      <c r="P3815" s="5">
        <f>SUM(E3815/L3815)</f>
        <v>78.518148148148143</v>
      </c>
      <c r="Q3815" t="s">
        <v>8318</v>
      </c>
      <c r="R3815" t="s">
        <v>8319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>(E3816/D3816)</f>
        <v>1.4013333333333333</v>
      </c>
      <c r="P3816" s="5">
        <f>SUM(E3816/L3816)</f>
        <v>61.823529411764703</v>
      </c>
      <c r="Q3816" t="s">
        <v>8318</v>
      </c>
      <c r="R3816" t="s">
        <v>8319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>(E3817/D3817)</f>
        <v>1.0000100000000001</v>
      </c>
      <c r="P3817" s="5">
        <f>SUM(E3817/L3817)</f>
        <v>50.000500000000002</v>
      </c>
      <c r="Q3817" t="s">
        <v>8318</v>
      </c>
      <c r="R3817" t="s">
        <v>8319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>(E3818/D3818)</f>
        <v>1.19238</v>
      </c>
      <c r="P3818" s="5">
        <f>SUM(E3818/L3818)</f>
        <v>48.339729729729726</v>
      </c>
      <c r="Q3818" t="s">
        <v>8318</v>
      </c>
      <c r="R3818" t="s">
        <v>8319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>(E3819/D3819)</f>
        <v>1.0725</v>
      </c>
      <c r="P3819" s="5">
        <f>SUM(E3819/L3819)</f>
        <v>107.25</v>
      </c>
      <c r="Q3819" t="s">
        <v>8318</v>
      </c>
      <c r="R3819" t="s">
        <v>8319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>(E3820/D3820)</f>
        <v>2.2799999999999998</v>
      </c>
      <c r="P3820" s="5">
        <f>SUM(E3820/L3820)</f>
        <v>57</v>
      </c>
      <c r="Q3820" t="s">
        <v>8318</v>
      </c>
      <c r="R3820" t="s">
        <v>8319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>(E3821/D3821)</f>
        <v>1.0640000000000001</v>
      </c>
      <c r="P3821" s="5">
        <f>SUM(E3821/L3821)</f>
        <v>40.92307692307692</v>
      </c>
      <c r="Q3821" t="s">
        <v>8318</v>
      </c>
      <c r="R3821" t="s">
        <v>8319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>(E3822/D3822)</f>
        <v>1.4333333333333333</v>
      </c>
      <c r="P3822" s="5">
        <f>SUM(E3822/L3822)</f>
        <v>21.5</v>
      </c>
      <c r="Q3822" t="s">
        <v>8318</v>
      </c>
      <c r="R3822" t="s">
        <v>8319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>(E3823/D3823)</f>
        <v>1.0454285714285714</v>
      </c>
      <c r="P3823" s="5">
        <f>SUM(E3823/L3823)</f>
        <v>79.543478260869563</v>
      </c>
      <c r="Q3823" t="s">
        <v>8318</v>
      </c>
      <c r="R3823" t="s">
        <v>8319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>(E3824/D3824)</f>
        <v>1.1002000000000001</v>
      </c>
      <c r="P3824" s="5">
        <f>SUM(E3824/L3824)</f>
        <v>72.381578947368425</v>
      </c>
      <c r="Q3824" t="s">
        <v>8318</v>
      </c>
      <c r="R3824" t="s">
        <v>8319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>(E3825/D3825)</f>
        <v>1.06</v>
      </c>
      <c r="P3825" s="5">
        <f>SUM(E3825/L3825)</f>
        <v>64.634146341463421</v>
      </c>
      <c r="Q3825" t="s">
        <v>8318</v>
      </c>
      <c r="R3825" t="s">
        <v>8319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>(E3826/D3826)</f>
        <v>1.08</v>
      </c>
      <c r="P3826" s="5">
        <f>SUM(E3826/L3826)</f>
        <v>38.571428571428569</v>
      </c>
      <c r="Q3826" t="s">
        <v>8318</v>
      </c>
      <c r="R3826" t="s">
        <v>8319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>(E3827/D3827)</f>
        <v>1.0542</v>
      </c>
      <c r="P3827" s="5">
        <f>SUM(E3827/L3827)</f>
        <v>107.57142857142857</v>
      </c>
      <c r="Q3827" t="s">
        <v>8318</v>
      </c>
      <c r="R3827" t="s">
        <v>8319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>(E3828/D3828)</f>
        <v>1.1916666666666667</v>
      </c>
      <c r="P3828" s="5">
        <f>SUM(E3828/L3828)</f>
        <v>27.5</v>
      </c>
      <c r="Q3828" t="s">
        <v>8318</v>
      </c>
      <c r="R3828" t="s">
        <v>8319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>(E3829/D3829)</f>
        <v>1.5266666666666666</v>
      </c>
      <c r="P3829" s="5">
        <f>SUM(E3829/L3829)</f>
        <v>70.461538461538467</v>
      </c>
      <c r="Q3829" t="s">
        <v>8318</v>
      </c>
      <c r="R3829" t="s">
        <v>8319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>(E3830/D3830)</f>
        <v>1</v>
      </c>
      <c r="P3830" s="5">
        <f>SUM(E3830/L3830)</f>
        <v>178.57142857142858</v>
      </c>
      <c r="Q3830" t="s">
        <v>8318</v>
      </c>
      <c r="R3830" t="s">
        <v>8319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>(E3831/D3831)</f>
        <v>1.002</v>
      </c>
      <c r="P3831" s="5">
        <f>SUM(E3831/L3831)</f>
        <v>62.625</v>
      </c>
      <c r="Q3831" t="s">
        <v>8318</v>
      </c>
      <c r="R3831" t="s">
        <v>8319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>(E3832/D3832)</f>
        <v>2.25</v>
      </c>
      <c r="P3832" s="5">
        <f>SUM(E3832/L3832)</f>
        <v>75</v>
      </c>
      <c r="Q3832" t="s">
        <v>8318</v>
      </c>
      <c r="R3832" t="s">
        <v>8319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>(E3833/D3833)</f>
        <v>1.0602199999999999</v>
      </c>
      <c r="P3833" s="5">
        <f>SUM(E3833/L3833)</f>
        <v>58.901111111111113</v>
      </c>
      <c r="Q3833" t="s">
        <v>8318</v>
      </c>
      <c r="R3833" t="s">
        <v>8319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>(E3834/D3834)</f>
        <v>1.0466666666666666</v>
      </c>
      <c r="P3834" s="5">
        <f>SUM(E3834/L3834)</f>
        <v>139.55555555555554</v>
      </c>
      <c r="Q3834" t="s">
        <v>8318</v>
      </c>
      <c r="R3834" t="s">
        <v>8319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>(E3835/D3835)</f>
        <v>1.1666666666666667</v>
      </c>
      <c r="P3835" s="5">
        <f>SUM(E3835/L3835)</f>
        <v>70</v>
      </c>
      <c r="Q3835" t="s">
        <v>8318</v>
      </c>
      <c r="R3835" t="s">
        <v>8319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>(E3836/D3836)</f>
        <v>1.0903333333333334</v>
      </c>
      <c r="P3836" s="5">
        <f>SUM(E3836/L3836)</f>
        <v>57.385964912280699</v>
      </c>
      <c r="Q3836" t="s">
        <v>8318</v>
      </c>
      <c r="R3836" t="s">
        <v>8319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>(E3837/D3837)</f>
        <v>1.6</v>
      </c>
      <c r="P3837" s="5">
        <f>SUM(E3837/L3837)</f>
        <v>40</v>
      </c>
      <c r="Q3837" t="s">
        <v>8318</v>
      </c>
      <c r="R3837" t="s">
        <v>8319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>(E3838/D3838)</f>
        <v>1.125</v>
      </c>
      <c r="P3838" s="5">
        <f>SUM(E3838/L3838)</f>
        <v>64.285714285714292</v>
      </c>
      <c r="Q3838" t="s">
        <v>8318</v>
      </c>
      <c r="R3838" t="s">
        <v>8319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>(E3839/D3839)</f>
        <v>1.0209999999999999</v>
      </c>
      <c r="P3839" s="5">
        <f>SUM(E3839/L3839)</f>
        <v>120.11764705882354</v>
      </c>
      <c r="Q3839" t="s">
        <v>8318</v>
      </c>
      <c r="R3839" t="s">
        <v>8319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>(E3840/D3840)</f>
        <v>1.00824</v>
      </c>
      <c r="P3840" s="5">
        <f>SUM(E3840/L3840)</f>
        <v>1008.24</v>
      </c>
      <c r="Q3840" t="s">
        <v>8318</v>
      </c>
      <c r="R3840" t="s">
        <v>8319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>(E3841/D3841)</f>
        <v>1.0125</v>
      </c>
      <c r="P3841" s="5">
        <f>SUM(E3841/L3841)</f>
        <v>63.28125</v>
      </c>
      <c r="Q3841" t="s">
        <v>8318</v>
      </c>
      <c r="R3841" t="s">
        <v>8319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>(E3842/D3842)</f>
        <v>65</v>
      </c>
      <c r="P3842" s="5">
        <f>SUM(E3842/L3842)</f>
        <v>21.666666666666668</v>
      </c>
      <c r="Q3842" t="s">
        <v>8318</v>
      </c>
      <c r="R3842" t="s">
        <v>8319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>(E3843/D3843)</f>
        <v>8.72E-2</v>
      </c>
      <c r="P3843" s="5">
        <f>SUM(E3843/L3843)</f>
        <v>25.647058823529413</v>
      </c>
      <c r="Q3843" t="s">
        <v>8318</v>
      </c>
      <c r="R3843" t="s">
        <v>8319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>(E3844/D3844)</f>
        <v>0.21940000000000001</v>
      </c>
      <c r="P3844" s="5">
        <f>SUM(E3844/L3844)</f>
        <v>47.695652173913047</v>
      </c>
      <c r="Q3844" t="s">
        <v>8318</v>
      </c>
      <c r="R3844" t="s">
        <v>8319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>(E3845/D3845)</f>
        <v>0.21299999999999999</v>
      </c>
      <c r="P3845" s="5">
        <f>SUM(E3845/L3845)</f>
        <v>56.05263157894737</v>
      </c>
      <c r="Q3845" t="s">
        <v>8318</v>
      </c>
      <c r="R3845" t="s">
        <v>8319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>(E3846/D3846)</f>
        <v>0.41489795918367345</v>
      </c>
      <c r="P3846" s="5">
        <f>SUM(E3846/L3846)</f>
        <v>81.319999999999993</v>
      </c>
      <c r="Q3846" t="s">
        <v>8318</v>
      </c>
      <c r="R3846" t="s">
        <v>8319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>(E3847/D3847)</f>
        <v>2.1049999999999999E-2</v>
      </c>
      <c r="P3847" s="5">
        <f>SUM(E3847/L3847)</f>
        <v>70.166666666666671</v>
      </c>
      <c r="Q3847" t="s">
        <v>8318</v>
      </c>
      <c r="R3847" t="s">
        <v>8319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>(E3848/D3848)</f>
        <v>2.7E-2</v>
      </c>
      <c r="P3848" s="5">
        <f>SUM(E3848/L3848)</f>
        <v>23.625</v>
      </c>
      <c r="Q3848" t="s">
        <v>8318</v>
      </c>
      <c r="R3848" t="s">
        <v>8319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>(E3849/D3849)</f>
        <v>0.16161904761904761</v>
      </c>
      <c r="P3849" s="5">
        <f>SUM(E3849/L3849)</f>
        <v>188.55555555555554</v>
      </c>
      <c r="Q3849" t="s">
        <v>8318</v>
      </c>
      <c r="R3849" t="s">
        <v>8319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>(E3850/D3850)</f>
        <v>0.16376923076923078</v>
      </c>
      <c r="P3850" s="5">
        <f>SUM(E3850/L3850)</f>
        <v>49.511627906976742</v>
      </c>
      <c r="Q3850" t="s">
        <v>8318</v>
      </c>
      <c r="R3850" t="s">
        <v>8319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>(E3851/D3851)</f>
        <v>7.0433333333333334E-2</v>
      </c>
      <c r="P3851" s="5">
        <f>SUM(E3851/L3851)</f>
        <v>75.464285714285708</v>
      </c>
      <c r="Q3851" t="s">
        <v>8318</v>
      </c>
      <c r="R3851" t="s">
        <v>8319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>(E3852/D3852)</f>
        <v>3.7999999999999999E-2</v>
      </c>
      <c r="P3852" s="5">
        <f>SUM(E3852/L3852)</f>
        <v>9.5</v>
      </c>
      <c r="Q3852" t="s">
        <v>8318</v>
      </c>
      <c r="R3852" t="s">
        <v>8319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>(E3853/D3853)</f>
        <v>0.34079999999999999</v>
      </c>
      <c r="P3853" s="5">
        <f>SUM(E3853/L3853)</f>
        <v>35.5</v>
      </c>
      <c r="Q3853" t="s">
        <v>8318</v>
      </c>
      <c r="R3853" t="s">
        <v>8319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>(E3854/D3854)</f>
        <v>2E-3</v>
      </c>
      <c r="P3854" s="5">
        <f>SUM(E3854/L3854)</f>
        <v>10</v>
      </c>
      <c r="Q3854" t="s">
        <v>8318</v>
      </c>
      <c r="R3854" t="s">
        <v>8319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>(E3855/D3855)</f>
        <v>2.5999999999999998E-4</v>
      </c>
      <c r="P3855" s="5">
        <f>SUM(E3855/L3855)</f>
        <v>13</v>
      </c>
      <c r="Q3855" t="s">
        <v>8318</v>
      </c>
      <c r="R3855" t="s">
        <v>8319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>(E3856/D3856)</f>
        <v>0.16254545454545455</v>
      </c>
      <c r="P3856" s="5">
        <f>SUM(E3856/L3856)</f>
        <v>89.4</v>
      </c>
      <c r="Q3856" t="s">
        <v>8318</v>
      </c>
      <c r="R3856" t="s">
        <v>8319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>(E3857/D3857)</f>
        <v>2.5000000000000001E-2</v>
      </c>
      <c r="P3857" s="5">
        <f>SUM(E3857/L3857)</f>
        <v>25</v>
      </c>
      <c r="Q3857" t="s">
        <v>8318</v>
      </c>
      <c r="R3857" t="s">
        <v>8319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>(E3858/D3858)</f>
        <v>2.0000000000000001E-4</v>
      </c>
      <c r="P3858" s="5">
        <f>SUM(E3858/L3858)</f>
        <v>1</v>
      </c>
      <c r="Q3858" t="s">
        <v>8318</v>
      </c>
      <c r="R3858" t="s">
        <v>8319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>(E3859/D3859)</f>
        <v>5.1999999999999998E-2</v>
      </c>
      <c r="P3859" s="5">
        <f>SUM(E3859/L3859)</f>
        <v>65</v>
      </c>
      <c r="Q3859" t="s">
        <v>8318</v>
      </c>
      <c r="R3859" t="s">
        <v>8319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>(E3860/D3860)</f>
        <v>0.02</v>
      </c>
      <c r="P3860" s="5">
        <f>SUM(E3860/L3860)</f>
        <v>10</v>
      </c>
      <c r="Q3860" t="s">
        <v>8318</v>
      </c>
      <c r="R3860" t="s">
        <v>8319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>(E3861/D3861)</f>
        <v>4.0000000000000002E-4</v>
      </c>
      <c r="P3861" s="5">
        <f>SUM(E3861/L3861)</f>
        <v>1</v>
      </c>
      <c r="Q3861" t="s">
        <v>8318</v>
      </c>
      <c r="R3861" t="s">
        <v>8319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>(E3862/D3862)</f>
        <v>0.17666666666666667</v>
      </c>
      <c r="P3862" s="5">
        <f>SUM(E3862/L3862)</f>
        <v>81.538461538461533</v>
      </c>
      <c r="Q3862" t="s">
        <v>8318</v>
      </c>
      <c r="R3862" t="s">
        <v>8319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>(E3863/D3863)</f>
        <v>0.05</v>
      </c>
      <c r="P3863" s="5">
        <f>SUM(E3863/L3863)</f>
        <v>100</v>
      </c>
      <c r="Q3863" t="s">
        <v>8318</v>
      </c>
      <c r="R3863" t="s">
        <v>8319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>(E3864/D3864)</f>
        <v>1.3333333333333334E-4</v>
      </c>
      <c r="P3864" s="5">
        <f>SUM(E3864/L3864)</f>
        <v>1</v>
      </c>
      <c r="Q3864" t="s">
        <v>8318</v>
      </c>
      <c r="R3864" t="s">
        <v>8319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>(E3865/D3865)</f>
        <v>0</v>
      </c>
      <c r="P3865" s="5" t="e">
        <f>SUM(E3865/L3865)</f>
        <v>#DIV/0!</v>
      </c>
      <c r="Q3865" t="s">
        <v>8318</v>
      </c>
      <c r="R3865" t="s">
        <v>8319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>(E3866/D3866)</f>
        <v>1.2E-2</v>
      </c>
      <c r="P3866" s="5">
        <f>SUM(E3866/L3866)</f>
        <v>20</v>
      </c>
      <c r="Q3866" t="s">
        <v>8318</v>
      </c>
      <c r="R3866" t="s">
        <v>8319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>(E3867/D3867)</f>
        <v>0.26937422295897223</v>
      </c>
      <c r="P3867" s="5">
        <f>SUM(E3867/L3867)</f>
        <v>46.428571428571431</v>
      </c>
      <c r="Q3867" t="s">
        <v>8318</v>
      </c>
      <c r="R3867" t="s">
        <v>8319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>(E3868/D3868)</f>
        <v>5.4999999999999997E-3</v>
      </c>
      <c r="P3868" s="5">
        <f>SUM(E3868/L3868)</f>
        <v>5.5</v>
      </c>
      <c r="Q3868" t="s">
        <v>8318</v>
      </c>
      <c r="R3868" t="s">
        <v>8319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>(E3869/D3869)</f>
        <v>0.1255</v>
      </c>
      <c r="P3869" s="5">
        <f>SUM(E3869/L3869)</f>
        <v>50.2</v>
      </c>
      <c r="Q3869" t="s">
        <v>8318</v>
      </c>
      <c r="R3869" t="s">
        <v>8319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>(E3870/D3870)</f>
        <v>2E-3</v>
      </c>
      <c r="P3870" s="5">
        <f>SUM(E3870/L3870)</f>
        <v>10</v>
      </c>
      <c r="Q3870" t="s">
        <v>8318</v>
      </c>
      <c r="R3870" t="s">
        <v>8319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>(E3871/D3871)</f>
        <v>3.44748684310884E-2</v>
      </c>
      <c r="P3871" s="5">
        <f>SUM(E3871/L3871)</f>
        <v>30.133333333333333</v>
      </c>
      <c r="Q3871" t="s">
        <v>8318</v>
      </c>
      <c r="R3871" t="s">
        <v>8360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>(E3872/D3872)</f>
        <v>0.15</v>
      </c>
      <c r="P3872" s="5">
        <f>SUM(E3872/L3872)</f>
        <v>150</v>
      </c>
      <c r="Q3872" t="s">
        <v>8318</v>
      </c>
      <c r="R3872" t="s">
        <v>8360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>(E3873/D3873)</f>
        <v>2.6666666666666668E-2</v>
      </c>
      <c r="P3873" s="5">
        <f>SUM(E3873/L3873)</f>
        <v>13.333333333333334</v>
      </c>
      <c r="Q3873" t="s">
        <v>8318</v>
      </c>
      <c r="R3873" t="s">
        <v>8360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>(E3874/D3874)</f>
        <v>0</v>
      </c>
      <c r="P3874" s="5" t="e">
        <f>SUM(E3874/L3874)</f>
        <v>#DIV/0!</v>
      </c>
      <c r="Q3874" t="s">
        <v>8318</v>
      </c>
      <c r="R3874" t="s">
        <v>8360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>(E3875/D3875)</f>
        <v>0</v>
      </c>
      <c r="P3875" s="5" t="e">
        <f>SUM(E3875/L3875)</f>
        <v>#DIV/0!</v>
      </c>
      <c r="Q3875" t="s">
        <v>8318</v>
      </c>
      <c r="R3875" t="s">
        <v>8360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>(E3876/D3876)</f>
        <v>0</v>
      </c>
      <c r="P3876" s="5" t="e">
        <f>SUM(E3876/L3876)</f>
        <v>#DIV/0!</v>
      </c>
      <c r="Q3876" t="s">
        <v>8318</v>
      </c>
      <c r="R3876" t="s">
        <v>8360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>(E3877/D3877)</f>
        <v>0</v>
      </c>
      <c r="P3877" s="5" t="e">
        <f>SUM(E3877/L3877)</f>
        <v>#DIV/0!</v>
      </c>
      <c r="Q3877" t="s">
        <v>8318</v>
      </c>
      <c r="R3877" t="s">
        <v>8360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>(E3878/D3878)</f>
        <v>0.52794871794871789</v>
      </c>
      <c r="P3878" s="5">
        <f>SUM(E3878/L3878)</f>
        <v>44.760869565217391</v>
      </c>
      <c r="Q3878" t="s">
        <v>8318</v>
      </c>
      <c r="R3878" t="s">
        <v>8360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>(E3879/D3879)</f>
        <v>4.9639999999999997E-2</v>
      </c>
      <c r="P3879" s="5">
        <f>SUM(E3879/L3879)</f>
        <v>88.642857142857139</v>
      </c>
      <c r="Q3879" t="s">
        <v>8318</v>
      </c>
      <c r="R3879" t="s">
        <v>8360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>(E3880/D3880)</f>
        <v>5.5555555555555556E-4</v>
      </c>
      <c r="P3880" s="5">
        <f>SUM(E3880/L3880)</f>
        <v>10</v>
      </c>
      <c r="Q3880" t="s">
        <v>8318</v>
      </c>
      <c r="R3880" t="s">
        <v>8360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>(E3881/D3881)</f>
        <v>0</v>
      </c>
      <c r="P3881" s="5" t="e">
        <f>SUM(E3881/L3881)</f>
        <v>#DIV/0!</v>
      </c>
      <c r="Q3881" t="s">
        <v>8318</v>
      </c>
      <c r="R3881" t="s">
        <v>8360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>(E3882/D3882)</f>
        <v>0.13066666666666665</v>
      </c>
      <c r="P3882" s="5">
        <f>SUM(E3882/L3882)</f>
        <v>57.647058823529413</v>
      </c>
      <c r="Q3882" t="s">
        <v>8318</v>
      </c>
      <c r="R3882" t="s">
        <v>8360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>(E3883/D3883)</f>
        <v>0.05</v>
      </c>
      <c r="P3883" s="5">
        <f>SUM(E3883/L3883)</f>
        <v>25</v>
      </c>
      <c r="Q3883" t="s">
        <v>8318</v>
      </c>
      <c r="R3883" t="s">
        <v>8360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>(E3884/D3884)</f>
        <v>0</v>
      </c>
      <c r="P3884" s="5" t="e">
        <f>SUM(E3884/L3884)</f>
        <v>#DIV/0!</v>
      </c>
      <c r="Q3884" t="s">
        <v>8318</v>
      </c>
      <c r="R3884" t="s">
        <v>8360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>(E3885/D3885)</f>
        <v>0</v>
      </c>
      <c r="P3885" s="5" t="e">
        <f>SUM(E3885/L3885)</f>
        <v>#DIV/0!</v>
      </c>
      <c r="Q3885" t="s">
        <v>8318</v>
      </c>
      <c r="R3885" t="s">
        <v>8360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>(E3886/D3886)</f>
        <v>0</v>
      </c>
      <c r="P3886" s="5" t="e">
        <f>SUM(E3886/L3886)</f>
        <v>#DIV/0!</v>
      </c>
      <c r="Q3886" t="s">
        <v>8318</v>
      </c>
      <c r="R3886" t="s">
        <v>8360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>(E3887/D3887)</f>
        <v>0</v>
      </c>
      <c r="P3887" s="5" t="e">
        <f>SUM(E3887/L3887)</f>
        <v>#DIV/0!</v>
      </c>
      <c r="Q3887" t="s">
        <v>8318</v>
      </c>
      <c r="R3887" t="s">
        <v>8360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>(E3888/D3888)</f>
        <v>0</v>
      </c>
      <c r="P3888" s="5" t="e">
        <f>SUM(E3888/L3888)</f>
        <v>#DIV/0!</v>
      </c>
      <c r="Q3888" t="s">
        <v>8318</v>
      </c>
      <c r="R3888" t="s">
        <v>8360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>(E3889/D3889)</f>
        <v>1.7500000000000002E-2</v>
      </c>
      <c r="P3889" s="5">
        <f>SUM(E3889/L3889)</f>
        <v>17.5</v>
      </c>
      <c r="Q3889" t="s">
        <v>8318</v>
      </c>
      <c r="R3889" t="s">
        <v>8360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>(E3890/D3890)</f>
        <v>0.27100000000000002</v>
      </c>
      <c r="P3890" s="5">
        <f>SUM(E3890/L3890)</f>
        <v>38.714285714285715</v>
      </c>
      <c r="Q3890" t="s">
        <v>8318</v>
      </c>
      <c r="R3890" t="s">
        <v>8360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>(E3891/D3891)</f>
        <v>1.4749999999999999E-2</v>
      </c>
      <c r="P3891" s="5">
        <f>SUM(E3891/L3891)</f>
        <v>13.111111111111111</v>
      </c>
      <c r="Q3891" t="s">
        <v>8318</v>
      </c>
      <c r="R3891" t="s">
        <v>8319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>(E3892/D3892)</f>
        <v>0.16826666666666668</v>
      </c>
      <c r="P3892" s="5">
        <f>SUM(E3892/L3892)</f>
        <v>315.5</v>
      </c>
      <c r="Q3892" t="s">
        <v>8318</v>
      </c>
      <c r="R3892" t="s">
        <v>8319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>(E3893/D3893)</f>
        <v>0.32500000000000001</v>
      </c>
      <c r="P3893" s="5">
        <f>SUM(E3893/L3893)</f>
        <v>37.142857142857146</v>
      </c>
      <c r="Q3893" t="s">
        <v>8318</v>
      </c>
      <c r="R3893" t="s">
        <v>8319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>(E3894/D3894)</f>
        <v>0</v>
      </c>
      <c r="P3894" s="5" t="e">
        <f>SUM(E3894/L3894)</f>
        <v>#DIV/0!</v>
      </c>
      <c r="Q3894" t="s">
        <v>8318</v>
      </c>
      <c r="R3894" t="s">
        <v>8319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>(E3895/D3895)</f>
        <v>0.2155</v>
      </c>
      <c r="P3895" s="5">
        <f>SUM(E3895/L3895)</f>
        <v>128.27380952380952</v>
      </c>
      <c r="Q3895" t="s">
        <v>8318</v>
      </c>
      <c r="R3895" t="s">
        <v>8319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>(E3896/D3896)</f>
        <v>3.4666666666666665E-2</v>
      </c>
      <c r="P3896" s="5">
        <f>SUM(E3896/L3896)</f>
        <v>47.272727272727273</v>
      </c>
      <c r="Q3896" t="s">
        <v>8318</v>
      </c>
      <c r="R3896" t="s">
        <v>8319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>(E3897/D3897)</f>
        <v>0.05</v>
      </c>
      <c r="P3897" s="5">
        <f>SUM(E3897/L3897)</f>
        <v>50</v>
      </c>
      <c r="Q3897" t="s">
        <v>8318</v>
      </c>
      <c r="R3897" t="s">
        <v>8319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>(E3898/D3898)</f>
        <v>0.10625</v>
      </c>
      <c r="P3898" s="5">
        <f>SUM(E3898/L3898)</f>
        <v>42.5</v>
      </c>
      <c r="Q3898" t="s">
        <v>8318</v>
      </c>
      <c r="R3898" t="s">
        <v>8319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>(E3899/D3899)</f>
        <v>0.17599999999999999</v>
      </c>
      <c r="P3899" s="5">
        <f>SUM(E3899/L3899)</f>
        <v>44</v>
      </c>
      <c r="Q3899" t="s">
        <v>8318</v>
      </c>
      <c r="R3899" t="s">
        <v>8319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>(E3900/D3900)</f>
        <v>0.3256</v>
      </c>
      <c r="P3900" s="5">
        <f>SUM(E3900/L3900)</f>
        <v>50.875</v>
      </c>
      <c r="Q3900" t="s">
        <v>8318</v>
      </c>
      <c r="R3900" t="s">
        <v>8319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>(E3901/D3901)</f>
        <v>1.2500000000000001E-2</v>
      </c>
      <c r="P3901" s="5">
        <f>SUM(E3901/L3901)</f>
        <v>62.5</v>
      </c>
      <c r="Q3901" t="s">
        <v>8318</v>
      </c>
      <c r="R3901" t="s">
        <v>8319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>(E3902/D3902)</f>
        <v>5.3999999999999999E-2</v>
      </c>
      <c r="P3902" s="5">
        <f>SUM(E3902/L3902)</f>
        <v>27</v>
      </c>
      <c r="Q3902" t="s">
        <v>8318</v>
      </c>
      <c r="R3902" t="s">
        <v>8319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>(E3903/D3903)</f>
        <v>8.3333333333333332E-3</v>
      </c>
      <c r="P3903" s="5">
        <f>SUM(E3903/L3903)</f>
        <v>25</v>
      </c>
      <c r="Q3903" t="s">
        <v>8318</v>
      </c>
      <c r="R3903" t="s">
        <v>8319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>(E3904/D3904)</f>
        <v>0.48833333333333334</v>
      </c>
      <c r="P3904" s="5">
        <f>SUM(E3904/L3904)</f>
        <v>47.258064516129032</v>
      </c>
      <c r="Q3904" t="s">
        <v>8318</v>
      </c>
      <c r="R3904" t="s">
        <v>8319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>(E3905/D3905)</f>
        <v>0</v>
      </c>
      <c r="P3905" s="5" t="e">
        <f>SUM(E3905/L3905)</f>
        <v>#DIV/0!</v>
      </c>
      <c r="Q3905" t="s">
        <v>8318</v>
      </c>
      <c r="R3905" t="s">
        <v>8319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>(E3906/D3906)</f>
        <v>2.9999999999999997E-4</v>
      </c>
      <c r="P3906" s="5">
        <f>SUM(E3906/L3906)</f>
        <v>1.5</v>
      </c>
      <c r="Q3906" t="s">
        <v>8318</v>
      </c>
      <c r="R3906" t="s">
        <v>8319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>(E3907/D3907)</f>
        <v>0.11533333333333333</v>
      </c>
      <c r="P3907" s="5">
        <f>SUM(E3907/L3907)</f>
        <v>24.714285714285715</v>
      </c>
      <c r="Q3907" t="s">
        <v>8318</v>
      </c>
      <c r="R3907" t="s">
        <v>8319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>(E3908/D3908)</f>
        <v>0.67333333333333334</v>
      </c>
      <c r="P3908" s="5">
        <f>SUM(E3908/L3908)</f>
        <v>63.125</v>
      </c>
      <c r="Q3908" t="s">
        <v>8318</v>
      </c>
      <c r="R3908" t="s">
        <v>8319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>(E3909/D3909)</f>
        <v>0.153</v>
      </c>
      <c r="P3909" s="5">
        <f>SUM(E3909/L3909)</f>
        <v>38.25</v>
      </c>
      <c r="Q3909" t="s">
        <v>8318</v>
      </c>
      <c r="R3909" t="s">
        <v>8319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>(E3910/D3910)</f>
        <v>8.666666666666667E-2</v>
      </c>
      <c r="P3910" s="5">
        <f>SUM(E3910/L3910)</f>
        <v>16.25</v>
      </c>
      <c r="Q3910" t="s">
        <v>8318</v>
      </c>
      <c r="R3910" t="s">
        <v>8319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>(E3911/D3911)</f>
        <v>2.2499999999999998E-3</v>
      </c>
      <c r="P3911" s="5">
        <f>SUM(E3911/L3911)</f>
        <v>33.75</v>
      </c>
      <c r="Q3911" t="s">
        <v>8318</v>
      </c>
      <c r="R3911" t="s">
        <v>8319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>(E3912/D3912)</f>
        <v>3.0833333333333334E-2</v>
      </c>
      <c r="P3912" s="5">
        <f>SUM(E3912/L3912)</f>
        <v>61.666666666666664</v>
      </c>
      <c r="Q3912" t="s">
        <v>8318</v>
      </c>
      <c r="R3912" t="s">
        <v>8319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>(E3913/D3913)</f>
        <v>0.37412499999999999</v>
      </c>
      <c r="P3913" s="5">
        <f>SUM(E3913/L3913)</f>
        <v>83.138888888888886</v>
      </c>
      <c r="Q3913" t="s">
        <v>8318</v>
      </c>
      <c r="R3913" t="s">
        <v>8319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>(E3914/D3914)</f>
        <v>6.666666666666667E-5</v>
      </c>
      <c r="P3914" s="5">
        <f>SUM(E3914/L3914)</f>
        <v>1</v>
      </c>
      <c r="Q3914" t="s">
        <v>8318</v>
      </c>
      <c r="R3914" t="s">
        <v>8319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>(E3915/D3915)</f>
        <v>0.1</v>
      </c>
      <c r="P3915" s="5">
        <f>SUM(E3915/L3915)</f>
        <v>142.85714285714286</v>
      </c>
      <c r="Q3915" t="s">
        <v>8318</v>
      </c>
      <c r="R3915" t="s">
        <v>8319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>(E3916/D3916)</f>
        <v>0.36359999999999998</v>
      </c>
      <c r="P3916" s="5">
        <f>SUM(E3916/L3916)</f>
        <v>33.666666666666664</v>
      </c>
      <c r="Q3916" t="s">
        <v>8318</v>
      </c>
      <c r="R3916" t="s">
        <v>8319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>(E3917/D3917)</f>
        <v>3.3333333333333335E-3</v>
      </c>
      <c r="P3917" s="5">
        <f>SUM(E3917/L3917)</f>
        <v>5</v>
      </c>
      <c r="Q3917" t="s">
        <v>8318</v>
      </c>
      <c r="R3917" t="s">
        <v>8319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>(E3918/D3918)</f>
        <v>0</v>
      </c>
      <c r="P3918" s="5" t="e">
        <f>SUM(E3918/L3918)</f>
        <v>#DIV/0!</v>
      </c>
      <c r="Q3918" t="s">
        <v>8318</v>
      </c>
      <c r="R3918" t="s">
        <v>8319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>(E3919/D3919)</f>
        <v>2.8571428571428571E-3</v>
      </c>
      <c r="P3919" s="5">
        <f>SUM(E3919/L3919)</f>
        <v>10</v>
      </c>
      <c r="Q3919" t="s">
        <v>8318</v>
      </c>
      <c r="R3919" t="s">
        <v>8319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>(E3920/D3920)</f>
        <v>2E-3</v>
      </c>
      <c r="P3920" s="5">
        <f>SUM(E3920/L3920)</f>
        <v>40</v>
      </c>
      <c r="Q3920" t="s">
        <v>8318</v>
      </c>
      <c r="R3920" t="s">
        <v>8319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>(E3921/D3921)</f>
        <v>1.7999999999999999E-2</v>
      </c>
      <c r="P3921" s="5">
        <f>SUM(E3921/L3921)</f>
        <v>30</v>
      </c>
      <c r="Q3921" t="s">
        <v>8318</v>
      </c>
      <c r="R3921" t="s">
        <v>8319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>(E3922/D3922)</f>
        <v>5.3999999999999999E-2</v>
      </c>
      <c r="P3922" s="5">
        <f>SUM(E3922/L3922)</f>
        <v>45</v>
      </c>
      <c r="Q3922" t="s">
        <v>8318</v>
      </c>
      <c r="R3922" t="s">
        <v>8319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>(E3923/D3923)</f>
        <v>0</v>
      </c>
      <c r="P3923" s="5" t="e">
        <f>SUM(E3923/L3923)</f>
        <v>#DIV/0!</v>
      </c>
      <c r="Q3923" t="s">
        <v>8318</v>
      </c>
      <c r="R3923" t="s">
        <v>8319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>(E3924/D3924)</f>
        <v>8.1333333333333327E-2</v>
      </c>
      <c r="P3924" s="5">
        <f>SUM(E3924/L3924)</f>
        <v>10.166666666666666</v>
      </c>
      <c r="Q3924" t="s">
        <v>8318</v>
      </c>
      <c r="R3924" t="s">
        <v>8319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>(E3925/D3925)</f>
        <v>0.12034782608695652</v>
      </c>
      <c r="P3925" s="5">
        <f>SUM(E3925/L3925)</f>
        <v>81.411764705882348</v>
      </c>
      <c r="Q3925" t="s">
        <v>8318</v>
      </c>
      <c r="R3925" t="s">
        <v>8319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>(E3926/D3926)</f>
        <v>0.15266666666666667</v>
      </c>
      <c r="P3926" s="5">
        <f>SUM(E3926/L3926)</f>
        <v>57.25</v>
      </c>
      <c r="Q3926" t="s">
        <v>8318</v>
      </c>
      <c r="R3926" t="s">
        <v>8319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>(E3927/D3927)</f>
        <v>0.1</v>
      </c>
      <c r="P3927" s="5">
        <f>SUM(E3927/L3927)</f>
        <v>5</v>
      </c>
      <c r="Q3927" t="s">
        <v>8318</v>
      </c>
      <c r="R3927" t="s">
        <v>8319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>(E3928/D3928)</f>
        <v>3.0000000000000001E-3</v>
      </c>
      <c r="P3928" s="5">
        <f>SUM(E3928/L3928)</f>
        <v>15</v>
      </c>
      <c r="Q3928" t="s">
        <v>8318</v>
      </c>
      <c r="R3928" t="s">
        <v>8319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>(E3929/D3929)</f>
        <v>0.01</v>
      </c>
      <c r="P3929" s="5">
        <f>SUM(E3929/L3929)</f>
        <v>12.5</v>
      </c>
      <c r="Q3929" t="s">
        <v>8318</v>
      </c>
      <c r="R3929" t="s">
        <v>8319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>(E3930/D3930)</f>
        <v>0.13020000000000001</v>
      </c>
      <c r="P3930" s="5">
        <f>SUM(E3930/L3930)</f>
        <v>93</v>
      </c>
      <c r="Q3930" t="s">
        <v>8318</v>
      </c>
      <c r="R3930" t="s">
        <v>8319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>(E3931/D3931)</f>
        <v>2.265E-2</v>
      </c>
      <c r="P3931" s="5">
        <f>SUM(E3931/L3931)</f>
        <v>32.357142857142854</v>
      </c>
      <c r="Q3931" t="s">
        <v>8318</v>
      </c>
      <c r="R3931" t="s">
        <v>8319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>(E3932/D3932)</f>
        <v>0</v>
      </c>
      <c r="P3932" s="5" t="e">
        <f>SUM(E3932/L3932)</f>
        <v>#DIV/0!</v>
      </c>
      <c r="Q3932" t="s">
        <v>8318</v>
      </c>
      <c r="R3932" t="s">
        <v>8319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>(E3933/D3933)</f>
        <v>0</v>
      </c>
      <c r="P3933" s="5" t="e">
        <f>SUM(E3933/L3933)</f>
        <v>#DIV/0!</v>
      </c>
      <c r="Q3933" t="s">
        <v>8318</v>
      </c>
      <c r="R3933" t="s">
        <v>8319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>(E3934/D3934)</f>
        <v>8.3333333333333331E-5</v>
      </c>
      <c r="P3934" s="5">
        <f>SUM(E3934/L3934)</f>
        <v>1</v>
      </c>
      <c r="Q3934" t="s">
        <v>8318</v>
      </c>
      <c r="R3934" t="s">
        <v>8319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>(E3935/D3935)</f>
        <v>0.15742857142857142</v>
      </c>
      <c r="P3935" s="5">
        <f>SUM(E3935/L3935)</f>
        <v>91.833333333333329</v>
      </c>
      <c r="Q3935" t="s">
        <v>8318</v>
      </c>
      <c r="R3935" t="s">
        <v>8319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>(E3936/D3936)</f>
        <v>0.11</v>
      </c>
      <c r="P3936" s="5">
        <f>SUM(E3936/L3936)</f>
        <v>45.833333333333336</v>
      </c>
      <c r="Q3936" t="s">
        <v>8318</v>
      </c>
      <c r="R3936" t="s">
        <v>8319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>(E3937/D3937)</f>
        <v>0.43833333333333335</v>
      </c>
      <c r="P3937" s="5">
        <f>SUM(E3937/L3937)</f>
        <v>57.173913043478258</v>
      </c>
      <c r="Q3937" t="s">
        <v>8318</v>
      </c>
      <c r="R3937" t="s">
        <v>8319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>(E3938/D3938)</f>
        <v>0</v>
      </c>
      <c r="P3938" s="5" t="e">
        <f>SUM(E3938/L3938)</f>
        <v>#DIV/0!</v>
      </c>
      <c r="Q3938" t="s">
        <v>8318</v>
      </c>
      <c r="R3938" t="s">
        <v>8319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>(E3939/D3939)</f>
        <v>0.86135181975736563</v>
      </c>
      <c r="P3939" s="5">
        <f>SUM(E3939/L3939)</f>
        <v>248.5</v>
      </c>
      <c r="Q3939" t="s">
        <v>8318</v>
      </c>
      <c r="R3939" t="s">
        <v>8319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>(E3940/D3940)</f>
        <v>0.12196620583717357</v>
      </c>
      <c r="P3940" s="5">
        <f>SUM(E3940/L3940)</f>
        <v>79.400000000000006</v>
      </c>
      <c r="Q3940" t="s">
        <v>8318</v>
      </c>
      <c r="R3940" t="s">
        <v>8319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>(E3941/D3941)</f>
        <v>1E-3</v>
      </c>
      <c r="P3941" s="5">
        <f>SUM(E3941/L3941)</f>
        <v>5</v>
      </c>
      <c r="Q3941" t="s">
        <v>8318</v>
      </c>
      <c r="R3941" t="s">
        <v>8319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>(E3942/D3942)</f>
        <v>2.2000000000000001E-3</v>
      </c>
      <c r="P3942" s="5">
        <f>SUM(E3942/L3942)</f>
        <v>5.5</v>
      </c>
      <c r="Q3942" t="s">
        <v>8318</v>
      </c>
      <c r="R3942" t="s">
        <v>8319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>(E3943/D3943)</f>
        <v>9.0909090909090905E-3</v>
      </c>
      <c r="P3943" s="5">
        <f>SUM(E3943/L3943)</f>
        <v>25</v>
      </c>
      <c r="Q3943" t="s">
        <v>8318</v>
      </c>
      <c r="R3943" t="s">
        <v>8319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>(E3944/D3944)</f>
        <v>0</v>
      </c>
      <c r="P3944" s="5" t="e">
        <f>SUM(E3944/L3944)</f>
        <v>#DIV/0!</v>
      </c>
      <c r="Q3944" t="s">
        <v>8318</v>
      </c>
      <c r="R3944" t="s">
        <v>8319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>(E3945/D3945)</f>
        <v>0.35639999999999999</v>
      </c>
      <c r="P3945" s="5">
        <f>SUM(E3945/L3945)</f>
        <v>137.07692307692307</v>
      </c>
      <c r="Q3945" t="s">
        <v>8318</v>
      </c>
      <c r="R3945" t="s">
        <v>8319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>(E3946/D3946)</f>
        <v>0</v>
      </c>
      <c r="P3946" s="5" t="e">
        <f>SUM(E3946/L3946)</f>
        <v>#DIV/0!</v>
      </c>
      <c r="Q3946" t="s">
        <v>8318</v>
      </c>
      <c r="R3946" t="s">
        <v>8319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>(E3947/D3947)</f>
        <v>2.5000000000000001E-3</v>
      </c>
      <c r="P3947" s="5">
        <f>SUM(E3947/L3947)</f>
        <v>5</v>
      </c>
      <c r="Q3947" t="s">
        <v>8318</v>
      </c>
      <c r="R3947" t="s">
        <v>8319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>(E3948/D3948)</f>
        <v>3.2500000000000001E-2</v>
      </c>
      <c r="P3948" s="5">
        <f>SUM(E3948/L3948)</f>
        <v>39</v>
      </c>
      <c r="Q3948" t="s">
        <v>8318</v>
      </c>
      <c r="R3948" t="s">
        <v>8319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>(E3949/D3949)</f>
        <v>3.3666666666666664E-2</v>
      </c>
      <c r="P3949" s="5">
        <f>SUM(E3949/L3949)</f>
        <v>50.5</v>
      </c>
      <c r="Q3949" t="s">
        <v>8318</v>
      </c>
      <c r="R3949" t="s">
        <v>8319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>(E3950/D3950)</f>
        <v>0</v>
      </c>
      <c r="P3950" s="5" t="e">
        <f>SUM(E3950/L3950)</f>
        <v>#DIV/0!</v>
      </c>
      <c r="Q3950" t="s">
        <v>8318</v>
      </c>
      <c r="R3950" t="s">
        <v>8319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>(E3951/D3951)</f>
        <v>0.15770000000000001</v>
      </c>
      <c r="P3951" s="5">
        <f>SUM(E3951/L3951)</f>
        <v>49.28125</v>
      </c>
      <c r="Q3951" t="s">
        <v>8318</v>
      </c>
      <c r="R3951" t="s">
        <v>8319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>(E3952/D3952)</f>
        <v>6.2500000000000003E-3</v>
      </c>
      <c r="P3952" s="5">
        <f>SUM(E3952/L3952)</f>
        <v>25</v>
      </c>
      <c r="Q3952" t="s">
        <v>8318</v>
      </c>
      <c r="R3952" t="s">
        <v>8319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>(E3953/D3953)</f>
        <v>5.0000000000000004E-6</v>
      </c>
      <c r="P3953" s="5">
        <f>SUM(E3953/L3953)</f>
        <v>1</v>
      </c>
      <c r="Q3953" t="s">
        <v>8318</v>
      </c>
      <c r="R3953" t="s">
        <v>8319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>(E3954/D3954)</f>
        <v>9.6153846153846159E-4</v>
      </c>
      <c r="P3954" s="5">
        <f>SUM(E3954/L3954)</f>
        <v>25</v>
      </c>
      <c r="Q3954" t="s">
        <v>8318</v>
      </c>
      <c r="R3954" t="s">
        <v>8319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>(E3955/D3955)</f>
        <v>0</v>
      </c>
      <c r="P3955" s="5" t="e">
        <f>SUM(E3955/L3955)</f>
        <v>#DIV/0!</v>
      </c>
      <c r="Q3955" t="s">
        <v>8318</v>
      </c>
      <c r="R3955" t="s">
        <v>8319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>(E3956/D3956)</f>
        <v>0</v>
      </c>
      <c r="P3956" s="5" t="e">
        <f>SUM(E3956/L3956)</f>
        <v>#DIV/0!</v>
      </c>
      <c r="Q3956" t="s">
        <v>8318</v>
      </c>
      <c r="R3956" t="s">
        <v>8319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>(E3957/D3957)</f>
        <v>0.24285714285714285</v>
      </c>
      <c r="P3957" s="5">
        <f>SUM(E3957/L3957)</f>
        <v>53.125</v>
      </c>
      <c r="Q3957" t="s">
        <v>8318</v>
      </c>
      <c r="R3957" t="s">
        <v>8319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>(E3958/D3958)</f>
        <v>0</v>
      </c>
      <c r="P3958" s="5" t="e">
        <f>SUM(E3958/L3958)</f>
        <v>#DIV/0!</v>
      </c>
      <c r="Q3958" t="s">
        <v>8318</v>
      </c>
      <c r="R3958" t="s">
        <v>8319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>(E3959/D3959)</f>
        <v>2.5000000000000001E-4</v>
      </c>
      <c r="P3959" s="5">
        <f>SUM(E3959/L3959)</f>
        <v>7</v>
      </c>
      <c r="Q3959" t="s">
        <v>8318</v>
      </c>
      <c r="R3959" t="s">
        <v>8319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>(E3960/D3960)</f>
        <v>0.32050000000000001</v>
      </c>
      <c r="P3960" s="5">
        <f>SUM(E3960/L3960)</f>
        <v>40.0625</v>
      </c>
      <c r="Q3960" t="s">
        <v>8318</v>
      </c>
      <c r="R3960" t="s">
        <v>8319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>(E3961/D3961)</f>
        <v>0.24333333333333335</v>
      </c>
      <c r="P3961" s="5">
        <f>SUM(E3961/L3961)</f>
        <v>24.333333333333332</v>
      </c>
      <c r="Q3961" t="s">
        <v>8318</v>
      </c>
      <c r="R3961" t="s">
        <v>8319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>(E3962/D3962)</f>
        <v>1.4999999999999999E-2</v>
      </c>
      <c r="P3962" s="5">
        <f>SUM(E3962/L3962)</f>
        <v>11.25</v>
      </c>
      <c r="Q3962" t="s">
        <v>8318</v>
      </c>
      <c r="R3962" t="s">
        <v>8319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>(E3963/D3963)</f>
        <v>4.1999999999999997E-3</v>
      </c>
      <c r="P3963" s="5">
        <f>SUM(E3963/L3963)</f>
        <v>10.5</v>
      </c>
      <c r="Q3963" t="s">
        <v>8318</v>
      </c>
      <c r="R3963" t="s">
        <v>8319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>(E3964/D3964)</f>
        <v>3.214285714285714E-2</v>
      </c>
      <c r="P3964" s="5">
        <f>SUM(E3964/L3964)</f>
        <v>15</v>
      </c>
      <c r="Q3964" t="s">
        <v>8318</v>
      </c>
      <c r="R3964" t="s">
        <v>8319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>(E3965/D3965)</f>
        <v>0</v>
      </c>
      <c r="P3965" s="5" t="e">
        <f>SUM(E3965/L3965)</f>
        <v>#DIV/0!</v>
      </c>
      <c r="Q3965" t="s">
        <v>8318</v>
      </c>
      <c r="R3965" t="s">
        <v>8319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>(E3966/D3966)</f>
        <v>6.3E-2</v>
      </c>
      <c r="P3966" s="5">
        <f>SUM(E3966/L3966)</f>
        <v>42</v>
      </c>
      <c r="Q3966" t="s">
        <v>8318</v>
      </c>
      <c r="R3966" t="s">
        <v>8319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>(E3967/D3967)</f>
        <v>0.14249999999999999</v>
      </c>
      <c r="P3967" s="5">
        <f>SUM(E3967/L3967)</f>
        <v>71.25</v>
      </c>
      <c r="Q3967" t="s">
        <v>8318</v>
      </c>
      <c r="R3967" t="s">
        <v>8319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>(E3968/D3968)</f>
        <v>6.0000000000000001E-3</v>
      </c>
      <c r="P3968" s="5">
        <f>SUM(E3968/L3968)</f>
        <v>22.5</v>
      </c>
      <c r="Q3968" t="s">
        <v>8318</v>
      </c>
      <c r="R3968" t="s">
        <v>8319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>(E3969/D3969)</f>
        <v>0.2411764705882353</v>
      </c>
      <c r="P3969" s="5">
        <f>SUM(E3969/L3969)</f>
        <v>41</v>
      </c>
      <c r="Q3969" t="s">
        <v>8318</v>
      </c>
      <c r="R3969" t="s">
        <v>8319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>(E3970/D3970)</f>
        <v>0.10539999999999999</v>
      </c>
      <c r="P3970" s="5">
        <f>SUM(E3970/L3970)</f>
        <v>47.909090909090907</v>
      </c>
      <c r="Q3970" t="s">
        <v>8318</v>
      </c>
      <c r="R3970" t="s">
        <v>8319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>(E3971/D3971)</f>
        <v>7.4690265486725665E-2</v>
      </c>
      <c r="P3971" s="5">
        <f>SUM(E3971/L3971)</f>
        <v>35.166666666666664</v>
      </c>
      <c r="Q3971" t="s">
        <v>8318</v>
      </c>
      <c r="R3971" t="s">
        <v>8319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>(E3972/D3972)</f>
        <v>7.3333333333333334E-4</v>
      </c>
      <c r="P3972" s="5">
        <f>SUM(E3972/L3972)</f>
        <v>5.5</v>
      </c>
      <c r="Q3972" t="s">
        <v>8318</v>
      </c>
      <c r="R3972" t="s">
        <v>8319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>(E3973/D3973)</f>
        <v>9.7142857142857135E-3</v>
      </c>
      <c r="P3973" s="5">
        <f>SUM(E3973/L3973)</f>
        <v>22.666666666666668</v>
      </c>
      <c r="Q3973" t="s">
        <v>8318</v>
      </c>
      <c r="R3973" t="s">
        <v>8319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>(E3974/D3974)</f>
        <v>0.21099999999999999</v>
      </c>
      <c r="P3974" s="5">
        <f>SUM(E3974/L3974)</f>
        <v>26.375</v>
      </c>
      <c r="Q3974" t="s">
        <v>8318</v>
      </c>
      <c r="R3974" t="s">
        <v>8319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>(E3975/D3975)</f>
        <v>0.78100000000000003</v>
      </c>
      <c r="P3975" s="5">
        <f>SUM(E3975/L3975)</f>
        <v>105.54054054054055</v>
      </c>
      <c r="Q3975" t="s">
        <v>8318</v>
      </c>
      <c r="R3975" t="s">
        <v>8319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>(E3976/D3976)</f>
        <v>0.32</v>
      </c>
      <c r="P3976" s="5">
        <f>SUM(E3976/L3976)</f>
        <v>29.09090909090909</v>
      </c>
      <c r="Q3976" t="s">
        <v>8318</v>
      </c>
      <c r="R3976" t="s">
        <v>8319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>(E3977/D3977)</f>
        <v>0</v>
      </c>
      <c r="P3977" s="5" t="e">
        <f>SUM(E3977/L3977)</f>
        <v>#DIV/0!</v>
      </c>
      <c r="Q3977" t="s">
        <v>8318</v>
      </c>
      <c r="R3977" t="s">
        <v>8319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>(E3978/D3978)</f>
        <v>0.47692307692307695</v>
      </c>
      <c r="P3978" s="5">
        <f>SUM(E3978/L3978)</f>
        <v>62</v>
      </c>
      <c r="Q3978" t="s">
        <v>8318</v>
      </c>
      <c r="R3978" t="s">
        <v>8319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>(E3979/D3979)</f>
        <v>1.4500000000000001E-2</v>
      </c>
      <c r="P3979" s="5">
        <f>SUM(E3979/L3979)</f>
        <v>217.5</v>
      </c>
      <c r="Q3979" t="s">
        <v>8318</v>
      </c>
      <c r="R3979" t="s">
        <v>8319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>(E3980/D3980)</f>
        <v>0.107</v>
      </c>
      <c r="P3980" s="5">
        <f>SUM(E3980/L3980)</f>
        <v>26.75</v>
      </c>
      <c r="Q3980" t="s">
        <v>8318</v>
      </c>
      <c r="R3980" t="s">
        <v>8319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>(E3981/D3981)</f>
        <v>1.8333333333333333E-2</v>
      </c>
      <c r="P3981" s="5">
        <f>SUM(E3981/L3981)</f>
        <v>18.333333333333332</v>
      </c>
      <c r="Q3981" t="s">
        <v>8318</v>
      </c>
      <c r="R3981" t="s">
        <v>8319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>(E3982/D3982)</f>
        <v>0.18</v>
      </c>
      <c r="P3982" s="5">
        <f>SUM(E3982/L3982)</f>
        <v>64.285714285714292</v>
      </c>
      <c r="Q3982" t="s">
        <v>8318</v>
      </c>
      <c r="R3982" t="s">
        <v>8319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>(E3983/D3983)</f>
        <v>4.0833333333333333E-2</v>
      </c>
      <c r="P3983" s="5">
        <f>SUM(E3983/L3983)</f>
        <v>175</v>
      </c>
      <c r="Q3983" t="s">
        <v>8318</v>
      </c>
      <c r="R3983" t="s">
        <v>8319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>(E3984/D3984)</f>
        <v>0.2</v>
      </c>
      <c r="P3984" s="5">
        <f>SUM(E3984/L3984)</f>
        <v>34</v>
      </c>
      <c r="Q3984" t="s">
        <v>8318</v>
      </c>
      <c r="R3984" t="s">
        <v>8319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>(E3985/D3985)</f>
        <v>0.34802513464991025</v>
      </c>
      <c r="P3985" s="5">
        <f>SUM(E3985/L3985)</f>
        <v>84.282608695652172</v>
      </c>
      <c r="Q3985" t="s">
        <v>8318</v>
      </c>
      <c r="R3985" t="s">
        <v>8319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>(E3986/D3986)</f>
        <v>6.3333333333333339E-2</v>
      </c>
      <c r="P3986" s="5">
        <f>SUM(E3986/L3986)</f>
        <v>9.5</v>
      </c>
      <c r="Q3986" t="s">
        <v>8318</v>
      </c>
      <c r="R3986" t="s">
        <v>8319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>(E3987/D3987)</f>
        <v>0.32050000000000001</v>
      </c>
      <c r="P3987" s="5">
        <f>SUM(E3987/L3987)</f>
        <v>33.736842105263158</v>
      </c>
      <c r="Q3987" t="s">
        <v>8318</v>
      </c>
      <c r="R3987" t="s">
        <v>8319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>(E3988/D3988)</f>
        <v>9.7600000000000006E-2</v>
      </c>
      <c r="P3988" s="5">
        <f>SUM(E3988/L3988)</f>
        <v>37.53846153846154</v>
      </c>
      <c r="Q3988" t="s">
        <v>8318</v>
      </c>
      <c r="R3988" t="s">
        <v>8319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>(E3989/D3989)</f>
        <v>0.3775</v>
      </c>
      <c r="P3989" s="5">
        <f>SUM(E3989/L3989)</f>
        <v>11.615384615384615</v>
      </c>
      <c r="Q3989" t="s">
        <v>8318</v>
      </c>
      <c r="R3989" t="s">
        <v>8319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>(E3990/D3990)</f>
        <v>2.1333333333333333E-2</v>
      </c>
      <c r="P3990" s="5">
        <f>SUM(E3990/L3990)</f>
        <v>8</v>
      </c>
      <c r="Q3990" t="s">
        <v>8318</v>
      </c>
      <c r="R3990" t="s">
        <v>8319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>(E3991/D3991)</f>
        <v>0</v>
      </c>
      <c r="P3991" s="5" t="e">
        <f>SUM(E3991/L3991)</f>
        <v>#DIV/0!</v>
      </c>
      <c r="Q3991" t="s">
        <v>8318</v>
      </c>
      <c r="R3991" t="s">
        <v>8319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>(E3992/D3992)</f>
        <v>4.1818181818181817E-2</v>
      </c>
      <c r="P3992" s="5">
        <f>SUM(E3992/L3992)</f>
        <v>23</v>
      </c>
      <c r="Q3992" t="s">
        <v>8318</v>
      </c>
      <c r="R3992" t="s">
        <v>8319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>(E3993/D3993)</f>
        <v>0.2</v>
      </c>
      <c r="P3993" s="5">
        <f>SUM(E3993/L3993)</f>
        <v>100</v>
      </c>
      <c r="Q3993" t="s">
        <v>8318</v>
      </c>
      <c r="R3993" t="s">
        <v>8319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>(E3994/D3994)</f>
        <v>5.4100000000000002E-2</v>
      </c>
      <c r="P3994" s="5">
        <f>SUM(E3994/L3994)</f>
        <v>60.111111111111114</v>
      </c>
      <c r="Q3994" t="s">
        <v>8318</v>
      </c>
      <c r="R3994" t="s">
        <v>8319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>(E3995/D3995)</f>
        <v>6.0000000000000002E-5</v>
      </c>
      <c r="P3995" s="5">
        <f>SUM(E3995/L3995)</f>
        <v>3</v>
      </c>
      <c r="Q3995" t="s">
        <v>8318</v>
      </c>
      <c r="R3995" t="s">
        <v>8319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>(E3996/D3996)</f>
        <v>2.5000000000000001E-3</v>
      </c>
      <c r="P3996" s="5">
        <f>SUM(E3996/L3996)</f>
        <v>5</v>
      </c>
      <c r="Q3996" t="s">
        <v>8318</v>
      </c>
      <c r="R3996" t="s">
        <v>8319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>(E3997/D3997)</f>
        <v>0.35</v>
      </c>
      <c r="P3997" s="5">
        <f>SUM(E3997/L3997)</f>
        <v>17.5</v>
      </c>
      <c r="Q3997" t="s">
        <v>8318</v>
      </c>
      <c r="R3997" t="s">
        <v>8319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>(E3998/D3998)</f>
        <v>0.16566666666666666</v>
      </c>
      <c r="P3998" s="5">
        <f>SUM(E3998/L3998)</f>
        <v>29.235294117647058</v>
      </c>
      <c r="Q3998" t="s">
        <v>8318</v>
      </c>
      <c r="R3998" t="s">
        <v>8319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>(E3999/D3999)</f>
        <v>0</v>
      </c>
      <c r="P3999" s="5" t="e">
        <f>SUM(E3999/L3999)</f>
        <v>#DIV/0!</v>
      </c>
      <c r="Q3999" t="s">
        <v>8318</v>
      </c>
      <c r="R3999" t="s">
        <v>8319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>(E4000/D4000)</f>
        <v>0.57199999999999995</v>
      </c>
      <c r="P4000" s="5">
        <f>SUM(E4000/L4000)</f>
        <v>59.583333333333336</v>
      </c>
      <c r="Q4000" t="s">
        <v>8318</v>
      </c>
      <c r="R4000" t="s">
        <v>8319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>(E4001/D4001)</f>
        <v>0.16514285714285715</v>
      </c>
      <c r="P4001" s="5">
        <f>SUM(E4001/L4001)</f>
        <v>82.571428571428569</v>
      </c>
      <c r="Q4001" t="s">
        <v>8318</v>
      </c>
      <c r="R4001" t="s">
        <v>8319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>(E4002/D4002)</f>
        <v>1.25E-3</v>
      </c>
      <c r="P4002" s="5">
        <f>SUM(E4002/L4002)</f>
        <v>10</v>
      </c>
      <c r="Q4002" t="s">
        <v>8318</v>
      </c>
      <c r="R4002" t="s">
        <v>8319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>(E4003/D4003)</f>
        <v>0.3775</v>
      </c>
      <c r="P4003" s="5">
        <f>SUM(E4003/L4003)</f>
        <v>32.357142857142854</v>
      </c>
      <c r="Q4003" t="s">
        <v>8318</v>
      </c>
      <c r="R4003" t="s">
        <v>8319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>(E4004/D4004)</f>
        <v>1.84E-2</v>
      </c>
      <c r="P4004" s="5">
        <f>SUM(E4004/L4004)</f>
        <v>5.75</v>
      </c>
      <c r="Q4004" t="s">
        <v>8318</v>
      </c>
      <c r="R4004" t="s">
        <v>8319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>(E4005/D4005)</f>
        <v>0.10050000000000001</v>
      </c>
      <c r="P4005" s="5">
        <f>SUM(E4005/L4005)</f>
        <v>100.5</v>
      </c>
      <c r="Q4005" t="s">
        <v>8318</v>
      </c>
      <c r="R4005" t="s">
        <v>8319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>(E4006/D4006)</f>
        <v>2E-3</v>
      </c>
      <c r="P4006" s="5">
        <f>SUM(E4006/L4006)</f>
        <v>1</v>
      </c>
      <c r="Q4006" t="s">
        <v>8318</v>
      </c>
      <c r="R4006" t="s">
        <v>8319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>(E4007/D4007)</f>
        <v>1.3333333333333334E-2</v>
      </c>
      <c r="P4007" s="5">
        <f>SUM(E4007/L4007)</f>
        <v>20</v>
      </c>
      <c r="Q4007" t="s">
        <v>8318</v>
      </c>
      <c r="R4007" t="s">
        <v>8319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>(E4008/D4008)</f>
        <v>6.666666666666667E-5</v>
      </c>
      <c r="P4008" s="5">
        <f>SUM(E4008/L4008)</f>
        <v>2</v>
      </c>
      <c r="Q4008" t="s">
        <v>8318</v>
      </c>
      <c r="R4008" t="s">
        <v>8319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>(E4009/D4009)</f>
        <v>2.5000000000000001E-3</v>
      </c>
      <c r="P4009" s="5">
        <f>SUM(E4009/L4009)</f>
        <v>5</v>
      </c>
      <c r="Q4009" t="s">
        <v>8318</v>
      </c>
      <c r="R4009" t="s">
        <v>8319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>(E4010/D4010)</f>
        <v>0.06</v>
      </c>
      <c r="P4010" s="5">
        <f>SUM(E4010/L4010)</f>
        <v>15</v>
      </c>
      <c r="Q4010" t="s">
        <v>8318</v>
      </c>
      <c r="R4010" t="s">
        <v>8319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>(E4011/D4011)</f>
        <v>3.8860103626943004E-2</v>
      </c>
      <c r="P4011" s="5">
        <f>SUM(E4011/L4011)</f>
        <v>25</v>
      </c>
      <c r="Q4011" t="s">
        <v>8318</v>
      </c>
      <c r="R4011" t="s">
        <v>8319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>(E4012/D4012)</f>
        <v>0.24194444444444443</v>
      </c>
      <c r="P4012" s="5">
        <f>SUM(E4012/L4012)</f>
        <v>45.842105263157897</v>
      </c>
      <c r="Q4012" t="s">
        <v>8318</v>
      </c>
      <c r="R4012" t="s">
        <v>8319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>(E4013/D4013)</f>
        <v>7.5999999999999998E-2</v>
      </c>
      <c r="P4013" s="5">
        <f>SUM(E4013/L4013)</f>
        <v>4.75</v>
      </c>
      <c r="Q4013" t="s">
        <v>8318</v>
      </c>
      <c r="R4013" t="s">
        <v>8319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>(E4014/D4014)</f>
        <v>0</v>
      </c>
      <c r="P4014" s="5" t="e">
        <f>SUM(E4014/L4014)</f>
        <v>#DIV/0!</v>
      </c>
      <c r="Q4014" t="s">
        <v>8318</v>
      </c>
      <c r="R4014" t="s">
        <v>8319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>(E4015/D4015)</f>
        <v>1.2999999999999999E-2</v>
      </c>
      <c r="P4015" s="5">
        <f>SUM(E4015/L4015)</f>
        <v>13</v>
      </c>
      <c r="Q4015" t="s">
        <v>8318</v>
      </c>
      <c r="R4015" t="s">
        <v>8319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>(E4016/D4016)</f>
        <v>0</v>
      </c>
      <c r="P4016" s="5" t="e">
        <f>SUM(E4016/L4016)</f>
        <v>#DIV/0!</v>
      </c>
      <c r="Q4016" t="s">
        <v>8318</v>
      </c>
      <c r="R4016" t="s">
        <v>8319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>(E4017/D4017)</f>
        <v>1.4285714285714287E-4</v>
      </c>
      <c r="P4017" s="5">
        <f>SUM(E4017/L4017)</f>
        <v>1</v>
      </c>
      <c r="Q4017" t="s">
        <v>8318</v>
      </c>
      <c r="R4017" t="s">
        <v>8319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>(E4018/D4018)</f>
        <v>0.14000000000000001</v>
      </c>
      <c r="P4018" s="5">
        <f>SUM(E4018/L4018)</f>
        <v>10</v>
      </c>
      <c r="Q4018" t="s">
        <v>8318</v>
      </c>
      <c r="R4018" t="s">
        <v>8319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>(E4019/D4019)</f>
        <v>1.0500000000000001E-2</v>
      </c>
      <c r="P4019" s="5">
        <f>SUM(E4019/L4019)</f>
        <v>52.5</v>
      </c>
      <c r="Q4019" t="s">
        <v>8318</v>
      </c>
      <c r="R4019" t="s">
        <v>8319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>(E4020/D4020)</f>
        <v>8.666666666666667E-2</v>
      </c>
      <c r="P4020" s="5">
        <f>SUM(E4020/L4020)</f>
        <v>32.5</v>
      </c>
      <c r="Q4020" t="s">
        <v>8318</v>
      </c>
      <c r="R4020" t="s">
        <v>8319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>(E4021/D4021)</f>
        <v>8.2857142857142851E-3</v>
      </c>
      <c r="P4021" s="5">
        <f>SUM(E4021/L4021)</f>
        <v>7.25</v>
      </c>
      <c r="Q4021" t="s">
        <v>8318</v>
      </c>
      <c r="R4021" t="s">
        <v>8319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>(E4022/D4022)</f>
        <v>0.16666666666666666</v>
      </c>
      <c r="P4022" s="5">
        <f>SUM(E4022/L4022)</f>
        <v>33.333333333333336</v>
      </c>
      <c r="Q4022" t="s">
        <v>8318</v>
      </c>
      <c r="R4022" t="s">
        <v>8319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>(E4023/D4023)</f>
        <v>8.3333333333333332E-3</v>
      </c>
      <c r="P4023" s="5">
        <f>SUM(E4023/L4023)</f>
        <v>62.5</v>
      </c>
      <c r="Q4023" t="s">
        <v>8318</v>
      </c>
      <c r="R4023" t="s">
        <v>8319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>(E4024/D4024)</f>
        <v>0.69561111111111107</v>
      </c>
      <c r="P4024" s="5">
        <f>SUM(E4024/L4024)</f>
        <v>63.558375634517766</v>
      </c>
      <c r="Q4024" t="s">
        <v>8318</v>
      </c>
      <c r="R4024" t="s">
        <v>8319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>(E4025/D4025)</f>
        <v>0</v>
      </c>
      <c r="P4025" s="5" t="e">
        <f>SUM(E4025/L4025)</f>
        <v>#DIV/0!</v>
      </c>
      <c r="Q4025" t="s">
        <v>8318</v>
      </c>
      <c r="R4025" t="s">
        <v>8319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>(E4026/D4026)</f>
        <v>1.2500000000000001E-2</v>
      </c>
      <c r="P4026" s="5">
        <f>SUM(E4026/L4026)</f>
        <v>10</v>
      </c>
      <c r="Q4026" t="s">
        <v>8318</v>
      </c>
      <c r="R4026" t="s">
        <v>8319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>(E4027/D4027)</f>
        <v>0.05</v>
      </c>
      <c r="P4027" s="5">
        <f>SUM(E4027/L4027)</f>
        <v>62.5</v>
      </c>
      <c r="Q4027" t="s">
        <v>8318</v>
      </c>
      <c r="R4027" t="s">
        <v>8319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>(E4028/D4028)</f>
        <v>0</v>
      </c>
      <c r="P4028" s="5" t="e">
        <f>SUM(E4028/L4028)</f>
        <v>#DIV/0!</v>
      </c>
      <c r="Q4028" t="s">
        <v>8318</v>
      </c>
      <c r="R4028" t="s">
        <v>8319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>(E4029/D4029)</f>
        <v>7.166666666666667E-2</v>
      </c>
      <c r="P4029" s="5">
        <f>SUM(E4029/L4029)</f>
        <v>30.714285714285715</v>
      </c>
      <c r="Q4029" t="s">
        <v>8318</v>
      </c>
      <c r="R4029" t="s">
        <v>8319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>(E4030/D4030)</f>
        <v>0.28050000000000003</v>
      </c>
      <c r="P4030" s="5">
        <f>SUM(E4030/L4030)</f>
        <v>51</v>
      </c>
      <c r="Q4030" t="s">
        <v>8318</v>
      </c>
      <c r="R4030" t="s">
        <v>8319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>(E4031/D4031)</f>
        <v>0</v>
      </c>
      <c r="P4031" s="5" t="e">
        <f>SUM(E4031/L4031)</f>
        <v>#DIV/0!</v>
      </c>
      <c r="Q4031" t="s">
        <v>8318</v>
      </c>
      <c r="R4031" t="s">
        <v>8319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>(E4032/D4032)</f>
        <v>0.16</v>
      </c>
      <c r="P4032" s="5">
        <f>SUM(E4032/L4032)</f>
        <v>66.666666666666671</v>
      </c>
      <c r="Q4032" t="s">
        <v>8318</v>
      </c>
      <c r="R4032" t="s">
        <v>8319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>(E4033/D4033)</f>
        <v>0</v>
      </c>
      <c r="P4033" s="5" t="e">
        <f>SUM(E4033/L4033)</f>
        <v>#DIV/0!</v>
      </c>
      <c r="Q4033" t="s">
        <v>8318</v>
      </c>
      <c r="R4033" t="s">
        <v>8319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>(E4034/D4034)</f>
        <v>6.8287037037037035E-2</v>
      </c>
      <c r="P4034" s="5">
        <f>SUM(E4034/L4034)</f>
        <v>59</v>
      </c>
      <c r="Q4034" t="s">
        <v>8318</v>
      </c>
      <c r="R4034" t="s">
        <v>8319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>(E4035/D4035)</f>
        <v>0.25698702928870293</v>
      </c>
      <c r="P4035" s="5">
        <f>SUM(E4035/L4035)</f>
        <v>65.340319148936175</v>
      </c>
      <c r="Q4035" t="s">
        <v>8318</v>
      </c>
      <c r="R4035" t="s">
        <v>8319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>(E4036/D4036)</f>
        <v>1.4814814814814815E-2</v>
      </c>
      <c r="P4036" s="5">
        <f>SUM(E4036/L4036)</f>
        <v>100</v>
      </c>
      <c r="Q4036" t="s">
        <v>8318</v>
      </c>
      <c r="R4036" t="s">
        <v>8319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>(E4037/D4037)</f>
        <v>0.36849999999999999</v>
      </c>
      <c r="P4037" s="5">
        <f>SUM(E4037/L4037)</f>
        <v>147.4</v>
      </c>
      <c r="Q4037" t="s">
        <v>8318</v>
      </c>
      <c r="R4037" t="s">
        <v>8319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>(E4038/D4038)</f>
        <v>0.47049999999999997</v>
      </c>
      <c r="P4038" s="5">
        <f>SUM(E4038/L4038)</f>
        <v>166.05882352941177</v>
      </c>
      <c r="Q4038" t="s">
        <v>8318</v>
      </c>
      <c r="R4038" t="s">
        <v>8319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>(E4039/D4039)</f>
        <v>0.11428571428571428</v>
      </c>
      <c r="P4039" s="5">
        <f>SUM(E4039/L4039)</f>
        <v>40</v>
      </c>
      <c r="Q4039" t="s">
        <v>8318</v>
      </c>
      <c r="R4039" t="s">
        <v>8319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>(E4040/D4040)</f>
        <v>0.12039999999999999</v>
      </c>
      <c r="P4040" s="5">
        <f>SUM(E4040/L4040)</f>
        <v>75.25</v>
      </c>
      <c r="Q4040" t="s">
        <v>8318</v>
      </c>
      <c r="R4040" t="s">
        <v>8319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>(E4041/D4041)</f>
        <v>0.6</v>
      </c>
      <c r="P4041" s="5">
        <f>SUM(E4041/L4041)</f>
        <v>60</v>
      </c>
      <c r="Q4041" t="s">
        <v>8318</v>
      </c>
      <c r="R4041" t="s">
        <v>8319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>(E4042/D4042)</f>
        <v>0.3125</v>
      </c>
      <c r="P4042" s="5">
        <f>SUM(E4042/L4042)</f>
        <v>1250</v>
      </c>
      <c r="Q4042" t="s">
        <v>8318</v>
      </c>
      <c r="R4042" t="s">
        <v>8319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>(E4043/D4043)</f>
        <v>4.1999999999999997E-3</v>
      </c>
      <c r="P4043" s="5">
        <f>SUM(E4043/L4043)</f>
        <v>10.5</v>
      </c>
      <c r="Q4043" t="s">
        <v>8318</v>
      </c>
      <c r="R4043" t="s">
        <v>8319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>(E4044/D4044)</f>
        <v>2.0999999999999999E-3</v>
      </c>
      <c r="P4044" s="5">
        <f>SUM(E4044/L4044)</f>
        <v>7</v>
      </c>
      <c r="Q4044" t="s">
        <v>8318</v>
      </c>
      <c r="R4044" t="s">
        <v>8319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>(E4045/D4045)</f>
        <v>0</v>
      </c>
      <c r="P4045" s="5" t="e">
        <f>SUM(E4045/L4045)</f>
        <v>#DIV/0!</v>
      </c>
      <c r="Q4045" t="s">
        <v>8318</v>
      </c>
      <c r="R4045" t="s">
        <v>8319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>(E4046/D4046)</f>
        <v>0.375</v>
      </c>
      <c r="P4046" s="5">
        <f>SUM(E4046/L4046)</f>
        <v>56.25</v>
      </c>
      <c r="Q4046" t="s">
        <v>8318</v>
      </c>
      <c r="R4046" t="s">
        <v>8319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>(E4047/D4047)</f>
        <v>2.0000000000000001E-4</v>
      </c>
      <c r="P4047" s="5">
        <f>SUM(E4047/L4047)</f>
        <v>1</v>
      </c>
      <c r="Q4047" t="s">
        <v>8318</v>
      </c>
      <c r="R4047" t="s">
        <v>8319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>(E4048/D4048)</f>
        <v>8.2142857142857142E-2</v>
      </c>
      <c r="P4048" s="5">
        <f>SUM(E4048/L4048)</f>
        <v>38.333333333333336</v>
      </c>
      <c r="Q4048" t="s">
        <v>8318</v>
      </c>
      <c r="R4048" t="s">
        <v>8319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>(E4049/D4049)</f>
        <v>2.1999999999999999E-2</v>
      </c>
      <c r="P4049" s="5">
        <f>SUM(E4049/L4049)</f>
        <v>27.5</v>
      </c>
      <c r="Q4049" t="s">
        <v>8318</v>
      </c>
      <c r="R4049" t="s">
        <v>8319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>(E4050/D4050)</f>
        <v>0.17652941176470588</v>
      </c>
      <c r="P4050" s="5">
        <f>SUM(E4050/L4050)</f>
        <v>32.978021978021978</v>
      </c>
      <c r="Q4050" t="s">
        <v>8318</v>
      </c>
      <c r="R4050" t="s">
        <v>8319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>(E4051/D4051)</f>
        <v>8.0000000000000004E-4</v>
      </c>
      <c r="P4051" s="5">
        <f>SUM(E4051/L4051)</f>
        <v>16</v>
      </c>
      <c r="Q4051" t="s">
        <v>8318</v>
      </c>
      <c r="R4051" t="s">
        <v>8319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>(E4052/D4052)</f>
        <v>6.6666666666666664E-4</v>
      </c>
      <c r="P4052" s="5">
        <f>SUM(E4052/L4052)</f>
        <v>1</v>
      </c>
      <c r="Q4052" t="s">
        <v>8318</v>
      </c>
      <c r="R4052" t="s">
        <v>8319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>(E4053/D4053)</f>
        <v>0</v>
      </c>
      <c r="P4053" s="5" t="e">
        <f>SUM(E4053/L4053)</f>
        <v>#DIV/0!</v>
      </c>
      <c r="Q4053" t="s">
        <v>8318</v>
      </c>
      <c r="R4053" t="s">
        <v>8319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>(E4054/D4054)</f>
        <v>0.37533333333333335</v>
      </c>
      <c r="P4054" s="5">
        <f>SUM(E4054/L4054)</f>
        <v>86.615384615384613</v>
      </c>
      <c r="Q4054" t="s">
        <v>8318</v>
      </c>
      <c r="R4054" t="s">
        <v>8319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>(E4055/D4055)</f>
        <v>0.22</v>
      </c>
      <c r="P4055" s="5">
        <f>SUM(E4055/L4055)</f>
        <v>55</v>
      </c>
      <c r="Q4055" t="s">
        <v>8318</v>
      </c>
      <c r="R4055" t="s">
        <v>8319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>(E4056/D4056)</f>
        <v>0</v>
      </c>
      <c r="P4056" s="5" t="e">
        <f>SUM(E4056/L4056)</f>
        <v>#DIV/0!</v>
      </c>
      <c r="Q4056" t="s">
        <v>8318</v>
      </c>
      <c r="R4056" t="s">
        <v>8319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>(E4057/D4057)</f>
        <v>0.1762</v>
      </c>
      <c r="P4057" s="5">
        <f>SUM(E4057/L4057)</f>
        <v>41.952380952380949</v>
      </c>
      <c r="Q4057" t="s">
        <v>8318</v>
      </c>
      <c r="R4057" t="s">
        <v>8319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>(E4058/D4058)</f>
        <v>0.53</v>
      </c>
      <c r="P4058" s="5">
        <f>SUM(E4058/L4058)</f>
        <v>88.333333333333329</v>
      </c>
      <c r="Q4058" t="s">
        <v>8318</v>
      </c>
      <c r="R4058" t="s">
        <v>8319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>(E4059/D4059)</f>
        <v>0.22142857142857142</v>
      </c>
      <c r="P4059" s="5">
        <f>SUM(E4059/L4059)</f>
        <v>129.16666666666666</v>
      </c>
      <c r="Q4059" t="s">
        <v>8318</v>
      </c>
      <c r="R4059" t="s">
        <v>8319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>(E4060/D4060)</f>
        <v>2.5333333333333333E-2</v>
      </c>
      <c r="P4060" s="5">
        <f>SUM(E4060/L4060)</f>
        <v>23.75</v>
      </c>
      <c r="Q4060" t="s">
        <v>8318</v>
      </c>
      <c r="R4060" t="s">
        <v>8319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>(E4061/D4061)</f>
        <v>2.5000000000000001E-2</v>
      </c>
      <c r="P4061" s="5">
        <f>SUM(E4061/L4061)</f>
        <v>35.714285714285715</v>
      </c>
      <c r="Q4061" t="s">
        <v>8318</v>
      </c>
      <c r="R4061" t="s">
        <v>8319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>(E4062/D4062)</f>
        <v>2.8500000000000001E-2</v>
      </c>
      <c r="P4062" s="5">
        <f>SUM(E4062/L4062)</f>
        <v>57</v>
      </c>
      <c r="Q4062" t="s">
        <v>8318</v>
      </c>
      <c r="R4062" t="s">
        <v>8319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>(E4063/D4063)</f>
        <v>0</v>
      </c>
      <c r="P4063" s="5" t="e">
        <f>SUM(E4063/L4063)</f>
        <v>#DIV/0!</v>
      </c>
      <c r="Q4063" t="s">
        <v>8318</v>
      </c>
      <c r="R4063" t="s">
        <v>8319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>(E4064/D4064)</f>
        <v>2.4500000000000001E-2</v>
      </c>
      <c r="P4064" s="5">
        <f>SUM(E4064/L4064)</f>
        <v>163.33333333333334</v>
      </c>
      <c r="Q4064" t="s">
        <v>8318</v>
      </c>
      <c r="R4064" t="s">
        <v>8319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>(E4065/D4065)</f>
        <v>1.4210526315789474E-2</v>
      </c>
      <c r="P4065" s="5">
        <f>SUM(E4065/L4065)</f>
        <v>15</v>
      </c>
      <c r="Q4065" t="s">
        <v>8318</v>
      </c>
      <c r="R4065" t="s">
        <v>8319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>(E4066/D4066)</f>
        <v>0.1925</v>
      </c>
      <c r="P4066" s="5">
        <f>SUM(E4066/L4066)</f>
        <v>64.166666666666671</v>
      </c>
      <c r="Q4066" t="s">
        <v>8318</v>
      </c>
      <c r="R4066" t="s">
        <v>8319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>(E4067/D4067)</f>
        <v>6.7499999999999999E-3</v>
      </c>
      <c r="P4067" s="5">
        <f>SUM(E4067/L4067)</f>
        <v>6.75</v>
      </c>
      <c r="Q4067" t="s">
        <v>8318</v>
      </c>
      <c r="R4067" t="s">
        <v>8319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>(E4068/D4068)</f>
        <v>1.6666666666666668E-3</v>
      </c>
      <c r="P4068" s="5">
        <f>SUM(E4068/L4068)</f>
        <v>25</v>
      </c>
      <c r="Q4068" t="s">
        <v>8318</v>
      </c>
      <c r="R4068" t="s">
        <v>8319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>(E4069/D4069)</f>
        <v>0.60899999999999999</v>
      </c>
      <c r="P4069" s="5">
        <f>SUM(E4069/L4069)</f>
        <v>179.11764705882354</v>
      </c>
      <c r="Q4069" t="s">
        <v>8318</v>
      </c>
      <c r="R4069" t="s">
        <v>8319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>(E4070/D4070)</f>
        <v>0.01</v>
      </c>
      <c r="P4070" s="5">
        <f>SUM(E4070/L4070)</f>
        <v>34.950000000000003</v>
      </c>
      <c r="Q4070" t="s">
        <v>8318</v>
      </c>
      <c r="R4070" t="s">
        <v>8319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>(E4071/D4071)</f>
        <v>0.34399999999999997</v>
      </c>
      <c r="P4071" s="5">
        <f>SUM(E4071/L4071)</f>
        <v>33.07692307692308</v>
      </c>
      <c r="Q4071" t="s">
        <v>8318</v>
      </c>
      <c r="R4071" t="s">
        <v>8319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>(E4072/D4072)</f>
        <v>0.16500000000000001</v>
      </c>
      <c r="P4072" s="5">
        <f>SUM(E4072/L4072)</f>
        <v>27.5</v>
      </c>
      <c r="Q4072" t="s">
        <v>8318</v>
      </c>
      <c r="R4072" t="s">
        <v>8319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>(E4073/D4073)</f>
        <v>0</v>
      </c>
      <c r="P4073" s="5" t="e">
        <f>SUM(E4073/L4073)</f>
        <v>#DIV/0!</v>
      </c>
      <c r="Q4073" t="s">
        <v>8318</v>
      </c>
      <c r="R4073" t="s">
        <v>8319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>(E4074/D4074)</f>
        <v>4.0000000000000001E-3</v>
      </c>
      <c r="P4074" s="5">
        <f>SUM(E4074/L4074)</f>
        <v>2</v>
      </c>
      <c r="Q4074" t="s">
        <v>8318</v>
      </c>
      <c r="R4074" t="s">
        <v>8319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>(E4075/D4075)</f>
        <v>1.0571428571428572E-2</v>
      </c>
      <c r="P4075" s="5">
        <f>SUM(E4075/L4075)</f>
        <v>18.5</v>
      </c>
      <c r="Q4075" t="s">
        <v>8318</v>
      </c>
      <c r="R4075" t="s">
        <v>8319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>(E4076/D4076)</f>
        <v>0.26727272727272727</v>
      </c>
      <c r="P4076" s="5">
        <f>SUM(E4076/L4076)</f>
        <v>35</v>
      </c>
      <c r="Q4076" t="s">
        <v>8318</v>
      </c>
      <c r="R4076" t="s">
        <v>8319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>(E4077/D4077)</f>
        <v>0.28799999999999998</v>
      </c>
      <c r="P4077" s="5">
        <f>SUM(E4077/L4077)</f>
        <v>44.307692307692307</v>
      </c>
      <c r="Q4077" t="s">
        <v>8318</v>
      </c>
      <c r="R4077" t="s">
        <v>8319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>(E4078/D4078)</f>
        <v>0</v>
      </c>
      <c r="P4078" s="5" t="e">
        <f>SUM(E4078/L4078)</f>
        <v>#DIV/0!</v>
      </c>
      <c r="Q4078" t="s">
        <v>8318</v>
      </c>
      <c r="R4078" t="s">
        <v>8319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>(E4079/D4079)</f>
        <v>8.8999999999999996E-2</v>
      </c>
      <c r="P4079" s="5">
        <f>SUM(E4079/L4079)</f>
        <v>222.5</v>
      </c>
      <c r="Q4079" t="s">
        <v>8318</v>
      </c>
      <c r="R4079" t="s">
        <v>8319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>(E4080/D4080)</f>
        <v>0</v>
      </c>
      <c r="P4080" s="5" t="e">
        <f>SUM(E4080/L4080)</f>
        <v>#DIV/0!</v>
      </c>
      <c r="Q4080" t="s">
        <v>8318</v>
      </c>
      <c r="R4080" t="s">
        <v>8319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>(E4081/D4081)</f>
        <v>1.6666666666666668E-3</v>
      </c>
      <c r="P4081" s="5">
        <f>SUM(E4081/L4081)</f>
        <v>5</v>
      </c>
      <c r="Q4081" t="s">
        <v>8318</v>
      </c>
      <c r="R4081" t="s">
        <v>8319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>(E4082/D4082)</f>
        <v>0</v>
      </c>
      <c r="P4082" s="5" t="e">
        <f>SUM(E4082/L4082)</f>
        <v>#DIV/0!</v>
      </c>
      <c r="Q4082" t="s">
        <v>8318</v>
      </c>
      <c r="R4082" t="s">
        <v>8319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>(E4083/D4083)</f>
        <v>0.15737410071942445</v>
      </c>
      <c r="P4083" s="5">
        <f>SUM(E4083/L4083)</f>
        <v>29.166666666666668</v>
      </c>
      <c r="Q4083" t="s">
        <v>8318</v>
      </c>
      <c r="R4083" t="s">
        <v>8319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>(E4084/D4084)</f>
        <v>0.02</v>
      </c>
      <c r="P4084" s="5">
        <f>SUM(E4084/L4084)</f>
        <v>1.5</v>
      </c>
      <c r="Q4084" t="s">
        <v>8318</v>
      </c>
      <c r="R4084" t="s">
        <v>8319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>(E4085/D4085)</f>
        <v>0.21685714285714286</v>
      </c>
      <c r="P4085" s="5">
        <f>SUM(E4085/L4085)</f>
        <v>126.5</v>
      </c>
      <c r="Q4085" t="s">
        <v>8318</v>
      </c>
      <c r="R4085" t="s">
        <v>8319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>(E4086/D4086)</f>
        <v>3.3333333333333335E-3</v>
      </c>
      <c r="P4086" s="5">
        <f>SUM(E4086/L4086)</f>
        <v>10</v>
      </c>
      <c r="Q4086" t="s">
        <v>8318</v>
      </c>
      <c r="R4086" t="s">
        <v>8319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>(E4087/D4087)</f>
        <v>2.8571428571428571E-3</v>
      </c>
      <c r="P4087" s="5">
        <f>SUM(E4087/L4087)</f>
        <v>10</v>
      </c>
      <c r="Q4087" t="s">
        <v>8318</v>
      </c>
      <c r="R4087" t="s">
        <v>8319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>(E4088/D4088)</f>
        <v>4.7E-2</v>
      </c>
      <c r="P4088" s="5">
        <f>SUM(E4088/L4088)</f>
        <v>9.4</v>
      </c>
      <c r="Q4088" t="s">
        <v>8318</v>
      </c>
      <c r="R4088" t="s">
        <v>8319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>(E4089/D4089)</f>
        <v>0</v>
      </c>
      <c r="P4089" s="5" t="e">
        <f>SUM(E4089/L4089)</f>
        <v>#DIV/0!</v>
      </c>
      <c r="Q4089" t="s">
        <v>8318</v>
      </c>
      <c r="R4089" t="s">
        <v>8319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>(E4090/D4090)</f>
        <v>0.108</v>
      </c>
      <c r="P4090" s="5">
        <f>SUM(E4090/L4090)</f>
        <v>72</v>
      </c>
      <c r="Q4090" t="s">
        <v>8318</v>
      </c>
      <c r="R4090" t="s">
        <v>8319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>(E4091/D4091)</f>
        <v>4.8000000000000001E-2</v>
      </c>
      <c r="P4091" s="5">
        <f>SUM(E4091/L4091)</f>
        <v>30</v>
      </c>
      <c r="Q4091" t="s">
        <v>8318</v>
      </c>
      <c r="R4091" t="s">
        <v>8319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>(E4092/D4092)</f>
        <v>3.2000000000000001E-2</v>
      </c>
      <c r="P4092" s="5">
        <f>SUM(E4092/L4092)</f>
        <v>10.666666666666666</v>
      </c>
      <c r="Q4092" t="s">
        <v>8318</v>
      </c>
      <c r="R4092" t="s">
        <v>8319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>(E4093/D4093)</f>
        <v>0.1275</v>
      </c>
      <c r="P4093" s="5">
        <f>SUM(E4093/L4093)</f>
        <v>25.5</v>
      </c>
      <c r="Q4093" t="s">
        <v>8318</v>
      </c>
      <c r="R4093" t="s">
        <v>8319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>(E4094/D4094)</f>
        <v>1.8181818181818181E-4</v>
      </c>
      <c r="P4094" s="5">
        <f>SUM(E4094/L4094)</f>
        <v>20</v>
      </c>
      <c r="Q4094" t="s">
        <v>8318</v>
      </c>
      <c r="R4094" t="s">
        <v>8319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>(E4095/D4095)</f>
        <v>2.4E-2</v>
      </c>
      <c r="P4095" s="5">
        <f>SUM(E4095/L4095)</f>
        <v>15</v>
      </c>
      <c r="Q4095" t="s">
        <v>8318</v>
      </c>
      <c r="R4095" t="s">
        <v>8319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>(E4096/D4096)</f>
        <v>0.36499999999999999</v>
      </c>
      <c r="P4096" s="5">
        <f>SUM(E4096/L4096)</f>
        <v>91.25</v>
      </c>
      <c r="Q4096" t="s">
        <v>8318</v>
      </c>
      <c r="R4096" t="s">
        <v>8319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>(E4097/D4097)</f>
        <v>2.6666666666666668E-2</v>
      </c>
      <c r="P4097" s="5">
        <f>SUM(E4097/L4097)</f>
        <v>800</v>
      </c>
      <c r="Q4097" t="s">
        <v>8318</v>
      </c>
      <c r="R4097" t="s">
        <v>8319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>(E4098/D4098)</f>
        <v>0.11428571428571428</v>
      </c>
      <c r="P4098" s="5">
        <f>SUM(E4098/L4098)</f>
        <v>80</v>
      </c>
      <c r="Q4098" t="s">
        <v>8318</v>
      </c>
      <c r="R4098" t="s">
        <v>8319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>(E4099/D4099)</f>
        <v>0</v>
      </c>
      <c r="P4099" s="5" t="e">
        <f>SUM(E4099/L4099)</f>
        <v>#DIV/0!</v>
      </c>
      <c r="Q4099" t="s">
        <v>8318</v>
      </c>
      <c r="R4099" t="s">
        <v>8319</v>
      </c>
      <c r="S4099" s="10">
        <f t="shared" ref="S4099:S4116" si="0">(((J4099/60)/60)/24)+DATE(1970,1,1)</f>
        <v>42344.824502314819</v>
      </c>
      <c r="T4099" s="10">
        <f t="shared" ref="T4099:T4116" si="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>(E4100/D4100)</f>
        <v>0</v>
      </c>
      <c r="P4100" s="5" t="e">
        <f>SUM(E4100/L4100)</f>
        <v>#DIV/0!</v>
      </c>
      <c r="Q4100" t="s">
        <v>8318</v>
      </c>
      <c r="R4100" t="s">
        <v>8319</v>
      </c>
      <c r="S4100" s="10">
        <f t="shared" si="0"/>
        <v>42495.722187499996</v>
      </c>
      <c r="T4100" s="10">
        <f t="shared" si="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>(E4101/D4101)</f>
        <v>1.1111111111111112E-2</v>
      </c>
      <c r="P4101" s="5">
        <f>SUM(E4101/L4101)</f>
        <v>50</v>
      </c>
      <c r="Q4101" t="s">
        <v>8318</v>
      </c>
      <c r="R4101" t="s">
        <v>8319</v>
      </c>
      <c r="S4101" s="10">
        <f t="shared" si="0"/>
        <v>42570.850381944445</v>
      </c>
      <c r="T4101" s="10">
        <f t="shared" si="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>(E4102/D4102)</f>
        <v>0</v>
      </c>
      <c r="P4102" s="5" t="e">
        <f>SUM(E4102/L4102)</f>
        <v>#DIV/0!</v>
      </c>
      <c r="Q4102" t="s">
        <v>8318</v>
      </c>
      <c r="R4102" t="s">
        <v>8319</v>
      </c>
      <c r="S4102" s="10">
        <f t="shared" si="0"/>
        <v>41927.124884259261</v>
      </c>
      <c r="T4102" s="10">
        <f t="shared" si="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>(E4103/D4103)</f>
        <v>0</v>
      </c>
      <c r="P4103" s="5" t="e">
        <f>SUM(E4103/L4103)</f>
        <v>#DIV/0!</v>
      </c>
      <c r="Q4103" t="s">
        <v>8318</v>
      </c>
      <c r="R4103" t="s">
        <v>8319</v>
      </c>
      <c r="S4103" s="10">
        <f t="shared" si="0"/>
        <v>42730.903726851851</v>
      </c>
      <c r="T4103" s="10">
        <f t="shared" si="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>(E4104/D4104)</f>
        <v>0.27400000000000002</v>
      </c>
      <c r="P4104" s="5">
        <f>SUM(E4104/L4104)</f>
        <v>22.833333333333332</v>
      </c>
      <c r="Q4104" t="s">
        <v>8318</v>
      </c>
      <c r="R4104" t="s">
        <v>8319</v>
      </c>
      <c r="S4104" s="10">
        <f t="shared" si="0"/>
        <v>42475.848067129627</v>
      </c>
      <c r="T4104" s="10">
        <f t="shared" si="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>(E4105/D4105)</f>
        <v>0.1</v>
      </c>
      <c r="P4105" s="5">
        <f>SUM(E4105/L4105)</f>
        <v>16.666666666666668</v>
      </c>
      <c r="Q4105" t="s">
        <v>8318</v>
      </c>
      <c r="R4105" t="s">
        <v>8319</v>
      </c>
      <c r="S4105" s="10">
        <f t="shared" si="0"/>
        <v>42188.83293981482</v>
      </c>
      <c r="T4105" s="10">
        <f t="shared" si="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>(E4106/D4106)</f>
        <v>0.21366666666666667</v>
      </c>
      <c r="P4106" s="5">
        <f>SUM(E4106/L4106)</f>
        <v>45.785714285714285</v>
      </c>
      <c r="Q4106" t="s">
        <v>8318</v>
      </c>
      <c r="R4106" t="s">
        <v>8319</v>
      </c>
      <c r="S4106" s="10">
        <f t="shared" si="0"/>
        <v>42640.278171296297</v>
      </c>
      <c r="T4106" s="10">
        <f t="shared" si="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>(E4107/D4107)</f>
        <v>6.9696969696969702E-2</v>
      </c>
      <c r="P4107" s="5">
        <f>SUM(E4107/L4107)</f>
        <v>383.33333333333331</v>
      </c>
      <c r="Q4107" t="s">
        <v>8318</v>
      </c>
      <c r="R4107" t="s">
        <v>8319</v>
      </c>
      <c r="S4107" s="10">
        <f t="shared" si="0"/>
        <v>42697.010520833333</v>
      </c>
      <c r="T4107" s="10">
        <f t="shared" si="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>(E4108/D4108)</f>
        <v>0.70599999999999996</v>
      </c>
      <c r="P4108" s="5">
        <f>SUM(E4108/L4108)</f>
        <v>106.96969696969697</v>
      </c>
      <c r="Q4108" t="s">
        <v>8318</v>
      </c>
      <c r="R4108" t="s">
        <v>8319</v>
      </c>
      <c r="S4108" s="10">
        <f t="shared" si="0"/>
        <v>42053.049375000002</v>
      </c>
      <c r="T4108" s="10">
        <f t="shared" si="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>(E4109/D4109)</f>
        <v>2.0500000000000001E-2</v>
      </c>
      <c r="P4109" s="5">
        <f>SUM(E4109/L4109)</f>
        <v>10.25</v>
      </c>
      <c r="Q4109" t="s">
        <v>8318</v>
      </c>
      <c r="R4109" t="s">
        <v>8319</v>
      </c>
      <c r="S4109" s="10">
        <f t="shared" si="0"/>
        <v>41883.916678240741</v>
      </c>
      <c r="T4109" s="10">
        <f t="shared" si="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>(E4110/D4110)</f>
        <v>1.9666666666666666E-2</v>
      </c>
      <c r="P4110" s="5">
        <f>SUM(E4110/L4110)</f>
        <v>59</v>
      </c>
      <c r="Q4110" t="s">
        <v>8318</v>
      </c>
      <c r="R4110" t="s">
        <v>8319</v>
      </c>
      <c r="S4110" s="10">
        <f t="shared" si="0"/>
        <v>42767.031678240746</v>
      </c>
      <c r="T4110" s="10">
        <f t="shared" si="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>(E4111/D4111)</f>
        <v>0</v>
      </c>
      <c r="P4111" s="5" t="e">
        <f>SUM(E4111/L4111)</f>
        <v>#DIV/0!</v>
      </c>
      <c r="Q4111" t="s">
        <v>8318</v>
      </c>
      <c r="R4111" t="s">
        <v>8319</v>
      </c>
      <c r="S4111" s="10">
        <f t="shared" si="0"/>
        <v>42307.539398148147</v>
      </c>
      <c r="T4111" s="10">
        <f t="shared" si="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>(E4112/D4112)</f>
        <v>0.28666666666666668</v>
      </c>
      <c r="P4112" s="5">
        <f>SUM(E4112/L4112)</f>
        <v>14.333333333333334</v>
      </c>
      <c r="Q4112" t="s">
        <v>8318</v>
      </c>
      <c r="R4112" t="s">
        <v>8319</v>
      </c>
      <c r="S4112" s="10">
        <f t="shared" si="0"/>
        <v>42512.626747685179</v>
      </c>
      <c r="T4112" s="10">
        <f t="shared" si="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>(E4113/D4113)</f>
        <v>3.1333333333333331E-2</v>
      </c>
      <c r="P4113" s="5">
        <f>SUM(E4113/L4113)</f>
        <v>15.666666666666666</v>
      </c>
      <c r="Q4113" t="s">
        <v>8318</v>
      </c>
      <c r="R4113" t="s">
        <v>8319</v>
      </c>
      <c r="S4113" s="10">
        <f t="shared" si="0"/>
        <v>42029.135879629626</v>
      </c>
      <c r="T4113" s="10">
        <f t="shared" si="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>(E4114/D4114)</f>
        <v>4.0000000000000002E-4</v>
      </c>
      <c r="P4114" s="5">
        <f>SUM(E4114/L4114)</f>
        <v>1</v>
      </c>
      <c r="Q4114" t="s">
        <v>8318</v>
      </c>
      <c r="R4114" t="s">
        <v>8319</v>
      </c>
      <c r="S4114" s="10">
        <f t="shared" si="0"/>
        <v>42400.946597222224</v>
      </c>
      <c r="T4114" s="10">
        <f t="shared" si="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>(E4115/D4115)</f>
        <v>2E-3</v>
      </c>
      <c r="P4115" s="5">
        <f>SUM(E4115/L4115)</f>
        <v>1</v>
      </c>
      <c r="Q4115" t="s">
        <v>8318</v>
      </c>
      <c r="R4115" t="s">
        <v>8319</v>
      </c>
      <c r="S4115" s="10">
        <f t="shared" si="0"/>
        <v>42358.573182870372</v>
      </c>
      <c r="T4115" s="10">
        <f t="shared" si="1"/>
        <v>42377.273611111115</v>
      </c>
    </row>
    <row r="4116" spans="1:20" ht="20" x14ac:dyDescent="0.2">
      <c r="Q4116" t="s">
        <v>8318</v>
      </c>
      <c r="R4116" t="s">
        <v>8319</v>
      </c>
      <c r="S4116" s="10">
        <f t="shared" si="0"/>
        <v>25569</v>
      </c>
      <c r="T4116" s="10">
        <f t="shared" si="1"/>
        <v>25569</v>
      </c>
    </row>
  </sheetData>
  <conditionalFormatting sqref="F1:F1048576">
    <cfRule type="cellIs" dxfId="15" priority="36" operator="equal">
      <formula>"live"</formula>
    </cfRule>
    <cfRule type="containsText" dxfId="14" priority="37" operator="containsText" text="failed">
      <formula>NOT(ISERROR(SEARCH("failed",F1)))</formula>
    </cfRule>
    <cfRule type="containsText" dxfId="13" priority="38" operator="containsText" text="canceled">
      <formula>NOT(ISERROR(SEARCH("canceled",F1)))</formula>
    </cfRule>
    <cfRule type="containsText" dxfId="12" priority="3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6C19-ABCD-094F-B68E-E0EC63D50F10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9" width="2.1640625" bestFit="1" customWidth="1"/>
    <col min="10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2.33203125" bestFit="1" customWidth="1"/>
    <col min="183" max="183" width="7.1640625" bestFit="1" customWidth="1"/>
    <col min="184" max="192" width="2.1640625" bestFit="1" customWidth="1"/>
    <col min="193" max="196" width="3.1640625" bestFit="1" customWidth="1"/>
    <col min="197" max="197" width="5.1640625" bestFit="1" customWidth="1"/>
    <col min="198" max="208" width="3.1640625" bestFit="1" customWidth="1"/>
    <col min="209" max="209" width="6.1640625" bestFit="1" customWidth="1"/>
    <col min="210" max="215" width="3.1640625" bestFit="1" customWidth="1"/>
    <col min="216" max="216" width="6.1640625" bestFit="1" customWidth="1"/>
    <col min="217" max="224" width="3.1640625" bestFit="1" customWidth="1"/>
    <col min="225" max="225" width="6.1640625" bestFit="1" customWidth="1"/>
    <col min="226" max="227" width="3.1640625" bestFit="1" customWidth="1"/>
    <col min="228" max="228" width="6.1640625" bestFit="1" customWidth="1"/>
    <col min="229" max="244" width="3.1640625" bestFit="1" customWidth="1"/>
    <col min="245" max="245" width="6.1640625" bestFit="1" customWidth="1"/>
    <col min="246" max="257" width="3.1640625" bestFit="1" customWidth="1"/>
    <col min="258" max="258" width="6.1640625" bestFit="1" customWidth="1"/>
    <col min="259" max="265" width="3.1640625" bestFit="1" customWidth="1"/>
    <col min="266" max="308" width="4.1640625" bestFit="1" customWidth="1"/>
    <col min="309" max="309" width="7.1640625" bestFit="1" customWidth="1"/>
    <col min="310" max="322" width="4.1640625" bestFit="1" customWidth="1"/>
    <col min="323" max="323" width="6.1640625" bestFit="1" customWidth="1"/>
    <col min="324" max="483" width="4.1640625" bestFit="1" customWidth="1"/>
    <col min="484" max="484" width="6.1640625" bestFit="1" customWidth="1"/>
    <col min="485" max="526" width="4.1640625" bestFit="1" customWidth="1"/>
    <col min="527" max="554" width="5.1640625" bestFit="1" customWidth="1"/>
    <col min="555" max="555" width="8.1640625" bestFit="1" customWidth="1"/>
    <col min="556" max="599" width="5.1640625" bestFit="1" customWidth="1"/>
    <col min="600" max="600" width="8.1640625" bestFit="1" customWidth="1"/>
    <col min="601" max="642" width="5.1640625" bestFit="1" customWidth="1"/>
    <col min="643" max="643" width="7.1640625" bestFit="1" customWidth="1"/>
    <col min="644" max="644" width="8.1640625" bestFit="1" customWidth="1"/>
    <col min="645" max="645" width="5.1640625" bestFit="1" customWidth="1"/>
    <col min="646" max="646" width="8.1640625" bestFit="1" customWidth="1"/>
    <col min="647" max="665" width="5.1640625" bestFit="1" customWidth="1"/>
    <col min="666" max="666" width="8.1640625" bestFit="1" customWidth="1"/>
    <col min="667" max="704" width="5.1640625" bestFit="1" customWidth="1"/>
    <col min="705" max="705" width="8.1640625" bestFit="1" customWidth="1"/>
    <col min="706" max="728" width="5.1640625" bestFit="1" customWidth="1"/>
    <col min="729" max="729" width="8.1640625" bestFit="1" customWidth="1"/>
    <col min="730" max="734" width="5.1640625" bestFit="1" customWidth="1"/>
    <col min="735" max="735" width="8.1640625" bestFit="1" customWidth="1"/>
    <col min="736" max="751" width="5.1640625" bestFit="1" customWidth="1"/>
    <col min="752" max="752" width="8.1640625" bestFit="1" customWidth="1"/>
    <col min="753" max="753" width="5.1640625" bestFit="1" customWidth="1"/>
    <col min="754" max="755" width="8.1640625" bestFit="1" customWidth="1"/>
    <col min="756" max="768" width="5.1640625" bestFit="1" customWidth="1"/>
    <col min="769" max="769" width="8.1640625" bestFit="1" customWidth="1"/>
    <col min="770" max="779" width="5.1640625" bestFit="1" customWidth="1"/>
    <col min="780" max="780" width="8.1640625" bestFit="1" customWidth="1"/>
    <col min="781" max="790" width="5.1640625" bestFit="1" customWidth="1"/>
    <col min="791" max="816" width="6.1640625" bestFit="1" customWidth="1"/>
    <col min="817" max="817" width="9.1640625" bestFit="1" customWidth="1"/>
    <col min="818" max="826" width="6.1640625" bestFit="1" customWidth="1"/>
    <col min="827" max="828" width="9.1640625" bestFit="1" customWidth="1"/>
    <col min="829" max="829" width="6.1640625" bestFit="1" customWidth="1"/>
    <col min="830" max="830" width="9.1640625" bestFit="1" customWidth="1"/>
    <col min="831" max="839" width="6.1640625" bestFit="1" customWidth="1"/>
    <col min="840" max="840" width="8.1640625" bestFit="1" customWidth="1"/>
    <col min="841" max="841" width="6.1640625" bestFit="1" customWidth="1"/>
    <col min="842" max="842" width="10.1640625" bestFit="1" customWidth="1"/>
    <col min="843" max="843" width="9.1640625" bestFit="1" customWidth="1"/>
    <col min="844" max="845" width="7.1640625" bestFit="1" customWidth="1"/>
    <col min="846" max="846" width="9.6640625" bestFit="1" customWidth="1"/>
    <col min="847" max="847" width="5.6640625" bestFit="1" customWidth="1"/>
    <col min="848" max="848" width="2.1640625" bestFit="1" customWidth="1"/>
    <col min="849" max="855" width="3.1640625" bestFit="1" customWidth="1"/>
    <col min="856" max="869" width="4.1640625" bestFit="1" customWidth="1"/>
    <col min="870" max="886" width="5.1640625" bestFit="1" customWidth="1"/>
    <col min="887" max="889" width="6.1640625" bestFit="1" customWidth="1"/>
    <col min="890" max="890" width="9.1640625" bestFit="1" customWidth="1"/>
    <col min="891" max="891" width="8.1640625" bestFit="1" customWidth="1"/>
    <col min="892" max="892" width="10.5" bestFit="1" customWidth="1"/>
    <col min="893" max="899" width="3.1640625" bestFit="1" customWidth="1"/>
    <col min="900" max="944" width="4.1640625" bestFit="1" customWidth="1"/>
    <col min="945" max="946" width="7.1640625" bestFit="1" customWidth="1"/>
    <col min="947" max="949" width="4.1640625" bestFit="1" customWidth="1"/>
    <col min="950" max="950" width="7.1640625" bestFit="1" customWidth="1"/>
    <col min="951" max="958" width="4.1640625" bestFit="1" customWidth="1"/>
    <col min="959" max="959" width="6.1640625" bestFit="1" customWidth="1"/>
    <col min="960" max="964" width="4.1640625" bestFit="1" customWidth="1"/>
    <col min="965" max="965" width="7.1640625" bestFit="1" customWidth="1"/>
    <col min="966" max="971" width="4.1640625" bestFit="1" customWidth="1"/>
    <col min="972" max="972" width="7.1640625" bestFit="1" customWidth="1"/>
    <col min="973" max="973" width="4.1640625" bestFit="1" customWidth="1"/>
    <col min="974" max="974" width="7.1640625" bestFit="1" customWidth="1"/>
    <col min="975" max="984" width="4.1640625" bestFit="1" customWidth="1"/>
    <col min="985" max="985" width="7.1640625" bestFit="1" customWidth="1"/>
    <col min="986" max="1003" width="4.1640625" bestFit="1" customWidth="1"/>
    <col min="1004" max="1004" width="7.1640625" bestFit="1" customWidth="1"/>
    <col min="1005" max="1013" width="4.1640625" bestFit="1" customWidth="1"/>
    <col min="1014" max="1014" width="7.1640625" bestFit="1" customWidth="1"/>
    <col min="1015" max="1016" width="4.1640625" bestFit="1" customWidth="1"/>
    <col min="1017" max="1017" width="7.1640625" bestFit="1" customWidth="1"/>
    <col min="1018" max="1028" width="4.1640625" bestFit="1" customWidth="1"/>
    <col min="1029" max="1029" width="7.1640625" bestFit="1" customWidth="1"/>
    <col min="1030" max="1050" width="4.1640625" bestFit="1" customWidth="1"/>
    <col min="1051" max="1051" width="7.1640625" bestFit="1" customWidth="1"/>
    <col min="1052" max="1071" width="4.1640625" bestFit="1" customWidth="1"/>
    <col min="1072" max="1072" width="7.1640625" bestFit="1" customWidth="1"/>
    <col min="1073" max="1084" width="4.1640625" bestFit="1" customWidth="1"/>
    <col min="1085" max="1085" width="5.1640625" bestFit="1" customWidth="1"/>
    <col min="1086" max="1087" width="8.1640625" bestFit="1" customWidth="1"/>
    <col min="1088" max="1088" width="5.1640625" bestFit="1" customWidth="1"/>
    <col min="1089" max="1089" width="8.1640625" bestFit="1" customWidth="1"/>
    <col min="1090" max="1101" width="5.1640625" bestFit="1" customWidth="1"/>
    <col min="1102" max="1102" width="8.1640625" bestFit="1" customWidth="1"/>
    <col min="1103" max="1105" width="5.1640625" bestFit="1" customWidth="1"/>
    <col min="1106" max="1106" width="8.1640625" bestFit="1" customWidth="1"/>
    <col min="1107" max="1110" width="5.1640625" bestFit="1" customWidth="1"/>
    <col min="1111" max="1111" width="7.1640625" bestFit="1" customWidth="1"/>
    <col min="1112" max="1112" width="5.1640625" bestFit="1" customWidth="1"/>
    <col min="1113" max="1113" width="8.1640625" bestFit="1" customWidth="1"/>
    <col min="1114" max="1116" width="5.1640625" bestFit="1" customWidth="1"/>
    <col min="1117" max="1117" width="8.1640625" bestFit="1" customWidth="1"/>
    <col min="1118" max="1118" width="5.1640625" bestFit="1" customWidth="1"/>
    <col min="1119" max="1119" width="7.1640625" bestFit="1" customWidth="1"/>
    <col min="1120" max="1124" width="5.1640625" bestFit="1" customWidth="1"/>
    <col min="1125" max="1125" width="7.1640625" bestFit="1" customWidth="1"/>
    <col min="1126" max="1137" width="5.1640625" bestFit="1" customWidth="1"/>
    <col min="1138" max="1138" width="8.1640625" bestFit="1" customWidth="1"/>
    <col min="1139" max="1152" width="5.1640625" bestFit="1" customWidth="1"/>
    <col min="1153" max="1153" width="8.1640625" bestFit="1" customWidth="1"/>
    <col min="1154" max="1185" width="5.1640625" bestFit="1" customWidth="1"/>
    <col min="1186" max="1187" width="8.1640625" bestFit="1" customWidth="1"/>
    <col min="1188" max="1195" width="5.1640625" bestFit="1" customWidth="1"/>
    <col min="1196" max="1197" width="8.1640625" bestFit="1" customWidth="1"/>
    <col min="1198" max="1203" width="5.1640625" bestFit="1" customWidth="1"/>
    <col min="1204" max="1204" width="8.1640625" bestFit="1" customWidth="1"/>
    <col min="1205" max="1213" width="5.1640625" bestFit="1" customWidth="1"/>
    <col min="1214" max="1214" width="7.1640625" bestFit="1" customWidth="1"/>
    <col min="1215" max="1215" width="8.1640625" bestFit="1" customWidth="1"/>
    <col min="1216" max="1216" width="5.1640625" bestFit="1" customWidth="1"/>
    <col min="1217" max="1217" width="7.1640625" bestFit="1" customWidth="1"/>
    <col min="1218" max="1222" width="5.1640625" bestFit="1" customWidth="1"/>
    <col min="1223" max="1223" width="8.1640625" bestFit="1" customWidth="1"/>
    <col min="1224" max="1226" width="5.1640625" bestFit="1" customWidth="1"/>
    <col min="1227" max="1227" width="7.1640625" bestFit="1" customWidth="1"/>
    <col min="1228" max="1246" width="5.1640625" bestFit="1" customWidth="1"/>
    <col min="1247" max="1247" width="8.1640625" bestFit="1" customWidth="1"/>
    <col min="1248" max="1254" width="5.1640625" bestFit="1" customWidth="1"/>
    <col min="1255" max="1255" width="8.1640625" bestFit="1" customWidth="1"/>
    <col min="1256" max="1260" width="5.1640625" bestFit="1" customWidth="1"/>
    <col min="1261" max="1261" width="8.1640625" bestFit="1" customWidth="1"/>
    <col min="1262" max="1272" width="5.1640625" bestFit="1" customWidth="1"/>
    <col min="1273" max="1273" width="8.1640625" bestFit="1" customWidth="1"/>
    <col min="1274" max="1276" width="5.1640625" bestFit="1" customWidth="1"/>
    <col min="1277" max="1277" width="8.1640625" bestFit="1" customWidth="1"/>
    <col min="1278" max="1278" width="5.1640625" bestFit="1" customWidth="1"/>
    <col min="1279" max="1279" width="8.1640625" bestFit="1" customWidth="1"/>
    <col min="1280" max="1284" width="5.1640625" bestFit="1" customWidth="1"/>
    <col min="1285" max="1285" width="8.1640625" bestFit="1" customWidth="1"/>
    <col min="1286" max="1287" width="5.1640625" bestFit="1" customWidth="1"/>
    <col min="1288" max="1288" width="8.1640625" bestFit="1" customWidth="1"/>
    <col min="1289" max="1299" width="5.1640625" bestFit="1" customWidth="1"/>
    <col min="1300" max="1300" width="8.1640625" bestFit="1" customWidth="1"/>
    <col min="1301" max="1303" width="5.1640625" bestFit="1" customWidth="1"/>
    <col min="1304" max="1304" width="8.1640625" bestFit="1" customWidth="1"/>
    <col min="1305" max="1305" width="5.1640625" bestFit="1" customWidth="1"/>
    <col min="1306" max="1306" width="8.1640625" bestFit="1" customWidth="1"/>
    <col min="1307" max="1312" width="5.1640625" bestFit="1" customWidth="1"/>
    <col min="1313" max="1313" width="8.1640625" bestFit="1" customWidth="1"/>
    <col min="1314" max="1315" width="5.1640625" bestFit="1" customWidth="1"/>
    <col min="1316" max="1316" width="8.1640625" bestFit="1" customWidth="1"/>
    <col min="1317" max="1317" width="5.1640625" bestFit="1" customWidth="1"/>
    <col min="1318" max="1318" width="8.1640625" bestFit="1" customWidth="1"/>
    <col min="1319" max="1322" width="5.1640625" bestFit="1" customWidth="1"/>
    <col min="1323" max="1323" width="8.1640625" bestFit="1" customWidth="1"/>
    <col min="1324" max="1331" width="5.1640625" bestFit="1" customWidth="1"/>
    <col min="1332" max="1332" width="8.1640625" bestFit="1" customWidth="1"/>
    <col min="1333" max="1339" width="5.1640625" bestFit="1" customWidth="1"/>
    <col min="1340" max="1340" width="8.1640625" bestFit="1" customWidth="1"/>
    <col min="1341" max="1351" width="5.1640625" bestFit="1" customWidth="1"/>
    <col min="1352" max="1352" width="8.1640625" bestFit="1" customWidth="1"/>
    <col min="1353" max="1357" width="5.1640625" bestFit="1" customWidth="1"/>
    <col min="1358" max="1358" width="7.1640625" bestFit="1" customWidth="1"/>
    <col min="1359" max="1360" width="8.1640625" bestFit="1" customWidth="1"/>
    <col min="1361" max="1366" width="5.1640625" bestFit="1" customWidth="1"/>
    <col min="1367" max="1367" width="8.1640625" bestFit="1" customWidth="1"/>
    <col min="1368" max="1368" width="5.1640625" bestFit="1" customWidth="1"/>
    <col min="1369" max="1369" width="8.1640625" bestFit="1" customWidth="1"/>
    <col min="1370" max="1370" width="5.1640625" bestFit="1" customWidth="1"/>
    <col min="1371" max="1371" width="7.1640625" bestFit="1" customWidth="1"/>
    <col min="1372" max="1372" width="5.1640625" bestFit="1" customWidth="1"/>
    <col min="1373" max="1373" width="8.1640625" bestFit="1" customWidth="1"/>
    <col min="1374" max="1377" width="5.1640625" bestFit="1" customWidth="1"/>
    <col min="1378" max="1378" width="8.1640625" bestFit="1" customWidth="1"/>
    <col min="1379" max="1390" width="5.1640625" bestFit="1" customWidth="1"/>
    <col min="1391" max="1391" width="8.1640625" bestFit="1" customWidth="1"/>
    <col min="1392" max="1395" width="5.1640625" bestFit="1" customWidth="1"/>
    <col min="1396" max="1396" width="8.1640625" bestFit="1" customWidth="1"/>
    <col min="1397" max="1418" width="5.1640625" bestFit="1" customWidth="1"/>
    <col min="1419" max="1419" width="8.1640625" bestFit="1" customWidth="1"/>
    <col min="1420" max="1422" width="5.1640625" bestFit="1" customWidth="1"/>
    <col min="1423" max="1423" width="8.1640625" bestFit="1" customWidth="1"/>
    <col min="1424" max="1424" width="5.1640625" bestFit="1" customWidth="1"/>
    <col min="1425" max="1426" width="8.1640625" bestFit="1" customWidth="1"/>
    <col min="1427" max="1427" width="5.1640625" bestFit="1" customWidth="1"/>
    <col min="1428" max="1428" width="8.1640625" bestFit="1" customWidth="1"/>
    <col min="1429" max="1432" width="5.1640625" bestFit="1" customWidth="1"/>
    <col min="1433" max="1433" width="8.1640625" bestFit="1" customWidth="1"/>
    <col min="1434" max="1440" width="5.1640625" bestFit="1" customWidth="1"/>
    <col min="1441" max="1441" width="8.1640625" bestFit="1" customWidth="1"/>
    <col min="1442" max="1466" width="5.1640625" bestFit="1" customWidth="1"/>
    <col min="1467" max="1467" width="7.1640625" bestFit="1" customWidth="1"/>
    <col min="1468" max="1468" width="5.1640625" bestFit="1" customWidth="1"/>
    <col min="1469" max="1469" width="7.1640625" bestFit="1" customWidth="1"/>
    <col min="1470" max="1478" width="5.1640625" bestFit="1" customWidth="1"/>
    <col min="1479" max="1479" width="8.1640625" bestFit="1" customWidth="1"/>
    <col min="1480" max="1483" width="5.1640625" bestFit="1" customWidth="1"/>
    <col min="1484" max="1484" width="8.1640625" bestFit="1" customWidth="1"/>
    <col min="1485" max="1492" width="5.1640625" bestFit="1" customWidth="1"/>
    <col min="1493" max="1494" width="8.1640625" bestFit="1" customWidth="1"/>
    <col min="1495" max="1502" width="5.1640625" bestFit="1" customWidth="1"/>
    <col min="1503" max="1503" width="8.1640625" bestFit="1" customWidth="1"/>
    <col min="1504" max="1513" width="5.1640625" bestFit="1" customWidth="1"/>
    <col min="1514" max="1514" width="8.1640625" bestFit="1" customWidth="1"/>
    <col min="1515" max="1524" width="5.1640625" bestFit="1" customWidth="1"/>
    <col min="1525" max="1525" width="8.1640625" bestFit="1" customWidth="1"/>
    <col min="1526" max="1528" width="5.1640625" bestFit="1" customWidth="1"/>
    <col min="1529" max="1529" width="8.1640625" bestFit="1" customWidth="1"/>
    <col min="1530" max="1531" width="5.1640625" bestFit="1" customWidth="1"/>
    <col min="1532" max="1532" width="8.1640625" bestFit="1" customWidth="1"/>
    <col min="1533" max="1535" width="5.1640625" bestFit="1" customWidth="1"/>
    <col min="1536" max="1536" width="8.1640625" bestFit="1" customWidth="1"/>
    <col min="1537" max="1542" width="5.1640625" bestFit="1" customWidth="1"/>
    <col min="1543" max="1543" width="8.1640625" bestFit="1" customWidth="1"/>
    <col min="1544" max="1549" width="5.1640625" bestFit="1" customWidth="1"/>
    <col min="1550" max="1550" width="8.1640625" bestFit="1" customWidth="1"/>
    <col min="1551" max="1554" width="5.1640625" bestFit="1" customWidth="1"/>
    <col min="1555" max="1555" width="8.1640625" bestFit="1" customWidth="1"/>
    <col min="1556" max="1595" width="5.1640625" bestFit="1" customWidth="1"/>
    <col min="1596" max="1596" width="8.1640625" bestFit="1" customWidth="1"/>
    <col min="1597" max="1600" width="5.1640625" bestFit="1" customWidth="1"/>
    <col min="1601" max="1601" width="8.1640625" bestFit="1" customWidth="1"/>
    <col min="1602" max="1604" width="5.1640625" bestFit="1" customWidth="1"/>
    <col min="1605" max="1605" width="8.1640625" bestFit="1" customWidth="1"/>
    <col min="1606" max="1611" width="5.1640625" bestFit="1" customWidth="1"/>
    <col min="1612" max="1612" width="7.1640625" bestFit="1" customWidth="1"/>
    <col min="1613" max="1618" width="5.1640625" bestFit="1" customWidth="1"/>
    <col min="1619" max="1619" width="8.1640625" bestFit="1" customWidth="1"/>
    <col min="1620" max="1621" width="5.1640625" bestFit="1" customWidth="1"/>
    <col min="1622" max="1622" width="8.1640625" bestFit="1" customWidth="1"/>
    <col min="1623" max="1628" width="5.1640625" bestFit="1" customWidth="1"/>
    <col min="1629" max="1629" width="8.1640625" bestFit="1" customWidth="1"/>
    <col min="1630" max="1640" width="5.1640625" bestFit="1" customWidth="1"/>
    <col min="1641" max="1641" width="8.1640625" bestFit="1" customWidth="1"/>
    <col min="1642" max="1658" width="5.1640625" bestFit="1" customWidth="1"/>
    <col min="1659" max="1659" width="8.1640625" bestFit="1" customWidth="1"/>
    <col min="1660" max="1664" width="5.1640625" bestFit="1" customWidth="1"/>
    <col min="1665" max="1665" width="7.1640625" bestFit="1" customWidth="1"/>
    <col min="1666" max="1669" width="5.1640625" bestFit="1" customWidth="1"/>
    <col min="1670" max="1671" width="8.1640625" bestFit="1" customWidth="1"/>
    <col min="1672" max="1672" width="7.1640625" bestFit="1" customWidth="1"/>
    <col min="1673" max="1673" width="8.1640625" bestFit="1" customWidth="1"/>
    <col min="1674" max="1675" width="5.1640625" bestFit="1" customWidth="1"/>
    <col min="1676" max="1676" width="7.1640625" bestFit="1" customWidth="1"/>
    <col min="1677" max="1686" width="5.1640625" bestFit="1" customWidth="1"/>
    <col min="1687" max="1687" width="7.1640625" bestFit="1" customWidth="1"/>
    <col min="1688" max="1688" width="5.1640625" bestFit="1" customWidth="1"/>
    <col min="1689" max="1689" width="8.1640625" bestFit="1" customWidth="1"/>
    <col min="1690" max="1690" width="7.1640625" bestFit="1" customWidth="1"/>
    <col min="1691" max="1694" width="5.1640625" bestFit="1" customWidth="1"/>
    <col min="1695" max="1695" width="8.1640625" bestFit="1" customWidth="1"/>
    <col min="1696" max="1703" width="5.1640625" bestFit="1" customWidth="1"/>
    <col min="1704" max="1704" width="8.1640625" bestFit="1" customWidth="1"/>
    <col min="1705" max="1705" width="5.1640625" bestFit="1" customWidth="1"/>
    <col min="1706" max="1706" width="8.1640625" bestFit="1" customWidth="1"/>
    <col min="1707" max="1724" width="5.1640625" bestFit="1" customWidth="1"/>
    <col min="1725" max="1725" width="8.1640625" bestFit="1" customWidth="1"/>
    <col min="1726" max="1726" width="5.1640625" bestFit="1" customWidth="1"/>
    <col min="1727" max="1727" width="8.1640625" bestFit="1" customWidth="1"/>
    <col min="1728" max="1740" width="5.1640625" bestFit="1" customWidth="1"/>
    <col min="1741" max="1741" width="8.1640625" bestFit="1" customWidth="1"/>
    <col min="1742" max="1742" width="5.1640625" bestFit="1" customWidth="1"/>
    <col min="1743" max="1743" width="8.1640625" bestFit="1" customWidth="1"/>
    <col min="1744" max="1748" width="5.1640625" bestFit="1" customWidth="1"/>
    <col min="1749" max="1749" width="7.1640625" bestFit="1" customWidth="1"/>
    <col min="1750" max="1757" width="5.1640625" bestFit="1" customWidth="1"/>
    <col min="1758" max="1759" width="8.1640625" bestFit="1" customWidth="1"/>
    <col min="1760" max="1764" width="5.1640625" bestFit="1" customWidth="1"/>
    <col min="1765" max="1765" width="8.1640625" bestFit="1" customWidth="1"/>
    <col min="1766" max="1766" width="5.1640625" bestFit="1" customWidth="1"/>
    <col min="1767" max="1767" width="8.1640625" bestFit="1" customWidth="1"/>
    <col min="1768" max="1768" width="5.1640625" bestFit="1" customWidth="1"/>
    <col min="1769" max="1770" width="8.1640625" bestFit="1" customWidth="1"/>
    <col min="1771" max="1775" width="5.1640625" bestFit="1" customWidth="1"/>
    <col min="1776" max="1776" width="8.1640625" bestFit="1" customWidth="1"/>
    <col min="1777" max="1783" width="5.1640625" bestFit="1" customWidth="1"/>
    <col min="1784" max="1784" width="8.1640625" bestFit="1" customWidth="1"/>
    <col min="1785" max="1787" width="5.1640625" bestFit="1" customWidth="1"/>
    <col min="1788" max="1788" width="7.1640625" bestFit="1" customWidth="1"/>
    <col min="1789" max="1791" width="5.1640625" bestFit="1" customWidth="1"/>
    <col min="1792" max="1792" width="8.1640625" bestFit="1" customWidth="1"/>
    <col min="1793" max="1793" width="5.1640625" bestFit="1" customWidth="1"/>
    <col min="1794" max="1794" width="7.1640625" bestFit="1" customWidth="1"/>
    <col min="1795" max="1803" width="5.1640625" bestFit="1" customWidth="1"/>
    <col min="1804" max="1804" width="8.1640625" bestFit="1" customWidth="1"/>
    <col min="1805" max="1806" width="5.1640625" bestFit="1" customWidth="1"/>
    <col min="1807" max="1807" width="8.1640625" bestFit="1" customWidth="1"/>
    <col min="1808" max="1810" width="5.1640625" bestFit="1" customWidth="1"/>
    <col min="1811" max="1811" width="8.1640625" bestFit="1" customWidth="1"/>
    <col min="1812" max="1814" width="5.1640625" bestFit="1" customWidth="1"/>
    <col min="1815" max="1815" width="8.1640625" bestFit="1" customWidth="1"/>
    <col min="1816" max="1816" width="5.1640625" bestFit="1" customWidth="1"/>
    <col min="1817" max="1817" width="8.1640625" bestFit="1" customWidth="1"/>
    <col min="1818" max="1820" width="5.1640625" bestFit="1" customWidth="1"/>
    <col min="1821" max="1821" width="8.1640625" bestFit="1" customWidth="1"/>
    <col min="1822" max="1832" width="5.1640625" bestFit="1" customWidth="1"/>
    <col min="1833" max="1833" width="8.1640625" bestFit="1" customWidth="1"/>
    <col min="1834" max="1842" width="5.1640625" bestFit="1" customWidth="1"/>
    <col min="1843" max="1843" width="7.1640625" bestFit="1" customWidth="1"/>
    <col min="1844" max="1854" width="5.1640625" bestFit="1" customWidth="1"/>
    <col min="1855" max="1855" width="8.1640625" bestFit="1" customWidth="1"/>
    <col min="1856" max="1862" width="5.1640625" bestFit="1" customWidth="1"/>
    <col min="1863" max="1863" width="8.1640625" bestFit="1" customWidth="1"/>
    <col min="1864" max="1864" width="5.1640625" bestFit="1" customWidth="1"/>
    <col min="1865" max="1865" width="8.1640625" bestFit="1" customWidth="1"/>
    <col min="1866" max="1870" width="5.1640625" bestFit="1" customWidth="1"/>
    <col min="1871" max="1871" width="8.1640625" bestFit="1" customWidth="1"/>
    <col min="1872" max="1874" width="5.1640625" bestFit="1" customWidth="1"/>
    <col min="1875" max="1876" width="8.1640625" bestFit="1" customWidth="1"/>
    <col min="1877" max="1877" width="5.1640625" bestFit="1" customWidth="1"/>
    <col min="1878" max="1878" width="8.1640625" bestFit="1" customWidth="1"/>
    <col min="1879" max="1913" width="5.1640625" bestFit="1" customWidth="1"/>
    <col min="1914" max="1914" width="8.1640625" bestFit="1" customWidth="1"/>
    <col min="1915" max="1915" width="7.1640625" bestFit="1" customWidth="1"/>
    <col min="1916" max="1918" width="5.1640625" bestFit="1" customWidth="1"/>
    <col min="1919" max="1919" width="8.1640625" bestFit="1" customWidth="1"/>
    <col min="1920" max="1928" width="5.1640625" bestFit="1" customWidth="1"/>
    <col min="1929" max="1930" width="8.1640625" bestFit="1" customWidth="1"/>
    <col min="1931" max="1931" width="5.1640625" bestFit="1" customWidth="1"/>
    <col min="1932" max="1932" width="8.1640625" bestFit="1" customWidth="1"/>
    <col min="1933" max="1939" width="5.1640625" bestFit="1" customWidth="1"/>
    <col min="1940" max="1940" width="8.1640625" bestFit="1" customWidth="1"/>
    <col min="1941" max="1942" width="5.1640625" bestFit="1" customWidth="1"/>
    <col min="1943" max="1943" width="8.1640625" bestFit="1" customWidth="1"/>
    <col min="1944" max="1949" width="5.1640625" bestFit="1" customWidth="1"/>
    <col min="1950" max="1950" width="8.1640625" bestFit="1" customWidth="1"/>
    <col min="1951" max="1951" width="7.1640625" bestFit="1" customWidth="1"/>
    <col min="1952" max="1952" width="8.1640625" bestFit="1" customWidth="1"/>
    <col min="1953" max="1958" width="5.1640625" bestFit="1" customWidth="1"/>
    <col min="1959" max="1959" width="8.1640625" bestFit="1" customWidth="1"/>
    <col min="1960" max="1963" width="5.1640625" bestFit="1" customWidth="1"/>
    <col min="1964" max="1964" width="8.1640625" bestFit="1" customWidth="1"/>
    <col min="1965" max="1967" width="5.1640625" bestFit="1" customWidth="1"/>
    <col min="1968" max="1968" width="8.1640625" bestFit="1" customWidth="1"/>
    <col min="1969" max="1970" width="5.1640625" bestFit="1" customWidth="1"/>
    <col min="1971" max="1971" width="8.1640625" bestFit="1" customWidth="1"/>
    <col min="1972" max="1979" width="5.1640625" bestFit="1" customWidth="1"/>
    <col min="1980" max="1980" width="8.1640625" bestFit="1" customWidth="1"/>
    <col min="1981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4" width="5.1640625" bestFit="1" customWidth="1"/>
    <col min="1995" max="1995" width="8.1640625" bestFit="1" customWidth="1"/>
    <col min="1996" max="1998" width="5.1640625" bestFit="1" customWidth="1"/>
    <col min="1999" max="1999" width="8.1640625" bestFit="1" customWidth="1"/>
    <col min="2000" max="2001" width="5.1640625" bestFit="1" customWidth="1"/>
    <col min="2002" max="2002" width="8.1640625" bestFit="1" customWidth="1"/>
    <col min="2003" max="2006" width="5.1640625" bestFit="1" customWidth="1"/>
    <col min="2007" max="2007" width="8.1640625" bestFit="1" customWidth="1"/>
    <col min="2008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3" width="5.1640625" bestFit="1" customWidth="1"/>
    <col min="2024" max="2026" width="8.1640625" bestFit="1" customWidth="1"/>
    <col min="2027" max="2028" width="5.1640625" bestFit="1" customWidth="1"/>
    <col min="2029" max="2029" width="8.1640625" bestFit="1" customWidth="1"/>
    <col min="2030" max="2032" width="5.1640625" bestFit="1" customWidth="1"/>
    <col min="2033" max="2033" width="8.1640625" bestFit="1" customWidth="1"/>
    <col min="2034" max="2036" width="5.1640625" bestFit="1" customWidth="1"/>
    <col min="2037" max="2037" width="8.1640625" bestFit="1" customWidth="1"/>
    <col min="2038" max="2041" width="5.1640625" bestFit="1" customWidth="1"/>
    <col min="2042" max="2042" width="8.1640625" bestFit="1" customWidth="1"/>
    <col min="2043" max="2048" width="5.1640625" bestFit="1" customWidth="1"/>
    <col min="2049" max="2049" width="8.1640625" bestFit="1" customWidth="1"/>
    <col min="2050" max="2050" width="7.1640625" bestFit="1" customWidth="1"/>
    <col min="2051" max="2062" width="5.1640625" bestFit="1" customWidth="1"/>
    <col min="2063" max="2063" width="8.1640625" bestFit="1" customWidth="1"/>
    <col min="2064" max="2074" width="5.1640625" bestFit="1" customWidth="1"/>
    <col min="2075" max="2075" width="8.1640625" bestFit="1" customWidth="1"/>
    <col min="2076" max="2076" width="5.1640625" bestFit="1" customWidth="1"/>
    <col min="2077" max="2078" width="8.1640625" bestFit="1" customWidth="1"/>
    <col min="2079" max="2087" width="5.1640625" bestFit="1" customWidth="1"/>
    <col min="2088" max="2088" width="8.1640625" bestFit="1" customWidth="1"/>
    <col min="2089" max="2090" width="5.1640625" bestFit="1" customWidth="1"/>
    <col min="2091" max="2091" width="8.1640625" bestFit="1" customWidth="1"/>
    <col min="2092" max="2094" width="5.1640625" bestFit="1" customWidth="1"/>
    <col min="2095" max="2095" width="8.1640625" bestFit="1" customWidth="1"/>
    <col min="2096" max="2101" width="5.1640625" bestFit="1" customWidth="1"/>
    <col min="2102" max="2102" width="8.1640625" bestFit="1" customWidth="1"/>
    <col min="2103" max="2113" width="5.1640625" bestFit="1" customWidth="1"/>
    <col min="2114" max="2114" width="8.1640625" bestFit="1" customWidth="1"/>
    <col min="2115" max="2121" width="5.1640625" bestFit="1" customWidth="1"/>
    <col min="2122" max="2122" width="8.1640625" bestFit="1" customWidth="1"/>
    <col min="2123" max="2124" width="5.1640625" bestFit="1" customWidth="1"/>
    <col min="2125" max="2125" width="8.1640625" bestFit="1" customWidth="1"/>
    <col min="2126" max="2128" width="5.1640625" bestFit="1" customWidth="1"/>
    <col min="2129" max="2129" width="8.1640625" bestFit="1" customWidth="1"/>
    <col min="2130" max="2130" width="5.1640625" bestFit="1" customWidth="1"/>
    <col min="2131" max="2131" width="8.1640625" bestFit="1" customWidth="1"/>
    <col min="2132" max="2142" width="5.1640625" bestFit="1" customWidth="1"/>
    <col min="2143" max="2143" width="8.1640625" bestFit="1" customWidth="1"/>
    <col min="2144" max="2144" width="5.1640625" bestFit="1" customWidth="1"/>
    <col min="2145" max="2145" width="7.1640625" bestFit="1" customWidth="1"/>
    <col min="2146" max="2146" width="8.1640625" bestFit="1" customWidth="1"/>
    <col min="2147" max="2150" width="5.1640625" bestFit="1" customWidth="1"/>
    <col min="2151" max="2151" width="8.1640625" bestFit="1" customWidth="1"/>
    <col min="2152" max="2152" width="5.1640625" bestFit="1" customWidth="1"/>
    <col min="2153" max="2153" width="8.1640625" bestFit="1" customWidth="1"/>
    <col min="2154" max="2162" width="5.1640625" bestFit="1" customWidth="1"/>
    <col min="2163" max="2166" width="6.1640625" bestFit="1" customWidth="1"/>
    <col min="2167" max="2167" width="9.1640625" bestFit="1" customWidth="1"/>
    <col min="2168" max="2173" width="6.1640625" bestFit="1" customWidth="1"/>
    <col min="2174" max="2174" width="8.1640625" bestFit="1" customWidth="1"/>
    <col min="2175" max="2186" width="6.1640625" bestFit="1" customWidth="1"/>
    <col min="2187" max="2187" width="9.1640625" bestFit="1" customWidth="1"/>
    <col min="2188" max="2190" width="6.1640625" bestFit="1" customWidth="1"/>
    <col min="2191" max="2191" width="9.1640625" bestFit="1" customWidth="1"/>
    <col min="2192" max="2195" width="6.1640625" bestFit="1" customWidth="1"/>
    <col min="2196" max="2196" width="9.1640625" bestFit="1" customWidth="1"/>
    <col min="2197" max="2207" width="6.1640625" bestFit="1" customWidth="1"/>
    <col min="2208" max="2208" width="9.1640625" bestFit="1" customWidth="1"/>
    <col min="2209" max="2222" width="6.1640625" bestFit="1" customWidth="1"/>
    <col min="2223" max="2223" width="9.1640625" bestFit="1" customWidth="1"/>
    <col min="2224" max="2227" width="6.1640625" bestFit="1" customWidth="1"/>
    <col min="2228" max="2228" width="9.1640625" bestFit="1" customWidth="1"/>
    <col min="2229" max="2230" width="6.1640625" bestFit="1" customWidth="1"/>
    <col min="2231" max="2231" width="9.1640625" bestFit="1" customWidth="1"/>
    <col min="2232" max="2235" width="6.1640625" bestFit="1" customWidth="1"/>
    <col min="2236" max="2236" width="9.1640625" bestFit="1" customWidth="1"/>
    <col min="2237" max="2239" width="6.1640625" bestFit="1" customWidth="1"/>
    <col min="2240" max="2240" width="8.1640625" bestFit="1" customWidth="1"/>
    <col min="2241" max="2245" width="6.1640625" bestFit="1" customWidth="1"/>
    <col min="2246" max="2246" width="9.1640625" bestFit="1" customWidth="1"/>
    <col min="2247" max="2251" width="6.1640625" bestFit="1" customWidth="1"/>
    <col min="2252" max="2252" width="8.1640625" bestFit="1" customWidth="1"/>
    <col min="2253" max="2253" width="9.1640625" bestFit="1" customWidth="1"/>
    <col min="2254" max="2258" width="6.1640625" bestFit="1" customWidth="1"/>
    <col min="2259" max="2259" width="8.1640625" bestFit="1" customWidth="1"/>
    <col min="2260" max="2260" width="6.1640625" bestFit="1" customWidth="1"/>
    <col min="2261" max="2261" width="9.1640625" bestFit="1" customWidth="1"/>
    <col min="2262" max="2265" width="6.1640625" bestFit="1" customWidth="1"/>
    <col min="2266" max="2266" width="9.1640625" bestFit="1" customWidth="1"/>
    <col min="2267" max="2267" width="6.1640625" bestFit="1" customWidth="1"/>
    <col min="2268" max="2268" width="8.1640625" bestFit="1" customWidth="1"/>
    <col min="2269" max="2269" width="9.1640625" bestFit="1" customWidth="1"/>
    <col min="2270" max="2270" width="6.1640625" bestFit="1" customWidth="1"/>
    <col min="2271" max="2271" width="9.1640625" bestFit="1" customWidth="1"/>
    <col min="2272" max="2282" width="6.1640625" bestFit="1" customWidth="1"/>
    <col min="2283" max="2283" width="8.1640625" bestFit="1" customWidth="1"/>
    <col min="2284" max="2284" width="6.1640625" bestFit="1" customWidth="1"/>
    <col min="2285" max="2285" width="9.1640625" bestFit="1" customWidth="1"/>
    <col min="2286" max="2286" width="8.1640625" bestFit="1" customWidth="1"/>
    <col min="2287" max="2291" width="6.1640625" bestFit="1" customWidth="1"/>
    <col min="2292" max="2292" width="9.1640625" bestFit="1" customWidth="1"/>
    <col min="2293" max="2293" width="8.1640625" bestFit="1" customWidth="1"/>
    <col min="2294" max="2297" width="6.1640625" bestFit="1" customWidth="1"/>
    <col min="2298" max="2299" width="9.1640625" bestFit="1" customWidth="1"/>
    <col min="2300" max="2303" width="6.1640625" bestFit="1" customWidth="1"/>
    <col min="2304" max="2304" width="8.1640625" bestFit="1" customWidth="1"/>
    <col min="2305" max="2307" width="6.1640625" bestFit="1" customWidth="1"/>
    <col min="2308" max="2308" width="8.1640625" bestFit="1" customWidth="1"/>
    <col min="2309" max="2311" width="6.1640625" bestFit="1" customWidth="1"/>
    <col min="2312" max="2312" width="9.1640625" bestFit="1" customWidth="1"/>
    <col min="2313" max="2316" width="6.1640625" bestFit="1" customWidth="1"/>
    <col min="2317" max="2318" width="9.1640625" bestFit="1" customWidth="1"/>
    <col min="2319" max="2320" width="6.1640625" bestFit="1" customWidth="1"/>
    <col min="2321" max="2321" width="9.1640625" bestFit="1" customWidth="1"/>
    <col min="2322" max="2326" width="6.1640625" bestFit="1" customWidth="1"/>
    <col min="2327" max="2327" width="9.1640625" bestFit="1" customWidth="1"/>
    <col min="2328" max="2333" width="6.1640625" bestFit="1" customWidth="1"/>
    <col min="2334" max="2334" width="9.1640625" bestFit="1" customWidth="1"/>
    <col min="2335" max="2336" width="6.1640625" bestFit="1" customWidth="1"/>
    <col min="2337" max="2337" width="8.1640625" bestFit="1" customWidth="1"/>
    <col min="2338" max="2338" width="9.1640625" bestFit="1" customWidth="1"/>
    <col min="2339" max="2339" width="6.1640625" bestFit="1" customWidth="1"/>
    <col min="2340" max="2340" width="9.1640625" bestFit="1" customWidth="1"/>
    <col min="2341" max="2344" width="6.1640625" bestFit="1" customWidth="1"/>
    <col min="2345" max="2345" width="9.1640625" bestFit="1" customWidth="1"/>
    <col min="2346" max="2347" width="6.1640625" bestFit="1" customWidth="1"/>
    <col min="2348" max="2348" width="9.1640625" bestFit="1" customWidth="1"/>
    <col min="2349" max="2357" width="6.1640625" bestFit="1" customWidth="1"/>
    <col min="2358" max="2358" width="8.1640625" bestFit="1" customWidth="1"/>
    <col min="2359" max="2360" width="6.1640625" bestFit="1" customWidth="1"/>
    <col min="2361" max="2361" width="9.1640625" bestFit="1" customWidth="1"/>
    <col min="2362" max="2362" width="8.1640625" bestFit="1" customWidth="1"/>
    <col min="2363" max="2369" width="6.1640625" bestFit="1" customWidth="1"/>
    <col min="2370" max="2370" width="8.1640625" bestFit="1" customWidth="1"/>
    <col min="2371" max="2372" width="9.1640625" bestFit="1" customWidth="1"/>
    <col min="2373" max="2374" width="6.1640625" bestFit="1" customWidth="1"/>
    <col min="2375" max="2375" width="9.1640625" bestFit="1" customWidth="1"/>
    <col min="2376" max="2376" width="8.1640625" bestFit="1" customWidth="1"/>
    <col min="2377" max="2382" width="6.1640625" bestFit="1" customWidth="1"/>
    <col min="2383" max="2383" width="9.1640625" bestFit="1" customWidth="1"/>
    <col min="2384" max="2384" width="6.1640625" bestFit="1" customWidth="1"/>
    <col min="2385" max="2385" width="9.1640625" bestFit="1" customWidth="1"/>
    <col min="2386" max="2388" width="6.1640625" bestFit="1" customWidth="1"/>
    <col min="2389" max="2389" width="9.1640625" bestFit="1" customWidth="1"/>
    <col min="2390" max="2391" width="6.1640625" bestFit="1" customWidth="1"/>
    <col min="2392" max="2393" width="9.1640625" bestFit="1" customWidth="1"/>
    <col min="2394" max="2394" width="6.1640625" bestFit="1" customWidth="1"/>
    <col min="2395" max="2395" width="9.1640625" bestFit="1" customWidth="1"/>
    <col min="2396" max="2405" width="6.1640625" bestFit="1" customWidth="1"/>
    <col min="2406" max="2406" width="9.1640625" bestFit="1" customWidth="1"/>
    <col min="2407" max="2422" width="6.1640625" bestFit="1" customWidth="1"/>
    <col min="2423" max="2423" width="8.1640625" bestFit="1" customWidth="1"/>
    <col min="2424" max="2424" width="6.1640625" bestFit="1" customWidth="1"/>
    <col min="2425" max="2425" width="9.1640625" bestFit="1" customWidth="1"/>
    <col min="2426" max="2429" width="6.1640625" bestFit="1" customWidth="1"/>
    <col min="2430" max="2430" width="9.1640625" bestFit="1" customWidth="1"/>
    <col min="2431" max="2437" width="6.1640625" bestFit="1" customWidth="1"/>
    <col min="2438" max="2438" width="9.1640625" bestFit="1" customWidth="1"/>
    <col min="2439" max="2443" width="6.1640625" bestFit="1" customWidth="1"/>
    <col min="2444" max="2444" width="9.1640625" bestFit="1" customWidth="1"/>
    <col min="2445" max="2447" width="6.1640625" bestFit="1" customWidth="1"/>
    <col min="2448" max="2448" width="9.1640625" bestFit="1" customWidth="1"/>
    <col min="2449" max="2449" width="8.1640625" bestFit="1" customWidth="1"/>
    <col min="2450" max="2450" width="9.1640625" bestFit="1" customWidth="1"/>
    <col min="2451" max="2457" width="6.1640625" bestFit="1" customWidth="1"/>
    <col min="2458" max="2458" width="9.1640625" bestFit="1" customWidth="1"/>
    <col min="2459" max="2459" width="6.1640625" bestFit="1" customWidth="1"/>
    <col min="2460" max="2460" width="8.1640625" bestFit="1" customWidth="1"/>
    <col min="2461" max="2461" width="9.1640625" bestFit="1" customWidth="1"/>
    <col min="2462" max="2463" width="6.1640625" bestFit="1" customWidth="1"/>
    <col min="2464" max="2464" width="9.1640625" bestFit="1" customWidth="1"/>
    <col min="2465" max="2476" width="6.1640625" bestFit="1" customWidth="1"/>
    <col min="2477" max="2478" width="9.1640625" bestFit="1" customWidth="1"/>
    <col min="2479" max="2484" width="6.1640625" bestFit="1" customWidth="1"/>
    <col min="2485" max="2485" width="9.1640625" bestFit="1" customWidth="1"/>
    <col min="2486" max="2489" width="6.1640625" bestFit="1" customWidth="1"/>
    <col min="2490" max="2491" width="8.1640625" bestFit="1" customWidth="1"/>
    <col min="2492" max="2499" width="6.1640625" bestFit="1" customWidth="1"/>
    <col min="2500" max="2500" width="9.1640625" bestFit="1" customWidth="1"/>
    <col min="2501" max="2502" width="6.1640625" bestFit="1" customWidth="1"/>
    <col min="2503" max="2503" width="9.1640625" bestFit="1" customWidth="1"/>
    <col min="2504" max="2508" width="6.1640625" bestFit="1" customWidth="1"/>
    <col min="2509" max="2509" width="8.1640625" bestFit="1" customWidth="1"/>
    <col min="2510" max="2510" width="9.1640625" bestFit="1" customWidth="1"/>
    <col min="2511" max="2511" width="6.1640625" bestFit="1" customWidth="1"/>
    <col min="2512" max="2512" width="9.1640625" bestFit="1" customWidth="1"/>
    <col min="2513" max="2517" width="6.1640625" bestFit="1" customWidth="1"/>
    <col min="2518" max="2518" width="8.1640625" bestFit="1" customWidth="1"/>
    <col min="2519" max="2520" width="6.1640625" bestFit="1" customWidth="1"/>
    <col min="2521" max="2521" width="9.1640625" bestFit="1" customWidth="1"/>
    <col min="2522" max="2523" width="6.1640625" bestFit="1" customWidth="1"/>
    <col min="2524" max="2525" width="9.1640625" bestFit="1" customWidth="1"/>
    <col min="2526" max="2526" width="6.1640625" bestFit="1" customWidth="1"/>
    <col min="2527" max="2527" width="8.1640625" bestFit="1" customWidth="1"/>
    <col min="2528" max="2528" width="6.1640625" bestFit="1" customWidth="1"/>
    <col min="2529" max="2531" width="9.1640625" bestFit="1" customWidth="1"/>
    <col min="2532" max="2532" width="6.1640625" bestFit="1" customWidth="1"/>
    <col min="2533" max="2533" width="9.1640625" bestFit="1" customWidth="1"/>
    <col min="2534" max="2535" width="6.1640625" bestFit="1" customWidth="1"/>
    <col min="2536" max="2536" width="8.1640625" bestFit="1" customWidth="1"/>
    <col min="2537" max="2540" width="6.1640625" bestFit="1" customWidth="1"/>
    <col min="2541" max="2542" width="9.1640625" bestFit="1" customWidth="1"/>
    <col min="2543" max="2543" width="6.1640625" bestFit="1" customWidth="1"/>
    <col min="2544" max="2544" width="9.1640625" bestFit="1" customWidth="1"/>
    <col min="2545" max="2546" width="6.1640625" bestFit="1" customWidth="1"/>
    <col min="2547" max="2548" width="9.1640625" bestFit="1" customWidth="1"/>
    <col min="2549" max="2552" width="6.1640625" bestFit="1" customWidth="1"/>
    <col min="2553" max="2553" width="9.1640625" bestFit="1" customWidth="1"/>
    <col min="2554" max="2554" width="6.1640625" bestFit="1" customWidth="1"/>
    <col min="2555" max="2556" width="9.1640625" bestFit="1" customWidth="1"/>
    <col min="2557" max="2557" width="6.1640625" bestFit="1" customWidth="1"/>
    <col min="2558" max="2558" width="9.1640625" bestFit="1" customWidth="1"/>
    <col min="2559" max="2562" width="6.1640625" bestFit="1" customWidth="1"/>
    <col min="2563" max="2564" width="8.1640625" bestFit="1" customWidth="1"/>
    <col min="2565" max="2570" width="6.1640625" bestFit="1" customWidth="1"/>
    <col min="2571" max="2571" width="9.1640625" bestFit="1" customWidth="1"/>
    <col min="2572" max="2572" width="8.1640625" bestFit="1" customWidth="1"/>
    <col min="2573" max="2575" width="9.1640625" bestFit="1" customWidth="1"/>
    <col min="2576" max="2576" width="6.1640625" bestFit="1" customWidth="1"/>
    <col min="2577" max="2577" width="9.1640625" bestFit="1" customWidth="1"/>
    <col min="2578" max="2579" width="6.1640625" bestFit="1" customWidth="1"/>
    <col min="2580" max="2580" width="8.1640625" bestFit="1" customWidth="1"/>
    <col min="2581" max="2583" width="6.1640625" bestFit="1" customWidth="1"/>
    <col min="2584" max="2584" width="9.1640625" bestFit="1" customWidth="1"/>
    <col min="2585" max="2585" width="6.1640625" bestFit="1" customWidth="1"/>
    <col min="2586" max="2586" width="9.1640625" bestFit="1" customWidth="1"/>
    <col min="2587" max="2588" width="6.1640625" bestFit="1" customWidth="1"/>
    <col min="2589" max="2589" width="9.1640625" bestFit="1" customWidth="1"/>
    <col min="2590" max="2594" width="6.1640625" bestFit="1" customWidth="1"/>
    <col min="2595" max="2595" width="9.1640625" bestFit="1" customWidth="1"/>
    <col min="2596" max="2597" width="6.1640625" bestFit="1" customWidth="1"/>
    <col min="2598" max="2598" width="9.1640625" bestFit="1" customWidth="1"/>
    <col min="2599" max="2602" width="6.1640625" bestFit="1" customWidth="1"/>
    <col min="2603" max="2604" width="9.1640625" bestFit="1" customWidth="1"/>
    <col min="2605" max="2605" width="6.1640625" bestFit="1" customWidth="1"/>
    <col min="2606" max="2606" width="9.1640625" bestFit="1" customWidth="1"/>
    <col min="2607" max="2607" width="6.1640625" bestFit="1" customWidth="1"/>
    <col min="2608" max="2609" width="9.1640625" bestFit="1" customWidth="1"/>
    <col min="2610" max="2612" width="6.1640625" bestFit="1" customWidth="1"/>
    <col min="2613" max="2613" width="9.1640625" bestFit="1" customWidth="1"/>
    <col min="2614" max="2615" width="8.1640625" bestFit="1" customWidth="1"/>
    <col min="2616" max="2616" width="9.1640625" bestFit="1" customWidth="1"/>
    <col min="2617" max="2617" width="6.1640625" bestFit="1" customWidth="1"/>
    <col min="2618" max="2618" width="9.1640625" bestFit="1" customWidth="1"/>
    <col min="2619" max="2619" width="6.1640625" bestFit="1" customWidth="1"/>
    <col min="2620" max="2620" width="9.1640625" bestFit="1" customWidth="1"/>
    <col min="2621" max="2623" width="6.1640625" bestFit="1" customWidth="1"/>
    <col min="2624" max="2624" width="9.1640625" bestFit="1" customWidth="1"/>
    <col min="2625" max="2627" width="6.1640625" bestFit="1" customWidth="1"/>
    <col min="2628" max="2628" width="9.1640625" bestFit="1" customWidth="1"/>
    <col min="2629" max="2634" width="6.1640625" bestFit="1" customWidth="1"/>
    <col min="2635" max="2635" width="8.1640625" bestFit="1" customWidth="1"/>
    <col min="2636" max="2639" width="6.1640625" bestFit="1" customWidth="1"/>
    <col min="2640" max="2640" width="9.1640625" bestFit="1" customWidth="1"/>
    <col min="2641" max="2641" width="6.1640625" bestFit="1" customWidth="1"/>
    <col min="2642" max="2643" width="9.1640625" bestFit="1" customWidth="1"/>
    <col min="2644" max="2654" width="6.1640625" bestFit="1" customWidth="1"/>
    <col min="2655" max="2656" width="9.1640625" bestFit="1" customWidth="1"/>
    <col min="2657" max="2659" width="6.1640625" bestFit="1" customWidth="1"/>
    <col min="2660" max="2660" width="8.1640625" bestFit="1" customWidth="1"/>
    <col min="2661" max="2661" width="6.1640625" bestFit="1" customWidth="1"/>
    <col min="2662" max="2662" width="9.1640625" bestFit="1" customWidth="1"/>
    <col min="2663" max="2665" width="6.1640625" bestFit="1" customWidth="1"/>
    <col min="2666" max="2666" width="8.1640625" bestFit="1" customWidth="1"/>
    <col min="2667" max="2670" width="6.1640625" bestFit="1" customWidth="1"/>
    <col min="2671" max="2672" width="9.1640625" bestFit="1" customWidth="1"/>
    <col min="2673" max="2673" width="6.1640625" bestFit="1" customWidth="1"/>
    <col min="2674" max="2674" width="9.1640625" bestFit="1" customWidth="1"/>
    <col min="2675" max="2680" width="6.1640625" bestFit="1" customWidth="1"/>
    <col min="2681" max="2681" width="8.1640625" bestFit="1" customWidth="1"/>
    <col min="2682" max="2682" width="6.1640625" bestFit="1" customWidth="1"/>
    <col min="2683" max="2683" width="9.1640625" bestFit="1" customWidth="1"/>
    <col min="2684" max="2685" width="6.1640625" bestFit="1" customWidth="1"/>
    <col min="2686" max="2686" width="8.1640625" bestFit="1" customWidth="1"/>
    <col min="2687" max="2687" width="9.1640625" bestFit="1" customWidth="1"/>
    <col min="2688" max="2688" width="6.1640625" bestFit="1" customWidth="1"/>
    <col min="2689" max="2689" width="9.1640625" bestFit="1" customWidth="1"/>
    <col min="2690" max="2691" width="6.1640625" bestFit="1" customWidth="1"/>
    <col min="2692" max="2693" width="9.1640625" bestFit="1" customWidth="1"/>
    <col min="2694" max="2694" width="6.1640625" bestFit="1" customWidth="1"/>
    <col min="2695" max="2695" width="9.1640625" bestFit="1" customWidth="1"/>
    <col min="2696" max="2697" width="6.1640625" bestFit="1" customWidth="1"/>
    <col min="2698" max="2698" width="9.1640625" bestFit="1" customWidth="1"/>
    <col min="2699" max="2700" width="6.1640625" bestFit="1" customWidth="1"/>
    <col min="2701" max="2701" width="9.1640625" bestFit="1" customWidth="1"/>
    <col min="2702" max="2702" width="8.1640625" bestFit="1" customWidth="1"/>
    <col min="2703" max="2704" width="6.1640625" bestFit="1" customWidth="1"/>
    <col min="2705" max="2705" width="8.1640625" bestFit="1" customWidth="1"/>
    <col min="2706" max="2706" width="6.1640625" bestFit="1" customWidth="1"/>
    <col min="2707" max="2707" width="9.1640625" bestFit="1" customWidth="1"/>
    <col min="2708" max="2708" width="8.1640625" bestFit="1" customWidth="1"/>
    <col min="2709" max="2709" width="6.1640625" bestFit="1" customWidth="1"/>
    <col min="2710" max="2711" width="9.1640625" bestFit="1" customWidth="1"/>
    <col min="2712" max="2715" width="6.1640625" bestFit="1" customWidth="1"/>
    <col min="2716" max="2717" width="9.1640625" bestFit="1" customWidth="1"/>
    <col min="2718" max="2718" width="8.1640625" bestFit="1" customWidth="1"/>
    <col min="2719" max="2719" width="6.1640625" bestFit="1" customWidth="1"/>
    <col min="2720" max="2720" width="8.1640625" bestFit="1" customWidth="1"/>
    <col min="2721" max="2722" width="9.1640625" bestFit="1" customWidth="1"/>
    <col min="2723" max="2723" width="7.1640625" bestFit="1" customWidth="1"/>
    <col min="2724" max="2724" width="10.1640625" bestFit="1" customWidth="1"/>
    <col min="2725" max="2726" width="7.1640625" bestFit="1" customWidth="1"/>
    <col min="2727" max="2727" width="10.1640625" bestFit="1" customWidth="1"/>
    <col min="2728" max="2729" width="7.1640625" bestFit="1" customWidth="1"/>
    <col min="2730" max="2730" width="9.1640625" bestFit="1" customWidth="1"/>
    <col min="2731" max="2731" width="7.1640625" bestFit="1" customWidth="1"/>
    <col min="2732" max="2736" width="10.1640625" bestFit="1" customWidth="1"/>
    <col min="2737" max="2741" width="7.1640625" bestFit="1" customWidth="1"/>
    <col min="2742" max="2742" width="10.1640625" bestFit="1" customWidth="1"/>
    <col min="2743" max="2743" width="7.1640625" bestFit="1" customWidth="1"/>
    <col min="2744" max="2744" width="10.1640625" bestFit="1" customWidth="1"/>
    <col min="2745" max="2746" width="7.1640625" bestFit="1" customWidth="1"/>
    <col min="2747" max="2751" width="10.1640625" bestFit="1" customWidth="1"/>
    <col min="2752" max="2752" width="7.1640625" bestFit="1" customWidth="1"/>
    <col min="2753" max="2753" width="10.1640625" bestFit="1" customWidth="1"/>
    <col min="2754" max="2754" width="7.1640625" bestFit="1" customWidth="1"/>
    <col min="2755" max="2755" width="9.1640625" bestFit="1" customWidth="1"/>
    <col min="2756" max="2758" width="7.1640625" bestFit="1" customWidth="1"/>
    <col min="2759" max="2759" width="10.1640625" bestFit="1" customWidth="1"/>
    <col min="2760" max="2760" width="9.1640625" bestFit="1" customWidth="1"/>
    <col min="2761" max="2761" width="10.1640625" bestFit="1" customWidth="1"/>
    <col min="2762" max="2762" width="9.1640625" bestFit="1" customWidth="1"/>
    <col min="2763" max="2763" width="10.1640625" bestFit="1" customWidth="1"/>
    <col min="2764" max="2768" width="7.1640625" bestFit="1" customWidth="1"/>
    <col min="2769" max="2769" width="10.1640625" bestFit="1" customWidth="1"/>
    <col min="2770" max="2770" width="7.1640625" bestFit="1" customWidth="1"/>
    <col min="2771" max="2771" width="10.1640625" bestFit="1" customWidth="1"/>
    <col min="2772" max="2772" width="9.1640625" bestFit="1" customWidth="1"/>
    <col min="2773" max="2773" width="10.1640625" bestFit="1" customWidth="1"/>
    <col min="2774" max="2774" width="7.1640625" bestFit="1" customWidth="1"/>
    <col min="2775" max="2775" width="9.1640625" bestFit="1" customWidth="1"/>
    <col min="2776" max="2776" width="10.1640625" bestFit="1" customWidth="1"/>
    <col min="2777" max="2777" width="7.1640625" bestFit="1" customWidth="1"/>
    <col min="2778" max="2779" width="10.1640625" bestFit="1" customWidth="1"/>
    <col min="2780" max="2780" width="7.1640625" bestFit="1" customWidth="1"/>
    <col min="2781" max="2781" width="10.1640625" bestFit="1" customWidth="1"/>
    <col min="2782" max="2782" width="7.1640625" bestFit="1" customWidth="1"/>
    <col min="2783" max="2783" width="10.1640625" bestFit="1" customWidth="1"/>
    <col min="2784" max="2784" width="7.1640625" bestFit="1" customWidth="1"/>
    <col min="2785" max="2785" width="9.1640625" bestFit="1" customWidth="1"/>
    <col min="2786" max="2786" width="10.1640625" bestFit="1" customWidth="1"/>
    <col min="2787" max="2791" width="7.1640625" bestFit="1" customWidth="1"/>
    <col min="2792" max="2795" width="10.1640625" bestFit="1" customWidth="1"/>
    <col min="2796" max="2797" width="7.1640625" bestFit="1" customWidth="1"/>
    <col min="2798" max="2798" width="10.1640625" bestFit="1" customWidth="1"/>
    <col min="2799" max="2800" width="11.1640625" bestFit="1" customWidth="1"/>
    <col min="2801" max="2801" width="13" bestFit="1" customWidth="1"/>
    <col min="2802" max="2802" width="8" bestFit="1" customWidth="1"/>
    <col min="2803" max="2803" width="10.5" bestFit="1" customWidth="1"/>
    <col min="2804" max="2804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8310</v>
      </c>
    </row>
    <row r="4" spans="1:6" x14ac:dyDescent="0.2">
      <c r="A4" s="6" t="s">
        <v>8308</v>
      </c>
      <c r="B4" t="s">
        <v>8219</v>
      </c>
      <c r="C4" t="s">
        <v>8220</v>
      </c>
      <c r="D4" t="s">
        <v>8221</v>
      </c>
      <c r="E4" t="s">
        <v>8222</v>
      </c>
      <c r="F4" t="s">
        <v>8309</v>
      </c>
    </row>
    <row r="5" spans="1:6" x14ac:dyDescent="0.2">
      <c r="A5" s="7" t="s">
        <v>8311</v>
      </c>
      <c r="B5" s="9">
        <v>301</v>
      </c>
      <c r="C5" s="9">
        <v>40</v>
      </c>
      <c r="D5" s="9">
        <v>180</v>
      </c>
      <c r="E5" s="9"/>
      <c r="F5" s="9">
        <v>521</v>
      </c>
    </row>
    <row r="6" spans="1:6" x14ac:dyDescent="0.2">
      <c r="A6" s="7" t="s">
        <v>8337</v>
      </c>
      <c r="B6" s="9">
        <v>38</v>
      </c>
      <c r="C6" s="9">
        <v>20</v>
      </c>
      <c r="D6" s="9">
        <v>136</v>
      </c>
      <c r="E6" s="9">
        <v>6</v>
      </c>
      <c r="F6" s="9">
        <v>200</v>
      </c>
    </row>
    <row r="7" spans="1:6" x14ac:dyDescent="0.2">
      <c r="A7" s="7" t="s">
        <v>8334</v>
      </c>
      <c r="B7" s="9">
        <v>82</v>
      </c>
      <c r="C7" s="9"/>
      <c r="D7" s="9">
        <v>138</v>
      </c>
      <c r="E7" s="9"/>
      <c r="F7" s="9">
        <v>220</v>
      </c>
    </row>
    <row r="8" spans="1:6" x14ac:dyDescent="0.2">
      <c r="A8" s="7" t="s">
        <v>8332</v>
      </c>
      <c r="B8" s="9"/>
      <c r="C8" s="9">
        <v>23</v>
      </c>
      <c r="D8" s="9">
        <v>1</v>
      </c>
      <c r="E8" s="9"/>
      <c r="F8" s="9">
        <v>24</v>
      </c>
    </row>
    <row r="9" spans="1:6" x14ac:dyDescent="0.2">
      <c r="A9" s="7" t="s">
        <v>8326</v>
      </c>
      <c r="B9" s="9">
        <v>532</v>
      </c>
      <c r="C9" s="9">
        <v>21</v>
      </c>
      <c r="D9" s="9">
        <v>126</v>
      </c>
      <c r="E9" s="9">
        <v>21</v>
      </c>
      <c r="F9" s="9">
        <v>700</v>
      </c>
    </row>
    <row r="10" spans="1:6" x14ac:dyDescent="0.2">
      <c r="A10" s="7" t="s">
        <v>8339</v>
      </c>
      <c r="B10" s="9">
        <v>103</v>
      </c>
      <c r="C10" s="9">
        <v>2</v>
      </c>
      <c r="D10" s="9">
        <v>115</v>
      </c>
      <c r="E10" s="9"/>
      <c r="F10" s="9">
        <v>220</v>
      </c>
    </row>
    <row r="11" spans="1:6" x14ac:dyDescent="0.2">
      <c r="A11" s="7" t="s">
        <v>8323</v>
      </c>
      <c r="B11" s="9">
        <v>82</v>
      </c>
      <c r="C11" s="9">
        <v>29</v>
      </c>
      <c r="D11" s="9">
        <v>126</v>
      </c>
      <c r="E11" s="9"/>
      <c r="F11" s="9">
        <v>237</v>
      </c>
    </row>
    <row r="12" spans="1:6" x14ac:dyDescent="0.2">
      <c r="A12" s="7" t="s">
        <v>8320</v>
      </c>
      <c r="B12" s="9">
        <v>210</v>
      </c>
      <c r="C12" s="9">
        <v>176</v>
      </c>
      <c r="D12" s="9">
        <v>214</v>
      </c>
      <c r="E12" s="9"/>
      <c r="F12" s="9">
        <v>600</v>
      </c>
    </row>
    <row r="13" spans="1:6" x14ac:dyDescent="0.2">
      <c r="A13" s="7" t="s">
        <v>8318</v>
      </c>
      <c r="B13" s="9">
        <v>837</v>
      </c>
      <c r="C13" s="9">
        <v>38</v>
      </c>
      <c r="D13" s="9">
        <v>494</v>
      </c>
      <c r="E13" s="9">
        <v>23</v>
      </c>
      <c r="F13" s="9">
        <v>1392</v>
      </c>
    </row>
    <row r="14" spans="1:6" x14ac:dyDescent="0.2">
      <c r="A14" s="7" t="s">
        <v>8309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3847-4B45-674C-8C83-4BC47D52D65E}">
  <dimension ref="A1:F46"/>
  <sheetViews>
    <sheetView workbookViewId="0">
      <selection activeCell="G4" sqref="G4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8310</v>
      </c>
    </row>
    <row r="4" spans="1:6" x14ac:dyDescent="0.2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7" t="s">
        <v>8317</v>
      </c>
      <c r="B5" s="9"/>
      <c r="C5" s="9">
        <v>99</v>
      </c>
      <c r="D5" s="9"/>
      <c r="E5" s="9">
        <v>1</v>
      </c>
      <c r="F5" s="9">
        <v>100</v>
      </c>
    </row>
    <row r="6" spans="1:6" x14ac:dyDescent="0.2">
      <c r="A6" s="7" t="s">
        <v>8345</v>
      </c>
      <c r="B6" s="9">
        <v>19</v>
      </c>
      <c r="C6" s="9">
        <v>1</v>
      </c>
      <c r="D6" s="9"/>
      <c r="E6" s="9"/>
      <c r="F6" s="9">
        <v>20</v>
      </c>
    </row>
    <row r="7" spans="1:6" x14ac:dyDescent="0.2">
      <c r="A7" s="7" t="s">
        <v>8333</v>
      </c>
      <c r="B7" s="9">
        <v>23</v>
      </c>
      <c r="C7" s="9">
        <v>1</v>
      </c>
      <c r="D7" s="9"/>
      <c r="E7" s="9"/>
      <c r="F7" s="9">
        <v>24</v>
      </c>
    </row>
    <row r="8" spans="1:6" x14ac:dyDescent="0.2">
      <c r="A8" s="7" t="s">
        <v>8359</v>
      </c>
      <c r="B8" s="9"/>
      <c r="C8" s="9">
        <v>39</v>
      </c>
      <c r="D8" s="9"/>
      <c r="E8" s="9">
        <v>1</v>
      </c>
      <c r="F8" s="9">
        <v>40</v>
      </c>
    </row>
    <row r="9" spans="1:6" x14ac:dyDescent="0.2">
      <c r="A9" s="7" t="s">
        <v>8355</v>
      </c>
      <c r="B9" s="9">
        <v>1</v>
      </c>
      <c r="C9" s="9"/>
      <c r="D9" s="9"/>
      <c r="E9" s="9">
        <v>39</v>
      </c>
      <c r="F9" s="9">
        <v>40</v>
      </c>
    </row>
    <row r="10" spans="1:6" x14ac:dyDescent="0.2">
      <c r="A10" s="7" t="s">
        <v>8316</v>
      </c>
      <c r="B10" s="9"/>
      <c r="C10" s="9">
        <v>1</v>
      </c>
      <c r="D10" s="9"/>
      <c r="E10" s="9">
        <v>179</v>
      </c>
      <c r="F10" s="9">
        <v>180</v>
      </c>
    </row>
    <row r="11" spans="1:6" x14ac:dyDescent="0.2">
      <c r="A11" s="7" t="s">
        <v>8315</v>
      </c>
      <c r="B11" s="9"/>
      <c r="C11" s="9">
        <v>79</v>
      </c>
      <c r="D11" s="9"/>
      <c r="E11" s="9">
        <v>1</v>
      </c>
      <c r="F11" s="9">
        <v>80</v>
      </c>
    </row>
    <row r="12" spans="1:6" x14ac:dyDescent="0.2">
      <c r="A12" s="7" t="s">
        <v>8331</v>
      </c>
      <c r="B12" s="9">
        <v>1</v>
      </c>
      <c r="C12" s="9"/>
      <c r="D12" s="9"/>
      <c r="E12" s="9">
        <v>39</v>
      </c>
      <c r="F12" s="9">
        <v>40</v>
      </c>
    </row>
    <row r="13" spans="1:6" x14ac:dyDescent="0.2">
      <c r="A13" s="7" t="s">
        <v>8348</v>
      </c>
      <c r="B13" s="9"/>
      <c r="C13" s="9">
        <v>40</v>
      </c>
      <c r="D13" s="9">
        <v>19</v>
      </c>
      <c r="E13" s="9">
        <v>1</v>
      </c>
      <c r="F13" s="9">
        <v>60</v>
      </c>
    </row>
    <row r="14" spans="1:6" x14ac:dyDescent="0.2">
      <c r="A14" s="7" t="s">
        <v>8325</v>
      </c>
      <c r="B14" s="9"/>
      <c r="C14" s="9">
        <v>38</v>
      </c>
      <c r="D14" s="9"/>
      <c r="E14" s="9">
        <v>2</v>
      </c>
      <c r="F14" s="9">
        <v>40</v>
      </c>
    </row>
    <row r="15" spans="1:6" x14ac:dyDescent="0.2">
      <c r="A15" s="7" t="s">
        <v>8338</v>
      </c>
      <c r="B15" s="9">
        <v>19</v>
      </c>
      <c r="C15" s="9">
        <v>117</v>
      </c>
      <c r="D15" s="9">
        <v>1</v>
      </c>
      <c r="E15" s="9">
        <v>3</v>
      </c>
      <c r="F15" s="9">
        <v>140</v>
      </c>
    </row>
    <row r="16" spans="1:6" x14ac:dyDescent="0.2">
      <c r="A16" s="7" t="s">
        <v>8349</v>
      </c>
      <c r="B16" s="9"/>
      <c r="C16" s="9">
        <v>19</v>
      </c>
      <c r="D16" s="9"/>
      <c r="E16" s="9">
        <v>1</v>
      </c>
      <c r="F16" s="9">
        <v>20</v>
      </c>
    </row>
    <row r="17" spans="1:6" x14ac:dyDescent="0.2">
      <c r="A17" s="7" t="s">
        <v>8350</v>
      </c>
      <c r="B17" s="9"/>
      <c r="C17" s="9">
        <v>2</v>
      </c>
      <c r="D17" s="9"/>
      <c r="E17" s="9">
        <v>138</v>
      </c>
      <c r="F17" s="9">
        <v>140</v>
      </c>
    </row>
    <row r="18" spans="1:6" x14ac:dyDescent="0.2">
      <c r="A18" s="7" t="s">
        <v>8330</v>
      </c>
      <c r="B18" s="9"/>
      <c r="C18" s="9">
        <v>23</v>
      </c>
      <c r="D18" s="9">
        <v>1</v>
      </c>
      <c r="E18" s="9">
        <v>136</v>
      </c>
      <c r="F18" s="9">
        <v>160</v>
      </c>
    </row>
    <row r="19" spans="1:6" x14ac:dyDescent="0.2">
      <c r="A19" s="7" t="s">
        <v>8329</v>
      </c>
      <c r="B19" s="9"/>
      <c r="C19" s="9">
        <v>60</v>
      </c>
      <c r="D19" s="9"/>
      <c r="E19" s="9"/>
      <c r="F19" s="9">
        <v>60</v>
      </c>
    </row>
    <row r="20" spans="1:6" x14ac:dyDescent="0.2">
      <c r="A20" s="7" t="s">
        <v>8357</v>
      </c>
      <c r="B20" s="9"/>
      <c r="C20" s="9">
        <v>12</v>
      </c>
      <c r="D20" s="9"/>
      <c r="E20" s="9">
        <v>8</v>
      </c>
      <c r="F20" s="9">
        <v>20</v>
      </c>
    </row>
    <row r="21" spans="1:6" x14ac:dyDescent="0.2">
      <c r="A21" s="7" t="s">
        <v>8328</v>
      </c>
      <c r="B21" s="9"/>
      <c r="C21" s="9">
        <v>1</v>
      </c>
      <c r="D21" s="9"/>
      <c r="E21" s="9">
        <v>19</v>
      </c>
      <c r="F21" s="9">
        <v>20</v>
      </c>
    </row>
    <row r="22" spans="1:6" x14ac:dyDescent="0.2">
      <c r="A22" s="7" t="s">
        <v>8336</v>
      </c>
      <c r="B22" s="9"/>
      <c r="C22" s="9">
        <v>39</v>
      </c>
      <c r="D22" s="9"/>
      <c r="E22" s="9">
        <v>1</v>
      </c>
      <c r="F22" s="9">
        <v>40</v>
      </c>
    </row>
    <row r="23" spans="1:6" x14ac:dyDescent="0.2">
      <c r="A23" s="7" t="s">
        <v>8360</v>
      </c>
      <c r="B23" s="9">
        <v>19</v>
      </c>
      <c r="C23" s="9">
        <v>60</v>
      </c>
      <c r="D23" s="9"/>
      <c r="E23" s="9">
        <v>61</v>
      </c>
      <c r="F23" s="9">
        <v>140</v>
      </c>
    </row>
    <row r="24" spans="1:6" x14ac:dyDescent="0.2">
      <c r="A24" s="7" t="s">
        <v>8344</v>
      </c>
      <c r="B24" s="9">
        <v>1</v>
      </c>
      <c r="C24" s="9">
        <v>19</v>
      </c>
      <c r="D24" s="9"/>
      <c r="E24" s="9"/>
      <c r="F24" s="9">
        <v>20</v>
      </c>
    </row>
    <row r="25" spans="1:6" x14ac:dyDescent="0.2">
      <c r="A25" s="7" t="s">
        <v>8324</v>
      </c>
      <c r="B25" s="9"/>
      <c r="C25" s="9">
        <v>1</v>
      </c>
      <c r="D25" s="9"/>
      <c r="E25" s="9">
        <v>59</v>
      </c>
      <c r="F25" s="9">
        <v>60</v>
      </c>
    </row>
    <row r="26" spans="1:6" x14ac:dyDescent="0.2">
      <c r="A26" s="7" t="s">
        <v>8351</v>
      </c>
      <c r="B26" s="9"/>
      <c r="C26" s="9">
        <v>19</v>
      </c>
      <c r="D26" s="9"/>
      <c r="E26" s="9">
        <v>1</v>
      </c>
      <c r="F26" s="9">
        <v>20</v>
      </c>
    </row>
    <row r="27" spans="1:6" x14ac:dyDescent="0.2">
      <c r="A27" s="7" t="s">
        <v>8340</v>
      </c>
      <c r="B27" s="9">
        <v>1</v>
      </c>
      <c r="C27" s="9">
        <v>58</v>
      </c>
      <c r="D27" s="9"/>
      <c r="E27" s="9">
        <v>101</v>
      </c>
      <c r="F27" s="9">
        <v>160</v>
      </c>
    </row>
    <row r="28" spans="1:6" x14ac:dyDescent="0.2">
      <c r="A28" s="7" t="s">
        <v>8346</v>
      </c>
      <c r="B28" s="9"/>
      <c r="C28" s="9">
        <v>19</v>
      </c>
      <c r="D28" s="9"/>
      <c r="E28" s="9">
        <v>1</v>
      </c>
      <c r="F28" s="9">
        <v>20</v>
      </c>
    </row>
    <row r="29" spans="1:6" x14ac:dyDescent="0.2">
      <c r="A29" s="7" t="s">
        <v>8319</v>
      </c>
      <c r="B29" s="9">
        <v>2</v>
      </c>
      <c r="C29" s="9">
        <v>355</v>
      </c>
      <c r="D29" s="9">
        <v>18</v>
      </c>
      <c r="E29" s="9">
        <v>690</v>
      </c>
      <c r="F29" s="9">
        <v>1065</v>
      </c>
    </row>
    <row r="30" spans="1:6" x14ac:dyDescent="0.2">
      <c r="A30" s="7" t="s">
        <v>8347</v>
      </c>
      <c r="B30" s="9"/>
      <c r="C30" s="9"/>
      <c r="D30" s="9">
        <v>1</v>
      </c>
      <c r="E30" s="9">
        <v>39</v>
      </c>
      <c r="F30" s="9">
        <v>40</v>
      </c>
    </row>
    <row r="31" spans="1:6" x14ac:dyDescent="0.2">
      <c r="A31" s="7" t="s">
        <v>8343</v>
      </c>
      <c r="B31" s="9"/>
      <c r="C31" s="9">
        <v>1</v>
      </c>
      <c r="D31" s="9"/>
      <c r="E31" s="9">
        <v>19</v>
      </c>
      <c r="F31" s="9">
        <v>20</v>
      </c>
    </row>
    <row r="32" spans="1:6" x14ac:dyDescent="0.2">
      <c r="A32" s="7" t="s">
        <v>8354</v>
      </c>
      <c r="B32" s="9"/>
      <c r="C32" s="9">
        <v>19</v>
      </c>
      <c r="D32" s="9"/>
      <c r="E32" s="9">
        <v>1</v>
      </c>
      <c r="F32" s="9">
        <v>20</v>
      </c>
    </row>
    <row r="33" spans="1:6" x14ac:dyDescent="0.2">
      <c r="A33" s="7" t="s">
        <v>8327</v>
      </c>
      <c r="B33" s="9"/>
      <c r="C33" s="9">
        <v>2</v>
      </c>
      <c r="D33" s="9"/>
      <c r="E33" s="9">
        <v>258</v>
      </c>
      <c r="F33" s="9">
        <v>260</v>
      </c>
    </row>
    <row r="34" spans="1:6" x14ac:dyDescent="0.2">
      <c r="A34" s="7" t="s">
        <v>8314</v>
      </c>
      <c r="B34" s="9">
        <v>39</v>
      </c>
      <c r="C34" s="9">
        <v>1</v>
      </c>
      <c r="D34" s="9"/>
      <c r="E34" s="9"/>
      <c r="F34" s="9">
        <v>40</v>
      </c>
    </row>
    <row r="35" spans="1:6" x14ac:dyDescent="0.2">
      <c r="A35" s="7" t="s">
        <v>8313</v>
      </c>
      <c r="B35" s="9">
        <v>1</v>
      </c>
      <c r="C35" s="9"/>
      <c r="D35" s="9"/>
      <c r="E35" s="9">
        <v>59</v>
      </c>
      <c r="F35" s="9">
        <v>60</v>
      </c>
    </row>
    <row r="36" spans="1:6" x14ac:dyDescent="0.2">
      <c r="A36" s="7" t="s">
        <v>8353</v>
      </c>
      <c r="B36" s="9">
        <v>1</v>
      </c>
      <c r="C36" s="9"/>
      <c r="D36" s="9">
        <v>5</v>
      </c>
      <c r="E36" s="9">
        <v>34</v>
      </c>
      <c r="F36" s="9">
        <v>40</v>
      </c>
    </row>
    <row r="37" spans="1:6" x14ac:dyDescent="0.2">
      <c r="A37" s="7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7" t="s">
        <v>8358</v>
      </c>
      <c r="B38" s="9">
        <v>17</v>
      </c>
      <c r="C38" s="9">
        <v>79</v>
      </c>
      <c r="D38" s="9">
        <v>5</v>
      </c>
      <c r="E38" s="9">
        <v>86</v>
      </c>
      <c r="F38" s="9">
        <v>187</v>
      </c>
    </row>
    <row r="39" spans="1:6" x14ac:dyDescent="0.2">
      <c r="A39" s="7" t="s">
        <v>8352</v>
      </c>
      <c r="B39" s="9"/>
      <c r="C39" s="9"/>
      <c r="D39" s="9"/>
      <c r="E39" s="9">
        <v>80</v>
      </c>
      <c r="F39" s="9">
        <v>80</v>
      </c>
    </row>
    <row r="40" spans="1:6" x14ac:dyDescent="0.2">
      <c r="A40" s="7" t="s">
        <v>8312</v>
      </c>
      <c r="B40" s="9"/>
      <c r="C40" s="9"/>
      <c r="D40" s="9"/>
      <c r="E40" s="9">
        <v>61</v>
      </c>
      <c r="F40" s="9">
        <v>61</v>
      </c>
    </row>
    <row r="41" spans="1:6" x14ac:dyDescent="0.2">
      <c r="A41" s="7" t="s">
        <v>8342</v>
      </c>
      <c r="B41" s="9">
        <v>10</v>
      </c>
      <c r="C41" s="9">
        <v>46</v>
      </c>
      <c r="D41" s="9"/>
      <c r="E41" s="9">
        <v>1</v>
      </c>
      <c r="F41" s="9">
        <v>57</v>
      </c>
    </row>
    <row r="42" spans="1:6" x14ac:dyDescent="0.2">
      <c r="A42" s="7" t="s">
        <v>8335</v>
      </c>
      <c r="B42" s="9"/>
      <c r="C42" s="9">
        <v>99</v>
      </c>
      <c r="D42" s="9"/>
      <c r="E42" s="9">
        <v>1</v>
      </c>
      <c r="F42" s="9">
        <v>100</v>
      </c>
    </row>
    <row r="43" spans="1:6" x14ac:dyDescent="0.2">
      <c r="A43" s="7" t="s">
        <v>8322</v>
      </c>
      <c r="B43" s="9">
        <v>59</v>
      </c>
      <c r="C43" s="9">
        <v>119</v>
      </c>
      <c r="D43" s="9"/>
      <c r="E43" s="9">
        <v>22</v>
      </c>
      <c r="F43" s="9">
        <v>200</v>
      </c>
    </row>
    <row r="44" spans="1:6" x14ac:dyDescent="0.2">
      <c r="A44" s="7" t="s">
        <v>8321</v>
      </c>
      <c r="B44" s="9">
        <v>99</v>
      </c>
      <c r="C44" s="9">
        <v>60</v>
      </c>
      <c r="D44" s="9"/>
      <c r="E44" s="9">
        <v>1</v>
      </c>
      <c r="F44" s="9">
        <v>160</v>
      </c>
    </row>
    <row r="45" spans="1:6" x14ac:dyDescent="0.2">
      <c r="A45" s="7" t="s">
        <v>8341</v>
      </c>
      <c r="B45" s="9">
        <v>19</v>
      </c>
      <c r="C45" s="9"/>
      <c r="D45" s="9"/>
      <c r="E45" s="9">
        <v>1</v>
      </c>
      <c r="F45" s="9">
        <v>20</v>
      </c>
    </row>
    <row r="46" spans="1:6" x14ac:dyDescent="0.2">
      <c r="A46" s="7" t="s">
        <v>8309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286A-713C-9940-91B8-C0C553E0712A}">
  <dimension ref="A1:E18"/>
  <sheetViews>
    <sheetView workbookViewId="0">
      <selection activeCell="H56" sqref="H5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6" t="s">
        <v>8361</v>
      </c>
      <c r="B1" t="s">
        <v>8364</v>
      </c>
    </row>
    <row r="2" spans="1:5" x14ac:dyDescent="0.2">
      <c r="A2" s="6" t="s">
        <v>8380</v>
      </c>
      <c r="B2" t="s">
        <v>8364</v>
      </c>
    </row>
    <row r="4" spans="1:5" x14ac:dyDescent="0.2">
      <c r="A4" s="6" t="s">
        <v>8379</v>
      </c>
      <c r="B4" s="6" t="s">
        <v>8310</v>
      </c>
    </row>
    <row r="5" spans="1:5" x14ac:dyDescent="0.2">
      <c r="A5" s="6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">
      <c r="A6" s="8" t="s">
        <v>8367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8309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80EA-52E4-CE42-B5BB-15A92AED601F}">
  <dimension ref="A1:H13"/>
  <sheetViews>
    <sheetView zoomScale="150" zoomScaleNormal="150" workbookViewId="0">
      <selection activeCell="M8" sqref="M8"/>
    </sheetView>
  </sheetViews>
  <sheetFormatPr baseColWidth="10" defaultRowHeight="15" x14ac:dyDescent="0.2"/>
  <cols>
    <col min="1" max="1" width="24.5" bestFit="1" customWidth="1"/>
    <col min="2" max="2" width="15.6640625" bestFit="1" customWidth="1"/>
    <col min="3" max="3" width="12.33203125" bestFit="1" customWidth="1"/>
    <col min="4" max="4" width="14.6640625" bestFit="1" customWidth="1"/>
    <col min="5" max="5" width="11.6640625" bestFit="1" customWidth="1"/>
    <col min="6" max="6" width="18" bestFit="1" customWidth="1"/>
    <col min="7" max="7" width="14.6640625" bestFit="1" customWidth="1"/>
    <col min="8" max="8" width="17" style="14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s="14" t="s">
        <v>8390</v>
      </c>
    </row>
    <row r="2" spans="1:8" x14ac:dyDescent="0.2">
      <c r="A2" t="s">
        <v>8391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14">
        <f>SUM(B2/E2)</f>
        <v>0.71081677704194257</v>
      </c>
      <c r="G2" s="14">
        <f>SUM(C2/E2)</f>
        <v>0.24944812362030905</v>
      </c>
      <c r="H2" s="14">
        <f>SUM(D2/E2)</f>
        <v>3.9735099337748346E-2</v>
      </c>
    </row>
    <row r="3" spans="1:8" x14ac:dyDescent="0.2">
      <c r="A3" t="s">
        <v>8392</v>
      </c>
      <c r="B3">
        <f>COUNTIFS(Data!F3:F4116,"successful",Data!D3:D4116,"&gt;=1000",Data!D3:D4116,"&lt;=4999")</f>
        <v>932</v>
      </c>
      <c r="C3">
        <f>COUNTIFS(Data!F3:F4116,"failed",Data!D3:D4116,"&gt;=1000",Data!D3:D4116,"&lt;=4999")</f>
        <v>420</v>
      </c>
      <c r="D3">
        <f>COUNTIFS(Data!F3:F4116,"canceled",Data!D3:D4116,"&gt;=1000",Data!D3:D4116,"&lt;=4999")</f>
        <v>60</v>
      </c>
      <c r="E3">
        <f t="shared" ref="E3:E13" si="0">SUM(B3:D3)</f>
        <v>1412</v>
      </c>
      <c r="F3" s="14">
        <f t="shared" ref="F3:F13" si="1">SUM(B3/E3)</f>
        <v>0.66005665722379603</v>
      </c>
      <c r="G3" s="14">
        <f t="shared" ref="G3:G13" si="2">SUM(C3/E3)</f>
        <v>0.29745042492917845</v>
      </c>
      <c r="H3" s="14">
        <f t="shared" ref="H3:H13" si="3">SUM(D3/E3)</f>
        <v>4.2492917847025496E-2</v>
      </c>
    </row>
    <row r="4" spans="1:8" x14ac:dyDescent="0.2">
      <c r="A4" t="s">
        <v>8393</v>
      </c>
      <c r="B4">
        <f>COUNTIFS(Data!F3:F4116,"successful",Data!D3:D4116,"&gt;=5000",Data!D3:D4116,"&lt;=9999")</f>
        <v>380</v>
      </c>
      <c r="C4">
        <f>COUNTIFS(Data!F3:F4116,"failed",Data!D3:D4116,"&gt;=5000",Data!D3:D4116,"&lt;=9999")</f>
        <v>283</v>
      </c>
      <c r="D4">
        <f>COUNTIFS(Data!F3:F4116,"canceled",Data!D3:D4116,"&gt;=5000",Data!D3:D4116,"&lt;=9999")</f>
        <v>52</v>
      </c>
      <c r="E4">
        <f t="shared" si="0"/>
        <v>715</v>
      </c>
      <c r="F4" s="14">
        <f t="shared" si="1"/>
        <v>0.53146853146853146</v>
      </c>
      <c r="G4" s="14">
        <f t="shared" si="2"/>
        <v>0.39580419580419579</v>
      </c>
      <c r="H4" s="14">
        <f t="shared" si="3"/>
        <v>7.2727272727272724E-2</v>
      </c>
    </row>
    <row r="5" spans="1:8" x14ac:dyDescent="0.2">
      <c r="A5" t="s">
        <v>8394</v>
      </c>
      <c r="B5">
        <f>COUNTIFS(Data!F3:F4116,"successful",Data!D3:D4116,"&gt;=10000",Data!D3:D4116,"&lt;=14999")</f>
        <v>168</v>
      </c>
      <c r="C5">
        <f>COUNTIFS(Data!F3:F4116,"failed",Data!D3:D4116,"&gt;=10000",Data!D3:D4116,"&lt;=14999")</f>
        <v>144</v>
      </c>
      <c r="D5">
        <f>COUNTIFS(Data!F3:F4116,"canceled",Data!D3:D4116,"&gt;=10000",Data!D3:D4116,"&lt;=14999")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8395</v>
      </c>
      <c r="B6">
        <f>COUNTIFS(Data!F3:F4116,"successful",Data!D3:D4116,"&gt;=15000",Data!D3:D4116,"&lt;=19999")</f>
        <v>94</v>
      </c>
      <c r="C6">
        <f>COUNTIFS(Data!F3:F4116,"failed",Data!D3:D4116,"&gt;=15000",Data!D3:D4116,"&lt;=19999")</f>
        <v>90</v>
      </c>
      <c r="D6">
        <f>COUNTIFS(Data!F3:F4116,"canceled",Data!D3:D4116,"&gt;=15000",Data!D3:D4116,"&lt;=19999")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8396</v>
      </c>
      <c r="B7">
        <f>COUNTIFS(Data!F3:F4116,"successful",Data!D3:D4116,"&gt;=20000",Data!D3:D4116,"&lt;=24999")</f>
        <v>62</v>
      </c>
      <c r="C7">
        <f>COUNTIFS(Data!F3:F4116,"failed",Data!D3:D4116,"&gt;=20000",Data!D3:D4116,"&lt;=24999")</f>
        <v>72</v>
      </c>
      <c r="D7">
        <f>COUNTIFS(Data!F3:F4116,"canceled",Data!D3:D4116,"&gt;=20000",Data!D3:D4116,"&lt;=24999")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8397</v>
      </c>
      <c r="B8">
        <f>COUNTIFS(Data!F3:F4116,"successful",Data!D3:D4116,"&gt;=25000",Data!D3:D4116,"&lt;=29999")</f>
        <v>55</v>
      </c>
      <c r="C8">
        <f>COUNTIFS(Data!F3:F4116,"failed",Data!D3:D4116,"&gt;=25000",Data!D3:D4116,"&lt;=29999")</f>
        <v>64</v>
      </c>
      <c r="D8">
        <f>COUNTIFS(Data!F3:F4116,"canceled",Data!D3:D4116,"&gt;=25000",Data!D3:D4116,"&lt;=29999")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8398</v>
      </c>
      <c r="B9">
        <f>COUNTIFS(Data!F3:F4116,"successful",Data!D3:D4116,"&gt;=30000",Data!D3:D4116,"&lt;=34999")</f>
        <v>32</v>
      </c>
      <c r="C9">
        <f>COUNTIFS(Data!F3:F4116,"failed",Data!D3:D4116,"&gt;=30000",Data!D3:D4116,"&lt;=34999")</f>
        <v>37</v>
      </c>
      <c r="D9">
        <f>COUNTIFS(Data!F3:F4116,"canceled",Data!D3:D4116,"&gt;=30000",Data!D3:D4116,"&lt;=34999")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8399</v>
      </c>
      <c r="B10">
        <f>COUNTIFS(Data!F3:F4116,"successful",Data!D3:D4116,"&gt;=35000",Data!D3:D4116,"&lt;=39999")</f>
        <v>26</v>
      </c>
      <c r="C10">
        <f>COUNTIFS(Data!F3:F4116,"failed",Data!D3:D4116,"&gt;=35000",Data!D3:D4116,"&lt;=39999")</f>
        <v>22</v>
      </c>
      <c r="D10">
        <f>COUNTIFS(Data!F3:F4116,"canceled",Data!D3:D4116,"&gt;=35000",Data!D3:D4116,"&lt;=39999")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8400</v>
      </c>
      <c r="B11">
        <f>COUNTIFS(Data!F3:F4116,"successful",Data!D3:D4116,"&gt;=40000",Data!D3:D4116,"&lt;=44999")</f>
        <v>21</v>
      </c>
      <c r="C11">
        <f>COUNTIFS(Data!F3:F4116,"failed",Data!D3:D4116,"&gt;=40000",Data!D3:D4116,"&lt;=44999")</f>
        <v>16</v>
      </c>
      <c r="D11">
        <f>COUNTIFS(Data!F3:F4116,"canceled",Data!D3:D4116,"&gt;=40000",Data!D3:D4116,"&lt;=44999")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8401</v>
      </c>
      <c r="B12">
        <f>COUNTIFS(Data!F3:F4116,"successful",Data!D3:D4116,"&gt;=45000",Data!D3:D4116,"&lt;=49999")</f>
        <v>6</v>
      </c>
      <c r="C12">
        <f>COUNTIFS(Data!F3:F4116,"failed",Data!D3:D4116,"&gt;=45000",Data!D3:D4116,"&lt;=49999")</f>
        <v>11</v>
      </c>
      <c r="D12">
        <f>COUNTIFS(Data!F3:F4116,"canceled",Data!D3:D4116,"&gt;=45000",Data!D3:D4116,"&lt;=49999")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8402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C0B9-37A4-FC47-A36F-E9E6F923D0F0}">
  <dimension ref="A1:S4115"/>
  <sheetViews>
    <sheetView zoomScale="150" zoomScaleNormal="150" workbookViewId="0">
      <selection activeCell="S3" sqref="S3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18" max="18" width="13" bestFit="1" customWidth="1"/>
    <col min="19" max="19" width="12.6640625" bestFit="1" customWidth="1"/>
  </cols>
  <sheetData>
    <row r="1" spans="1:19" x14ac:dyDescent="0.2">
      <c r="A1" t="s">
        <v>8382</v>
      </c>
      <c r="B1" t="s">
        <v>8262</v>
      </c>
      <c r="D1" t="s">
        <v>8382</v>
      </c>
      <c r="E1" t="s">
        <v>8262</v>
      </c>
      <c r="G1" t="s">
        <v>8403</v>
      </c>
      <c r="H1" t="s">
        <v>8413</v>
      </c>
      <c r="I1" t="s">
        <v>8404</v>
      </c>
      <c r="J1" t="s">
        <v>8405</v>
      </c>
      <c r="K1" t="s">
        <v>8406</v>
      </c>
      <c r="L1" t="s">
        <v>8407</v>
      </c>
      <c r="N1" t="s">
        <v>8414</v>
      </c>
      <c r="O1" t="s">
        <v>8408</v>
      </c>
      <c r="P1" t="s">
        <v>8409</v>
      </c>
      <c r="Q1" t="s">
        <v>8410</v>
      </c>
      <c r="R1" t="s">
        <v>8411</v>
      </c>
      <c r="S1" t="s">
        <v>8412</v>
      </c>
    </row>
    <row r="2" spans="1:19" x14ac:dyDescent="0.2">
      <c r="A2" s="15" t="s">
        <v>8219</v>
      </c>
      <c r="B2">
        <v>182</v>
      </c>
      <c r="D2" s="15" t="s">
        <v>8221</v>
      </c>
      <c r="E2">
        <v>0</v>
      </c>
      <c r="G2">
        <f>AVERAGE(B2:B2186)</f>
        <v>194.42517162471395</v>
      </c>
      <c r="H2">
        <f>MEDIAN(B2:B2186)</f>
        <v>62</v>
      </c>
      <c r="I2">
        <f>MIN(B2:B2186)</f>
        <v>1</v>
      </c>
      <c r="J2">
        <f>MAX(B2:B2186)</f>
        <v>26457</v>
      </c>
      <c r="K2">
        <f>_xlfn.VAR.P(B2:B2186)</f>
        <v>712840.9867348104</v>
      </c>
      <c r="L2">
        <f>_xlfn.STDEV.P(B2:B2186)</f>
        <v>844.29910975602149</v>
      </c>
      <c r="N2">
        <f>MEDIAN(E2:E1531)</f>
        <v>4</v>
      </c>
      <c r="O2">
        <f>AVERAGE(E2:E1531)</f>
        <v>17.709803921568628</v>
      </c>
      <c r="P2">
        <f>MIN(E2:E1531)</f>
        <v>0</v>
      </c>
      <c r="Q2">
        <f>MAX(E2:E1531)</f>
        <v>1293</v>
      </c>
      <c r="R2">
        <f>_xlfn.STDEV.P(E2:E1531)</f>
        <v>61.426555076684906</v>
      </c>
      <c r="S2">
        <f>_xlfn.VAR.P(E2:E1531)</f>
        <v>3773.2216685890044</v>
      </c>
    </row>
    <row r="3" spans="1:19" x14ac:dyDescent="0.2">
      <c r="A3" s="15" t="s">
        <v>8219</v>
      </c>
      <c r="B3">
        <v>79</v>
      </c>
      <c r="D3" s="15" t="s">
        <v>8221</v>
      </c>
      <c r="E3">
        <v>1</v>
      </c>
    </row>
    <row r="4" spans="1:19" x14ac:dyDescent="0.2">
      <c r="A4" s="15" t="s">
        <v>8219</v>
      </c>
      <c r="B4">
        <v>35</v>
      </c>
      <c r="D4" s="15" t="s">
        <v>8221</v>
      </c>
      <c r="E4">
        <v>10</v>
      </c>
    </row>
    <row r="5" spans="1:19" x14ac:dyDescent="0.2">
      <c r="A5" s="15" t="s">
        <v>8219</v>
      </c>
      <c r="B5">
        <v>150</v>
      </c>
      <c r="D5" s="15" t="s">
        <v>8221</v>
      </c>
      <c r="E5">
        <v>0</v>
      </c>
    </row>
    <row r="6" spans="1:19" x14ac:dyDescent="0.2">
      <c r="A6" s="15" t="s">
        <v>8219</v>
      </c>
      <c r="B6">
        <v>284</v>
      </c>
      <c r="D6" s="15" t="s">
        <v>8221</v>
      </c>
      <c r="E6">
        <v>7</v>
      </c>
    </row>
    <row r="7" spans="1:19" x14ac:dyDescent="0.2">
      <c r="A7" s="15" t="s">
        <v>8219</v>
      </c>
      <c r="B7">
        <v>47</v>
      </c>
      <c r="D7" s="15" t="s">
        <v>8221</v>
      </c>
      <c r="E7">
        <v>0</v>
      </c>
    </row>
    <row r="8" spans="1:19" x14ac:dyDescent="0.2">
      <c r="A8" s="15" t="s">
        <v>8219</v>
      </c>
      <c r="B8">
        <v>58</v>
      </c>
      <c r="D8" s="15" t="s">
        <v>8221</v>
      </c>
      <c r="E8">
        <v>1</v>
      </c>
    </row>
    <row r="9" spans="1:19" x14ac:dyDescent="0.2">
      <c r="A9" s="15" t="s">
        <v>8219</v>
      </c>
      <c r="B9">
        <v>57</v>
      </c>
      <c r="D9" s="15" t="s">
        <v>8221</v>
      </c>
      <c r="E9">
        <v>2</v>
      </c>
    </row>
    <row r="10" spans="1:19" x14ac:dyDescent="0.2">
      <c r="A10" s="15" t="s">
        <v>8219</v>
      </c>
      <c r="B10">
        <v>12</v>
      </c>
      <c r="D10" s="15" t="s">
        <v>8221</v>
      </c>
      <c r="E10">
        <v>3</v>
      </c>
    </row>
    <row r="11" spans="1:19" x14ac:dyDescent="0.2">
      <c r="A11" s="15" t="s">
        <v>8219</v>
      </c>
      <c r="B11">
        <v>20</v>
      </c>
      <c r="D11" s="15" t="s">
        <v>8221</v>
      </c>
      <c r="E11">
        <v>10</v>
      </c>
    </row>
    <row r="12" spans="1:19" x14ac:dyDescent="0.2">
      <c r="A12" s="15" t="s">
        <v>8219</v>
      </c>
      <c r="B12">
        <v>19</v>
      </c>
      <c r="D12" s="15" t="s">
        <v>8221</v>
      </c>
      <c r="E12">
        <v>10</v>
      </c>
    </row>
    <row r="13" spans="1:19" x14ac:dyDescent="0.2">
      <c r="A13" s="15" t="s">
        <v>8219</v>
      </c>
      <c r="B13">
        <v>75</v>
      </c>
      <c r="D13" s="15" t="s">
        <v>8221</v>
      </c>
      <c r="E13">
        <v>1</v>
      </c>
    </row>
    <row r="14" spans="1:19" x14ac:dyDescent="0.2">
      <c r="A14" s="15" t="s">
        <v>8219</v>
      </c>
      <c r="B14">
        <v>827</v>
      </c>
      <c r="D14" s="15" t="s">
        <v>8221</v>
      </c>
      <c r="E14">
        <v>0</v>
      </c>
    </row>
    <row r="15" spans="1:19" x14ac:dyDescent="0.2">
      <c r="A15" s="15" t="s">
        <v>8219</v>
      </c>
      <c r="B15">
        <v>51</v>
      </c>
      <c r="D15" s="15" t="s">
        <v>8221</v>
      </c>
      <c r="E15">
        <v>0</v>
      </c>
    </row>
    <row r="16" spans="1:19" x14ac:dyDescent="0.2">
      <c r="A16" s="15" t="s">
        <v>8219</v>
      </c>
      <c r="B16">
        <v>41</v>
      </c>
      <c r="D16" s="15" t="s">
        <v>8221</v>
      </c>
      <c r="E16">
        <v>0</v>
      </c>
    </row>
    <row r="17" spans="1:5" x14ac:dyDescent="0.2">
      <c r="A17" s="15" t="s">
        <v>8219</v>
      </c>
      <c r="B17">
        <v>98</v>
      </c>
      <c r="D17" s="15" t="s">
        <v>8221</v>
      </c>
      <c r="E17">
        <v>26</v>
      </c>
    </row>
    <row r="18" spans="1:5" x14ac:dyDescent="0.2">
      <c r="A18" s="15" t="s">
        <v>8219</v>
      </c>
      <c r="B18">
        <v>70</v>
      </c>
      <c r="D18" s="15" t="s">
        <v>8221</v>
      </c>
      <c r="E18">
        <v>0</v>
      </c>
    </row>
    <row r="19" spans="1:5" x14ac:dyDescent="0.2">
      <c r="A19" s="15" t="s">
        <v>8219</v>
      </c>
      <c r="B19">
        <v>36</v>
      </c>
      <c r="D19" s="15" t="s">
        <v>8221</v>
      </c>
      <c r="E19">
        <v>7</v>
      </c>
    </row>
    <row r="20" spans="1:5" x14ac:dyDescent="0.2">
      <c r="A20" s="15" t="s">
        <v>8219</v>
      </c>
      <c r="B20">
        <v>342</v>
      </c>
      <c r="D20" s="15" t="s">
        <v>8221</v>
      </c>
      <c r="E20">
        <v>0</v>
      </c>
    </row>
    <row r="21" spans="1:5" x14ac:dyDescent="0.2">
      <c r="A21" s="15" t="s">
        <v>8219</v>
      </c>
      <c r="B21">
        <v>22</v>
      </c>
      <c r="D21" s="15" t="s">
        <v>8221</v>
      </c>
      <c r="E21">
        <v>2</v>
      </c>
    </row>
    <row r="22" spans="1:5" x14ac:dyDescent="0.2">
      <c r="A22" s="15" t="s">
        <v>8219</v>
      </c>
      <c r="B22">
        <v>25</v>
      </c>
      <c r="D22" s="15" t="s">
        <v>8221</v>
      </c>
      <c r="E22">
        <v>13</v>
      </c>
    </row>
    <row r="23" spans="1:5" x14ac:dyDescent="0.2">
      <c r="A23" s="15" t="s">
        <v>8219</v>
      </c>
      <c r="B23">
        <v>101</v>
      </c>
      <c r="D23" s="15" t="s">
        <v>8221</v>
      </c>
      <c r="E23">
        <v>4</v>
      </c>
    </row>
    <row r="24" spans="1:5" x14ac:dyDescent="0.2">
      <c r="A24" s="15" t="s">
        <v>8219</v>
      </c>
      <c r="B24">
        <v>8</v>
      </c>
      <c r="D24" s="15" t="s">
        <v>8221</v>
      </c>
      <c r="E24">
        <v>0</v>
      </c>
    </row>
    <row r="25" spans="1:5" x14ac:dyDescent="0.2">
      <c r="A25" s="15" t="s">
        <v>8219</v>
      </c>
      <c r="B25">
        <v>23</v>
      </c>
      <c r="D25" s="15" t="s">
        <v>8221</v>
      </c>
      <c r="E25">
        <v>12</v>
      </c>
    </row>
    <row r="26" spans="1:5" x14ac:dyDescent="0.2">
      <c r="A26" s="15" t="s">
        <v>8219</v>
      </c>
      <c r="B26">
        <v>574</v>
      </c>
      <c r="D26" s="15" t="s">
        <v>8221</v>
      </c>
      <c r="E26">
        <v>2</v>
      </c>
    </row>
    <row r="27" spans="1:5" x14ac:dyDescent="0.2">
      <c r="A27" s="15" t="s">
        <v>8219</v>
      </c>
      <c r="B27">
        <v>14</v>
      </c>
      <c r="D27" s="15" t="s">
        <v>8221</v>
      </c>
      <c r="E27">
        <v>10</v>
      </c>
    </row>
    <row r="28" spans="1:5" x14ac:dyDescent="0.2">
      <c r="A28" s="15" t="s">
        <v>8219</v>
      </c>
      <c r="B28">
        <v>19</v>
      </c>
      <c r="D28" s="15" t="s">
        <v>8221</v>
      </c>
      <c r="E28">
        <v>0</v>
      </c>
    </row>
    <row r="29" spans="1:5" x14ac:dyDescent="0.2">
      <c r="A29" s="15" t="s">
        <v>8219</v>
      </c>
      <c r="B29">
        <v>150</v>
      </c>
      <c r="D29" s="15" t="s">
        <v>8221</v>
      </c>
      <c r="E29">
        <v>5</v>
      </c>
    </row>
    <row r="30" spans="1:5" x14ac:dyDescent="0.2">
      <c r="A30" s="15" t="s">
        <v>8219</v>
      </c>
      <c r="B30">
        <v>71</v>
      </c>
      <c r="D30" s="15" t="s">
        <v>8221</v>
      </c>
      <c r="E30">
        <v>0</v>
      </c>
    </row>
    <row r="31" spans="1:5" x14ac:dyDescent="0.2">
      <c r="A31" s="15" t="s">
        <v>8219</v>
      </c>
      <c r="B31">
        <v>117</v>
      </c>
      <c r="D31" s="15" t="s">
        <v>8221</v>
      </c>
      <c r="E31">
        <v>5</v>
      </c>
    </row>
    <row r="32" spans="1:5" x14ac:dyDescent="0.2">
      <c r="A32" s="15" t="s">
        <v>8219</v>
      </c>
      <c r="B32">
        <v>53</v>
      </c>
      <c r="D32" s="15" t="s">
        <v>8221</v>
      </c>
      <c r="E32">
        <v>1</v>
      </c>
    </row>
    <row r="33" spans="1:5" x14ac:dyDescent="0.2">
      <c r="A33" s="15" t="s">
        <v>8219</v>
      </c>
      <c r="B33">
        <v>1</v>
      </c>
      <c r="D33" s="15" t="s">
        <v>8221</v>
      </c>
      <c r="E33">
        <v>3</v>
      </c>
    </row>
    <row r="34" spans="1:5" x14ac:dyDescent="0.2">
      <c r="A34" s="15" t="s">
        <v>8219</v>
      </c>
      <c r="B34">
        <v>89</v>
      </c>
      <c r="D34" s="15" t="s">
        <v>8221</v>
      </c>
      <c r="E34">
        <v>3</v>
      </c>
    </row>
    <row r="35" spans="1:5" x14ac:dyDescent="0.2">
      <c r="A35" s="15" t="s">
        <v>8219</v>
      </c>
      <c r="B35">
        <v>64</v>
      </c>
      <c r="D35" s="15" t="s">
        <v>8221</v>
      </c>
      <c r="E35">
        <v>0</v>
      </c>
    </row>
    <row r="36" spans="1:5" x14ac:dyDescent="0.2">
      <c r="A36" s="15" t="s">
        <v>8219</v>
      </c>
      <c r="B36">
        <v>68</v>
      </c>
      <c r="D36" s="15" t="s">
        <v>8221</v>
      </c>
      <c r="E36">
        <v>3</v>
      </c>
    </row>
    <row r="37" spans="1:5" x14ac:dyDescent="0.2">
      <c r="A37" s="15" t="s">
        <v>8219</v>
      </c>
      <c r="B37">
        <v>28</v>
      </c>
      <c r="D37" s="15" t="s">
        <v>8221</v>
      </c>
      <c r="E37">
        <v>0</v>
      </c>
    </row>
    <row r="38" spans="1:5" x14ac:dyDescent="0.2">
      <c r="A38" s="15" t="s">
        <v>8219</v>
      </c>
      <c r="B38">
        <v>44</v>
      </c>
      <c r="D38" s="15" t="s">
        <v>8221</v>
      </c>
      <c r="E38">
        <v>19</v>
      </c>
    </row>
    <row r="39" spans="1:5" x14ac:dyDescent="0.2">
      <c r="A39" s="15" t="s">
        <v>8219</v>
      </c>
      <c r="B39">
        <v>253</v>
      </c>
      <c r="D39" s="15" t="s">
        <v>8221</v>
      </c>
      <c r="E39">
        <v>8</v>
      </c>
    </row>
    <row r="40" spans="1:5" x14ac:dyDescent="0.2">
      <c r="A40" s="15" t="s">
        <v>8219</v>
      </c>
      <c r="B40">
        <v>66</v>
      </c>
      <c r="D40" s="15" t="s">
        <v>8221</v>
      </c>
      <c r="E40">
        <v>6</v>
      </c>
    </row>
    <row r="41" spans="1:5" x14ac:dyDescent="0.2">
      <c r="A41" s="15" t="s">
        <v>8219</v>
      </c>
      <c r="B41">
        <v>217</v>
      </c>
      <c r="D41" s="15" t="s">
        <v>8221</v>
      </c>
      <c r="E41">
        <v>0</v>
      </c>
    </row>
    <row r="42" spans="1:5" x14ac:dyDescent="0.2">
      <c r="A42" s="15" t="s">
        <v>8219</v>
      </c>
      <c r="B42">
        <v>16</v>
      </c>
      <c r="D42" s="15" t="s">
        <v>8221</v>
      </c>
      <c r="E42">
        <v>18</v>
      </c>
    </row>
    <row r="43" spans="1:5" x14ac:dyDescent="0.2">
      <c r="A43" s="15" t="s">
        <v>8219</v>
      </c>
      <c r="B43">
        <v>19</v>
      </c>
      <c r="D43" s="15" t="s">
        <v>8221</v>
      </c>
      <c r="E43">
        <v>7</v>
      </c>
    </row>
    <row r="44" spans="1:5" x14ac:dyDescent="0.2">
      <c r="A44" s="15" t="s">
        <v>8219</v>
      </c>
      <c r="B44">
        <v>169</v>
      </c>
      <c r="D44" s="15" t="s">
        <v>8221</v>
      </c>
      <c r="E44">
        <v>0</v>
      </c>
    </row>
    <row r="45" spans="1:5" x14ac:dyDescent="0.2">
      <c r="A45" s="15" t="s">
        <v>8219</v>
      </c>
      <c r="B45">
        <v>263</v>
      </c>
      <c r="D45" s="15" t="s">
        <v>8221</v>
      </c>
      <c r="E45">
        <v>8</v>
      </c>
    </row>
    <row r="46" spans="1:5" x14ac:dyDescent="0.2">
      <c r="A46" s="15" t="s">
        <v>8219</v>
      </c>
      <c r="B46">
        <v>15</v>
      </c>
      <c r="D46" s="15" t="s">
        <v>8221</v>
      </c>
      <c r="E46">
        <v>1293</v>
      </c>
    </row>
    <row r="47" spans="1:5" x14ac:dyDescent="0.2">
      <c r="A47" s="15" t="s">
        <v>8219</v>
      </c>
      <c r="B47">
        <v>61</v>
      </c>
      <c r="D47" s="15" t="s">
        <v>8221</v>
      </c>
      <c r="E47">
        <v>17</v>
      </c>
    </row>
    <row r="48" spans="1:5" x14ac:dyDescent="0.2">
      <c r="A48" s="15" t="s">
        <v>8219</v>
      </c>
      <c r="B48">
        <v>45</v>
      </c>
      <c r="D48" s="15" t="s">
        <v>8221</v>
      </c>
      <c r="E48">
        <v>0</v>
      </c>
    </row>
    <row r="49" spans="1:5" x14ac:dyDescent="0.2">
      <c r="A49" s="15" t="s">
        <v>8219</v>
      </c>
      <c r="B49">
        <v>70</v>
      </c>
      <c r="D49" s="15" t="s">
        <v>8221</v>
      </c>
      <c r="E49">
        <v>13</v>
      </c>
    </row>
    <row r="50" spans="1:5" x14ac:dyDescent="0.2">
      <c r="A50" s="15" t="s">
        <v>8219</v>
      </c>
      <c r="B50">
        <v>38</v>
      </c>
      <c r="D50" s="15" t="s">
        <v>8221</v>
      </c>
      <c r="E50">
        <v>0</v>
      </c>
    </row>
    <row r="51" spans="1:5" x14ac:dyDescent="0.2">
      <c r="A51" s="15" t="s">
        <v>8219</v>
      </c>
      <c r="B51">
        <v>87</v>
      </c>
      <c r="D51" s="15" t="s">
        <v>8221</v>
      </c>
      <c r="E51">
        <v>0</v>
      </c>
    </row>
    <row r="52" spans="1:5" x14ac:dyDescent="0.2">
      <c r="A52" s="15" t="s">
        <v>8219</v>
      </c>
      <c r="B52">
        <v>22</v>
      </c>
      <c r="D52" s="15" t="s">
        <v>8221</v>
      </c>
      <c r="E52">
        <v>33</v>
      </c>
    </row>
    <row r="53" spans="1:5" x14ac:dyDescent="0.2">
      <c r="A53" s="15" t="s">
        <v>8219</v>
      </c>
      <c r="B53">
        <v>119</v>
      </c>
      <c r="D53" s="15" t="s">
        <v>8221</v>
      </c>
      <c r="E53">
        <v>12</v>
      </c>
    </row>
    <row r="54" spans="1:5" x14ac:dyDescent="0.2">
      <c r="A54" s="15" t="s">
        <v>8219</v>
      </c>
      <c r="B54">
        <v>52</v>
      </c>
      <c r="D54" s="15" t="s">
        <v>8221</v>
      </c>
      <c r="E54">
        <v>1</v>
      </c>
    </row>
    <row r="55" spans="1:5" x14ac:dyDescent="0.2">
      <c r="A55" s="15" t="s">
        <v>8219</v>
      </c>
      <c r="B55">
        <v>117</v>
      </c>
      <c r="D55" s="15" t="s">
        <v>8221</v>
      </c>
      <c r="E55">
        <v>1</v>
      </c>
    </row>
    <row r="56" spans="1:5" x14ac:dyDescent="0.2">
      <c r="A56" s="15" t="s">
        <v>8219</v>
      </c>
      <c r="B56">
        <v>52</v>
      </c>
      <c r="D56" s="15" t="s">
        <v>8221</v>
      </c>
      <c r="E56">
        <v>1</v>
      </c>
    </row>
    <row r="57" spans="1:5" x14ac:dyDescent="0.2">
      <c r="A57" s="15" t="s">
        <v>8219</v>
      </c>
      <c r="B57">
        <v>86</v>
      </c>
      <c r="D57" s="15" t="s">
        <v>8221</v>
      </c>
      <c r="E57">
        <v>1</v>
      </c>
    </row>
    <row r="58" spans="1:5" x14ac:dyDescent="0.2">
      <c r="A58" s="15" t="s">
        <v>8219</v>
      </c>
      <c r="B58">
        <v>174</v>
      </c>
      <c r="D58" s="15" t="s">
        <v>8221</v>
      </c>
      <c r="E58">
        <v>84</v>
      </c>
    </row>
    <row r="59" spans="1:5" x14ac:dyDescent="0.2">
      <c r="A59" s="15" t="s">
        <v>8219</v>
      </c>
      <c r="B59">
        <v>69</v>
      </c>
      <c r="D59" s="15" t="s">
        <v>8221</v>
      </c>
      <c r="E59">
        <v>38</v>
      </c>
    </row>
    <row r="60" spans="1:5" x14ac:dyDescent="0.2">
      <c r="A60" s="15" t="s">
        <v>8219</v>
      </c>
      <c r="B60">
        <v>75</v>
      </c>
      <c r="D60" s="15" t="s">
        <v>8221</v>
      </c>
      <c r="E60">
        <v>1</v>
      </c>
    </row>
    <row r="61" spans="1:5" x14ac:dyDescent="0.2">
      <c r="A61" s="15" t="s">
        <v>8219</v>
      </c>
      <c r="B61">
        <v>33</v>
      </c>
      <c r="D61" s="15" t="s">
        <v>8221</v>
      </c>
      <c r="E61">
        <v>76</v>
      </c>
    </row>
    <row r="62" spans="1:5" x14ac:dyDescent="0.2">
      <c r="A62" s="15" t="s">
        <v>8219</v>
      </c>
      <c r="B62">
        <v>108</v>
      </c>
      <c r="D62" s="15" t="s">
        <v>8221</v>
      </c>
      <c r="E62">
        <v>3</v>
      </c>
    </row>
    <row r="63" spans="1:5" x14ac:dyDescent="0.2">
      <c r="A63" s="15" t="s">
        <v>8219</v>
      </c>
      <c r="B63">
        <v>23</v>
      </c>
      <c r="D63" s="15" t="s">
        <v>8221</v>
      </c>
      <c r="E63">
        <v>0</v>
      </c>
    </row>
    <row r="64" spans="1:5" x14ac:dyDescent="0.2">
      <c r="A64" s="15" t="s">
        <v>8219</v>
      </c>
      <c r="B64">
        <v>48</v>
      </c>
      <c r="D64" s="15" t="s">
        <v>8221</v>
      </c>
      <c r="E64">
        <v>2</v>
      </c>
    </row>
    <row r="65" spans="1:5" x14ac:dyDescent="0.2">
      <c r="A65" s="15" t="s">
        <v>8219</v>
      </c>
      <c r="B65">
        <v>64</v>
      </c>
      <c r="D65" s="15" t="s">
        <v>8221</v>
      </c>
      <c r="E65">
        <v>0</v>
      </c>
    </row>
    <row r="66" spans="1:5" x14ac:dyDescent="0.2">
      <c r="A66" s="15" t="s">
        <v>8219</v>
      </c>
      <c r="B66">
        <v>24</v>
      </c>
      <c r="D66" s="15" t="s">
        <v>8221</v>
      </c>
      <c r="E66">
        <v>0</v>
      </c>
    </row>
    <row r="67" spans="1:5" x14ac:dyDescent="0.2">
      <c r="A67" s="15" t="s">
        <v>8219</v>
      </c>
      <c r="B67">
        <v>57</v>
      </c>
      <c r="D67" s="15" t="s">
        <v>8221</v>
      </c>
      <c r="E67">
        <v>0</v>
      </c>
    </row>
    <row r="68" spans="1:5" x14ac:dyDescent="0.2">
      <c r="A68" s="15" t="s">
        <v>8219</v>
      </c>
      <c r="B68">
        <v>26</v>
      </c>
      <c r="D68" s="15" t="s">
        <v>8221</v>
      </c>
      <c r="E68">
        <v>2</v>
      </c>
    </row>
    <row r="69" spans="1:5" x14ac:dyDescent="0.2">
      <c r="A69" s="15" t="s">
        <v>8219</v>
      </c>
      <c r="B69">
        <v>20</v>
      </c>
      <c r="D69" s="15" t="s">
        <v>8221</v>
      </c>
      <c r="E69">
        <v>0</v>
      </c>
    </row>
    <row r="70" spans="1:5" x14ac:dyDescent="0.2">
      <c r="A70" s="15" t="s">
        <v>8219</v>
      </c>
      <c r="B70">
        <v>36</v>
      </c>
      <c r="D70" s="15" t="s">
        <v>8221</v>
      </c>
      <c r="E70">
        <v>0</v>
      </c>
    </row>
    <row r="71" spans="1:5" x14ac:dyDescent="0.2">
      <c r="A71" s="15" t="s">
        <v>8219</v>
      </c>
      <c r="B71">
        <v>178</v>
      </c>
      <c r="D71" s="15" t="s">
        <v>8221</v>
      </c>
      <c r="E71">
        <v>0</v>
      </c>
    </row>
    <row r="72" spans="1:5" x14ac:dyDescent="0.2">
      <c r="A72" s="15" t="s">
        <v>8219</v>
      </c>
      <c r="B72">
        <v>17</v>
      </c>
      <c r="D72" s="15" t="s">
        <v>8221</v>
      </c>
      <c r="E72">
        <v>2</v>
      </c>
    </row>
    <row r="73" spans="1:5" x14ac:dyDescent="0.2">
      <c r="A73" s="15" t="s">
        <v>8219</v>
      </c>
      <c r="B73">
        <v>32</v>
      </c>
      <c r="D73" s="15" t="s">
        <v>8221</v>
      </c>
      <c r="E73">
        <v>0</v>
      </c>
    </row>
    <row r="74" spans="1:5" x14ac:dyDescent="0.2">
      <c r="A74" s="15" t="s">
        <v>8219</v>
      </c>
      <c r="B74">
        <v>41</v>
      </c>
      <c r="D74" s="15" t="s">
        <v>8221</v>
      </c>
      <c r="E74">
        <v>7</v>
      </c>
    </row>
    <row r="75" spans="1:5" x14ac:dyDescent="0.2">
      <c r="A75" s="15" t="s">
        <v>8219</v>
      </c>
      <c r="B75">
        <v>18</v>
      </c>
      <c r="D75" s="15" t="s">
        <v>8221</v>
      </c>
      <c r="E75">
        <v>0</v>
      </c>
    </row>
    <row r="76" spans="1:5" x14ac:dyDescent="0.2">
      <c r="A76" s="15" t="s">
        <v>8219</v>
      </c>
      <c r="B76">
        <v>29</v>
      </c>
      <c r="D76" s="15" t="s">
        <v>8221</v>
      </c>
      <c r="E76">
        <v>5</v>
      </c>
    </row>
    <row r="77" spans="1:5" x14ac:dyDescent="0.2">
      <c r="A77" s="15" t="s">
        <v>8219</v>
      </c>
      <c r="B77">
        <v>47</v>
      </c>
      <c r="D77" s="15" t="s">
        <v>8221</v>
      </c>
      <c r="E77">
        <v>0</v>
      </c>
    </row>
    <row r="78" spans="1:5" x14ac:dyDescent="0.2">
      <c r="A78" s="15" t="s">
        <v>8219</v>
      </c>
      <c r="B78">
        <v>15</v>
      </c>
      <c r="D78" s="15" t="s">
        <v>8221</v>
      </c>
      <c r="E78">
        <v>0</v>
      </c>
    </row>
    <row r="79" spans="1:5" x14ac:dyDescent="0.2">
      <c r="A79" s="15" t="s">
        <v>8219</v>
      </c>
      <c r="B79">
        <v>26</v>
      </c>
      <c r="D79" s="15" t="s">
        <v>8221</v>
      </c>
      <c r="E79">
        <v>1</v>
      </c>
    </row>
    <row r="80" spans="1:5" x14ac:dyDescent="0.2">
      <c r="A80" s="15" t="s">
        <v>8219</v>
      </c>
      <c r="B80">
        <v>35</v>
      </c>
      <c r="D80" s="15" t="s">
        <v>8221</v>
      </c>
      <c r="E80">
        <v>0</v>
      </c>
    </row>
    <row r="81" spans="1:5" x14ac:dyDescent="0.2">
      <c r="A81" s="15" t="s">
        <v>8219</v>
      </c>
      <c r="B81">
        <v>41</v>
      </c>
      <c r="D81" s="15" t="s">
        <v>8221</v>
      </c>
      <c r="E81">
        <v>5</v>
      </c>
    </row>
    <row r="82" spans="1:5" x14ac:dyDescent="0.2">
      <c r="A82" s="15" t="s">
        <v>8219</v>
      </c>
      <c r="B82">
        <v>47</v>
      </c>
      <c r="D82" s="15" t="s">
        <v>8221</v>
      </c>
      <c r="E82">
        <v>3</v>
      </c>
    </row>
    <row r="83" spans="1:5" x14ac:dyDescent="0.2">
      <c r="A83" s="15" t="s">
        <v>8219</v>
      </c>
      <c r="B83">
        <v>28</v>
      </c>
      <c r="D83" s="15" t="s">
        <v>8221</v>
      </c>
      <c r="E83">
        <v>6</v>
      </c>
    </row>
    <row r="84" spans="1:5" x14ac:dyDescent="0.2">
      <c r="A84" s="15" t="s">
        <v>8219</v>
      </c>
      <c r="B84">
        <v>100</v>
      </c>
      <c r="D84" s="15" t="s">
        <v>8221</v>
      </c>
      <c r="E84">
        <v>12</v>
      </c>
    </row>
    <row r="85" spans="1:5" x14ac:dyDescent="0.2">
      <c r="A85" s="15" t="s">
        <v>8219</v>
      </c>
      <c r="B85">
        <v>13</v>
      </c>
      <c r="D85" s="15" t="s">
        <v>8221</v>
      </c>
      <c r="E85">
        <v>13</v>
      </c>
    </row>
    <row r="86" spans="1:5" x14ac:dyDescent="0.2">
      <c r="A86" s="15" t="s">
        <v>8219</v>
      </c>
      <c r="B86">
        <v>7</v>
      </c>
      <c r="D86" s="15" t="s">
        <v>8221</v>
      </c>
      <c r="E86">
        <v>5</v>
      </c>
    </row>
    <row r="87" spans="1:5" x14ac:dyDescent="0.2">
      <c r="A87" s="15" t="s">
        <v>8219</v>
      </c>
      <c r="B87">
        <v>21</v>
      </c>
      <c r="D87" s="15" t="s">
        <v>8221</v>
      </c>
      <c r="E87">
        <v>2</v>
      </c>
    </row>
    <row r="88" spans="1:5" x14ac:dyDescent="0.2">
      <c r="A88" s="15" t="s">
        <v>8219</v>
      </c>
      <c r="B88">
        <v>17</v>
      </c>
      <c r="D88" s="15" t="s">
        <v>8221</v>
      </c>
      <c r="E88">
        <v>8</v>
      </c>
    </row>
    <row r="89" spans="1:5" x14ac:dyDescent="0.2">
      <c r="A89" s="15" t="s">
        <v>8219</v>
      </c>
      <c r="B89">
        <v>25</v>
      </c>
      <c r="D89" s="15" t="s">
        <v>8221</v>
      </c>
      <c r="E89">
        <v>0</v>
      </c>
    </row>
    <row r="90" spans="1:5" x14ac:dyDescent="0.2">
      <c r="A90" s="15" t="s">
        <v>8219</v>
      </c>
      <c r="B90">
        <v>60</v>
      </c>
      <c r="D90" s="15" t="s">
        <v>8221</v>
      </c>
      <c r="E90">
        <v>13</v>
      </c>
    </row>
    <row r="91" spans="1:5" x14ac:dyDescent="0.2">
      <c r="A91" s="15" t="s">
        <v>8219</v>
      </c>
      <c r="B91">
        <v>56</v>
      </c>
      <c r="D91" s="15" t="s">
        <v>8221</v>
      </c>
      <c r="E91">
        <v>0</v>
      </c>
    </row>
    <row r="92" spans="1:5" x14ac:dyDescent="0.2">
      <c r="A92" s="15" t="s">
        <v>8219</v>
      </c>
      <c r="B92">
        <v>16</v>
      </c>
      <c r="D92" s="15" t="s">
        <v>8221</v>
      </c>
      <c r="E92">
        <v>5</v>
      </c>
    </row>
    <row r="93" spans="1:5" x14ac:dyDescent="0.2">
      <c r="A93" s="15" t="s">
        <v>8219</v>
      </c>
      <c r="B93">
        <v>46</v>
      </c>
      <c r="D93" s="15" t="s">
        <v>8221</v>
      </c>
      <c r="E93">
        <v>8</v>
      </c>
    </row>
    <row r="94" spans="1:5" x14ac:dyDescent="0.2">
      <c r="A94" s="15" t="s">
        <v>8219</v>
      </c>
      <c r="B94">
        <v>43</v>
      </c>
      <c r="D94" s="15" t="s">
        <v>8221</v>
      </c>
      <c r="E94">
        <v>8</v>
      </c>
    </row>
    <row r="95" spans="1:5" x14ac:dyDescent="0.2">
      <c r="A95" s="15" t="s">
        <v>8219</v>
      </c>
      <c r="B95">
        <v>15</v>
      </c>
      <c r="D95" s="15" t="s">
        <v>8221</v>
      </c>
      <c r="E95">
        <v>0</v>
      </c>
    </row>
    <row r="96" spans="1:5" x14ac:dyDescent="0.2">
      <c r="A96" s="15" t="s">
        <v>8219</v>
      </c>
      <c r="B96">
        <v>12</v>
      </c>
      <c r="D96" s="15" t="s">
        <v>8221</v>
      </c>
      <c r="E96">
        <v>2</v>
      </c>
    </row>
    <row r="97" spans="1:5" x14ac:dyDescent="0.2">
      <c r="A97" s="15" t="s">
        <v>8219</v>
      </c>
      <c r="B97">
        <v>21</v>
      </c>
      <c r="D97" s="15" t="s">
        <v>8221</v>
      </c>
      <c r="E97">
        <v>3</v>
      </c>
    </row>
    <row r="98" spans="1:5" x14ac:dyDescent="0.2">
      <c r="A98" s="15" t="s">
        <v>8219</v>
      </c>
      <c r="B98">
        <v>34</v>
      </c>
      <c r="D98" s="15" t="s">
        <v>8221</v>
      </c>
      <c r="E98">
        <v>0</v>
      </c>
    </row>
    <row r="99" spans="1:5" x14ac:dyDescent="0.2">
      <c r="A99" s="15" t="s">
        <v>8219</v>
      </c>
      <c r="B99">
        <v>8</v>
      </c>
      <c r="D99" s="15" t="s">
        <v>8221</v>
      </c>
      <c r="E99">
        <v>0</v>
      </c>
    </row>
    <row r="100" spans="1:5" x14ac:dyDescent="0.2">
      <c r="A100" s="15" t="s">
        <v>8219</v>
      </c>
      <c r="B100">
        <v>60</v>
      </c>
      <c r="D100" s="15" t="s">
        <v>8221</v>
      </c>
      <c r="E100">
        <v>11</v>
      </c>
    </row>
    <row r="101" spans="1:5" x14ac:dyDescent="0.2">
      <c r="A101" s="15" t="s">
        <v>8219</v>
      </c>
      <c r="B101">
        <v>39</v>
      </c>
      <c r="D101" s="15" t="s">
        <v>8221</v>
      </c>
      <c r="E101">
        <v>0</v>
      </c>
    </row>
    <row r="102" spans="1:5" x14ac:dyDescent="0.2">
      <c r="A102" s="15" t="s">
        <v>8219</v>
      </c>
      <c r="B102">
        <v>26</v>
      </c>
      <c r="D102" s="15" t="s">
        <v>8221</v>
      </c>
      <c r="E102">
        <v>1</v>
      </c>
    </row>
    <row r="103" spans="1:5" x14ac:dyDescent="0.2">
      <c r="A103" s="15" t="s">
        <v>8219</v>
      </c>
      <c r="B103">
        <v>35</v>
      </c>
      <c r="D103" s="15" t="s">
        <v>8221</v>
      </c>
      <c r="E103">
        <v>0</v>
      </c>
    </row>
    <row r="104" spans="1:5" x14ac:dyDescent="0.2">
      <c r="A104" s="15" t="s">
        <v>8219</v>
      </c>
      <c r="B104">
        <v>65</v>
      </c>
      <c r="D104" s="15" t="s">
        <v>8221</v>
      </c>
      <c r="E104">
        <v>17</v>
      </c>
    </row>
    <row r="105" spans="1:5" x14ac:dyDescent="0.2">
      <c r="A105" s="15" t="s">
        <v>8219</v>
      </c>
      <c r="B105">
        <v>49</v>
      </c>
      <c r="D105" s="15" t="s">
        <v>8221</v>
      </c>
      <c r="E105">
        <v>2</v>
      </c>
    </row>
    <row r="106" spans="1:5" x14ac:dyDescent="0.2">
      <c r="A106" s="15" t="s">
        <v>8219</v>
      </c>
      <c r="B106">
        <v>10</v>
      </c>
      <c r="D106" s="15" t="s">
        <v>8221</v>
      </c>
      <c r="E106">
        <v>1</v>
      </c>
    </row>
    <row r="107" spans="1:5" x14ac:dyDescent="0.2">
      <c r="A107" s="15" t="s">
        <v>8219</v>
      </c>
      <c r="B107">
        <v>60</v>
      </c>
      <c r="D107" s="15" t="s">
        <v>8221</v>
      </c>
      <c r="E107">
        <v>2</v>
      </c>
    </row>
    <row r="108" spans="1:5" x14ac:dyDescent="0.2">
      <c r="A108" s="15" t="s">
        <v>8219</v>
      </c>
      <c r="B108">
        <v>27</v>
      </c>
      <c r="D108" s="15" t="s">
        <v>8221</v>
      </c>
      <c r="E108">
        <v>16</v>
      </c>
    </row>
    <row r="109" spans="1:5" x14ac:dyDescent="0.2">
      <c r="A109" s="15" t="s">
        <v>8219</v>
      </c>
      <c r="B109">
        <v>69</v>
      </c>
      <c r="D109" s="15" t="s">
        <v>8221</v>
      </c>
      <c r="E109">
        <v>1</v>
      </c>
    </row>
    <row r="110" spans="1:5" x14ac:dyDescent="0.2">
      <c r="A110" s="15" t="s">
        <v>8219</v>
      </c>
      <c r="B110">
        <v>47</v>
      </c>
      <c r="D110" s="15" t="s">
        <v>8221</v>
      </c>
      <c r="E110">
        <v>4</v>
      </c>
    </row>
    <row r="111" spans="1:5" x14ac:dyDescent="0.2">
      <c r="A111" s="15" t="s">
        <v>8219</v>
      </c>
      <c r="B111">
        <v>47</v>
      </c>
      <c r="D111" s="15" t="s">
        <v>8221</v>
      </c>
      <c r="E111">
        <v>5</v>
      </c>
    </row>
    <row r="112" spans="1:5" x14ac:dyDescent="0.2">
      <c r="A112" s="15" t="s">
        <v>8219</v>
      </c>
      <c r="B112">
        <v>26</v>
      </c>
      <c r="D112" s="15" t="s">
        <v>8221</v>
      </c>
      <c r="E112">
        <v>7</v>
      </c>
    </row>
    <row r="113" spans="1:5" x14ac:dyDescent="0.2">
      <c r="A113" s="15" t="s">
        <v>8219</v>
      </c>
      <c r="B113">
        <v>53</v>
      </c>
      <c r="D113" s="15" t="s">
        <v>8221</v>
      </c>
      <c r="E113">
        <v>0</v>
      </c>
    </row>
    <row r="114" spans="1:5" x14ac:dyDescent="0.2">
      <c r="A114" s="15" t="s">
        <v>8219</v>
      </c>
      <c r="B114">
        <v>81</v>
      </c>
      <c r="D114" s="15" t="s">
        <v>8221</v>
      </c>
      <c r="E114">
        <v>12</v>
      </c>
    </row>
    <row r="115" spans="1:5" x14ac:dyDescent="0.2">
      <c r="A115" s="15" t="s">
        <v>8219</v>
      </c>
      <c r="B115">
        <v>78</v>
      </c>
      <c r="D115" s="15" t="s">
        <v>8221</v>
      </c>
      <c r="E115">
        <v>2</v>
      </c>
    </row>
    <row r="116" spans="1:5" x14ac:dyDescent="0.2">
      <c r="A116" s="15" t="s">
        <v>8219</v>
      </c>
      <c r="B116">
        <v>35</v>
      </c>
      <c r="D116" s="15" t="s">
        <v>8221</v>
      </c>
      <c r="E116">
        <v>5</v>
      </c>
    </row>
    <row r="117" spans="1:5" x14ac:dyDescent="0.2">
      <c r="A117" s="15" t="s">
        <v>8219</v>
      </c>
      <c r="B117">
        <v>22</v>
      </c>
      <c r="D117" s="15" t="s">
        <v>8221</v>
      </c>
      <c r="E117">
        <v>2</v>
      </c>
    </row>
    <row r="118" spans="1:5" x14ac:dyDescent="0.2">
      <c r="A118" s="15" t="s">
        <v>8219</v>
      </c>
      <c r="B118">
        <v>57</v>
      </c>
      <c r="D118" s="15" t="s">
        <v>8221</v>
      </c>
      <c r="E118">
        <v>3</v>
      </c>
    </row>
    <row r="119" spans="1:5" x14ac:dyDescent="0.2">
      <c r="A119" s="15" t="s">
        <v>8219</v>
      </c>
      <c r="B119">
        <v>27</v>
      </c>
      <c r="D119" s="15" t="s">
        <v>8221</v>
      </c>
      <c r="E119">
        <v>0</v>
      </c>
    </row>
    <row r="120" spans="1:5" x14ac:dyDescent="0.2">
      <c r="A120" s="15" t="s">
        <v>8219</v>
      </c>
      <c r="B120">
        <v>39</v>
      </c>
      <c r="D120" s="15" t="s">
        <v>8221</v>
      </c>
      <c r="E120">
        <v>49</v>
      </c>
    </row>
    <row r="121" spans="1:5" x14ac:dyDescent="0.2">
      <c r="A121" s="15" t="s">
        <v>8219</v>
      </c>
      <c r="B121">
        <v>37</v>
      </c>
      <c r="D121" s="15" t="s">
        <v>8221</v>
      </c>
      <c r="E121">
        <v>1</v>
      </c>
    </row>
    <row r="122" spans="1:5" x14ac:dyDescent="0.2">
      <c r="A122" s="15" t="s">
        <v>8219</v>
      </c>
      <c r="B122">
        <v>137</v>
      </c>
      <c r="D122" s="15" t="s">
        <v>8221</v>
      </c>
      <c r="E122">
        <v>2</v>
      </c>
    </row>
    <row r="123" spans="1:5" x14ac:dyDescent="0.2">
      <c r="A123" s="15" t="s">
        <v>8219</v>
      </c>
      <c r="B123">
        <v>376</v>
      </c>
      <c r="D123" s="15" t="s">
        <v>8221</v>
      </c>
      <c r="E123">
        <v>0</v>
      </c>
    </row>
    <row r="124" spans="1:5" x14ac:dyDescent="0.2">
      <c r="A124" s="15" t="s">
        <v>8219</v>
      </c>
      <c r="B124">
        <v>202</v>
      </c>
      <c r="D124" s="15" t="s">
        <v>8221</v>
      </c>
      <c r="E124">
        <v>0</v>
      </c>
    </row>
    <row r="125" spans="1:5" x14ac:dyDescent="0.2">
      <c r="A125" s="15" t="s">
        <v>8219</v>
      </c>
      <c r="B125">
        <v>328</v>
      </c>
      <c r="D125" s="15" t="s">
        <v>8221</v>
      </c>
      <c r="E125">
        <v>11</v>
      </c>
    </row>
    <row r="126" spans="1:5" x14ac:dyDescent="0.2">
      <c r="A126" s="15" t="s">
        <v>8219</v>
      </c>
      <c r="B126">
        <v>84</v>
      </c>
      <c r="D126" s="15" t="s">
        <v>8221</v>
      </c>
      <c r="E126">
        <v>1</v>
      </c>
    </row>
    <row r="127" spans="1:5" x14ac:dyDescent="0.2">
      <c r="A127" s="15" t="s">
        <v>8219</v>
      </c>
      <c r="B127">
        <v>96</v>
      </c>
      <c r="D127" s="15" t="s">
        <v>8221</v>
      </c>
      <c r="E127">
        <v>8</v>
      </c>
    </row>
    <row r="128" spans="1:5" x14ac:dyDescent="0.2">
      <c r="A128" s="15" t="s">
        <v>8219</v>
      </c>
      <c r="B128">
        <v>223</v>
      </c>
      <c r="D128" s="15" t="s">
        <v>8221</v>
      </c>
      <c r="E128">
        <v>5</v>
      </c>
    </row>
    <row r="129" spans="1:5" x14ac:dyDescent="0.2">
      <c r="A129" s="15" t="s">
        <v>8219</v>
      </c>
      <c r="B129">
        <v>62</v>
      </c>
      <c r="D129" s="15" t="s">
        <v>8221</v>
      </c>
      <c r="E129">
        <v>39</v>
      </c>
    </row>
    <row r="130" spans="1:5" x14ac:dyDescent="0.2">
      <c r="A130" s="15" t="s">
        <v>8219</v>
      </c>
      <c r="B130">
        <v>146</v>
      </c>
      <c r="D130" s="15" t="s">
        <v>8221</v>
      </c>
      <c r="E130">
        <v>0</v>
      </c>
    </row>
    <row r="131" spans="1:5" x14ac:dyDescent="0.2">
      <c r="A131" s="15" t="s">
        <v>8219</v>
      </c>
      <c r="B131">
        <v>235</v>
      </c>
      <c r="D131" s="15" t="s">
        <v>8221</v>
      </c>
      <c r="E131">
        <v>0</v>
      </c>
    </row>
    <row r="132" spans="1:5" x14ac:dyDescent="0.2">
      <c r="A132" s="15" t="s">
        <v>8219</v>
      </c>
      <c r="B132">
        <v>437</v>
      </c>
      <c r="D132" s="15" t="s">
        <v>8221</v>
      </c>
      <c r="E132">
        <v>2</v>
      </c>
    </row>
    <row r="133" spans="1:5" x14ac:dyDescent="0.2">
      <c r="A133" s="15" t="s">
        <v>8219</v>
      </c>
      <c r="B133">
        <v>77</v>
      </c>
      <c r="D133" s="15" t="s">
        <v>8221</v>
      </c>
      <c r="E133">
        <v>170</v>
      </c>
    </row>
    <row r="134" spans="1:5" x14ac:dyDescent="0.2">
      <c r="A134" s="15" t="s">
        <v>8219</v>
      </c>
      <c r="B134">
        <v>108</v>
      </c>
      <c r="D134" s="15" t="s">
        <v>8221</v>
      </c>
      <c r="E134">
        <v>5</v>
      </c>
    </row>
    <row r="135" spans="1:5" x14ac:dyDescent="0.2">
      <c r="A135" s="15" t="s">
        <v>8219</v>
      </c>
      <c r="B135">
        <v>7</v>
      </c>
      <c r="D135" s="15" t="s">
        <v>8221</v>
      </c>
      <c r="E135">
        <v>14</v>
      </c>
    </row>
    <row r="136" spans="1:5" x14ac:dyDescent="0.2">
      <c r="A136" s="15" t="s">
        <v>8219</v>
      </c>
      <c r="B136">
        <v>314</v>
      </c>
      <c r="D136" s="15" t="s">
        <v>8221</v>
      </c>
      <c r="E136">
        <v>1</v>
      </c>
    </row>
    <row r="137" spans="1:5" x14ac:dyDescent="0.2">
      <c r="A137" s="15" t="s">
        <v>8219</v>
      </c>
      <c r="B137">
        <v>188</v>
      </c>
      <c r="D137" s="15" t="s">
        <v>8221</v>
      </c>
      <c r="E137">
        <v>0</v>
      </c>
    </row>
    <row r="138" spans="1:5" x14ac:dyDescent="0.2">
      <c r="A138" s="15" t="s">
        <v>8219</v>
      </c>
      <c r="B138">
        <v>275</v>
      </c>
      <c r="D138" s="15" t="s">
        <v>8221</v>
      </c>
      <c r="E138">
        <v>124</v>
      </c>
    </row>
    <row r="139" spans="1:5" x14ac:dyDescent="0.2">
      <c r="A139" s="15" t="s">
        <v>8219</v>
      </c>
      <c r="B139">
        <v>560</v>
      </c>
      <c r="D139" s="15" t="s">
        <v>8221</v>
      </c>
      <c r="E139">
        <v>0</v>
      </c>
    </row>
    <row r="140" spans="1:5" x14ac:dyDescent="0.2">
      <c r="A140" s="15" t="s">
        <v>8219</v>
      </c>
      <c r="B140">
        <v>688</v>
      </c>
      <c r="D140" s="15" t="s">
        <v>8221</v>
      </c>
      <c r="E140">
        <v>0</v>
      </c>
    </row>
    <row r="141" spans="1:5" x14ac:dyDescent="0.2">
      <c r="A141" s="15" t="s">
        <v>8219</v>
      </c>
      <c r="B141">
        <v>942</v>
      </c>
      <c r="D141" s="15" t="s">
        <v>8221</v>
      </c>
      <c r="E141">
        <v>55</v>
      </c>
    </row>
    <row r="142" spans="1:5" x14ac:dyDescent="0.2">
      <c r="A142" s="15" t="s">
        <v>8219</v>
      </c>
      <c r="B142">
        <v>88</v>
      </c>
      <c r="D142" s="15" t="s">
        <v>8221</v>
      </c>
      <c r="E142">
        <v>140</v>
      </c>
    </row>
    <row r="143" spans="1:5" x14ac:dyDescent="0.2">
      <c r="A143" s="15" t="s">
        <v>8219</v>
      </c>
      <c r="B143">
        <v>220</v>
      </c>
      <c r="D143" s="15" t="s">
        <v>8221</v>
      </c>
      <c r="E143">
        <v>21</v>
      </c>
    </row>
    <row r="144" spans="1:5" x14ac:dyDescent="0.2">
      <c r="A144" s="15" t="s">
        <v>8219</v>
      </c>
      <c r="B144">
        <v>145</v>
      </c>
      <c r="D144" s="15" t="s">
        <v>8221</v>
      </c>
      <c r="E144">
        <v>1</v>
      </c>
    </row>
    <row r="145" spans="1:5" x14ac:dyDescent="0.2">
      <c r="A145" s="15" t="s">
        <v>8219</v>
      </c>
      <c r="B145">
        <v>963</v>
      </c>
      <c r="D145" s="15" t="s">
        <v>8221</v>
      </c>
      <c r="E145">
        <v>147</v>
      </c>
    </row>
    <row r="146" spans="1:5" x14ac:dyDescent="0.2">
      <c r="A146" s="15" t="s">
        <v>8219</v>
      </c>
      <c r="B146">
        <v>91</v>
      </c>
      <c r="D146" s="15" t="s">
        <v>8221</v>
      </c>
      <c r="E146">
        <v>11</v>
      </c>
    </row>
    <row r="147" spans="1:5" x14ac:dyDescent="0.2">
      <c r="A147" s="15" t="s">
        <v>8219</v>
      </c>
      <c r="B147">
        <v>58</v>
      </c>
      <c r="D147" s="15" t="s">
        <v>8221</v>
      </c>
      <c r="E147">
        <v>125</v>
      </c>
    </row>
    <row r="148" spans="1:5" x14ac:dyDescent="0.2">
      <c r="A148" s="15" t="s">
        <v>8219</v>
      </c>
      <c r="B148">
        <v>36</v>
      </c>
      <c r="D148" s="15" t="s">
        <v>8221</v>
      </c>
      <c r="E148">
        <v>1</v>
      </c>
    </row>
    <row r="149" spans="1:5" x14ac:dyDescent="0.2">
      <c r="A149" s="15" t="s">
        <v>8219</v>
      </c>
      <c r="B149">
        <v>165</v>
      </c>
      <c r="D149" s="15" t="s">
        <v>8221</v>
      </c>
      <c r="E149">
        <v>0</v>
      </c>
    </row>
    <row r="150" spans="1:5" x14ac:dyDescent="0.2">
      <c r="A150" s="15" t="s">
        <v>8219</v>
      </c>
      <c r="B150">
        <v>111</v>
      </c>
      <c r="D150" s="15" t="s">
        <v>8221</v>
      </c>
      <c r="E150">
        <v>0</v>
      </c>
    </row>
    <row r="151" spans="1:5" x14ac:dyDescent="0.2">
      <c r="A151" s="15" t="s">
        <v>8219</v>
      </c>
      <c r="B151">
        <v>1596</v>
      </c>
      <c r="D151" s="15" t="s">
        <v>8221</v>
      </c>
      <c r="E151">
        <v>3</v>
      </c>
    </row>
    <row r="152" spans="1:5" x14ac:dyDescent="0.2">
      <c r="A152" s="15" t="s">
        <v>8219</v>
      </c>
      <c r="B152">
        <v>61</v>
      </c>
      <c r="D152" s="15" t="s">
        <v>8221</v>
      </c>
      <c r="E152">
        <v>0</v>
      </c>
    </row>
    <row r="153" spans="1:5" x14ac:dyDescent="0.2">
      <c r="A153" s="15" t="s">
        <v>8219</v>
      </c>
      <c r="B153">
        <v>287</v>
      </c>
      <c r="D153" s="15" t="s">
        <v>8221</v>
      </c>
      <c r="E153">
        <v>0</v>
      </c>
    </row>
    <row r="154" spans="1:5" x14ac:dyDescent="0.2">
      <c r="A154" s="15" t="s">
        <v>8219</v>
      </c>
      <c r="B154">
        <v>65</v>
      </c>
      <c r="D154" s="15" t="s">
        <v>8221</v>
      </c>
      <c r="E154">
        <v>0</v>
      </c>
    </row>
    <row r="155" spans="1:5" x14ac:dyDescent="0.2">
      <c r="A155" s="15" t="s">
        <v>8219</v>
      </c>
      <c r="B155">
        <v>118</v>
      </c>
      <c r="D155" s="15" t="s">
        <v>8221</v>
      </c>
      <c r="E155">
        <v>0</v>
      </c>
    </row>
    <row r="156" spans="1:5" x14ac:dyDescent="0.2">
      <c r="A156" s="15" t="s">
        <v>8219</v>
      </c>
      <c r="B156">
        <v>113</v>
      </c>
      <c r="D156" s="15" t="s">
        <v>8221</v>
      </c>
      <c r="E156">
        <v>3</v>
      </c>
    </row>
    <row r="157" spans="1:5" x14ac:dyDescent="0.2">
      <c r="A157" s="15" t="s">
        <v>8219</v>
      </c>
      <c r="B157">
        <v>332</v>
      </c>
      <c r="D157" s="15" t="s">
        <v>8221</v>
      </c>
      <c r="E157">
        <v>0</v>
      </c>
    </row>
    <row r="158" spans="1:5" x14ac:dyDescent="0.2">
      <c r="A158" s="15" t="s">
        <v>8219</v>
      </c>
      <c r="B158">
        <v>62</v>
      </c>
      <c r="D158" s="15" t="s">
        <v>8221</v>
      </c>
      <c r="E158">
        <v>1</v>
      </c>
    </row>
    <row r="159" spans="1:5" x14ac:dyDescent="0.2">
      <c r="A159" s="15" t="s">
        <v>8219</v>
      </c>
      <c r="B159">
        <v>951</v>
      </c>
      <c r="D159" s="15" t="s">
        <v>8221</v>
      </c>
      <c r="E159">
        <v>3</v>
      </c>
    </row>
    <row r="160" spans="1:5" x14ac:dyDescent="0.2">
      <c r="A160" s="15" t="s">
        <v>8219</v>
      </c>
      <c r="B160">
        <v>415</v>
      </c>
      <c r="D160" s="15" t="s">
        <v>8221</v>
      </c>
      <c r="E160">
        <v>22</v>
      </c>
    </row>
    <row r="161" spans="1:5" x14ac:dyDescent="0.2">
      <c r="A161" s="15" t="s">
        <v>8219</v>
      </c>
      <c r="B161">
        <v>305</v>
      </c>
      <c r="D161" s="15" t="s">
        <v>8221</v>
      </c>
      <c r="E161">
        <v>26</v>
      </c>
    </row>
    <row r="162" spans="1:5" x14ac:dyDescent="0.2">
      <c r="A162" s="15" t="s">
        <v>8219</v>
      </c>
      <c r="B162">
        <v>2139</v>
      </c>
      <c r="D162" s="15" t="s">
        <v>8221</v>
      </c>
      <c r="E162">
        <v>4</v>
      </c>
    </row>
    <row r="163" spans="1:5" x14ac:dyDescent="0.2">
      <c r="A163" s="15" t="s">
        <v>8219</v>
      </c>
      <c r="B163">
        <v>79</v>
      </c>
      <c r="D163" s="15" t="s">
        <v>8221</v>
      </c>
      <c r="E163">
        <v>0</v>
      </c>
    </row>
    <row r="164" spans="1:5" x14ac:dyDescent="0.2">
      <c r="A164" s="15" t="s">
        <v>8219</v>
      </c>
      <c r="B164">
        <v>179</v>
      </c>
      <c r="D164" s="15" t="s">
        <v>8221</v>
      </c>
      <c r="E164">
        <v>4</v>
      </c>
    </row>
    <row r="165" spans="1:5" x14ac:dyDescent="0.2">
      <c r="A165" s="15" t="s">
        <v>8219</v>
      </c>
      <c r="B165">
        <v>202</v>
      </c>
      <c r="D165" s="15" t="s">
        <v>8221</v>
      </c>
      <c r="E165">
        <v>9</v>
      </c>
    </row>
    <row r="166" spans="1:5" x14ac:dyDescent="0.2">
      <c r="A166" s="15" t="s">
        <v>8219</v>
      </c>
      <c r="B166">
        <v>760</v>
      </c>
      <c r="D166" s="15" t="s">
        <v>8221</v>
      </c>
      <c r="E166">
        <v>5</v>
      </c>
    </row>
    <row r="167" spans="1:5" x14ac:dyDescent="0.2">
      <c r="A167" s="15" t="s">
        <v>8219</v>
      </c>
      <c r="B167">
        <v>563</v>
      </c>
      <c r="D167" s="15" t="s">
        <v>8221</v>
      </c>
      <c r="E167">
        <v>14</v>
      </c>
    </row>
    <row r="168" spans="1:5" x14ac:dyDescent="0.2">
      <c r="A168" s="15" t="s">
        <v>8219</v>
      </c>
      <c r="B168">
        <v>135</v>
      </c>
      <c r="D168" s="15" t="s">
        <v>8221</v>
      </c>
      <c r="E168">
        <v>1</v>
      </c>
    </row>
    <row r="169" spans="1:5" x14ac:dyDescent="0.2">
      <c r="A169" s="15" t="s">
        <v>8219</v>
      </c>
      <c r="B169">
        <v>290</v>
      </c>
      <c r="D169" s="15" t="s">
        <v>8221</v>
      </c>
      <c r="E169">
        <v>10</v>
      </c>
    </row>
    <row r="170" spans="1:5" x14ac:dyDescent="0.2">
      <c r="A170" s="15" t="s">
        <v>8219</v>
      </c>
      <c r="B170">
        <v>447</v>
      </c>
      <c r="D170" s="15" t="s">
        <v>8221</v>
      </c>
      <c r="E170">
        <v>3</v>
      </c>
    </row>
    <row r="171" spans="1:5" x14ac:dyDescent="0.2">
      <c r="A171" s="15" t="s">
        <v>8219</v>
      </c>
      <c r="B171">
        <v>232</v>
      </c>
      <c r="D171" s="15" t="s">
        <v>8221</v>
      </c>
      <c r="E171">
        <v>1</v>
      </c>
    </row>
    <row r="172" spans="1:5" x14ac:dyDescent="0.2">
      <c r="A172" s="15" t="s">
        <v>8219</v>
      </c>
      <c r="B172">
        <v>168</v>
      </c>
      <c r="D172" s="15" t="s">
        <v>8221</v>
      </c>
      <c r="E172">
        <v>0</v>
      </c>
    </row>
    <row r="173" spans="1:5" x14ac:dyDescent="0.2">
      <c r="A173" s="15" t="s">
        <v>8219</v>
      </c>
      <c r="B173">
        <v>128</v>
      </c>
      <c r="D173" s="15" t="s">
        <v>8221</v>
      </c>
      <c r="E173">
        <v>5</v>
      </c>
    </row>
    <row r="174" spans="1:5" x14ac:dyDescent="0.2">
      <c r="A174" s="15" t="s">
        <v>8219</v>
      </c>
      <c r="B174">
        <v>493</v>
      </c>
      <c r="D174" s="15" t="s">
        <v>8221</v>
      </c>
      <c r="E174">
        <v>2</v>
      </c>
    </row>
    <row r="175" spans="1:5" x14ac:dyDescent="0.2">
      <c r="A175" s="15" t="s">
        <v>8219</v>
      </c>
      <c r="B175">
        <v>131</v>
      </c>
      <c r="D175" s="15" t="s">
        <v>8221</v>
      </c>
      <c r="E175">
        <v>68</v>
      </c>
    </row>
    <row r="176" spans="1:5" x14ac:dyDescent="0.2">
      <c r="A176" s="15" t="s">
        <v>8219</v>
      </c>
      <c r="B176">
        <v>50</v>
      </c>
      <c r="D176" s="15" t="s">
        <v>8221</v>
      </c>
      <c r="E176">
        <v>3</v>
      </c>
    </row>
    <row r="177" spans="1:5" x14ac:dyDescent="0.2">
      <c r="A177" s="15" t="s">
        <v>8219</v>
      </c>
      <c r="B177">
        <v>665</v>
      </c>
      <c r="D177" s="15" t="s">
        <v>8221</v>
      </c>
      <c r="E177">
        <v>34</v>
      </c>
    </row>
    <row r="178" spans="1:5" x14ac:dyDescent="0.2">
      <c r="A178" s="15" t="s">
        <v>8219</v>
      </c>
      <c r="B178">
        <v>129</v>
      </c>
      <c r="D178" s="15" t="s">
        <v>8221</v>
      </c>
      <c r="E178">
        <v>0</v>
      </c>
    </row>
    <row r="179" spans="1:5" x14ac:dyDescent="0.2">
      <c r="A179" s="15" t="s">
        <v>8219</v>
      </c>
      <c r="B179">
        <v>142</v>
      </c>
      <c r="D179" s="15" t="s">
        <v>8221</v>
      </c>
      <c r="E179">
        <v>3</v>
      </c>
    </row>
    <row r="180" spans="1:5" x14ac:dyDescent="0.2">
      <c r="A180" s="15" t="s">
        <v>8219</v>
      </c>
      <c r="B180">
        <v>2436</v>
      </c>
      <c r="D180" s="15" t="s">
        <v>8221</v>
      </c>
      <c r="E180">
        <v>0</v>
      </c>
    </row>
    <row r="181" spans="1:5" x14ac:dyDescent="0.2">
      <c r="A181" s="15" t="s">
        <v>8219</v>
      </c>
      <c r="B181">
        <v>244</v>
      </c>
      <c r="D181" s="15" t="s">
        <v>8221</v>
      </c>
      <c r="E181">
        <v>70</v>
      </c>
    </row>
    <row r="182" spans="1:5" x14ac:dyDescent="0.2">
      <c r="A182" s="15" t="s">
        <v>8219</v>
      </c>
      <c r="B182">
        <v>298</v>
      </c>
      <c r="D182" s="15" t="s">
        <v>8221</v>
      </c>
      <c r="E182">
        <v>1</v>
      </c>
    </row>
    <row r="183" spans="1:5" x14ac:dyDescent="0.2">
      <c r="A183" s="15" t="s">
        <v>8219</v>
      </c>
      <c r="B183">
        <v>251</v>
      </c>
      <c r="D183" s="15" t="s">
        <v>8221</v>
      </c>
      <c r="E183">
        <v>1</v>
      </c>
    </row>
    <row r="184" spans="1:5" x14ac:dyDescent="0.2">
      <c r="A184" s="15" t="s">
        <v>8219</v>
      </c>
      <c r="B184">
        <v>108</v>
      </c>
      <c r="D184" s="15" t="s">
        <v>8221</v>
      </c>
      <c r="E184">
        <v>1</v>
      </c>
    </row>
    <row r="185" spans="1:5" x14ac:dyDescent="0.2">
      <c r="A185" s="15" t="s">
        <v>8219</v>
      </c>
      <c r="B185">
        <v>82</v>
      </c>
      <c r="D185" s="15" t="s">
        <v>8221</v>
      </c>
      <c r="E185">
        <v>2</v>
      </c>
    </row>
    <row r="186" spans="1:5" x14ac:dyDescent="0.2">
      <c r="A186" s="15" t="s">
        <v>8219</v>
      </c>
      <c r="B186">
        <v>74</v>
      </c>
      <c r="D186" s="15" t="s">
        <v>8221</v>
      </c>
      <c r="E186">
        <v>2</v>
      </c>
    </row>
    <row r="187" spans="1:5" x14ac:dyDescent="0.2">
      <c r="A187" s="15" t="s">
        <v>8219</v>
      </c>
      <c r="B187">
        <v>189</v>
      </c>
      <c r="D187" s="15" t="s">
        <v>8221</v>
      </c>
      <c r="E187">
        <v>34</v>
      </c>
    </row>
    <row r="188" spans="1:5" x14ac:dyDescent="0.2">
      <c r="A188" s="15" t="s">
        <v>8219</v>
      </c>
      <c r="B188">
        <v>80</v>
      </c>
      <c r="D188" s="15" t="s">
        <v>8221</v>
      </c>
      <c r="E188">
        <v>2</v>
      </c>
    </row>
    <row r="189" spans="1:5" x14ac:dyDescent="0.2">
      <c r="A189" s="15" t="s">
        <v>8219</v>
      </c>
      <c r="B189">
        <v>576</v>
      </c>
      <c r="D189" s="15" t="s">
        <v>8221</v>
      </c>
      <c r="E189">
        <v>0</v>
      </c>
    </row>
    <row r="190" spans="1:5" x14ac:dyDescent="0.2">
      <c r="A190" s="15" t="s">
        <v>8219</v>
      </c>
      <c r="B190">
        <v>202</v>
      </c>
      <c r="D190" s="15" t="s">
        <v>8221</v>
      </c>
      <c r="E190">
        <v>1</v>
      </c>
    </row>
    <row r="191" spans="1:5" x14ac:dyDescent="0.2">
      <c r="A191" s="15" t="s">
        <v>8219</v>
      </c>
      <c r="B191">
        <v>238</v>
      </c>
      <c r="D191" s="15" t="s">
        <v>8221</v>
      </c>
      <c r="E191">
        <v>8</v>
      </c>
    </row>
    <row r="192" spans="1:5" x14ac:dyDescent="0.2">
      <c r="A192" s="15" t="s">
        <v>8219</v>
      </c>
      <c r="B192">
        <v>36</v>
      </c>
      <c r="D192" s="15" t="s">
        <v>8221</v>
      </c>
      <c r="E192">
        <v>4</v>
      </c>
    </row>
    <row r="193" spans="1:5" x14ac:dyDescent="0.2">
      <c r="A193" s="15" t="s">
        <v>8219</v>
      </c>
      <c r="B193">
        <v>150</v>
      </c>
      <c r="D193" s="15" t="s">
        <v>8221</v>
      </c>
      <c r="E193">
        <v>28</v>
      </c>
    </row>
    <row r="194" spans="1:5" x14ac:dyDescent="0.2">
      <c r="A194" s="15" t="s">
        <v>8219</v>
      </c>
      <c r="B194">
        <v>146</v>
      </c>
      <c r="D194" s="15" t="s">
        <v>8221</v>
      </c>
      <c r="E194">
        <v>0</v>
      </c>
    </row>
    <row r="195" spans="1:5" x14ac:dyDescent="0.2">
      <c r="A195" s="15" t="s">
        <v>8219</v>
      </c>
      <c r="B195">
        <v>222</v>
      </c>
      <c r="D195" s="15" t="s">
        <v>8221</v>
      </c>
      <c r="E195">
        <v>6</v>
      </c>
    </row>
    <row r="196" spans="1:5" x14ac:dyDescent="0.2">
      <c r="A196" s="15" t="s">
        <v>8219</v>
      </c>
      <c r="B196">
        <v>120</v>
      </c>
      <c r="D196" s="15" t="s">
        <v>8221</v>
      </c>
      <c r="E196">
        <v>22</v>
      </c>
    </row>
    <row r="197" spans="1:5" x14ac:dyDescent="0.2">
      <c r="A197" s="15" t="s">
        <v>8219</v>
      </c>
      <c r="B197">
        <v>126</v>
      </c>
      <c r="D197" s="15" t="s">
        <v>8221</v>
      </c>
      <c r="E197">
        <v>0</v>
      </c>
    </row>
    <row r="198" spans="1:5" x14ac:dyDescent="0.2">
      <c r="A198" s="15" t="s">
        <v>8219</v>
      </c>
      <c r="B198">
        <v>158</v>
      </c>
      <c r="D198" s="15" t="s">
        <v>8221</v>
      </c>
      <c r="E198">
        <v>1</v>
      </c>
    </row>
    <row r="199" spans="1:5" x14ac:dyDescent="0.2">
      <c r="A199" s="15" t="s">
        <v>8219</v>
      </c>
      <c r="B199">
        <v>316</v>
      </c>
      <c r="D199" s="15" t="s">
        <v>8221</v>
      </c>
      <c r="E199">
        <v>20</v>
      </c>
    </row>
    <row r="200" spans="1:5" x14ac:dyDescent="0.2">
      <c r="A200" s="15" t="s">
        <v>8219</v>
      </c>
      <c r="B200">
        <v>284</v>
      </c>
      <c r="D200" s="15" t="s">
        <v>8221</v>
      </c>
      <c r="E200">
        <v>0</v>
      </c>
    </row>
    <row r="201" spans="1:5" x14ac:dyDescent="0.2">
      <c r="A201" s="15" t="s">
        <v>8219</v>
      </c>
      <c r="B201">
        <v>51</v>
      </c>
      <c r="D201" s="15" t="s">
        <v>8221</v>
      </c>
      <c r="E201">
        <v>1</v>
      </c>
    </row>
    <row r="202" spans="1:5" x14ac:dyDescent="0.2">
      <c r="A202" s="15" t="s">
        <v>8219</v>
      </c>
      <c r="B202">
        <v>158</v>
      </c>
      <c r="D202" s="15" t="s">
        <v>8221</v>
      </c>
      <c r="E202">
        <v>3</v>
      </c>
    </row>
    <row r="203" spans="1:5" x14ac:dyDescent="0.2">
      <c r="A203" s="15" t="s">
        <v>8219</v>
      </c>
      <c r="B203">
        <v>337</v>
      </c>
      <c r="D203" s="15" t="s">
        <v>8221</v>
      </c>
      <c r="E203">
        <v>2</v>
      </c>
    </row>
    <row r="204" spans="1:5" x14ac:dyDescent="0.2">
      <c r="A204" s="15" t="s">
        <v>8219</v>
      </c>
      <c r="B204">
        <v>186</v>
      </c>
      <c r="D204" s="15" t="s">
        <v>8221</v>
      </c>
      <c r="E204">
        <v>0</v>
      </c>
    </row>
    <row r="205" spans="1:5" x14ac:dyDescent="0.2">
      <c r="A205" s="15" t="s">
        <v>8219</v>
      </c>
      <c r="B205">
        <v>58</v>
      </c>
      <c r="D205" s="15" t="s">
        <v>8221</v>
      </c>
      <c r="E205">
        <v>2</v>
      </c>
    </row>
    <row r="206" spans="1:5" x14ac:dyDescent="0.2">
      <c r="A206" s="15" t="s">
        <v>8219</v>
      </c>
      <c r="B206">
        <v>82</v>
      </c>
      <c r="D206" s="15" t="s">
        <v>8221</v>
      </c>
      <c r="E206">
        <v>1</v>
      </c>
    </row>
    <row r="207" spans="1:5" x14ac:dyDescent="0.2">
      <c r="A207" s="15" t="s">
        <v>8219</v>
      </c>
      <c r="B207">
        <v>736</v>
      </c>
      <c r="D207" s="15" t="s">
        <v>8221</v>
      </c>
      <c r="E207">
        <v>0</v>
      </c>
    </row>
    <row r="208" spans="1:5" x14ac:dyDescent="0.2">
      <c r="A208" s="15" t="s">
        <v>8219</v>
      </c>
      <c r="B208">
        <v>1151</v>
      </c>
      <c r="D208" s="15" t="s">
        <v>8221</v>
      </c>
      <c r="E208">
        <v>1</v>
      </c>
    </row>
    <row r="209" spans="1:5" x14ac:dyDescent="0.2">
      <c r="A209" s="15" t="s">
        <v>8219</v>
      </c>
      <c r="B209">
        <v>34</v>
      </c>
      <c r="D209" s="15" t="s">
        <v>8221</v>
      </c>
      <c r="E209">
        <v>0</v>
      </c>
    </row>
    <row r="210" spans="1:5" x14ac:dyDescent="0.2">
      <c r="A210" s="15" t="s">
        <v>8219</v>
      </c>
      <c r="B210">
        <v>498</v>
      </c>
      <c r="D210" s="15" t="s">
        <v>8221</v>
      </c>
      <c r="E210">
        <v>5</v>
      </c>
    </row>
    <row r="211" spans="1:5" x14ac:dyDescent="0.2">
      <c r="A211" s="15" t="s">
        <v>8219</v>
      </c>
      <c r="B211">
        <v>167</v>
      </c>
      <c r="D211" s="15" t="s">
        <v>8221</v>
      </c>
      <c r="E211">
        <v>1</v>
      </c>
    </row>
    <row r="212" spans="1:5" x14ac:dyDescent="0.2">
      <c r="A212" s="15" t="s">
        <v>8219</v>
      </c>
      <c r="B212">
        <v>340</v>
      </c>
      <c r="D212" s="15" t="s">
        <v>8221</v>
      </c>
      <c r="E212">
        <v>1</v>
      </c>
    </row>
    <row r="213" spans="1:5" x14ac:dyDescent="0.2">
      <c r="A213" s="15" t="s">
        <v>8219</v>
      </c>
      <c r="B213">
        <v>438</v>
      </c>
      <c r="D213" s="15" t="s">
        <v>8221</v>
      </c>
      <c r="E213">
        <v>2</v>
      </c>
    </row>
    <row r="214" spans="1:5" x14ac:dyDescent="0.2">
      <c r="A214" s="15" t="s">
        <v>8219</v>
      </c>
      <c r="B214">
        <v>555</v>
      </c>
      <c r="D214" s="15" t="s">
        <v>8221</v>
      </c>
      <c r="E214">
        <v>0</v>
      </c>
    </row>
    <row r="215" spans="1:5" x14ac:dyDescent="0.2">
      <c r="A215" s="15" t="s">
        <v>8219</v>
      </c>
      <c r="B215">
        <v>266</v>
      </c>
      <c r="D215" s="15" t="s">
        <v>8221</v>
      </c>
      <c r="E215">
        <v>9</v>
      </c>
    </row>
    <row r="216" spans="1:5" x14ac:dyDescent="0.2">
      <c r="A216" s="15" t="s">
        <v>8219</v>
      </c>
      <c r="B216">
        <v>69</v>
      </c>
      <c r="D216" s="15" t="s">
        <v>8221</v>
      </c>
      <c r="E216">
        <v>4</v>
      </c>
    </row>
    <row r="217" spans="1:5" x14ac:dyDescent="0.2">
      <c r="A217" s="15" t="s">
        <v>8219</v>
      </c>
      <c r="B217">
        <v>80</v>
      </c>
      <c r="D217" s="15" t="s">
        <v>8221</v>
      </c>
      <c r="E217">
        <v>4</v>
      </c>
    </row>
    <row r="218" spans="1:5" x14ac:dyDescent="0.2">
      <c r="A218" s="15" t="s">
        <v>8219</v>
      </c>
      <c r="B218">
        <v>493</v>
      </c>
      <c r="D218" s="15" t="s">
        <v>8221</v>
      </c>
      <c r="E218">
        <v>1</v>
      </c>
    </row>
    <row r="219" spans="1:5" x14ac:dyDescent="0.2">
      <c r="A219" s="15" t="s">
        <v>8219</v>
      </c>
      <c r="B219">
        <v>31</v>
      </c>
      <c r="D219" s="15" t="s">
        <v>8221</v>
      </c>
      <c r="E219">
        <v>1</v>
      </c>
    </row>
    <row r="220" spans="1:5" x14ac:dyDescent="0.2">
      <c r="A220" s="15" t="s">
        <v>8219</v>
      </c>
      <c r="B220">
        <v>236</v>
      </c>
      <c r="D220" s="15" t="s">
        <v>8221</v>
      </c>
      <c r="E220">
        <v>7</v>
      </c>
    </row>
    <row r="221" spans="1:5" x14ac:dyDescent="0.2">
      <c r="A221" s="15" t="s">
        <v>8219</v>
      </c>
      <c r="B221">
        <v>89</v>
      </c>
      <c r="D221" s="15" t="s">
        <v>8221</v>
      </c>
      <c r="E221">
        <v>5</v>
      </c>
    </row>
    <row r="222" spans="1:5" x14ac:dyDescent="0.2">
      <c r="A222" s="15" t="s">
        <v>8219</v>
      </c>
      <c r="B222">
        <v>299</v>
      </c>
      <c r="D222" s="15" t="s">
        <v>8221</v>
      </c>
      <c r="E222">
        <v>1</v>
      </c>
    </row>
    <row r="223" spans="1:5" x14ac:dyDescent="0.2">
      <c r="A223" s="15" t="s">
        <v>8219</v>
      </c>
      <c r="B223">
        <v>55</v>
      </c>
      <c r="D223" s="15" t="s">
        <v>8221</v>
      </c>
      <c r="E223">
        <v>0</v>
      </c>
    </row>
    <row r="224" spans="1:5" x14ac:dyDescent="0.2">
      <c r="A224" s="15" t="s">
        <v>8219</v>
      </c>
      <c r="B224">
        <v>325</v>
      </c>
      <c r="D224" s="15" t="s">
        <v>8221</v>
      </c>
      <c r="E224">
        <v>0</v>
      </c>
    </row>
    <row r="225" spans="1:5" x14ac:dyDescent="0.2">
      <c r="A225" s="15" t="s">
        <v>8219</v>
      </c>
      <c r="B225">
        <v>524</v>
      </c>
      <c r="D225" s="15" t="s">
        <v>8221</v>
      </c>
      <c r="E225">
        <v>1</v>
      </c>
    </row>
    <row r="226" spans="1:5" x14ac:dyDescent="0.2">
      <c r="A226" s="15" t="s">
        <v>8219</v>
      </c>
      <c r="B226">
        <v>285</v>
      </c>
      <c r="D226" s="15" t="s">
        <v>8221</v>
      </c>
      <c r="E226">
        <v>2</v>
      </c>
    </row>
    <row r="227" spans="1:5" x14ac:dyDescent="0.2">
      <c r="A227" s="15" t="s">
        <v>8219</v>
      </c>
      <c r="B227">
        <v>179</v>
      </c>
      <c r="D227" s="15" t="s">
        <v>8221</v>
      </c>
      <c r="E227">
        <v>0</v>
      </c>
    </row>
    <row r="228" spans="1:5" x14ac:dyDescent="0.2">
      <c r="A228" s="15" t="s">
        <v>8219</v>
      </c>
      <c r="B228">
        <v>188</v>
      </c>
      <c r="D228" s="15" t="s">
        <v>8221</v>
      </c>
      <c r="E228">
        <v>4</v>
      </c>
    </row>
    <row r="229" spans="1:5" x14ac:dyDescent="0.2">
      <c r="A229" s="15" t="s">
        <v>8219</v>
      </c>
      <c r="B229">
        <v>379</v>
      </c>
      <c r="D229" s="15" t="s">
        <v>8221</v>
      </c>
      <c r="E229">
        <v>7</v>
      </c>
    </row>
    <row r="230" spans="1:5" x14ac:dyDescent="0.2">
      <c r="A230" s="15" t="s">
        <v>8219</v>
      </c>
      <c r="B230">
        <v>119</v>
      </c>
      <c r="D230" s="15" t="s">
        <v>8221</v>
      </c>
      <c r="E230">
        <v>2</v>
      </c>
    </row>
    <row r="231" spans="1:5" x14ac:dyDescent="0.2">
      <c r="A231" s="15" t="s">
        <v>8219</v>
      </c>
      <c r="B231">
        <v>167</v>
      </c>
      <c r="D231" s="15" t="s">
        <v>8221</v>
      </c>
      <c r="E231">
        <v>1</v>
      </c>
    </row>
    <row r="232" spans="1:5" x14ac:dyDescent="0.2">
      <c r="A232" s="15" t="s">
        <v>8219</v>
      </c>
      <c r="B232">
        <v>221</v>
      </c>
      <c r="D232" s="15" t="s">
        <v>8221</v>
      </c>
      <c r="E232">
        <v>9</v>
      </c>
    </row>
    <row r="233" spans="1:5" x14ac:dyDescent="0.2">
      <c r="A233" s="15" t="s">
        <v>8219</v>
      </c>
      <c r="B233">
        <v>964</v>
      </c>
      <c r="D233" s="15" t="s">
        <v>8221</v>
      </c>
      <c r="E233">
        <v>2</v>
      </c>
    </row>
    <row r="234" spans="1:5" x14ac:dyDescent="0.2">
      <c r="A234" s="15" t="s">
        <v>8219</v>
      </c>
      <c r="B234">
        <v>286</v>
      </c>
      <c r="D234" s="15" t="s">
        <v>8221</v>
      </c>
      <c r="E234">
        <v>1</v>
      </c>
    </row>
    <row r="235" spans="1:5" x14ac:dyDescent="0.2">
      <c r="A235" s="15" t="s">
        <v>8219</v>
      </c>
      <c r="B235">
        <v>613</v>
      </c>
      <c r="D235" s="15" t="s">
        <v>8221</v>
      </c>
      <c r="E235">
        <v>7</v>
      </c>
    </row>
    <row r="236" spans="1:5" x14ac:dyDescent="0.2">
      <c r="A236" s="15" t="s">
        <v>8219</v>
      </c>
      <c r="B236">
        <v>29</v>
      </c>
      <c r="D236" s="15" t="s">
        <v>8221</v>
      </c>
      <c r="E236">
        <v>2</v>
      </c>
    </row>
    <row r="237" spans="1:5" x14ac:dyDescent="0.2">
      <c r="A237" s="15" t="s">
        <v>8219</v>
      </c>
      <c r="B237">
        <v>165</v>
      </c>
      <c r="D237" s="15" t="s">
        <v>8221</v>
      </c>
      <c r="E237">
        <v>8</v>
      </c>
    </row>
    <row r="238" spans="1:5" x14ac:dyDescent="0.2">
      <c r="A238" s="15" t="s">
        <v>8219</v>
      </c>
      <c r="B238">
        <v>97</v>
      </c>
      <c r="D238" s="15" t="s">
        <v>8221</v>
      </c>
      <c r="E238">
        <v>2</v>
      </c>
    </row>
    <row r="239" spans="1:5" x14ac:dyDescent="0.2">
      <c r="A239" s="15" t="s">
        <v>8219</v>
      </c>
      <c r="B239">
        <v>303</v>
      </c>
      <c r="D239" s="15" t="s">
        <v>8221</v>
      </c>
      <c r="E239">
        <v>2</v>
      </c>
    </row>
    <row r="240" spans="1:5" x14ac:dyDescent="0.2">
      <c r="A240" s="15" t="s">
        <v>8219</v>
      </c>
      <c r="B240">
        <v>267</v>
      </c>
      <c r="D240" s="15" t="s">
        <v>8221</v>
      </c>
      <c r="E240">
        <v>7</v>
      </c>
    </row>
    <row r="241" spans="1:5" x14ac:dyDescent="0.2">
      <c r="A241" s="15" t="s">
        <v>8219</v>
      </c>
      <c r="B241">
        <v>302</v>
      </c>
      <c r="D241" s="15" t="s">
        <v>8221</v>
      </c>
      <c r="E241">
        <v>2</v>
      </c>
    </row>
    <row r="242" spans="1:5" x14ac:dyDescent="0.2">
      <c r="A242" s="15" t="s">
        <v>8219</v>
      </c>
      <c r="B242">
        <v>87</v>
      </c>
      <c r="D242" s="15" t="s">
        <v>8221</v>
      </c>
      <c r="E242">
        <v>18</v>
      </c>
    </row>
    <row r="243" spans="1:5" x14ac:dyDescent="0.2">
      <c r="A243" s="15" t="s">
        <v>8219</v>
      </c>
      <c r="B243">
        <v>354</v>
      </c>
      <c r="D243" s="15" t="s">
        <v>8221</v>
      </c>
      <c r="E243">
        <v>9</v>
      </c>
    </row>
    <row r="244" spans="1:5" x14ac:dyDescent="0.2">
      <c r="A244" s="15" t="s">
        <v>8219</v>
      </c>
      <c r="B244">
        <v>86</v>
      </c>
      <c r="D244" s="15" t="s">
        <v>8221</v>
      </c>
      <c r="E244">
        <v>4</v>
      </c>
    </row>
    <row r="245" spans="1:5" x14ac:dyDescent="0.2">
      <c r="A245" s="15" t="s">
        <v>8219</v>
      </c>
      <c r="B245">
        <v>26</v>
      </c>
      <c r="D245" s="15" t="s">
        <v>8221</v>
      </c>
      <c r="E245">
        <v>7</v>
      </c>
    </row>
    <row r="246" spans="1:5" x14ac:dyDescent="0.2">
      <c r="A246" s="15" t="s">
        <v>8219</v>
      </c>
      <c r="B246">
        <v>113</v>
      </c>
      <c r="D246" s="15" t="s">
        <v>8221</v>
      </c>
      <c r="E246">
        <v>29</v>
      </c>
    </row>
    <row r="247" spans="1:5" x14ac:dyDescent="0.2">
      <c r="A247" s="15" t="s">
        <v>8219</v>
      </c>
      <c r="B247">
        <v>65</v>
      </c>
      <c r="D247" s="15" t="s">
        <v>8221</v>
      </c>
      <c r="E247">
        <v>12</v>
      </c>
    </row>
    <row r="248" spans="1:5" x14ac:dyDescent="0.2">
      <c r="A248" s="15" t="s">
        <v>8219</v>
      </c>
      <c r="B248">
        <v>134</v>
      </c>
      <c r="D248" s="15" t="s">
        <v>8221</v>
      </c>
      <c r="E248">
        <v>4</v>
      </c>
    </row>
    <row r="249" spans="1:5" x14ac:dyDescent="0.2">
      <c r="A249" s="15" t="s">
        <v>8219</v>
      </c>
      <c r="B249">
        <v>119</v>
      </c>
      <c r="D249" s="15" t="s">
        <v>8221</v>
      </c>
      <c r="E249">
        <v>28</v>
      </c>
    </row>
    <row r="250" spans="1:5" x14ac:dyDescent="0.2">
      <c r="A250" s="15" t="s">
        <v>8219</v>
      </c>
      <c r="B250">
        <v>159</v>
      </c>
      <c r="D250" s="15" t="s">
        <v>8221</v>
      </c>
      <c r="E250">
        <v>25</v>
      </c>
    </row>
    <row r="251" spans="1:5" x14ac:dyDescent="0.2">
      <c r="A251" s="15" t="s">
        <v>8219</v>
      </c>
      <c r="B251">
        <v>167</v>
      </c>
      <c r="D251" s="15" t="s">
        <v>8221</v>
      </c>
      <c r="E251">
        <v>28</v>
      </c>
    </row>
    <row r="252" spans="1:5" x14ac:dyDescent="0.2">
      <c r="A252" s="15" t="s">
        <v>8219</v>
      </c>
      <c r="B252">
        <v>43</v>
      </c>
      <c r="D252" s="15" t="s">
        <v>8221</v>
      </c>
      <c r="E252">
        <v>310</v>
      </c>
    </row>
    <row r="253" spans="1:5" x14ac:dyDescent="0.2">
      <c r="A253" s="15" t="s">
        <v>8219</v>
      </c>
      <c r="B253">
        <v>1062</v>
      </c>
      <c r="D253" s="15" t="s">
        <v>8221</v>
      </c>
      <c r="E253">
        <v>15</v>
      </c>
    </row>
    <row r="254" spans="1:5" x14ac:dyDescent="0.2">
      <c r="A254" s="15" t="s">
        <v>8219</v>
      </c>
      <c r="B254">
        <v>9</v>
      </c>
      <c r="D254" s="15" t="s">
        <v>8221</v>
      </c>
      <c r="E254">
        <v>215</v>
      </c>
    </row>
    <row r="255" spans="1:5" x14ac:dyDescent="0.2">
      <c r="A255" s="15" t="s">
        <v>8219</v>
      </c>
      <c r="B255">
        <v>89</v>
      </c>
      <c r="D255" s="15" t="s">
        <v>8221</v>
      </c>
      <c r="E255">
        <v>3</v>
      </c>
    </row>
    <row r="256" spans="1:5" x14ac:dyDescent="0.2">
      <c r="A256" s="15" t="s">
        <v>8219</v>
      </c>
      <c r="B256">
        <v>174</v>
      </c>
      <c r="D256" s="15" t="s">
        <v>8221</v>
      </c>
      <c r="E256">
        <v>2</v>
      </c>
    </row>
    <row r="257" spans="1:5" x14ac:dyDescent="0.2">
      <c r="A257" s="15" t="s">
        <v>8219</v>
      </c>
      <c r="B257">
        <v>14</v>
      </c>
      <c r="D257" s="15" t="s">
        <v>8221</v>
      </c>
      <c r="E257">
        <v>26</v>
      </c>
    </row>
    <row r="258" spans="1:5" x14ac:dyDescent="0.2">
      <c r="A258" s="15" t="s">
        <v>8219</v>
      </c>
      <c r="B258">
        <v>48</v>
      </c>
      <c r="D258" s="15" t="s">
        <v>8221</v>
      </c>
      <c r="E258">
        <v>24</v>
      </c>
    </row>
    <row r="259" spans="1:5" x14ac:dyDescent="0.2">
      <c r="A259" s="15" t="s">
        <v>8219</v>
      </c>
      <c r="B259">
        <v>133</v>
      </c>
      <c r="D259" s="15" t="s">
        <v>8221</v>
      </c>
      <c r="E259">
        <v>96</v>
      </c>
    </row>
    <row r="260" spans="1:5" x14ac:dyDescent="0.2">
      <c r="A260" s="15" t="s">
        <v>8219</v>
      </c>
      <c r="B260">
        <v>83</v>
      </c>
      <c r="D260" s="15" t="s">
        <v>8221</v>
      </c>
      <c r="E260">
        <v>17</v>
      </c>
    </row>
    <row r="261" spans="1:5" x14ac:dyDescent="0.2">
      <c r="A261" s="15" t="s">
        <v>8219</v>
      </c>
      <c r="B261">
        <v>149</v>
      </c>
      <c r="D261" s="15" t="s">
        <v>8221</v>
      </c>
      <c r="E261">
        <v>94</v>
      </c>
    </row>
    <row r="262" spans="1:5" x14ac:dyDescent="0.2">
      <c r="A262" s="15" t="s">
        <v>8219</v>
      </c>
      <c r="B262">
        <v>49</v>
      </c>
      <c r="D262" s="15" t="s">
        <v>8221</v>
      </c>
      <c r="E262">
        <v>129</v>
      </c>
    </row>
    <row r="263" spans="1:5" x14ac:dyDescent="0.2">
      <c r="A263" s="15" t="s">
        <v>8219</v>
      </c>
      <c r="B263">
        <v>251</v>
      </c>
      <c r="D263" s="15" t="s">
        <v>8221</v>
      </c>
      <c r="E263">
        <v>1</v>
      </c>
    </row>
    <row r="264" spans="1:5" x14ac:dyDescent="0.2">
      <c r="A264" s="15" t="s">
        <v>8219</v>
      </c>
      <c r="B264">
        <v>22</v>
      </c>
      <c r="D264" s="15" t="s">
        <v>8221</v>
      </c>
      <c r="E264">
        <v>4</v>
      </c>
    </row>
    <row r="265" spans="1:5" x14ac:dyDescent="0.2">
      <c r="A265" s="15" t="s">
        <v>8219</v>
      </c>
      <c r="B265">
        <v>48</v>
      </c>
      <c r="D265" s="15" t="s">
        <v>8221</v>
      </c>
      <c r="E265">
        <v>3</v>
      </c>
    </row>
    <row r="266" spans="1:5" x14ac:dyDescent="0.2">
      <c r="A266" s="15" t="s">
        <v>8219</v>
      </c>
      <c r="B266">
        <v>383</v>
      </c>
      <c r="D266" s="15" t="s">
        <v>8221</v>
      </c>
      <c r="E266">
        <v>135</v>
      </c>
    </row>
    <row r="267" spans="1:5" x14ac:dyDescent="0.2">
      <c r="A267" s="15" t="s">
        <v>8219</v>
      </c>
      <c r="B267">
        <v>237</v>
      </c>
      <c r="D267" s="15" t="s">
        <v>8221</v>
      </c>
      <c r="E267">
        <v>10</v>
      </c>
    </row>
    <row r="268" spans="1:5" x14ac:dyDescent="0.2">
      <c r="A268" s="15" t="s">
        <v>8219</v>
      </c>
      <c r="B268">
        <v>13</v>
      </c>
      <c r="D268" s="15" t="s">
        <v>8221</v>
      </c>
      <c r="E268">
        <v>0</v>
      </c>
    </row>
    <row r="269" spans="1:5" x14ac:dyDescent="0.2">
      <c r="A269" s="15" t="s">
        <v>8219</v>
      </c>
      <c r="B269">
        <v>562</v>
      </c>
      <c r="D269" s="15" t="s">
        <v>8221</v>
      </c>
      <c r="E269">
        <v>6</v>
      </c>
    </row>
    <row r="270" spans="1:5" x14ac:dyDescent="0.2">
      <c r="A270" s="15" t="s">
        <v>8219</v>
      </c>
      <c r="B270">
        <v>71</v>
      </c>
      <c r="D270" s="15" t="s">
        <v>8221</v>
      </c>
      <c r="E270">
        <v>36</v>
      </c>
    </row>
    <row r="271" spans="1:5" x14ac:dyDescent="0.2">
      <c r="A271" s="15" t="s">
        <v>8219</v>
      </c>
      <c r="B271">
        <v>1510</v>
      </c>
      <c r="D271" s="15" t="s">
        <v>8221</v>
      </c>
      <c r="E271">
        <v>336</v>
      </c>
    </row>
    <row r="272" spans="1:5" x14ac:dyDescent="0.2">
      <c r="A272" s="15" t="s">
        <v>8219</v>
      </c>
      <c r="B272">
        <v>14</v>
      </c>
      <c r="D272" s="15" t="s">
        <v>8221</v>
      </c>
      <c r="E272">
        <v>34</v>
      </c>
    </row>
    <row r="273" spans="1:5" x14ac:dyDescent="0.2">
      <c r="A273" s="15" t="s">
        <v>8219</v>
      </c>
      <c r="B273">
        <v>193</v>
      </c>
      <c r="D273" s="15" t="s">
        <v>8221</v>
      </c>
      <c r="E273">
        <v>10</v>
      </c>
    </row>
    <row r="274" spans="1:5" x14ac:dyDescent="0.2">
      <c r="A274" s="15" t="s">
        <v>8219</v>
      </c>
      <c r="B274">
        <v>206</v>
      </c>
      <c r="D274" s="15" t="s">
        <v>8221</v>
      </c>
      <c r="E274">
        <v>201</v>
      </c>
    </row>
    <row r="275" spans="1:5" x14ac:dyDescent="0.2">
      <c r="A275" s="15" t="s">
        <v>8219</v>
      </c>
      <c r="B275">
        <v>351</v>
      </c>
      <c r="D275" s="15" t="s">
        <v>8221</v>
      </c>
      <c r="E275">
        <v>296</v>
      </c>
    </row>
    <row r="276" spans="1:5" x14ac:dyDescent="0.2">
      <c r="A276" s="15" t="s">
        <v>8219</v>
      </c>
      <c r="B276">
        <v>50</v>
      </c>
      <c r="D276" s="15" t="s">
        <v>8221</v>
      </c>
      <c r="E276">
        <v>7</v>
      </c>
    </row>
    <row r="277" spans="1:5" x14ac:dyDescent="0.2">
      <c r="A277" s="15" t="s">
        <v>8219</v>
      </c>
      <c r="B277">
        <v>184</v>
      </c>
      <c r="D277" s="15" t="s">
        <v>8221</v>
      </c>
      <c r="E277">
        <v>7</v>
      </c>
    </row>
    <row r="278" spans="1:5" x14ac:dyDescent="0.2">
      <c r="A278" s="15" t="s">
        <v>8219</v>
      </c>
      <c r="B278">
        <v>196</v>
      </c>
      <c r="D278" s="15" t="s">
        <v>8221</v>
      </c>
      <c r="E278">
        <v>1</v>
      </c>
    </row>
    <row r="279" spans="1:5" x14ac:dyDescent="0.2">
      <c r="A279" s="15" t="s">
        <v>8219</v>
      </c>
      <c r="B279">
        <v>229</v>
      </c>
      <c r="D279" s="15" t="s">
        <v>8221</v>
      </c>
      <c r="E279">
        <v>114</v>
      </c>
    </row>
    <row r="280" spans="1:5" x14ac:dyDescent="0.2">
      <c r="A280" s="15" t="s">
        <v>8219</v>
      </c>
      <c r="B280">
        <v>67</v>
      </c>
      <c r="D280" s="15" t="s">
        <v>8221</v>
      </c>
      <c r="E280">
        <v>29</v>
      </c>
    </row>
    <row r="281" spans="1:5" x14ac:dyDescent="0.2">
      <c r="A281" s="15" t="s">
        <v>8219</v>
      </c>
      <c r="B281">
        <v>95</v>
      </c>
      <c r="D281" s="15" t="s">
        <v>8221</v>
      </c>
      <c r="E281">
        <v>890</v>
      </c>
    </row>
    <row r="282" spans="1:5" x14ac:dyDescent="0.2">
      <c r="A282" s="15" t="s">
        <v>8219</v>
      </c>
      <c r="B282">
        <v>62</v>
      </c>
      <c r="D282" s="15" t="s">
        <v>8221</v>
      </c>
      <c r="E282">
        <v>31</v>
      </c>
    </row>
    <row r="283" spans="1:5" x14ac:dyDescent="0.2">
      <c r="A283" s="15" t="s">
        <v>8219</v>
      </c>
      <c r="B283">
        <v>73</v>
      </c>
      <c r="D283" s="15" t="s">
        <v>8221</v>
      </c>
      <c r="E283">
        <v>21</v>
      </c>
    </row>
    <row r="284" spans="1:5" x14ac:dyDescent="0.2">
      <c r="A284" s="15" t="s">
        <v>8219</v>
      </c>
      <c r="B284">
        <v>43</v>
      </c>
      <c r="D284" s="15" t="s">
        <v>8221</v>
      </c>
      <c r="E284">
        <v>37</v>
      </c>
    </row>
    <row r="285" spans="1:5" x14ac:dyDescent="0.2">
      <c r="A285" s="15" t="s">
        <v>8219</v>
      </c>
      <c r="B285">
        <v>70</v>
      </c>
      <c r="D285" s="15" t="s">
        <v>8221</v>
      </c>
      <c r="E285">
        <v>7</v>
      </c>
    </row>
    <row r="286" spans="1:5" x14ac:dyDescent="0.2">
      <c r="A286" s="15" t="s">
        <v>8219</v>
      </c>
      <c r="B286">
        <v>271</v>
      </c>
      <c r="D286" s="15" t="s">
        <v>8221</v>
      </c>
      <c r="E286">
        <v>4</v>
      </c>
    </row>
    <row r="287" spans="1:5" x14ac:dyDescent="0.2">
      <c r="A287" s="15" t="s">
        <v>8219</v>
      </c>
      <c r="B287">
        <v>55</v>
      </c>
      <c r="D287" s="15" t="s">
        <v>8221</v>
      </c>
      <c r="E287">
        <v>5</v>
      </c>
    </row>
    <row r="288" spans="1:5" x14ac:dyDescent="0.2">
      <c r="A288" s="15" t="s">
        <v>8219</v>
      </c>
      <c r="B288">
        <v>35</v>
      </c>
      <c r="D288" s="15" t="s">
        <v>8221</v>
      </c>
      <c r="E288">
        <v>0</v>
      </c>
    </row>
    <row r="289" spans="1:5" x14ac:dyDescent="0.2">
      <c r="A289" s="15" t="s">
        <v>8219</v>
      </c>
      <c r="B289">
        <v>22</v>
      </c>
      <c r="D289" s="15" t="s">
        <v>8221</v>
      </c>
      <c r="E289">
        <v>456</v>
      </c>
    </row>
    <row r="290" spans="1:5" x14ac:dyDescent="0.2">
      <c r="A290" s="15" t="s">
        <v>8219</v>
      </c>
      <c r="B290">
        <v>38</v>
      </c>
      <c r="D290" s="15" t="s">
        <v>8221</v>
      </c>
      <c r="E290">
        <v>369</v>
      </c>
    </row>
    <row r="291" spans="1:5" x14ac:dyDescent="0.2">
      <c r="A291" s="15" t="s">
        <v>8219</v>
      </c>
      <c r="B291">
        <v>15</v>
      </c>
      <c r="D291" s="15" t="s">
        <v>8221</v>
      </c>
      <c r="E291">
        <v>2</v>
      </c>
    </row>
    <row r="292" spans="1:5" x14ac:dyDescent="0.2">
      <c r="A292" s="15" t="s">
        <v>8219</v>
      </c>
      <c r="B292">
        <v>7</v>
      </c>
      <c r="D292" s="15" t="s">
        <v>8221</v>
      </c>
      <c r="E292">
        <v>0</v>
      </c>
    </row>
    <row r="293" spans="1:5" x14ac:dyDescent="0.2">
      <c r="A293" s="15" t="s">
        <v>8219</v>
      </c>
      <c r="B293">
        <v>241</v>
      </c>
      <c r="D293" s="15" t="s">
        <v>8221</v>
      </c>
      <c r="E293">
        <v>338</v>
      </c>
    </row>
    <row r="294" spans="1:5" x14ac:dyDescent="0.2">
      <c r="A294" s="15" t="s">
        <v>8219</v>
      </c>
      <c r="B294">
        <v>55</v>
      </c>
      <c r="D294" s="15" t="s">
        <v>8221</v>
      </c>
      <c r="E294">
        <v>4</v>
      </c>
    </row>
    <row r="295" spans="1:5" x14ac:dyDescent="0.2">
      <c r="A295" s="15" t="s">
        <v>8219</v>
      </c>
      <c r="B295">
        <v>171</v>
      </c>
      <c r="D295" s="15" t="s">
        <v>8221</v>
      </c>
      <c r="E295">
        <v>1</v>
      </c>
    </row>
    <row r="296" spans="1:5" x14ac:dyDescent="0.2">
      <c r="A296" s="15" t="s">
        <v>8219</v>
      </c>
      <c r="B296">
        <v>208</v>
      </c>
      <c r="D296" s="15" t="s">
        <v>8221</v>
      </c>
      <c r="E296">
        <v>28</v>
      </c>
    </row>
    <row r="297" spans="1:5" x14ac:dyDescent="0.2">
      <c r="A297" s="15" t="s">
        <v>8219</v>
      </c>
      <c r="B297">
        <v>21</v>
      </c>
      <c r="D297" s="15" t="s">
        <v>8221</v>
      </c>
      <c r="E297">
        <v>12</v>
      </c>
    </row>
    <row r="298" spans="1:5" x14ac:dyDescent="0.2">
      <c r="A298" s="15" t="s">
        <v>8219</v>
      </c>
      <c r="B298">
        <v>25</v>
      </c>
      <c r="D298" s="15" t="s">
        <v>8221</v>
      </c>
      <c r="E298">
        <v>16</v>
      </c>
    </row>
    <row r="299" spans="1:5" x14ac:dyDescent="0.2">
      <c r="A299" s="15" t="s">
        <v>8219</v>
      </c>
      <c r="B299">
        <v>52</v>
      </c>
      <c r="D299" s="15" t="s">
        <v>8221</v>
      </c>
      <c r="E299">
        <v>4</v>
      </c>
    </row>
    <row r="300" spans="1:5" x14ac:dyDescent="0.2">
      <c r="A300" s="15" t="s">
        <v>8219</v>
      </c>
      <c r="B300">
        <v>104</v>
      </c>
      <c r="D300" s="15" t="s">
        <v>8221</v>
      </c>
      <c r="E300">
        <v>4</v>
      </c>
    </row>
    <row r="301" spans="1:5" x14ac:dyDescent="0.2">
      <c r="A301" s="15" t="s">
        <v>8219</v>
      </c>
      <c r="B301">
        <v>73</v>
      </c>
      <c r="D301" s="15" t="s">
        <v>8221</v>
      </c>
      <c r="E301">
        <v>10</v>
      </c>
    </row>
    <row r="302" spans="1:5" x14ac:dyDescent="0.2">
      <c r="A302" s="15" t="s">
        <v>8219</v>
      </c>
      <c r="B302">
        <v>34</v>
      </c>
      <c r="D302" s="15" t="s">
        <v>8221</v>
      </c>
      <c r="E302">
        <v>0</v>
      </c>
    </row>
    <row r="303" spans="1:5" x14ac:dyDescent="0.2">
      <c r="A303" s="15" t="s">
        <v>8219</v>
      </c>
      <c r="B303">
        <v>56</v>
      </c>
      <c r="D303" s="15" t="s">
        <v>8221</v>
      </c>
      <c r="E303">
        <v>6</v>
      </c>
    </row>
    <row r="304" spans="1:5" x14ac:dyDescent="0.2">
      <c r="A304" s="15" t="s">
        <v>8219</v>
      </c>
      <c r="B304">
        <v>31</v>
      </c>
      <c r="D304" s="15" t="s">
        <v>8221</v>
      </c>
      <c r="E304">
        <v>0</v>
      </c>
    </row>
    <row r="305" spans="1:5" x14ac:dyDescent="0.2">
      <c r="A305" s="15" t="s">
        <v>8219</v>
      </c>
      <c r="B305">
        <v>84</v>
      </c>
      <c r="D305" s="15" t="s">
        <v>8221</v>
      </c>
      <c r="E305">
        <v>1</v>
      </c>
    </row>
    <row r="306" spans="1:5" x14ac:dyDescent="0.2">
      <c r="A306" s="15" t="s">
        <v>8219</v>
      </c>
      <c r="B306">
        <v>130</v>
      </c>
      <c r="D306" s="15" t="s">
        <v>8221</v>
      </c>
      <c r="E306">
        <v>0</v>
      </c>
    </row>
    <row r="307" spans="1:5" x14ac:dyDescent="0.2">
      <c r="A307" s="15" t="s">
        <v>8219</v>
      </c>
      <c r="B307">
        <v>12</v>
      </c>
      <c r="D307" s="15" t="s">
        <v>8221</v>
      </c>
      <c r="E307">
        <v>44</v>
      </c>
    </row>
    <row r="308" spans="1:5" x14ac:dyDescent="0.2">
      <c r="A308" s="15" t="s">
        <v>8219</v>
      </c>
      <c r="B308">
        <v>23</v>
      </c>
      <c r="D308" s="15" t="s">
        <v>8221</v>
      </c>
      <c r="E308">
        <v>0</v>
      </c>
    </row>
    <row r="309" spans="1:5" x14ac:dyDescent="0.2">
      <c r="A309" s="15" t="s">
        <v>8219</v>
      </c>
      <c r="B309">
        <v>158</v>
      </c>
      <c r="D309" s="15" t="s">
        <v>8221</v>
      </c>
      <c r="E309">
        <v>3</v>
      </c>
    </row>
    <row r="310" spans="1:5" x14ac:dyDescent="0.2">
      <c r="A310" s="15" t="s">
        <v>8219</v>
      </c>
      <c r="B310">
        <v>30</v>
      </c>
      <c r="D310" s="15" t="s">
        <v>8221</v>
      </c>
      <c r="E310">
        <v>0</v>
      </c>
    </row>
    <row r="311" spans="1:5" x14ac:dyDescent="0.2">
      <c r="A311" s="15" t="s">
        <v>8219</v>
      </c>
      <c r="B311">
        <v>18</v>
      </c>
      <c r="D311" s="15" t="s">
        <v>8221</v>
      </c>
      <c r="E311">
        <v>52</v>
      </c>
    </row>
    <row r="312" spans="1:5" x14ac:dyDescent="0.2">
      <c r="A312" s="15" t="s">
        <v>8219</v>
      </c>
      <c r="B312">
        <v>29</v>
      </c>
      <c r="D312" s="15" t="s">
        <v>8221</v>
      </c>
      <c r="E312">
        <v>0</v>
      </c>
    </row>
    <row r="313" spans="1:5" x14ac:dyDescent="0.2">
      <c r="A313" s="15" t="s">
        <v>8219</v>
      </c>
      <c r="B313">
        <v>31</v>
      </c>
      <c r="D313" s="15" t="s">
        <v>8221</v>
      </c>
      <c r="E313">
        <v>1</v>
      </c>
    </row>
    <row r="314" spans="1:5" x14ac:dyDescent="0.2">
      <c r="A314" s="15" t="s">
        <v>8219</v>
      </c>
      <c r="B314">
        <v>173</v>
      </c>
      <c r="D314" s="15" t="s">
        <v>8221</v>
      </c>
      <c r="E314">
        <v>1</v>
      </c>
    </row>
    <row r="315" spans="1:5" x14ac:dyDescent="0.2">
      <c r="A315" s="15" t="s">
        <v>8219</v>
      </c>
      <c r="B315">
        <v>17</v>
      </c>
      <c r="D315" s="15" t="s">
        <v>8221</v>
      </c>
      <c r="E315">
        <v>2</v>
      </c>
    </row>
    <row r="316" spans="1:5" x14ac:dyDescent="0.2">
      <c r="A316" s="15" t="s">
        <v>8219</v>
      </c>
      <c r="B316">
        <v>48</v>
      </c>
      <c r="D316" s="15" t="s">
        <v>8221</v>
      </c>
      <c r="E316">
        <v>9</v>
      </c>
    </row>
    <row r="317" spans="1:5" x14ac:dyDescent="0.2">
      <c r="A317" s="15" t="s">
        <v>8219</v>
      </c>
      <c r="B317">
        <v>59</v>
      </c>
      <c r="D317" s="15" t="s">
        <v>8221</v>
      </c>
      <c r="E317">
        <v>5</v>
      </c>
    </row>
    <row r="318" spans="1:5" x14ac:dyDescent="0.2">
      <c r="A318" s="15" t="s">
        <v>8219</v>
      </c>
      <c r="B318">
        <v>39</v>
      </c>
      <c r="D318" s="15" t="s">
        <v>8221</v>
      </c>
      <c r="E318">
        <v>57</v>
      </c>
    </row>
    <row r="319" spans="1:5" x14ac:dyDescent="0.2">
      <c r="A319" s="15" t="s">
        <v>8219</v>
      </c>
      <c r="B319">
        <v>59</v>
      </c>
      <c r="D319" s="15" t="s">
        <v>8221</v>
      </c>
      <c r="E319">
        <v>3</v>
      </c>
    </row>
    <row r="320" spans="1:5" x14ac:dyDescent="0.2">
      <c r="A320" s="15" t="s">
        <v>8219</v>
      </c>
      <c r="B320">
        <v>60</v>
      </c>
      <c r="D320" s="15" t="s">
        <v>8221</v>
      </c>
      <c r="E320">
        <v>1</v>
      </c>
    </row>
    <row r="321" spans="1:5" x14ac:dyDescent="0.2">
      <c r="A321" s="15" t="s">
        <v>8219</v>
      </c>
      <c r="B321">
        <v>20</v>
      </c>
      <c r="D321" s="15" t="s">
        <v>8221</v>
      </c>
      <c r="E321">
        <v>6</v>
      </c>
    </row>
    <row r="322" spans="1:5" x14ac:dyDescent="0.2">
      <c r="A322" s="15" t="s">
        <v>8219</v>
      </c>
      <c r="B322">
        <v>2</v>
      </c>
      <c r="D322" s="15" t="s">
        <v>8221</v>
      </c>
      <c r="E322">
        <v>48</v>
      </c>
    </row>
    <row r="323" spans="1:5" x14ac:dyDescent="0.2">
      <c r="A323" s="15" t="s">
        <v>8219</v>
      </c>
      <c r="B323">
        <v>315</v>
      </c>
      <c r="D323" s="15" t="s">
        <v>8221</v>
      </c>
      <c r="E323">
        <v>2</v>
      </c>
    </row>
    <row r="324" spans="1:5" x14ac:dyDescent="0.2">
      <c r="A324" s="15" t="s">
        <v>8219</v>
      </c>
      <c r="B324">
        <v>2174</v>
      </c>
      <c r="D324" s="15" t="s">
        <v>8221</v>
      </c>
      <c r="E324">
        <v>4</v>
      </c>
    </row>
    <row r="325" spans="1:5" x14ac:dyDescent="0.2">
      <c r="A325" s="15" t="s">
        <v>8219</v>
      </c>
      <c r="B325">
        <v>152</v>
      </c>
      <c r="D325" s="15" t="s">
        <v>8221</v>
      </c>
      <c r="E325">
        <v>5</v>
      </c>
    </row>
    <row r="326" spans="1:5" x14ac:dyDescent="0.2">
      <c r="A326" s="15" t="s">
        <v>8219</v>
      </c>
      <c r="B326">
        <v>1021</v>
      </c>
      <c r="D326" s="15" t="s">
        <v>8221</v>
      </c>
      <c r="E326">
        <v>79</v>
      </c>
    </row>
    <row r="327" spans="1:5" x14ac:dyDescent="0.2">
      <c r="A327" s="15" t="s">
        <v>8219</v>
      </c>
      <c r="B327">
        <v>237</v>
      </c>
      <c r="D327" s="15" t="s">
        <v>8221</v>
      </c>
      <c r="E327">
        <v>2</v>
      </c>
    </row>
    <row r="328" spans="1:5" x14ac:dyDescent="0.2">
      <c r="A328" s="15" t="s">
        <v>8219</v>
      </c>
      <c r="B328">
        <v>27</v>
      </c>
      <c r="D328" s="15" t="s">
        <v>8221</v>
      </c>
      <c r="E328">
        <v>11</v>
      </c>
    </row>
    <row r="329" spans="1:5" x14ac:dyDescent="0.2">
      <c r="A329" s="15" t="s">
        <v>8219</v>
      </c>
      <c r="B329">
        <v>17</v>
      </c>
      <c r="D329" s="15" t="s">
        <v>8221</v>
      </c>
      <c r="E329">
        <v>11</v>
      </c>
    </row>
    <row r="330" spans="1:5" x14ac:dyDescent="0.2">
      <c r="A330" s="15" t="s">
        <v>8219</v>
      </c>
      <c r="B330">
        <v>27</v>
      </c>
      <c r="D330" s="15" t="s">
        <v>8221</v>
      </c>
      <c r="E330">
        <v>1</v>
      </c>
    </row>
    <row r="331" spans="1:5" x14ac:dyDescent="0.2">
      <c r="A331" s="15" t="s">
        <v>8219</v>
      </c>
      <c r="B331">
        <v>82</v>
      </c>
      <c r="D331" s="15" t="s">
        <v>8221</v>
      </c>
      <c r="E331">
        <v>3</v>
      </c>
    </row>
    <row r="332" spans="1:5" x14ac:dyDescent="0.2">
      <c r="A332" s="15" t="s">
        <v>8219</v>
      </c>
      <c r="B332">
        <v>48</v>
      </c>
      <c r="D332" s="15" t="s">
        <v>8221</v>
      </c>
      <c r="E332">
        <v>5</v>
      </c>
    </row>
    <row r="333" spans="1:5" x14ac:dyDescent="0.2">
      <c r="A333" s="15" t="s">
        <v>8219</v>
      </c>
      <c r="B333">
        <v>105</v>
      </c>
      <c r="D333" s="15" t="s">
        <v>8221</v>
      </c>
      <c r="E333">
        <v>12</v>
      </c>
    </row>
    <row r="334" spans="1:5" x14ac:dyDescent="0.2">
      <c r="A334" s="15" t="s">
        <v>8219</v>
      </c>
      <c r="B334">
        <v>28</v>
      </c>
      <c r="D334" s="15" t="s">
        <v>8221</v>
      </c>
      <c r="E334">
        <v>2</v>
      </c>
    </row>
    <row r="335" spans="1:5" x14ac:dyDescent="0.2">
      <c r="A335" s="15" t="s">
        <v>8219</v>
      </c>
      <c r="B335">
        <v>1107</v>
      </c>
      <c r="D335" s="15" t="s">
        <v>8221</v>
      </c>
      <c r="E335">
        <v>5</v>
      </c>
    </row>
    <row r="336" spans="1:5" x14ac:dyDescent="0.2">
      <c r="A336" s="15" t="s">
        <v>8219</v>
      </c>
      <c r="B336">
        <v>1013</v>
      </c>
      <c r="D336" s="15" t="s">
        <v>8221</v>
      </c>
      <c r="E336">
        <v>21</v>
      </c>
    </row>
    <row r="337" spans="1:5" x14ac:dyDescent="0.2">
      <c r="A337" s="15" t="s">
        <v>8219</v>
      </c>
      <c r="B337">
        <v>274</v>
      </c>
      <c r="D337" s="15" t="s">
        <v>8221</v>
      </c>
      <c r="E337">
        <v>0</v>
      </c>
    </row>
    <row r="338" spans="1:5" x14ac:dyDescent="0.2">
      <c r="A338" s="15" t="s">
        <v>8219</v>
      </c>
      <c r="B338">
        <v>87</v>
      </c>
      <c r="D338" s="15" t="s">
        <v>8221</v>
      </c>
      <c r="E338">
        <v>45</v>
      </c>
    </row>
    <row r="339" spans="1:5" x14ac:dyDescent="0.2">
      <c r="A339" s="15" t="s">
        <v>8219</v>
      </c>
      <c r="B339">
        <v>99</v>
      </c>
      <c r="D339" s="15" t="s">
        <v>8221</v>
      </c>
      <c r="E339">
        <v>29</v>
      </c>
    </row>
    <row r="340" spans="1:5" x14ac:dyDescent="0.2">
      <c r="A340" s="15" t="s">
        <v>8219</v>
      </c>
      <c r="B340">
        <v>276</v>
      </c>
      <c r="D340" s="15" t="s">
        <v>8221</v>
      </c>
      <c r="E340">
        <v>2</v>
      </c>
    </row>
    <row r="341" spans="1:5" x14ac:dyDescent="0.2">
      <c r="A341" s="15" t="s">
        <v>8219</v>
      </c>
      <c r="B341">
        <v>21</v>
      </c>
      <c r="D341" s="15" t="s">
        <v>8221</v>
      </c>
      <c r="E341">
        <v>30</v>
      </c>
    </row>
    <row r="342" spans="1:5" x14ac:dyDescent="0.2">
      <c r="A342" s="15" t="s">
        <v>8219</v>
      </c>
      <c r="B342">
        <v>41</v>
      </c>
      <c r="D342" s="15" t="s">
        <v>8221</v>
      </c>
      <c r="E342">
        <v>8</v>
      </c>
    </row>
    <row r="343" spans="1:5" x14ac:dyDescent="0.2">
      <c r="A343" s="15" t="s">
        <v>8219</v>
      </c>
      <c r="B343">
        <v>119</v>
      </c>
      <c r="D343" s="15" t="s">
        <v>8221</v>
      </c>
      <c r="E343">
        <v>1</v>
      </c>
    </row>
    <row r="344" spans="1:5" x14ac:dyDescent="0.2">
      <c r="A344" s="15" t="s">
        <v>8219</v>
      </c>
      <c r="B344">
        <v>153</v>
      </c>
      <c r="D344" s="15" t="s">
        <v>8221</v>
      </c>
      <c r="E344">
        <v>14</v>
      </c>
    </row>
    <row r="345" spans="1:5" x14ac:dyDescent="0.2">
      <c r="A345" s="15" t="s">
        <v>8219</v>
      </c>
      <c r="B345">
        <v>100</v>
      </c>
      <c r="D345" s="15" t="s">
        <v>8221</v>
      </c>
      <c r="E345">
        <v>24</v>
      </c>
    </row>
    <row r="346" spans="1:5" x14ac:dyDescent="0.2">
      <c r="A346" s="15" t="s">
        <v>8219</v>
      </c>
      <c r="B346">
        <v>143</v>
      </c>
      <c r="D346" s="15" t="s">
        <v>8221</v>
      </c>
      <c r="E346">
        <v>2</v>
      </c>
    </row>
    <row r="347" spans="1:5" x14ac:dyDescent="0.2">
      <c r="A347" s="15" t="s">
        <v>8219</v>
      </c>
      <c r="B347">
        <v>140</v>
      </c>
      <c r="D347" s="15" t="s">
        <v>8221</v>
      </c>
      <c r="E347">
        <v>21</v>
      </c>
    </row>
    <row r="348" spans="1:5" x14ac:dyDescent="0.2">
      <c r="A348" s="15" t="s">
        <v>8219</v>
      </c>
      <c r="B348">
        <v>35</v>
      </c>
      <c r="D348" s="15" t="s">
        <v>8221</v>
      </c>
      <c r="E348">
        <v>7</v>
      </c>
    </row>
    <row r="349" spans="1:5" x14ac:dyDescent="0.2">
      <c r="A349" s="15" t="s">
        <v>8219</v>
      </c>
      <c r="B349">
        <v>149</v>
      </c>
      <c r="D349" s="15" t="s">
        <v>8221</v>
      </c>
      <c r="E349">
        <v>0</v>
      </c>
    </row>
    <row r="350" spans="1:5" x14ac:dyDescent="0.2">
      <c r="A350" s="15" t="s">
        <v>8219</v>
      </c>
      <c r="B350">
        <v>130</v>
      </c>
      <c r="D350" s="15" t="s">
        <v>8221</v>
      </c>
      <c r="E350">
        <v>4</v>
      </c>
    </row>
    <row r="351" spans="1:5" x14ac:dyDescent="0.2">
      <c r="A351" s="15" t="s">
        <v>8219</v>
      </c>
      <c r="B351">
        <v>120</v>
      </c>
      <c r="D351" s="15" t="s">
        <v>8221</v>
      </c>
      <c r="E351">
        <v>32</v>
      </c>
    </row>
    <row r="352" spans="1:5" x14ac:dyDescent="0.2">
      <c r="A352" s="15" t="s">
        <v>8219</v>
      </c>
      <c r="B352">
        <v>265</v>
      </c>
      <c r="D352" s="15" t="s">
        <v>8221</v>
      </c>
      <c r="E352">
        <v>4</v>
      </c>
    </row>
    <row r="353" spans="1:5" x14ac:dyDescent="0.2">
      <c r="A353" s="15" t="s">
        <v>8219</v>
      </c>
      <c r="B353">
        <v>71</v>
      </c>
      <c r="D353" s="15" t="s">
        <v>8221</v>
      </c>
      <c r="E353">
        <v>9</v>
      </c>
    </row>
    <row r="354" spans="1:5" x14ac:dyDescent="0.2">
      <c r="A354" s="15" t="s">
        <v>8219</v>
      </c>
      <c r="B354">
        <v>13</v>
      </c>
      <c r="D354" s="15" t="s">
        <v>8221</v>
      </c>
      <c r="E354">
        <v>17</v>
      </c>
    </row>
    <row r="355" spans="1:5" x14ac:dyDescent="0.2">
      <c r="A355" s="15" t="s">
        <v>8219</v>
      </c>
      <c r="B355">
        <v>169</v>
      </c>
      <c r="D355" s="15" t="s">
        <v>8221</v>
      </c>
      <c r="E355">
        <v>5</v>
      </c>
    </row>
    <row r="356" spans="1:5" x14ac:dyDescent="0.2">
      <c r="A356" s="15" t="s">
        <v>8219</v>
      </c>
      <c r="B356">
        <v>57</v>
      </c>
      <c r="D356" s="15" t="s">
        <v>8221</v>
      </c>
      <c r="E356">
        <v>53</v>
      </c>
    </row>
    <row r="357" spans="1:5" x14ac:dyDescent="0.2">
      <c r="A357" s="15" t="s">
        <v>8219</v>
      </c>
      <c r="B357">
        <v>229</v>
      </c>
      <c r="D357" s="15" t="s">
        <v>8221</v>
      </c>
      <c r="E357">
        <v>7</v>
      </c>
    </row>
    <row r="358" spans="1:5" x14ac:dyDescent="0.2">
      <c r="A358" s="15" t="s">
        <v>8219</v>
      </c>
      <c r="B358">
        <v>108</v>
      </c>
      <c r="D358" s="15" t="s">
        <v>8221</v>
      </c>
      <c r="E358">
        <v>72</v>
      </c>
    </row>
    <row r="359" spans="1:5" x14ac:dyDescent="0.2">
      <c r="A359" s="15" t="s">
        <v>8219</v>
      </c>
      <c r="B359">
        <v>108</v>
      </c>
      <c r="D359" s="15" t="s">
        <v>8221</v>
      </c>
      <c r="E359">
        <v>0</v>
      </c>
    </row>
    <row r="360" spans="1:5" x14ac:dyDescent="0.2">
      <c r="A360" s="15" t="s">
        <v>8219</v>
      </c>
      <c r="B360">
        <v>41</v>
      </c>
      <c r="D360" s="15" t="s">
        <v>8221</v>
      </c>
      <c r="E360">
        <v>2</v>
      </c>
    </row>
    <row r="361" spans="1:5" x14ac:dyDescent="0.2">
      <c r="A361" s="15" t="s">
        <v>8219</v>
      </c>
      <c r="B361">
        <v>139</v>
      </c>
      <c r="D361" s="15" t="s">
        <v>8221</v>
      </c>
      <c r="E361">
        <v>8</v>
      </c>
    </row>
    <row r="362" spans="1:5" x14ac:dyDescent="0.2">
      <c r="A362" s="15" t="s">
        <v>8219</v>
      </c>
      <c r="B362">
        <v>19</v>
      </c>
      <c r="D362" s="15" t="s">
        <v>8221</v>
      </c>
      <c r="E362">
        <v>2</v>
      </c>
    </row>
    <row r="363" spans="1:5" x14ac:dyDescent="0.2">
      <c r="A363" s="15" t="s">
        <v>8219</v>
      </c>
      <c r="B363">
        <v>94</v>
      </c>
      <c r="D363" s="15" t="s">
        <v>8221</v>
      </c>
      <c r="E363">
        <v>0</v>
      </c>
    </row>
    <row r="364" spans="1:5" x14ac:dyDescent="0.2">
      <c r="A364" s="15" t="s">
        <v>8219</v>
      </c>
      <c r="B364">
        <v>23</v>
      </c>
      <c r="D364" s="15" t="s">
        <v>8221</v>
      </c>
      <c r="E364">
        <v>3</v>
      </c>
    </row>
    <row r="365" spans="1:5" x14ac:dyDescent="0.2">
      <c r="A365" s="15" t="s">
        <v>8219</v>
      </c>
      <c r="B365">
        <v>15</v>
      </c>
      <c r="D365" s="15" t="s">
        <v>8221</v>
      </c>
      <c r="E365">
        <v>4</v>
      </c>
    </row>
    <row r="366" spans="1:5" x14ac:dyDescent="0.2">
      <c r="A366" s="15" t="s">
        <v>8219</v>
      </c>
      <c r="B366">
        <v>62</v>
      </c>
      <c r="D366" s="15" t="s">
        <v>8221</v>
      </c>
      <c r="E366">
        <v>3</v>
      </c>
    </row>
    <row r="367" spans="1:5" x14ac:dyDescent="0.2">
      <c r="A367" s="15" t="s">
        <v>8219</v>
      </c>
      <c r="B367">
        <v>74</v>
      </c>
      <c r="D367" s="15" t="s">
        <v>8221</v>
      </c>
      <c r="E367">
        <v>6</v>
      </c>
    </row>
    <row r="368" spans="1:5" x14ac:dyDescent="0.2">
      <c r="A368" s="15" t="s">
        <v>8219</v>
      </c>
      <c r="B368">
        <v>97</v>
      </c>
      <c r="D368" s="15" t="s">
        <v>8221</v>
      </c>
      <c r="E368">
        <v>0</v>
      </c>
    </row>
    <row r="369" spans="1:5" x14ac:dyDescent="0.2">
      <c r="A369" s="15" t="s">
        <v>8219</v>
      </c>
      <c r="B369">
        <v>55</v>
      </c>
      <c r="D369" s="15" t="s">
        <v>8221</v>
      </c>
      <c r="E369">
        <v>0</v>
      </c>
    </row>
    <row r="370" spans="1:5" x14ac:dyDescent="0.2">
      <c r="A370" s="15" t="s">
        <v>8219</v>
      </c>
      <c r="B370">
        <v>44</v>
      </c>
      <c r="D370" s="15" t="s">
        <v>8221</v>
      </c>
      <c r="E370">
        <v>0</v>
      </c>
    </row>
    <row r="371" spans="1:5" x14ac:dyDescent="0.2">
      <c r="A371" s="15" t="s">
        <v>8219</v>
      </c>
      <c r="B371">
        <v>110</v>
      </c>
      <c r="D371" s="15" t="s">
        <v>8221</v>
      </c>
      <c r="E371">
        <v>8</v>
      </c>
    </row>
    <row r="372" spans="1:5" x14ac:dyDescent="0.2">
      <c r="A372" s="15" t="s">
        <v>8219</v>
      </c>
      <c r="B372">
        <v>59</v>
      </c>
      <c r="D372" s="15" t="s">
        <v>8221</v>
      </c>
      <c r="E372">
        <v>5</v>
      </c>
    </row>
    <row r="373" spans="1:5" x14ac:dyDescent="0.2">
      <c r="A373" s="15" t="s">
        <v>8219</v>
      </c>
      <c r="B373">
        <v>62</v>
      </c>
      <c r="D373" s="15" t="s">
        <v>8221</v>
      </c>
      <c r="E373">
        <v>0</v>
      </c>
    </row>
    <row r="374" spans="1:5" x14ac:dyDescent="0.2">
      <c r="A374" s="15" t="s">
        <v>8219</v>
      </c>
      <c r="B374">
        <v>105</v>
      </c>
      <c r="D374" s="15" t="s">
        <v>8221</v>
      </c>
      <c r="E374">
        <v>2</v>
      </c>
    </row>
    <row r="375" spans="1:5" x14ac:dyDescent="0.2">
      <c r="A375" s="15" t="s">
        <v>8219</v>
      </c>
      <c r="B375">
        <v>26</v>
      </c>
      <c r="D375" s="15" t="s">
        <v>8221</v>
      </c>
      <c r="E375">
        <v>24</v>
      </c>
    </row>
    <row r="376" spans="1:5" x14ac:dyDescent="0.2">
      <c r="A376" s="15" t="s">
        <v>8219</v>
      </c>
      <c r="B376">
        <v>49</v>
      </c>
      <c r="D376" s="15" t="s">
        <v>8221</v>
      </c>
      <c r="E376">
        <v>0</v>
      </c>
    </row>
    <row r="377" spans="1:5" x14ac:dyDescent="0.2">
      <c r="A377" s="15" t="s">
        <v>8219</v>
      </c>
      <c r="B377">
        <v>68</v>
      </c>
      <c r="D377" s="15" t="s">
        <v>8221</v>
      </c>
      <c r="E377">
        <v>9</v>
      </c>
    </row>
    <row r="378" spans="1:5" x14ac:dyDescent="0.2">
      <c r="A378" s="15" t="s">
        <v>8219</v>
      </c>
      <c r="B378">
        <v>22</v>
      </c>
      <c r="D378" s="15" t="s">
        <v>8221</v>
      </c>
      <c r="E378">
        <v>0</v>
      </c>
    </row>
    <row r="379" spans="1:5" x14ac:dyDescent="0.2">
      <c r="A379" s="15" t="s">
        <v>8219</v>
      </c>
      <c r="B379">
        <v>18</v>
      </c>
      <c r="D379" s="15" t="s">
        <v>8221</v>
      </c>
      <c r="E379">
        <v>1</v>
      </c>
    </row>
    <row r="380" spans="1:5" x14ac:dyDescent="0.2">
      <c r="A380" s="15" t="s">
        <v>8219</v>
      </c>
      <c r="B380">
        <v>19</v>
      </c>
      <c r="D380" s="15" t="s">
        <v>8221</v>
      </c>
      <c r="E380">
        <v>10</v>
      </c>
    </row>
    <row r="381" spans="1:5" x14ac:dyDescent="0.2">
      <c r="A381" s="15" t="s">
        <v>8219</v>
      </c>
      <c r="B381">
        <v>99</v>
      </c>
      <c r="D381" s="15" t="s">
        <v>8221</v>
      </c>
      <c r="E381">
        <v>1</v>
      </c>
    </row>
    <row r="382" spans="1:5" x14ac:dyDescent="0.2">
      <c r="A382" s="15" t="s">
        <v>8219</v>
      </c>
      <c r="B382">
        <v>27</v>
      </c>
      <c r="D382" s="15" t="s">
        <v>8221</v>
      </c>
      <c r="E382">
        <v>0</v>
      </c>
    </row>
    <row r="383" spans="1:5" x14ac:dyDescent="0.2">
      <c r="A383" s="15" t="s">
        <v>8219</v>
      </c>
      <c r="B383">
        <v>25</v>
      </c>
      <c r="D383" s="15" t="s">
        <v>8221</v>
      </c>
      <c r="E383">
        <v>20</v>
      </c>
    </row>
    <row r="384" spans="1:5" x14ac:dyDescent="0.2">
      <c r="A384" s="15" t="s">
        <v>8219</v>
      </c>
      <c r="B384">
        <v>14</v>
      </c>
      <c r="D384" s="15" t="s">
        <v>8221</v>
      </c>
      <c r="E384">
        <v>30</v>
      </c>
    </row>
    <row r="385" spans="1:5" x14ac:dyDescent="0.2">
      <c r="A385" s="15" t="s">
        <v>8219</v>
      </c>
      <c r="B385">
        <v>35</v>
      </c>
      <c r="D385" s="15" t="s">
        <v>8221</v>
      </c>
      <c r="E385">
        <v>6</v>
      </c>
    </row>
    <row r="386" spans="1:5" x14ac:dyDescent="0.2">
      <c r="A386" s="15" t="s">
        <v>8219</v>
      </c>
      <c r="B386">
        <v>10</v>
      </c>
      <c r="D386" s="15" t="s">
        <v>8221</v>
      </c>
      <c r="E386">
        <v>15</v>
      </c>
    </row>
    <row r="387" spans="1:5" x14ac:dyDescent="0.2">
      <c r="A387" s="15" t="s">
        <v>8219</v>
      </c>
      <c r="B387">
        <v>29</v>
      </c>
      <c r="D387" s="15" t="s">
        <v>8221</v>
      </c>
      <c r="E387">
        <v>5</v>
      </c>
    </row>
    <row r="388" spans="1:5" x14ac:dyDescent="0.2">
      <c r="A388" s="15" t="s">
        <v>8219</v>
      </c>
      <c r="B388">
        <v>44</v>
      </c>
      <c r="D388" s="15" t="s">
        <v>8221</v>
      </c>
      <c r="E388">
        <v>0</v>
      </c>
    </row>
    <row r="389" spans="1:5" x14ac:dyDescent="0.2">
      <c r="A389" s="15" t="s">
        <v>8219</v>
      </c>
      <c r="B389">
        <v>17</v>
      </c>
      <c r="D389" s="15" t="s">
        <v>8221</v>
      </c>
      <c r="E389">
        <v>0</v>
      </c>
    </row>
    <row r="390" spans="1:5" x14ac:dyDescent="0.2">
      <c r="A390" s="15" t="s">
        <v>8219</v>
      </c>
      <c r="B390">
        <v>34</v>
      </c>
      <c r="D390" s="15" t="s">
        <v>8221</v>
      </c>
      <c r="E390">
        <v>28</v>
      </c>
    </row>
    <row r="391" spans="1:5" x14ac:dyDescent="0.2">
      <c r="A391" s="15" t="s">
        <v>8219</v>
      </c>
      <c r="B391">
        <v>14</v>
      </c>
      <c r="D391" s="15" t="s">
        <v>8221</v>
      </c>
      <c r="E391">
        <v>0</v>
      </c>
    </row>
    <row r="392" spans="1:5" x14ac:dyDescent="0.2">
      <c r="A392" s="15" t="s">
        <v>8219</v>
      </c>
      <c r="B392">
        <v>156</v>
      </c>
      <c r="D392" s="15" t="s">
        <v>8221</v>
      </c>
      <c r="E392">
        <v>5</v>
      </c>
    </row>
    <row r="393" spans="1:5" x14ac:dyDescent="0.2">
      <c r="A393" s="15" t="s">
        <v>8219</v>
      </c>
      <c r="B393">
        <v>128</v>
      </c>
      <c r="D393" s="15" t="s">
        <v>8221</v>
      </c>
      <c r="E393">
        <v>7</v>
      </c>
    </row>
    <row r="394" spans="1:5" x14ac:dyDescent="0.2">
      <c r="A394" s="15" t="s">
        <v>8219</v>
      </c>
      <c r="B394">
        <v>60</v>
      </c>
      <c r="D394" s="15" t="s">
        <v>8221</v>
      </c>
      <c r="E394">
        <v>30</v>
      </c>
    </row>
    <row r="395" spans="1:5" x14ac:dyDescent="0.2">
      <c r="A395" s="15" t="s">
        <v>8219</v>
      </c>
      <c r="B395">
        <v>32</v>
      </c>
      <c r="D395" s="15" t="s">
        <v>8221</v>
      </c>
      <c r="E395">
        <v>2</v>
      </c>
    </row>
    <row r="396" spans="1:5" x14ac:dyDescent="0.2">
      <c r="A396" s="15" t="s">
        <v>8219</v>
      </c>
      <c r="B396">
        <v>53</v>
      </c>
      <c r="D396" s="15" t="s">
        <v>8221</v>
      </c>
      <c r="E396">
        <v>30</v>
      </c>
    </row>
    <row r="397" spans="1:5" x14ac:dyDescent="0.2">
      <c r="A397" s="15" t="s">
        <v>8219</v>
      </c>
      <c r="B397">
        <v>184</v>
      </c>
      <c r="D397" s="15" t="s">
        <v>8221</v>
      </c>
      <c r="E397">
        <v>2</v>
      </c>
    </row>
    <row r="398" spans="1:5" x14ac:dyDescent="0.2">
      <c r="A398" s="15" t="s">
        <v>8219</v>
      </c>
      <c r="B398">
        <v>90</v>
      </c>
      <c r="D398" s="15" t="s">
        <v>8221</v>
      </c>
      <c r="E398">
        <v>0</v>
      </c>
    </row>
    <row r="399" spans="1:5" x14ac:dyDescent="0.2">
      <c r="A399" s="15" t="s">
        <v>8219</v>
      </c>
      <c r="B399">
        <v>71</v>
      </c>
      <c r="D399" s="15" t="s">
        <v>8221</v>
      </c>
      <c r="E399">
        <v>2</v>
      </c>
    </row>
    <row r="400" spans="1:5" x14ac:dyDescent="0.2">
      <c r="A400" s="15" t="s">
        <v>8219</v>
      </c>
      <c r="B400">
        <v>87</v>
      </c>
      <c r="D400" s="15" t="s">
        <v>8221</v>
      </c>
      <c r="E400">
        <v>1</v>
      </c>
    </row>
    <row r="401" spans="1:5" x14ac:dyDescent="0.2">
      <c r="A401" s="15" t="s">
        <v>8219</v>
      </c>
      <c r="B401">
        <v>28</v>
      </c>
      <c r="D401" s="15" t="s">
        <v>8221</v>
      </c>
      <c r="E401">
        <v>2</v>
      </c>
    </row>
    <row r="402" spans="1:5" x14ac:dyDescent="0.2">
      <c r="A402" s="15" t="s">
        <v>8219</v>
      </c>
      <c r="B402">
        <v>56</v>
      </c>
      <c r="D402" s="15" t="s">
        <v>8221</v>
      </c>
      <c r="E402">
        <v>14</v>
      </c>
    </row>
    <row r="403" spans="1:5" x14ac:dyDescent="0.2">
      <c r="A403" s="15" t="s">
        <v>8219</v>
      </c>
      <c r="B403">
        <v>51</v>
      </c>
      <c r="D403" s="15" t="s">
        <v>8221</v>
      </c>
      <c r="E403">
        <v>31</v>
      </c>
    </row>
    <row r="404" spans="1:5" x14ac:dyDescent="0.2">
      <c r="A404" s="15" t="s">
        <v>8219</v>
      </c>
      <c r="B404">
        <v>75</v>
      </c>
      <c r="D404" s="15" t="s">
        <v>8221</v>
      </c>
      <c r="E404">
        <v>16</v>
      </c>
    </row>
    <row r="405" spans="1:5" x14ac:dyDescent="0.2">
      <c r="A405" s="15" t="s">
        <v>8219</v>
      </c>
      <c r="B405">
        <v>38</v>
      </c>
      <c r="D405" s="15" t="s">
        <v>8221</v>
      </c>
      <c r="E405">
        <v>12</v>
      </c>
    </row>
    <row r="406" spans="1:5" x14ac:dyDescent="0.2">
      <c r="A406" s="15" t="s">
        <v>8219</v>
      </c>
      <c r="B406">
        <v>18</v>
      </c>
      <c r="D406" s="15" t="s">
        <v>8221</v>
      </c>
      <c r="E406">
        <v>96</v>
      </c>
    </row>
    <row r="407" spans="1:5" x14ac:dyDescent="0.2">
      <c r="A407" s="15" t="s">
        <v>8219</v>
      </c>
      <c r="B407">
        <v>54</v>
      </c>
      <c r="D407" s="15" t="s">
        <v>8221</v>
      </c>
      <c r="E407">
        <v>16</v>
      </c>
    </row>
    <row r="408" spans="1:5" x14ac:dyDescent="0.2">
      <c r="A408" s="15" t="s">
        <v>8219</v>
      </c>
      <c r="B408">
        <v>71</v>
      </c>
      <c r="D408" s="15" t="s">
        <v>8221</v>
      </c>
      <c r="E408">
        <v>5</v>
      </c>
    </row>
    <row r="409" spans="1:5" x14ac:dyDescent="0.2">
      <c r="A409" s="15" t="s">
        <v>8219</v>
      </c>
      <c r="B409">
        <v>57</v>
      </c>
      <c r="D409" s="15" t="s">
        <v>8221</v>
      </c>
      <c r="E409">
        <v>0</v>
      </c>
    </row>
    <row r="410" spans="1:5" x14ac:dyDescent="0.2">
      <c r="A410" s="15" t="s">
        <v>8219</v>
      </c>
      <c r="B410">
        <v>43</v>
      </c>
      <c r="D410" s="15" t="s">
        <v>8221</v>
      </c>
      <c r="E410">
        <v>8</v>
      </c>
    </row>
    <row r="411" spans="1:5" x14ac:dyDescent="0.2">
      <c r="A411" s="15" t="s">
        <v>8219</v>
      </c>
      <c r="B411">
        <v>52</v>
      </c>
      <c r="D411" s="15" t="s">
        <v>8221</v>
      </c>
      <c r="E411">
        <v>7</v>
      </c>
    </row>
    <row r="412" spans="1:5" x14ac:dyDescent="0.2">
      <c r="A412" s="15" t="s">
        <v>8219</v>
      </c>
      <c r="B412">
        <v>27</v>
      </c>
      <c r="D412" s="15" t="s">
        <v>8221</v>
      </c>
      <c r="E412">
        <v>24</v>
      </c>
    </row>
    <row r="413" spans="1:5" x14ac:dyDescent="0.2">
      <c r="A413" s="15" t="s">
        <v>8219</v>
      </c>
      <c r="B413">
        <v>12</v>
      </c>
      <c r="D413" s="15" t="s">
        <v>8221</v>
      </c>
      <c r="E413">
        <v>121</v>
      </c>
    </row>
    <row r="414" spans="1:5" x14ac:dyDescent="0.2">
      <c r="A414" s="15" t="s">
        <v>8219</v>
      </c>
      <c r="B414">
        <v>33</v>
      </c>
      <c r="D414" s="15" t="s">
        <v>8221</v>
      </c>
      <c r="E414">
        <v>196</v>
      </c>
    </row>
    <row r="415" spans="1:5" x14ac:dyDescent="0.2">
      <c r="A415" s="15" t="s">
        <v>8219</v>
      </c>
      <c r="B415">
        <v>96</v>
      </c>
      <c r="D415" s="15" t="s">
        <v>8221</v>
      </c>
      <c r="E415">
        <v>5</v>
      </c>
    </row>
    <row r="416" spans="1:5" x14ac:dyDescent="0.2">
      <c r="A416" s="15" t="s">
        <v>8219</v>
      </c>
      <c r="B416">
        <v>28</v>
      </c>
      <c r="D416" s="15" t="s">
        <v>8221</v>
      </c>
      <c r="E416">
        <v>73</v>
      </c>
    </row>
    <row r="417" spans="1:5" x14ac:dyDescent="0.2">
      <c r="A417" s="15" t="s">
        <v>8219</v>
      </c>
      <c r="B417">
        <v>43</v>
      </c>
      <c r="D417" s="15" t="s">
        <v>8221</v>
      </c>
      <c r="E417">
        <v>93</v>
      </c>
    </row>
    <row r="418" spans="1:5" x14ac:dyDescent="0.2">
      <c r="A418" s="15" t="s">
        <v>8219</v>
      </c>
      <c r="B418">
        <v>205</v>
      </c>
      <c r="D418" s="15" t="s">
        <v>8221</v>
      </c>
      <c r="E418">
        <v>17</v>
      </c>
    </row>
    <row r="419" spans="1:5" x14ac:dyDescent="0.2">
      <c r="A419" s="15" t="s">
        <v>8219</v>
      </c>
      <c r="B419">
        <v>23</v>
      </c>
      <c r="D419" s="15" t="s">
        <v>8221</v>
      </c>
      <c r="E419">
        <v>7</v>
      </c>
    </row>
    <row r="420" spans="1:5" x14ac:dyDescent="0.2">
      <c r="A420" s="15" t="s">
        <v>8219</v>
      </c>
      <c r="B420">
        <v>19</v>
      </c>
      <c r="D420" s="15" t="s">
        <v>8221</v>
      </c>
      <c r="E420">
        <v>17</v>
      </c>
    </row>
    <row r="421" spans="1:5" x14ac:dyDescent="0.2">
      <c r="A421" s="15" t="s">
        <v>8219</v>
      </c>
      <c r="B421">
        <v>14</v>
      </c>
      <c r="D421" s="15" t="s">
        <v>8221</v>
      </c>
      <c r="E421">
        <v>171</v>
      </c>
    </row>
    <row r="422" spans="1:5" x14ac:dyDescent="0.2">
      <c r="A422" s="15" t="s">
        <v>8219</v>
      </c>
      <c r="B422">
        <v>38</v>
      </c>
      <c r="D422" s="15" t="s">
        <v>8221</v>
      </c>
      <c r="E422">
        <v>188</v>
      </c>
    </row>
    <row r="423" spans="1:5" x14ac:dyDescent="0.2">
      <c r="A423" s="15" t="s">
        <v>8219</v>
      </c>
      <c r="B423">
        <v>78</v>
      </c>
      <c r="D423" s="15" t="s">
        <v>8221</v>
      </c>
      <c r="E423">
        <v>110</v>
      </c>
    </row>
    <row r="424" spans="1:5" x14ac:dyDescent="0.2">
      <c r="A424" s="15" t="s">
        <v>8219</v>
      </c>
      <c r="B424">
        <v>69</v>
      </c>
      <c r="D424" s="15" t="s">
        <v>8221</v>
      </c>
      <c r="E424">
        <v>37</v>
      </c>
    </row>
    <row r="425" spans="1:5" x14ac:dyDescent="0.2">
      <c r="A425" s="15" t="s">
        <v>8219</v>
      </c>
      <c r="B425">
        <v>33</v>
      </c>
      <c r="D425" s="15" t="s">
        <v>8221</v>
      </c>
      <c r="E425">
        <v>9</v>
      </c>
    </row>
    <row r="426" spans="1:5" x14ac:dyDescent="0.2">
      <c r="A426" s="15" t="s">
        <v>8219</v>
      </c>
      <c r="B426">
        <v>54</v>
      </c>
      <c r="D426" s="15" t="s">
        <v>8221</v>
      </c>
      <c r="E426">
        <v>29</v>
      </c>
    </row>
    <row r="427" spans="1:5" x14ac:dyDescent="0.2">
      <c r="A427" s="15" t="s">
        <v>8219</v>
      </c>
      <c r="B427">
        <v>99</v>
      </c>
      <c r="D427" s="15" t="s">
        <v>8221</v>
      </c>
      <c r="E427">
        <v>6</v>
      </c>
    </row>
    <row r="428" spans="1:5" x14ac:dyDescent="0.2">
      <c r="A428" s="15" t="s">
        <v>8219</v>
      </c>
      <c r="B428">
        <v>49</v>
      </c>
      <c r="D428" s="15" t="s">
        <v>8221</v>
      </c>
      <c r="E428">
        <v>30</v>
      </c>
    </row>
    <row r="429" spans="1:5" x14ac:dyDescent="0.2">
      <c r="A429" s="15" t="s">
        <v>8219</v>
      </c>
      <c r="B429">
        <v>11</v>
      </c>
      <c r="D429" s="15" t="s">
        <v>8221</v>
      </c>
      <c r="E429">
        <v>81</v>
      </c>
    </row>
    <row r="430" spans="1:5" x14ac:dyDescent="0.2">
      <c r="A430" s="15" t="s">
        <v>8219</v>
      </c>
      <c r="B430">
        <v>38</v>
      </c>
      <c r="D430" s="15" t="s">
        <v>8221</v>
      </c>
      <c r="E430">
        <v>4</v>
      </c>
    </row>
    <row r="431" spans="1:5" x14ac:dyDescent="0.2">
      <c r="A431" s="15" t="s">
        <v>8219</v>
      </c>
      <c r="B431">
        <v>16</v>
      </c>
      <c r="D431" s="15" t="s">
        <v>8221</v>
      </c>
      <c r="E431">
        <v>11</v>
      </c>
    </row>
    <row r="432" spans="1:5" x14ac:dyDescent="0.2">
      <c r="A432" s="15" t="s">
        <v>8219</v>
      </c>
      <c r="B432">
        <v>32</v>
      </c>
      <c r="D432" s="15" t="s">
        <v>8221</v>
      </c>
      <c r="E432">
        <v>14</v>
      </c>
    </row>
    <row r="433" spans="1:5" x14ac:dyDescent="0.2">
      <c r="A433" s="15" t="s">
        <v>8219</v>
      </c>
      <c r="B433">
        <v>20</v>
      </c>
      <c r="D433" s="15" t="s">
        <v>8221</v>
      </c>
      <c r="E433">
        <v>5</v>
      </c>
    </row>
    <row r="434" spans="1:5" x14ac:dyDescent="0.2">
      <c r="A434" s="15" t="s">
        <v>8219</v>
      </c>
      <c r="B434">
        <v>154</v>
      </c>
      <c r="D434" s="15" t="s">
        <v>8221</v>
      </c>
      <c r="E434">
        <v>45</v>
      </c>
    </row>
    <row r="435" spans="1:5" x14ac:dyDescent="0.2">
      <c r="A435" s="15" t="s">
        <v>8219</v>
      </c>
      <c r="B435">
        <v>41</v>
      </c>
      <c r="D435" s="15" t="s">
        <v>8221</v>
      </c>
      <c r="E435">
        <v>8</v>
      </c>
    </row>
    <row r="436" spans="1:5" x14ac:dyDescent="0.2">
      <c r="A436" s="15" t="s">
        <v>8219</v>
      </c>
      <c r="B436">
        <v>75</v>
      </c>
      <c r="D436" s="15" t="s">
        <v>8221</v>
      </c>
      <c r="E436">
        <v>3</v>
      </c>
    </row>
    <row r="437" spans="1:5" x14ac:dyDescent="0.2">
      <c r="A437" s="15" t="s">
        <v>8219</v>
      </c>
      <c r="B437">
        <v>40</v>
      </c>
      <c r="D437" s="15" t="s">
        <v>8221</v>
      </c>
      <c r="E437">
        <v>24</v>
      </c>
    </row>
    <row r="438" spans="1:5" x14ac:dyDescent="0.2">
      <c r="A438" s="15" t="s">
        <v>8219</v>
      </c>
      <c r="B438">
        <v>46</v>
      </c>
      <c r="D438" s="15" t="s">
        <v>8221</v>
      </c>
      <c r="E438">
        <v>18</v>
      </c>
    </row>
    <row r="439" spans="1:5" x14ac:dyDescent="0.2">
      <c r="A439" s="15" t="s">
        <v>8219</v>
      </c>
      <c r="B439">
        <v>62</v>
      </c>
      <c r="D439" s="15" t="s">
        <v>8221</v>
      </c>
      <c r="E439">
        <v>12</v>
      </c>
    </row>
    <row r="440" spans="1:5" x14ac:dyDescent="0.2">
      <c r="A440" s="15" t="s">
        <v>8219</v>
      </c>
      <c r="B440">
        <v>61</v>
      </c>
      <c r="D440" s="15" t="s">
        <v>8221</v>
      </c>
      <c r="E440">
        <v>123</v>
      </c>
    </row>
    <row r="441" spans="1:5" x14ac:dyDescent="0.2">
      <c r="A441" s="15" t="s">
        <v>8219</v>
      </c>
      <c r="B441">
        <v>96</v>
      </c>
      <c r="D441" s="15" t="s">
        <v>8221</v>
      </c>
      <c r="E441">
        <v>96</v>
      </c>
    </row>
    <row r="442" spans="1:5" x14ac:dyDescent="0.2">
      <c r="A442" s="15" t="s">
        <v>8219</v>
      </c>
      <c r="B442">
        <v>190</v>
      </c>
      <c r="D442" s="15" t="s">
        <v>8221</v>
      </c>
      <c r="E442">
        <v>31</v>
      </c>
    </row>
    <row r="443" spans="1:5" x14ac:dyDescent="0.2">
      <c r="A443" s="15" t="s">
        <v>8219</v>
      </c>
      <c r="B443">
        <v>94</v>
      </c>
      <c r="D443" s="15" t="s">
        <v>8221</v>
      </c>
      <c r="E443">
        <v>4</v>
      </c>
    </row>
    <row r="444" spans="1:5" x14ac:dyDescent="0.2">
      <c r="A444" s="15" t="s">
        <v>8219</v>
      </c>
      <c r="B444">
        <v>39</v>
      </c>
      <c r="D444" s="15" t="s">
        <v>8221</v>
      </c>
      <c r="E444">
        <v>3</v>
      </c>
    </row>
    <row r="445" spans="1:5" x14ac:dyDescent="0.2">
      <c r="A445" s="15" t="s">
        <v>8219</v>
      </c>
      <c r="B445">
        <v>127</v>
      </c>
      <c r="D445" s="15" t="s">
        <v>8221</v>
      </c>
      <c r="E445">
        <v>179</v>
      </c>
    </row>
    <row r="446" spans="1:5" x14ac:dyDescent="0.2">
      <c r="A446" s="15" t="s">
        <v>8219</v>
      </c>
      <c r="B446">
        <v>159</v>
      </c>
      <c r="D446" s="15" t="s">
        <v>8221</v>
      </c>
      <c r="E446">
        <v>3</v>
      </c>
    </row>
    <row r="447" spans="1:5" x14ac:dyDescent="0.2">
      <c r="A447" s="15" t="s">
        <v>8219</v>
      </c>
      <c r="B447">
        <v>177</v>
      </c>
      <c r="D447" s="15" t="s">
        <v>8221</v>
      </c>
      <c r="E447">
        <v>23</v>
      </c>
    </row>
    <row r="448" spans="1:5" x14ac:dyDescent="0.2">
      <c r="A448" s="15" t="s">
        <v>8219</v>
      </c>
      <c r="B448">
        <v>47</v>
      </c>
      <c r="D448" s="15" t="s">
        <v>8221</v>
      </c>
      <c r="E448">
        <v>23</v>
      </c>
    </row>
    <row r="449" spans="1:5" x14ac:dyDescent="0.2">
      <c r="A449" s="15" t="s">
        <v>8219</v>
      </c>
      <c r="B449">
        <v>1</v>
      </c>
      <c r="D449" s="15" t="s">
        <v>8221</v>
      </c>
      <c r="E449">
        <v>41</v>
      </c>
    </row>
    <row r="450" spans="1:5" x14ac:dyDescent="0.2">
      <c r="A450" s="15" t="s">
        <v>8219</v>
      </c>
      <c r="B450">
        <v>16</v>
      </c>
      <c r="D450" s="15" t="s">
        <v>8221</v>
      </c>
      <c r="E450">
        <v>0</v>
      </c>
    </row>
    <row r="451" spans="1:5" x14ac:dyDescent="0.2">
      <c r="A451" s="15" t="s">
        <v>8219</v>
      </c>
      <c r="B451">
        <v>115</v>
      </c>
      <c r="D451" s="15" t="s">
        <v>8221</v>
      </c>
      <c r="E451">
        <v>32</v>
      </c>
    </row>
    <row r="452" spans="1:5" x14ac:dyDescent="0.2">
      <c r="A452" s="15" t="s">
        <v>8219</v>
      </c>
      <c r="B452">
        <v>133</v>
      </c>
      <c r="D452" s="15" t="s">
        <v>8221</v>
      </c>
      <c r="E452">
        <v>2</v>
      </c>
    </row>
    <row r="453" spans="1:5" x14ac:dyDescent="0.2">
      <c r="A453" s="15" t="s">
        <v>8219</v>
      </c>
      <c r="B453">
        <v>70</v>
      </c>
      <c r="D453" s="15" t="s">
        <v>8221</v>
      </c>
      <c r="E453">
        <v>7</v>
      </c>
    </row>
    <row r="454" spans="1:5" x14ac:dyDescent="0.2">
      <c r="A454" s="15" t="s">
        <v>8219</v>
      </c>
      <c r="B454">
        <v>62</v>
      </c>
      <c r="D454" s="15" t="s">
        <v>8221</v>
      </c>
      <c r="E454">
        <v>4</v>
      </c>
    </row>
    <row r="455" spans="1:5" x14ac:dyDescent="0.2">
      <c r="A455" s="15" t="s">
        <v>8219</v>
      </c>
      <c r="B455">
        <v>10</v>
      </c>
      <c r="D455" s="15" t="s">
        <v>8221</v>
      </c>
      <c r="E455">
        <v>196</v>
      </c>
    </row>
    <row r="456" spans="1:5" x14ac:dyDescent="0.2">
      <c r="A456" s="15" t="s">
        <v>8219</v>
      </c>
      <c r="B456">
        <v>499</v>
      </c>
      <c r="D456" s="15" t="s">
        <v>8221</v>
      </c>
      <c r="E456">
        <v>11</v>
      </c>
    </row>
    <row r="457" spans="1:5" x14ac:dyDescent="0.2">
      <c r="A457" s="15" t="s">
        <v>8219</v>
      </c>
      <c r="B457">
        <v>47</v>
      </c>
      <c r="D457" s="15" t="s">
        <v>8221</v>
      </c>
      <c r="E457">
        <v>9</v>
      </c>
    </row>
    <row r="458" spans="1:5" x14ac:dyDescent="0.2">
      <c r="A458" s="15" t="s">
        <v>8219</v>
      </c>
      <c r="B458">
        <v>28</v>
      </c>
      <c r="D458" s="15" t="s">
        <v>8221</v>
      </c>
      <c r="E458">
        <v>5</v>
      </c>
    </row>
    <row r="459" spans="1:5" x14ac:dyDescent="0.2">
      <c r="A459" s="15" t="s">
        <v>8219</v>
      </c>
      <c r="B459">
        <v>24</v>
      </c>
      <c r="D459" s="15" t="s">
        <v>8221</v>
      </c>
      <c r="E459">
        <v>8</v>
      </c>
    </row>
    <row r="460" spans="1:5" x14ac:dyDescent="0.2">
      <c r="A460" s="15" t="s">
        <v>8219</v>
      </c>
      <c r="B460">
        <v>76</v>
      </c>
      <c r="D460" s="15" t="s">
        <v>8221</v>
      </c>
      <c r="E460">
        <v>229</v>
      </c>
    </row>
    <row r="461" spans="1:5" x14ac:dyDescent="0.2">
      <c r="A461" s="15" t="s">
        <v>8219</v>
      </c>
      <c r="B461">
        <v>98</v>
      </c>
      <c r="D461" s="15" t="s">
        <v>8221</v>
      </c>
      <c r="E461">
        <v>40</v>
      </c>
    </row>
    <row r="462" spans="1:5" x14ac:dyDescent="0.2">
      <c r="A462" s="15" t="s">
        <v>8219</v>
      </c>
      <c r="B462">
        <v>30</v>
      </c>
      <c r="D462" s="15" t="s">
        <v>8221</v>
      </c>
      <c r="E462">
        <v>123</v>
      </c>
    </row>
    <row r="463" spans="1:5" x14ac:dyDescent="0.2">
      <c r="A463" s="15" t="s">
        <v>8219</v>
      </c>
      <c r="B463">
        <v>478</v>
      </c>
      <c r="D463" s="15" t="s">
        <v>8221</v>
      </c>
      <c r="E463">
        <v>5</v>
      </c>
    </row>
    <row r="464" spans="1:5" x14ac:dyDescent="0.2">
      <c r="A464" s="15" t="s">
        <v>8219</v>
      </c>
      <c r="B464">
        <v>74</v>
      </c>
      <c r="D464" s="15" t="s">
        <v>8221</v>
      </c>
      <c r="E464">
        <v>148</v>
      </c>
    </row>
    <row r="465" spans="1:5" x14ac:dyDescent="0.2">
      <c r="A465" s="15" t="s">
        <v>8219</v>
      </c>
      <c r="B465">
        <v>131</v>
      </c>
      <c r="D465" s="15" t="s">
        <v>8221</v>
      </c>
      <c r="E465">
        <v>10</v>
      </c>
    </row>
    <row r="466" spans="1:5" x14ac:dyDescent="0.2">
      <c r="A466" s="15" t="s">
        <v>8219</v>
      </c>
      <c r="B466">
        <v>61</v>
      </c>
      <c r="D466" s="15" t="s">
        <v>8221</v>
      </c>
      <c r="E466">
        <v>4</v>
      </c>
    </row>
    <row r="467" spans="1:5" x14ac:dyDescent="0.2">
      <c r="A467" s="15" t="s">
        <v>8219</v>
      </c>
      <c r="B467">
        <v>1071</v>
      </c>
      <c r="D467" s="15" t="s">
        <v>8221</v>
      </c>
      <c r="E467">
        <v>21</v>
      </c>
    </row>
    <row r="468" spans="1:5" x14ac:dyDescent="0.2">
      <c r="A468" s="15" t="s">
        <v>8219</v>
      </c>
      <c r="B468">
        <v>122</v>
      </c>
      <c r="D468" s="15" t="s">
        <v>8221</v>
      </c>
      <c r="E468">
        <v>2</v>
      </c>
    </row>
    <row r="469" spans="1:5" x14ac:dyDescent="0.2">
      <c r="A469" s="15" t="s">
        <v>8219</v>
      </c>
      <c r="B469">
        <v>111</v>
      </c>
      <c r="D469" s="15" t="s">
        <v>8221</v>
      </c>
      <c r="E469">
        <v>0</v>
      </c>
    </row>
    <row r="470" spans="1:5" x14ac:dyDescent="0.2">
      <c r="A470" s="15" t="s">
        <v>8219</v>
      </c>
      <c r="B470">
        <v>255</v>
      </c>
      <c r="D470" s="15" t="s">
        <v>8221</v>
      </c>
      <c r="E470">
        <v>4</v>
      </c>
    </row>
    <row r="471" spans="1:5" x14ac:dyDescent="0.2">
      <c r="A471" s="15" t="s">
        <v>8219</v>
      </c>
      <c r="B471">
        <v>141</v>
      </c>
      <c r="D471" s="15" t="s">
        <v>8221</v>
      </c>
      <c r="E471">
        <v>1</v>
      </c>
    </row>
    <row r="472" spans="1:5" x14ac:dyDescent="0.2">
      <c r="A472" s="15" t="s">
        <v>8219</v>
      </c>
      <c r="B472">
        <v>159</v>
      </c>
      <c r="D472" s="15" t="s">
        <v>8221</v>
      </c>
      <c r="E472">
        <v>30</v>
      </c>
    </row>
    <row r="473" spans="1:5" x14ac:dyDescent="0.2">
      <c r="A473" s="15" t="s">
        <v>8219</v>
      </c>
      <c r="B473">
        <v>99</v>
      </c>
      <c r="D473" s="15" t="s">
        <v>8221</v>
      </c>
      <c r="E473">
        <v>3</v>
      </c>
    </row>
    <row r="474" spans="1:5" x14ac:dyDescent="0.2">
      <c r="A474" s="15" t="s">
        <v>8219</v>
      </c>
      <c r="B474">
        <v>96</v>
      </c>
      <c r="D474" s="15" t="s">
        <v>8221</v>
      </c>
      <c r="E474">
        <v>975</v>
      </c>
    </row>
    <row r="475" spans="1:5" x14ac:dyDescent="0.2">
      <c r="A475" s="15" t="s">
        <v>8219</v>
      </c>
      <c r="B475">
        <v>27</v>
      </c>
      <c r="D475" s="15" t="s">
        <v>8221</v>
      </c>
      <c r="E475">
        <v>167</v>
      </c>
    </row>
    <row r="476" spans="1:5" x14ac:dyDescent="0.2">
      <c r="A476" s="15" t="s">
        <v>8219</v>
      </c>
      <c r="B476">
        <v>166</v>
      </c>
      <c r="D476" s="15" t="s">
        <v>8221</v>
      </c>
      <c r="E476">
        <v>5</v>
      </c>
    </row>
    <row r="477" spans="1:5" x14ac:dyDescent="0.2">
      <c r="A477" s="15" t="s">
        <v>8219</v>
      </c>
      <c r="B477">
        <v>76</v>
      </c>
      <c r="D477" s="15" t="s">
        <v>8221</v>
      </c>
      <c r="E477">
        <v>18</v>
      </c>
    </row>
    <row r="478" spans="1:5" x14ac:dyDescent="0.2">
      <c r="A478" s="15" t="s">
        <v>8219</v>
      </c>
      <c r="B478">
        <v>211</v>
      </c>
      <c r="D478" s="15" t="s">
        <v>8221</v>
      </c>
      <c r="E478">
        <v>98</v>
      </c>
    </row>
    <row r="479" spans="1:5" x14ac:dyDescent="0.2">
      <c r="A479" s="15" t="s">
        <v>8219</v>
      </c>
      <c r="B479">
        <v>21</v>
      </c>
      <c r="D479" s="15" t="s">
        <v>8221</v>
      </c>
      <c r="E479">
        <v>4</v>
      </c>
    </row>
    <row r="480" spans="1:5" x14ac:dyDescent="0.2">
      <c r="A480" s="15" t="s">
        <v>8219</v>
      </c>
      <c r="B480">
        <v>61</v>
      </c>
      <c r="D480" s="15" t="s">
        <v>8221</v>
      </c>
      <c r="E480">
        <v>3</v>
      </c>
    </row>
    <row r="481" spans="1:5" x14ac:dyDescent="0.2">
      <c r="A481" s="15" t="s">
        <v>8219</v>
      </c>
      <c r="B481">
        <v>30</v>
      </c>
      <c r="D481" s="15" t="s">
        <v>8221</v>
      </c>
      <c r="E481">
        <v>1</v>
      </c>
    </row>
    <row r="482" spans="1:5" x14ac:dyDescent="0.2">
      <c r="A482" s="15" t="s">
        <v>8219</v>
      </c>
      <c r="B482">
        <v>375</v>
      </c>
      <c r="D482" s="15" t="s">
        <v>8221</v>
      </c>
      <c r="E482">
        <v>0</v>
      </c>
    </row>
    <row r="483" spans="1:5" x14ac:dyDescent="0.2">
      <c r="A483" s="15" t="s">
        <v>8219</v>
      </c>
      <c r="B483">
        <v>111</v>
      </c>
      <c r="D483" s="15" t="s">
        <v>8221</v>
      </c>
      <c r="E483">
        <v>9</v>
      </c>
    </row>
    <row r="484" spans="1:5" x14ac:dyDescent="0.2">
      <c r="A484" s="15" t="s">
        <v>8219</v>
      </c>
      <c r="B484">
        <v>123</v>
      </c>
      <c r="D484" s="15" t="s">
        <v>8221</v>
      </c>
      <c r="E484">
        <v>2</v>
      </c>
    </row>
    <row r="485" spans="1:5" x14ac:dyDescent="0.2">
      <c r="A485" s="15" t="s">
        <v>8219</v>
      </c>
      <c r="B485">
        <v>70</v>
      </c>
      <c r="D485" s="15" t="s">
        <v>8221</v>
      </c>
      <c r="E485">
        <v>0</v>
      </c>
    </row>
    <row r="486" spans="1:5" x14ac:dyDescent="0.2">
      <c r="A486" s="15" t="s">
        <v>8219</v>
      </c>
      <c r="B486">
        <v>85</v>
      </c>
      <c r="D486" s="15" t="s">
        <v>8221</v>
      </c>
      <c r="E486">
        <v>147</v>
      </c>
    </row>
    <row r="487" spans="1:5" x14ac:dyDescent="0.2">
      <c r="A487" s="15" t="s">
        <v>8219</v>
      </c>
      <c r="B487">
        <v>86</v>
      </c>
      <c r="D487" s="15" t="s">
        <v>8221</v>
      </c>
      <c r="E487">
        <v>49</v>
      </c>
    </row>
    <row r="488" spans="1:5" x14ac:dyDescent="0.2">
      <c r="A488" s="15" t="s">
        <v>8219</v>
      </c>
      <c r="B488">
        <v>13</v>
      </c>
      <c r="D488" s="15" t="s">
        <v>8221</v>
      </c>
      <c r="E488">
        <v>1</v>
      </c>
    </row>
    <row r="489" spans="1:5" x14ac:dyDescent="0.2">
      <c r="A489" s="15" t="s">
        <v>8219</v>
      </c>
      <c r="B489">
        <v>33</v>
      </c>
      <c r="D489" s="15" t="s">
        <v>8221</v>
      </c>
      <c r="E489">
        <v>2</v>
      </c>
    </row>
    <row r="490" spans="1:5" x14ac:dyDescent="0.2">
      <c r="A490" s="15" t="s">
        <v>8219</v>
      </c>
      <c r="B490">
        <v>15</v>
      </c>
      <c r="D490" s="15" t="s">
        <v>8221</v>
      </c>
      <c r="E490">
        <v>7</v>
      </c>
    </row>
    <row r="491" spans="1:5" x14ac:dyDescent="0.2">
      <c r="A491" s="15" t="s">
        <v>8219</v>
      </c>
      <c r="B491">
        <v>273</v>
      </c>
      <c r="D491" s="15" t="s">
        <v>8221</v>
      </c>
      <c r="E491">
        <v>4</v>
      </c>
    </row>
    <row r="492" spans="1:5" x14ac:dyDescent="0.2">
      <c r="A492" s="15" t="s">
        <v>8219</v>
      </c>
      <c r="B492">
        <v>714</v>
      </c>
      <c r="D492" s="15" t="s">
        <v>8221</v>
      </c>
      <c r="E492">
        <v>27</v>
      </c>
    </row>
    <row r="493" spans="1:5" x14ac:dyDescent="0.2">
      <c r="A493" s="15" t="s">
        <v>8219</v>
      </c>
      <c r="B493">
        <v>170</v>
      </c>
      <c r="D493" s="15" t="s">
        <v>8221</v>
      </c>
      <c r="E493">
        <v>94</v>
      </c>
    </row>
    <row r="494" spans="1:5" x14ac:dyDescent="0.2">
      <c r="A494" s="15" t="s">
        <v>8219</v>
      </c>
      <c r="B494">
        <v>512</v>
      </c>
      <c r="D494" s="15" t="s">
        <v>8221</v>
      </c>
      <c r="E494">
        <v>29</v>
      </c>
    </row>
    <row r="495" spans="1:5" x14ac:dyDescent="0.2">
      <c r="A495" s="15" t="s">
        <v>8219</v>
      </c>
      <c r="B495">
        <v>314</v>
      </c>
      <c r="D495" s="15" t="s">
        <v>8221</v>
      </c>
      <c r="E495">
        <v>7</v>
      </c>
    </row>
    <row r="496" spans="1:5" x14ac:dyDescent="0.2">
      <c r="A496" s="15" t="s">
        <v>8219</v>
      </c>
      <c r="B496">
        <v>167</v>
      </c>
      <c r="D496" s="15" t="s">
        <v>8221</v>
      </c>
      <c r="E496">
        <v>22</v>
      </c>
    </row>
    <row r="497" spans="1:5" x14ac:dyDescent="0.2">
      <c r="A497" s="15" t="s">
        <v>8219</v>
      </c>
      <c r="B497">
        <v>9</v>
      </c>
      <c r="D497" s="15" t="s">
        <v>8221</v>
      </c>
      <c r="E497">
        <v>1</v>
      </c>
    </row>
    <row r="498" spans="1:5" x14ac:dyDescent="0.2">
      <c r="A498" s="15" t="s">
        <v>8219</v>
      </c>
      <c r="B498">
        <v>103</v>
      </c>
      <c r="D498" s="15" t="s">
        <v>8221</v>
      </c>
      <c r="E498">
        <v>10</v>
      </c>
    </row>
    <row r="499" spans="1:5" x14ac:dyDescent="0.2">
      <c r="A499" s="15" t="s">
        <v>8219</v>
      </c>
      <c r="B499">
        <v>111</v>
      </c>
      <c r="D499" s="15" t="s">
        <v>8221</v>
      </c>
      <c r="E499">
        <v>6</v>
      </c>
    </row>
    <row r="500" spans="1:5" x14ac:dyDescent="0.2">
      <c r="A500" s="15" t="s">
        <v>8219</v>
      </c>
      <c r="B500">
        <v>271</v>
      </c>
      <c r="D500" s="15" t="s">
        <v>8221</v>
      </c>
      <c r="E500">
        <v>24</v>
      </c>
    </row>
    <row r="501" spans="1:5" x14ac:dyDescent="0.2">
      <c r="A501" s="15" t="s">
        <v>8219</v>
      </c>
      <c r="B501">
        <v>101</v>
      </c>
      <c r="D501" s="15" t="s">
        <v>8221</v>
      </c>
      <c r="E501">
        <v>15</v>
      </c>
    </row>
    <row r="502" spans="1:5" x14ac:dyDescent="0.2">
      <c r="A502" s="15" t="s">
        <v>8219</v>
      </c>
      <c r="B502">
        <v>57</v>
      </c>
      <c r="D502" s="15" t="s">
        <v>8221</v>
      </c>
      <c r="E502">
        <v>37</v>
      </c>
    </row>
    <row r="503" spans="1:5" x14ac:dyDescent="0.2">
      <c r="A503" s="15" t="s">
        <v>8219</v>
      </c>
      <c r="B503">
        <v>62</v>
      </c>
      <c r="D503" s="15" t="s">
        <v>8221</v>
      </c>
      <c r="E503">
        <v>20</v>
      </c>
    </row>
    <row r="504" spans="1:5" x14ac:dyDescent="0.2">
      <c r="A504" s="15" t="s">
        <v>8219</v>
      </c>
      <c r="B504">
        <v>32</v>
      </c>
      <c r="D504" s="15" t="s">
        <v>8221</v>
      </c>
      <c r="E504">
        <v>7</v>
      </c>
    </row>
    <row r="505" spans="1:5" x14ac:dyDescent="0.2">
      <c r="A505" s="15" t="s">
        <v>8219</v>
      </c>
      <c r="B505">
        <v>141</v>
      </c>
      <c r="D505" s="15" t="s">
        <v>8221</v>
      </c>
      <c r="E505">
        <v>0</v>
      </c>
    </row>
    <row r="506" spans="1:5" x14ac:dyDescent="0.2">
      <c r="A506" s="15" t="s">
        <v>8219</v>
      </c>
      <c r="B506">
        <v>75</v>
      </c>
      <c r="D506" s="15" t="s">
        <v>8221</v>
      </c>
      <c r="E506">
        <v>21</v>
      </c>
    </row>
    <row r="507" spans="1:5" x14ac:dyDescent="0.2">
      <c r="A507" s="15" t="s">
        <v>8219</v>
      </c>
      <c r="B507">
        <v>46</v>
      </c>
      <c r="D507" s="15" t="s">
        <v>8221</v>
      </c>
      <c r="E507">
        <v>3</v>
      </c>
    </row>
    <row r="508" spans="1:5" x14ac:dyDescent="0.2">
      <c r="A508" s="15" t="s">
        <v>8219</v>
      </c>
      <c r="B508">
        <v>103</v>
      </c>
      <c r="D508" s="15" t="s">
        <v>8221</v>
      </c>
      <c r="E508">
        <v>11</v>
      </c>
    </row>
    <row r="509" spans="1:5" x14ac:dyDescent="0.2">
      <c r="A509" s="15" t="s">
        <v>8219</v>
      </c>
      <c r="B509">
        <v>6</v>
      </c>
      <c r="D509" s="15" t="s">
        <v>8221</v>
      </c>
      <c r="E509">
        <v>1</v>
      </c>
    </row>
    <row r="510" spans="1:5" x14ac:dyDescent="0.2">
      <c r="A510" s="15" t="s">
        <v>8219</v>
      </c>
      <c r="B510">
        <v>83</v>
      </c>
      <c r="D510" s="15" t="s">
        <v>8221</v>
      </c>
      <c r="E510">
        <v>312</v>
      </c>
    </row>
    <row r="511" spans="1:5" x14ac:dyDescent="0.2">
      <c r="A511" s="15" t="s">
        <v>8219</v>
      </c>
      <c r="B511">
        <v>108</v>
      </c>
      <c r="D511" s="15" t="s">
        <v>8221</v>
      </c>
      <c r="E511">
        <v>1</v>
      </c>
    </row>
    <row r="512" spans="1:5" x14ac:dyDescent="0.2">
      <c r="A512" s="15" t="s">
        <v>8219</v>
      </c>
      <c r="B512">
        <v>25</v>
      </c>
      <c r="D512" s="15" t="s">
        <v>8221</v>
      </c>
      <c r="E512">
        <v>3</v>
      </c>
    </row>
    <row r="513" spans="1:5" x14ac:dyDescent="0.2">
      <c r="A513" s="15" t="s">
        <v>8219</v>
      </c>
      <c r="B513">
        <v>549</v>
      </c>
      <c r="D513" s="15" t="s">
        <v>8221</v>
      </c>
      <c r="E513">
        <v>4</v>
      </c>
    </row>
    <row r="514" spans="1:5" x14ac:dyDescent="0.2">
      <c r="A514" s="15" t="s">
        <v>8219</v>
      </c>
      <c r="B514">
        <v>222</v>
      </c>
      <c r="D514" s="15" t="s">
        <v>8221</v>
      </c>
      <c r="E514">
        <v>10</v>
      </c>
    </row>
    <row r="515" spans="1:5" x14ac:dyDescent="0.2">
      <c r="A515" s="15" t="s">
        <v>8219</v>
      </c>
      <c r="B515">
        <v>183</v>
      </c>
      <c r="D515" s="15" t="s">
        <v>8221</v>
      </c>
      <c r="E515">
        <v>8</v>
      </c>
    </row>
    <row r="516" spans="1:5" x14ac:dyDescent="0.2">
      <c r="A516" s="15" t="s">
        <v>8219</v>
      </c>
      <c r="B516">
        <v>89</v>
      </c>
      <c r="D516" s="15" t="s">
        <v>8221</v>
      </c>
      <c r="E516">
        <v>3</v>
      </c>
    </row>
    <row r="517" spans="1:5" x14ac:dyDescent="0.2">
      <c r="A517" s="15" t="s">
        <v>8219</v>
      </c>
      <c r="B517">
        <v>253</v>
      </c>
      <c r="D517" s="15" t="s">
        <v>8221</v>
      </c>
      <c r="E517">
        <v>1</v>
      </c>
    </row>
    <row r="518" spans="1:5" x14ac:dyDescent="0.2">
      <c r="A518" s="15" t="s">
        <v>8219</v>
      </c>
      <c r="B518">
        <v>140</v>
      </c>
      <c r="D518" s="15" t="s">
        <v>8221</v>
      </c>
      <c r="E518">
        <v>0</v>
      </c>
    </row>
    <row r="519" spans="1:5" x14ac:dyDescent="0.2">
      <c r="A519" s="15" t="s">
        <v>8219</v>
      </c>
      <c r="B519">
        <v>103</v>
      </c>
      <c r="D519" s="15" t="s">
        <v>8221</v>
      </c>
      <c r="E519">
        <v>5</v>
      </c>
    </row>
    <row r="520" spans="1:5" x14ac:dyDescent="0.2">
      <c r="A520" s="15" t="s">
        <v>8219</v>
      </c>
      <c r="B520">
        <v>138</v>
      </c>
      <c r="D520" s="15" t="s">
        <v>8221</v>
      </c>
      <c r="E520">
        <v>0</v>
      </c>
    </row>
    <row r="521" spans="1:5" x14ac:dyDescent="0.2">
      <c r="A521" s="15" t="s">
        <v>8219</v>
      </c>
      <c r="B521">
        <v>191</v>
      </c>
      <c r="D521" s="15" t="s">
        <v>8221</v>
      </c>
      <c r="E521">
        <v>3</v>
      </c>
    </row>
    <row r="522" spans="1:5" x14ac:dyDescent="0.2">
      <c r="A522" s="15" t="s">
        <v>8219</v>
      </c>
      <c r="B522">
        <v>45</v>
      </c>
      <c r="D522" s="15" t="s">
        <v>8221</v>
      </c>
      <c r="E522">
        <v>7</v>
      </c>
    </row>
    <row r="523" spans="1:5" x14ac:dyDescent="0.2">
      <c r="A523" s="15" t="s">
        <v>8219</v>
      </c>
      <c r="B523">
        <v>17</v>
      </c>
      <c r="D523" s="15" t="s">
        <v>8221</v>
      </c>
      <c r="E523">
        <v>0</v>
      </c>
    </row>
    <row r="524" spans="1:5" x14ac:dyDescent="0.2">
      <c r="A524" s="15" t="s">
        <v>8219</v>
      </c>
      <c r="B524">
        <v>31</v>
      </c>
      <c r="D524" s="15" t="s">
        <v>8221</v>
      </c>
      <c r="E524">
        <v>2</v>
      </c>
    </row>
    <row r="525" spans="1:5" x14ac:dyDescent="0.2">
      <c r="A525" s="15" t="s">
        <v>8219</v>
      </c>
      <c r="B525">
        <v>50</v>
      </c>
      <c r="D525" s="15" t="s">
        <v>8221</v>
      </c>
      <c r="E525">
        <v>23</v>
      </c>
    </row>
    <row r="526" spans="1:5" x14ac:dyDescent="0.2">
      <c r="A526" s="15" t="s">
        <v>8219</v>
      </c>
      <c r="B526">
        <v>59</v>
      </c>
      <c r="D526" s="15" t="s">
        <v>8221</v>
      </c>
      <c r="E526">
        <v>1</v>
      </c>
    </row>
    <row r="527" spans="1:5" x14ac:dyDescent="0.2">
      <c r="A527" s="15" t="s">
        <v>8219</v>
      </c>
      <c r="B527">
        <v>81</v>
      </c>
      <c r="D527" s="15" t="s">
        <v>8221</v>
      </c>
      <c r="E527">
        <v>2</v>
      </c>
    </row>
    <row r="528" spans="1:5" x14ac:dyDescent="0.2">
      <c r="A528" s="15" t="s">
        <v>8219</v>
      </c>
      <c r="B528">
        <v>508</v>
      </c>
      <c r="D528" s="15" t="s">
        <v>8221</v>
      </c>
      <c r="E528">
        <v>3</v>
      </c>
    </row>
    <row r="529" spans="1:5" x14ac:dyDescent="0.2">
      <c r="A529" s="15" t="s">
        <v>8219</v>
      </c>
      <c r="B529">
        <v>74</v>
      </c>
      <c r="D529" s="15" t="s">
        <v>8221</v>
      </c>
      <c r="E529">
        <v>0</v>
      </c>
    </row>
    <row r="530" spans="1:5" x14ac:dyDescent="0.2">
      <c r="A530" s="15" t="s">
        <v>8219</v>
      </c>
      <c r="B530">
        <v>141</v>
      </c>
      <c r="D530" s="15" t="s">
        <v>8221</v>
      </c>
      <c r="E530">
        <v>13</v>
      </c>
    </row>
    <row r="531" spans="1:5" x14ac:dyDescent="0.2">
      <c r="A531" s="15" t="s">
        <v>8219</v>
      </c>
      <c r="B531">
        <v>711</v>
      </c>
      <c r="D531" s="15" t="s">
        <v>8221</v>
      </c>
      <c r="E531">
        <v>1</v>
      </c>
    </row>
    <row r="532" spans="1:5" x14ac:dyDescent="0.2">
      <c r="A532" s="15" t="s">
        <v>8219</v>
      </c>
      <c r="B532">
        <v>141</v>
      </c>
      <c r="D532" s="15" t="s">
        <v>8221</v>
      </c>
      <c r="E532">
        <v>1</v>
      </c>
    </row>
    <row r="533" spans="1:5" x14ac:dyDescent="0.2">
      <c r="A533" s="15" t="s">
        <v>8219</v>
      </c>
      <c r="B533">
        <v>109</v>
      </c>
      <c r="D533" s="15" t="s">
        <v>8221</v>
      </c>
      <c r="E533">
        <v>1</v>
      </c>
    </row>
    <row r="534" spans="1:5" x14ac:dyDescent="0.2">
      <c r="A534" s="15" t="s">
        <v>8219</v>
      </c>
      <c r="B534">
        <v>361</v>
      </c>
      <c r="D534" s="15" t="s">
        <v>8221</v>
      </c>
      <c r="E534">
        <v>6</v>
      </c>
    </row>
    <row r="535" spans="1:5" x14ac:dyDescent="0.2">
      <c r="A535" s="15" t="s">
        <v>8219</v>
      </c>
      <c r="B535">
        <v>176</v>
      </c>
      <c r="D535" s="15" t="s">
        <v>8221</v>
      </c>
      <c r="E535">
        <v>39</v>
      </c>
    </row>
    <row r="536" spans="1:5" x14ac:dyDescent="0.2">
      <c r="A536" s="15" t="s">
        <v>8219</v>
      </c>
      <c r="B536">
        <v>670</v>
      </c>
      <c r="D536" s="15" t="s">
        <v>8221</v>
      </c>
      <c r="E536">
        <v>4</v>
      </c>
    </row>
    <row r="537" spans="1:5" x14ac:dyDescent="0.2">
      <c r="A537" s="15" t="s">
        <v>8219</v>
      </c>
      <c r="B537">
        <v>96</v>
      </c>
      <c r="D537" s="15" t="s">
        <v>8221</v>
      </c>
      <c r="E537">
        <v>1</v>
      </c>
    </row>
    <row r="538" spans="1:5" x14ac:dyDescent="0.2">
      <c r="A538" s="15" t="s">
        <v>8219</v>
      </c>
      <c r="B538">
        <v>74</v>
      </c>
      <c r="D538" s="15" t="s">
        <v>8221</v>
      </c>
      <c r="E538">
        <v>0</v>
      </c>
    </row>
    <row r="539" spans="1:5" x14ac:dyDescent="0.2">
      <c r="A539" s="15" t="s">
        <v>8219</v>
      </c>
      <c r="B539">
        <v>52</v>
      </c>
      <c r="D539" s="15" t="s">
        <v>8221</v>
      </c>
      <c r="E539">
        <v>0</v>
      </c>
    </row>
    <row r="540" spans="1:5" x14ac:dyDescent="0.2">
      <c r="A540" s="15" t="s">
        <v>8219</v>
      </c>
      <c r="B540">
        <v>105</v>
      </c>
      <c r="D540" s="15" t="s">
        <v>8221</v>
      </c>
      <c r="E540">
        <v>0</v>
      </c>
    </row>
    <row r="541" spans="1:5" x14ac:dyDescent="0.2">
      <c r="A541" s="15" t="s">
        <v>8219</v>
      </c>
      <c r="B541">
        <v>41</v>
      </c>
      <c r="D541" s="15" t="s">
        <v>8221</v>
      </c>
      <c r="E541">
        <v>8</v>
      </c>
    </row>
    <row r="542" spans="1:5" x14ac:dyDescent="0.2">
      <c r="A542" s="15" t="s">
        <v>8219</v>
      </c>
      <c r="B542">
        <v>34</v>
      </c>
      <c r="D542" s="15" t="s">
        <v>8221</v>
      </c>
      <c r="E542">
        <v>0</v>
      </c>
    </row>
    <row r="543" spans="1:5" x14ac:dyDescent="0.2">
      <c r="A543" s="15" t="s">
        <v>8219</v>
      </c>
      <c r="B543">
        <v>66</v>
      </c>
      <c r="D543" s="15" t="s">
        <v>8221</v>
      </c>
      <c r="E543">
        <v>1</v>
      </c>
    </row>
    <row r="544" spans="1:5" x14ac:dyDescent="0.2">
      <c r="A544" s="15" t="s">
        <v>8219</v>
      </c>
      <c r="B544">
        <v>50</v>
      </c>
      <c r="D544" s="15" t="s">
        <v>8221</v>
      </c>
      <c r="E544">
        <v>12</v>
      </c>
    </row>
    <row r="545" spans="1:5" x14ac:dyDescent="0.2">
      <c r="A545" s="15" t="s">
        <v>8219</v>
      </c>
      <c r="B545">
        <v>159</v>
      </c>
      <c r="D545" s="15" t="s">
        <v>8221</v>
      </c>
      <c r="E545">
        <v>0</v>
      </c>
    </row>
    <row r="546" spans="1:5" x14ac:dyDescent="0.2">
      <c r="A546" s="15" t="s">
        <v>8219</v>
      </c>
      <c r="B546">
        <v>182</v>
      </c>
      <c r="D546" s="15" t="s">
        <v>8221</v>
      </c>
      <c r="E546">
        <v>3</v>
      </c>
    </row>
    <row r="547" spans="1:5" x14ac:dyDescent="0.2">
      <c r="A547" s="15" t="s">
        <v>8219</v>
      </c>
      <c r="B547">
        <v>206</v>
      </c>
      <c r="D547" s="15" t="s">
        <v>8221</v>
      </c>
      <c r="E547">
        <v>2</v>
      </c>
    </row>
    <row r="548" spans="1:5" x14ac:dyDescent="0.2">
      <c r="A548" s="15" t="s">
        <v>8219</v>
      </c>
      <c r="B548">
        <v>169</v>
      </c>
      <c r="D548" s="15" t="s">
        <v>8221</v>
      </c>
      <c r="E548">
        <v>6</v>
      </c>
    </row>
    <row r="549" spans="1:5" x14ac:dyDescent="0.2">
      <c r="A549" s="15" t="s">
        <v>8219</v>
      </c>
      <c r="B549">
        <v>31</v>
      </c>
      <c r="D549" s="15" t="s">
        <v>8221</v>
      </c>
      <c r="E549">
        <v>0</v>
      </c>
    </row>
    <row r="550" spans="1:5" x14ac:dyDescent="0.2">
      <c r="A550" s="15" t="s">
        <v>8219</v>
      </c>
      <c r="B550">
        <v>28</v>
      </c>
      <c r="D550" s="15" t="s">
        <v>8221</v>
      </c>
      <c r="E550">
        <v>15</v>
      </c>
    </row>
    <row r="551" spans="1:5" x14ac:dyDescent="0.2">
      <c r="A551" s="15" t="s">
        <v>8219</v>
      </c>
      <c r="B551">
        <v>54</v>
      </c>
      <c r="D551" s="15" t="s">
        <v>8221</v>
      </c>
      <c r="E551">
        <v>1</v>
      </c>
    </row>
    <row r="552" spans="1:5" x14ac:dyDescent="0.2">
      <c r="A552" s="15" t="s">
        <v>8219</v>
      </c>
      <c r="B552">
        <v>467</v>
      </c>
      <c r="D552" s="15" t="s">
        <v>8221</v>
      </c>
      <c r="E552">
        <v>3</v>
      </c>
    </row>
    <row r="553" spans="1:5" x14ac:dyDescent="0.2">
      <c r="A553" s="15" t="s">
        <v>8219</v>
      </c>
      <c r="B553">
        <v>389</v>
      </c>
      <c r="D553" s="15" t="s">
        <v>8221</v>
      </c>
      <c r="E553">
        <v>8</v>
      </c>
    </row>
    <row r="554" spans="1:5" x14ac:dyDescent="0.2">
      <c r="A554" s="15" t="s">
        <v>8219</v>
      </c>
      <c r="B554">
        <v>68</v>
      </c>
      <c r="D554" s="15" t="s">
        <v>8221</v>
      </c>
      <c r="E554">
        <v>0</v>
      </c>
    </row>
    <row r="555" spans="1:5" x14ac:dyDescent="0.2">
      <c r="A555" s="15" t="s">
        <v>8219</v>
      </c>
      <c r="B555">
        <v>413</v>
      </c>
      <c r="D555" s="15" t="s">
        <v>8221</v>
      </c>
      <c r="E555">
        <v>3</v>
      </c>
    </row>
    <row r="556" spans="1:5" x14ac:dyDescent="0.2">
      <c r="A556" s="15" t="s">
        <v>8219</v>
      </c>
      <c r="B556">
        <v>190</v>
      </c>
      <c r="D556" s="15" t="s">
        <v>8221</v>
      </c>
      <c r="E556">
        <v>3</v>
      </c>
    </row>
    <row r="557" spans="1:5" x14ac:dyDescent="0.2">
      <c r="A557" s="15" t="s">
        <v>8219</v>
      </c>
      <c r="B557">
        <v>189</v>
      </c>
      <c r="D557" s="15" t="s">
        <v>8221</v>
      </c>
      <c r="E557">
        <v>0</v>
      </c>
    </row>
    <row r="558" spans="1:5" x14ac:dyDescent="0.2">
      <c r="A558" s="15" t="s">
        <v>8219</v>
      </c>
      <c r="B558">
        <v>130</v>
      </c>
      <c r="D558" s="15" t="s">
        <v>8221</v>
      </c>
      <c r="E558">
        <v>19</v>
      </c>
    </row>
    <row r="559" spans="1:5" x14ac:dyDescent="0.2">
      <c r="A559" s="15" t="s">
        <v>8219</v>
      </c>
      <c r="B559">
        <v>74</v>
      </c>
      <c r="D559" s="15" t="s">
        <v>8221</v>
      </c>
      <c r="E559">
        <v>0</v>
      </c>
    </row>
    <row r="560" spans="1:5" x14ac:dyDescent="0.2">
      <c r="A560" s="15" t="s">
        <v>8219</v>
      </c>
      <c r="B560">
        <v>274</v>
      </c>
      <c r="D560" s="15" t="s">
        <v>8221</v>
      </c>
      <c r="E560">
        <v>2</v>
      </c>
    </row>
    <row r="561" spans="1:5" x14ac:dyDescent="0.2">
      <c r="A561" s="15" t="s">
        <v>8219</v>
      </c>
      <c r="B561">
        <v>22</v>
      </c>
      <c r="D561" s="15" t="s">
        <v>8221</v>
      </c>
      <c r="E561">
        <v>0</v>
      </c>
    </row>
    <row r="562" spans="1:5" x14ac:dyDescent="0.2">
      <c r="A562" s="15" t="s">
        <v>8219</v>
      </c>
      <c r="B562">
        <v>31</v>
      </c>
      <c r="D562" s="15" t="s">
        <v>8221</v>
      </c>
      <c r="E562">
        <v>0</v>
      </c>
    </row>
    <row r="563" spans="1:5" x14ac:dyDescent="0.2">
      <c r="A563" s="15" t="s">
        <v>8219</v>
      </c>
      <c r="B563">
        <v>63</v>
      </c>
      <c r="D563" s="15" t="s">
        <v>8221</v>
      </c>
      <c r="E563">
        <v>25</v>
      </c>
    </row>
    <row r="564" spans="1:5" x14ac:dyDescent="0.2">
      <c r="A564" s="15" t="s">
        <v>8219</v>
      </c>
      <c r="B564">
        <v>20</v>
      </c>
      <c r="D564" s="15" t="s">
        <v>8221</v>
      </c>
      <c r="E564">
        <v>8</v>
      </c>
    </row>
    <row r="565" spans="1:5" x14ac:dyDescent="0.2">
      <c r="A565" s="15" t="s">
        <v>8219</v>
      </c>
      <c r="B565">
        <v>25</v>
      </c>
      <c r="D565" s="15" t="s">
        <v>8221</v>
      </c>
      <c r="E565">
        <v>16</v>
      </c>
    </row>
    <row r="566" spans="1:5" x14ac:dyDescent="0.2">
      <c r="A566" s="15" t="s">
        <v>8219</v>
      </c>
      <c r="B566">
        <v>61</v>
      </c>
      <c r="D566" s="15" t="s">
        <v>8221</v>
      </c>
      <c r="E566">
        <v>3</v>
      </c>
    </row>
    <row r="567" spans="1:5" x14ac:dyDescent="0.2">
      <c r="A567" s="15" t="s">
        <v>8219</v>
      </c>
      <c r="B567">
        <v>52</v>
      </c>
      <c r="D567" s="15" t="s">
        <v>8221</v>
      </c>
      <c r="E567">
        <v>3</v>
      </c>
    </row>
    <row r="568" spans="1:5" x14ac:dyDescent="0.2">
      <c r="A568" s="15" t="s">
        <v>8219</v>
      </c>
      <c r="B568">
        <v>86</v>
      </c>
      <c r="D568" s="15" t="s">
        <v>8221</v>
      </c>
      <c r="E568">
        <v>2</v>
      </c>
    </row>
    <row r="569" spans="1:5" x14ac:dyDescent="0.2">
      <c r="A569" s="15" t="s">
        <v>8219</v>
      </c>
      <c r="B569">
        <v>42</v>
      </c>
      <c r="D569" s="15" t="s">
        <v>8221</v>
      </c>
      <c r="E569">
        <v>1</v>
      </c>
    </row>
    <row r="570" spans="1:5" x14ac:dyDescent="0.2">
      <c r="A570" s="15" t="s">
        <v>8219</v>
      </c>
      <c r="B570">
        <v>52</v>
      </c>
      <c r="D570" s="15" t="s">
        <v>8221</v>
      </c>
      <c r="E570">
        <v>0</v>
      </c>
    </row>
    <row r="571" spans="1:5" x14ac:dyDescent="0.2">
      <c r="A571" s="15" t="s">
        <v>8219</v>
      </c>
      <c r="B571">
        <v>120</v>
      </c>
      <c r="D571" s="15" t="s">
        <v>8221</v>
      </c>
      <c r="E571">
        <v>1</v>
      </c>
    </row>
    <row r="572" spans="1:5" x14ac:dyDescent="0.2">
      <c r="A572" s="15" t="s">
        <v>8219</v>
      </c>
      <c r="B572">
        <v>22</v>
      </c>
      <c r="D572" s="15" t="s">
        <v>8221</v>
      </c>
      <c r="E572">
        <v>19</v>
      </c>
    </row>
    <row r="573" spans="1:5" x14ac:dyDescent="0.2">
      <c r="A573" s="15" t="s">
        <v>8219</v>
      </c>
      <c r="B573">
        <v>64</v>
      </c>
      <c r="D573" s="15" t="s">
        <v>8221</v>
      </c>
      <c r="E573">
        <v>9</v>
      </c>
    </row>
    <row r="574" spans="1:5" x14ac:dyDescent="0.2">
      <c r="A574" s="15" t="s">
        <v>8219</v>
      </c>
      <c r="B574">
        <v>23</v>
      </c>
      <c r="D574" s="15" t="s">
        <v>8221</v>
      </c>
      <c r="E574">
        <v>1</v>
      </c>
    </row>
    <row r="575" spans="1:5" x14ac:dyDescent="0.2">
      <c r="A575" s="15" t="s">
        <v>8219</v>
      </c>
      <c r="B575">
        <v>238</v>
      </c>
      <c r="D575" s="15" t="s">
        <v>8221</v>
      </c>
      <c r="E575">
        <v>0</v>
      </c>
    </row>
    <row r="576" spans="1:5" x14ac:dyDescent="0.2">
      <c r="A576" s="15" t="s">
        <v>8219</v>
      </c>
      <c r="B576">
        <v>33</v>
      </c>
      <c r="D576" s="15" t="s">
        <v>8221</v>
      </c>
      <c r="E576">
        <v>1</v>
      </c>
    </row>
    <row r="577" spans="1:5" x14ac:dyDescent="0.2">
      <c r="A577" s="15" t="s">
        <v>8219</v>
      </c>
      <c r="B577">
        <v>32</v>
      </c>
      <c r="D577" s="15" t="s">
        <v>8221</v>
      </c>
      <c r="E577">
        <v>5</v>
      </c>
    </row>
    <row r="578" spans="1:5" x14ac:dyDescent="0.2">
      <c r="A578" s="15" t="s">
        <v>8219</v>
      </c>
      <c r="B578">
        <v>24</v>
      </c>
      <c r="D578" s="15" t="s">
        <v>8221</v>
      </c>
      <c r="E578">
        <v>85</v>
      </c>
    </row>
    <row r="579" spans="1:5" x14ac:dyDescent="0.2">
      <c r="A579" s="15" t="s">
        <v>8219</v>
      </c>
      <c r="B579">
        <v>29</v>
      </c>
      <c r="D579" s="15" t="s">
        <v>8221</v>
      </c>
      <c r="E579">
        <v>3</v>
      </c>
    </row>
    <row r="580" spans="1:5" x14ac:dyDescent="0.2">
      <c r="A580" s="15" t="s">
        <v>8219</v>
      </c>
      <c r="B580">
        <v>50</v>
      </c>
      <c r="D580" s="15" t="s">
        <v>8221</v>
      </c>
      <c r="E580">
        <v>4</v>
      </c>
    </row>
    <row r="581" spans="1:5" x14ac:dyDescent="0.2">
      <c r="A581" s="15" t="s">
        <v>8219</v>
      </c>
      <c r="B581">
        <v>108</v>
      </c>
      <c r="D581" s="15" t="s">
        <v>8221</v>
      </c>
      <c r="E581">
        <v>3</v>
      </c>
    </row>
    <row r="582" spans="1:5" x14ac:dyDescent="0.2">
      <c r="A582" s="15" t="s">
        <v>8219</v>
      </c>
      <c r="B582">
        <v>139</v>
      </c>
      <c r="D582" s="15" t="s">
        <v>8221</v>
      </c>
      <c r="E582">
        <v>5</v>
      </c>
    </row>
    <row r="583" spans="1:5" x14ac:dyDescent="0.2">
      <c r="A583" s="15" t="s">
        <v>8219</v>
      </c>
      <c r="B583">
        <v>7</v>
      </c>
      <c r="D583" s="15" t="s">
        <v>8221</v>
      </c>
      <c r="E583">
        <v>17</v>
      </c>
    </row>
    <row r="584" spans="1:5" x14ac:dyDescent="0.2">
      <c r="A584" s="15" t="s">
        <v>8219</v>
      </c>
      <c r="B584">
        <v>149</v>
      </c>
      <c r="D584" s="15" t="s">
        <v>8221</v>
      </c>
      <c r="E584">
        <v>3</v>
      </c>
    </row>
    <row r="585" spans="1:5" x14ac:dyDescent="0.2">
      <c r="A585" s="15" t="s">
        <v>8219</v>
      </c>
      <c r="B585">
        <v>31</v>
      </c>
      <c r="D585" s="15" t="s">
        <v>8221</v>
      </c>
      <c r="E585">
        <v>2</v>
      </c>
    </row>
    <row r="586" spans="1:5" x14ac:dyDescent="0.2">
      <c r="A586" s="15" t="s">
        <v>8219</v>
      </c>
      <c r="B586">
        <v>26</v>
      </c>
      <c r="D586" s="15" t="s">
        <v>8221</v>
      </c>
      <c r="E586">
        <v>6</v>
      </c>
    </row>
    <row r="587" spans="1:5" x14ac:dyDescent="0.2">
      <c r="A587" s="15" t="s">
        <v>8219</v>
      </c>
      <c r="B587">
        <v>172</v>
      </c>
      <c r="D587" s="15" t="s">
        <v>8221</v>
      </c>
      <c r="E587">
        <v>0</v>
      </c>
    </row>
    <row r="588" spans="1:5" x14ac:dyDescent="0.2">
      <c r="A588" s="15" t="s">
        <v>8219</v>
      </c>
      <c r="B588">
        <v>78</v>
      </c>
      <c r="D588" s="15" t="s">
        <v>8221</v>
      </c>
      <c r="E588">
        <v>1</v>
      </c>
    </row>
    <row r="589" spans="1:5" x14ac:dyDescent="0.2">
      <c r="A589" s="15" t="s">
        <v>8219</v>
      </c>
      <c r="B589">
        <v>120</v>
      </c>
      <c r="D589" s="15" t="s">
        <v>8221</v>
      </c>
      <c r="E589">
        <v>3</v>
      </c>
    </row>
    <row r="590" spans="1:5" x14ac:dyDescent="0.2">
      <c r="A590" s="15" t="s">
        <v>8219</v>
      </c>
      <c r="B590">
        <v>227</v>
      </c>
      <c r="D590" s="15" t="s">
        <v>8221</v>
      </c>
      <c r="E590">
        <v>13</v>
      </c>
    </row>
    <row r="591" spans="1:5" x14ac:dyDescent="0.2">
      <c r="A591" s="15" t="s">
        <v>8219</v>
      </c>
      <c r="B591">
        <v>42</v>
      </c>
      <c r="D591" s="15" t="s">
        <v>8221</v>
      </c>
      <c r="E591">
        <v>1</v>
      </c>
    </row>
    <row r="592" spans="1:5" x14ac:dyDescent="0.2">
      <c r="A592" s="15" t="s">
        <v>8219</v>
      </c>
      <c r="B592">
        <v>64</v>
      </c>
      <c r="D592" s="15" t="s">
        <v>8221</v>
      </c>
      <c r="E592">
        <v>1</v>
      </c>
    </row>
    <row r="593" spans="1:5" x14ac:dyDescent="0.2">
      <c r="A593" s="15" t="s">
        <v>8219</v>
      </c>
      <c r="B593">
        <v>121</v>
      </c>
      <c r="D593" s="15" t="s">
        <v>8221</v>
      </c>
      <c r="E593">
        <v>9</v>
      </c>
    </row>
    <row r="594" spans="1:5" x14ac:dyDescent="0.2">
      <c r="A594" s="15" t="s">
        <v>8219</v>
      </c>
      <c r="B594">
        <v>87</v>
      </c>
      <c r="D594" s="15" t="s">
        <v>8221</v>
      </c>
      <c r="E594">
        <v>0</v>
      </c>
    </row>
    <row r="595" spans="1:5" x14ac:dyDescent="0.2">
      <c r="A595" s="15" t="s">
        <v>8219</v>
      </c>
      <c r="B595">
        <v>65</v>
      </c>
      <c r="D595" s="15" t="s">
        <v>8221</v>
      </c>
      <c r="E595">
        <v>2</v>
      </c>
    </row>
    <row r="596" spans="1:5" x14ac:dyDescent="0.2">
      <c r="A596" s="15" t="s">
        <v>8219</v>
      </c>
      <c r="B596">
        <v>49</v>
      </c>
      <c r="D596" s="15" t="s">
        <v>8221</v>
      </c>
      <c r="E596">
        <v>1</v>
      </c>
    </row>
    <row r="597" spans="1:5" x14ac:dyDescent="0.2">
      <c r="A597" s="15" t="s">
        <v>8219</v>
      </c>
      <c r="B597">
        <v>19</v>
      </c>
      <c r="D597" s="15" t="s">
        <v>8221</v>
      </c>
      <c r="E597">
        <v>10</v>
      </c>
    </row>
    <row r="598" spans="1:5" x14ac:dyDescent="0.2">
      <c r="A598" s="15" t="s">
        <v>8219</v>
      </c>
      <c r="B598">
        <v>81</v>
      </c>
      <c r="D598" s="15" t="s">
        <v>8221</v>
      </c>
      <c r="E598">
        <v>3</v>
      </c>
    </row>
    <row r="599" spans="1:5" x14ac:dyDescent="0.2">
      <c r="A599" s="15" t="s">
        <v>8219</v>
      </c>
      <c r="B599">
        <v>264</v>
      </c>
      <c r="D599" s="15" t="s">
        <v>8221</v>
      </c>
      <c r="E599">
        <v>2</v>
      </c>
    </row>
    <row r="600" spans="1:5" x14ac:dyDescent="0.2">
      <c r="A600" s="15" t="s">
        <v>8219</v>
      </c>
      <c r="B600">
        <v>25</v>
      </c>
      <c r="D600" s="15" t="s">
        <v>8221</v>
      </c>
      <c r="E600">
        <v>2</v>
      </c>
    </row>
    <row r="601" spans="1:5" x14ac:dyDescent="0.2">
      <c r="A601" s="15" t="s">
        <v>8219</v>
      </c>
      <c r="B601">
        <v>5</v>
      </c>
      <c r="D601" s="15" t="s">
        <v>8221</v>
      </c>
      <c r="E601">
        <v>1</v>
      </c>
    </row>
    <row r="602" spans="1:5" x14ac:dyDescent="0.2">
      <c r="A602" s="15" t="s">
        <v>8219</v>
      </c>
      <c r="B602">
        <v>144</v>
      </c>
      <c r="D602" s="15" t="s">
        <v>8221</v>
      </c>
      <c r="E602">
        <v>14</v>
      </c>
    </row>
    <row r="603" spans="1:5" x14ac:dyDescent="0.2">
      <c r="A603" s="15" t="s">
        <v>8219</v>
      </c>
      <c r="B603">
        <v>92</v>
      </c>
      <c r="D603" s="15" t="s">
        <v>8221</v>
      </c>
      <c r="E603">
        <v>0</v>
      </c>
    </row>
    <row r="604" spans="1:5" x14ac:dyDescent="0.2">
      <c r="A604" s="15" t="s">
        <v>8219</v>
      </c>
      <c r="B604">
        <v>147</v>
      </c>
      <c r="D604" s="15" t="s">
        <v>8221</v>
      </c>
      <c r="E604">
        <v>0</v>
      </c>
    </row>
    <row r="605" spans="1:5" x14ac:dyDescent="0.2">
      <c r="A605" s="15" t="s">
        <v>8219</v>
      </c>
      <c r="B605">
        <v>90</v>
      </c>
      <c r="D605" s="15" t="s">
        <v>8221</v>
      </c>
      <c r="E605">
        <v>4</v>
      </c>
    </row>
    <row r="606" spans="1:5" x14ac:dyDescent="0.2">
      <c r="A606" s="15" t="s">
        <v>8219</v>
      </c>
      <c r="B606">
        <v>87</v>
      </c>
      <c r="D606" s="15" t="s">
        <v>8221</v>
      </c>
      <c r="E606">
        <v>3</v>
      </c>
    </row>
    <row r="607" spans="1:5" x14ac:dyDescent="0.2">
      <c r="A607" s="15" t="s">
        <v>8219</v>
      </c>
      <c r="B607">
        <v>406</v>
      </c>
      <c r="D607" s="15" t="s">
        <v>8221</v>
      </c>
      <c r="E607">
        <v>0</v>
      </c>
    </row>
    <row r="608" spans="1:5" x14ac:dyDescent="0.2">
      <c r="A608" s="15" t="s">
        <v>8219</v>
      </c>
      <c r="B608">
        <v>20</v>
      </c>
      <c r="D608" s="15" t="s">
        <v>8221</v>
      </c>
      <c r="E608">
        <v>5</v>
      </c>
    </row>
    <row r="609" spans="1:5" x14ac:dyDescent="0.2">
      <c r="A609" s="15" t="s">
        <v>8219</v>
      </c>
      <c r="B609">
        <v>70</v>
      </c>
      <c r="D609" s="15" t="s">
        <v>8221</v>
      </c>
      <c r="E609">
        <v>47</v>
      </c>
    </row>
    <row r="610" spans="1:5" x14ac:dyDescent="0.2">
      <c r="A610" s="15" t="s">
        <v>8219</v>
      </c>
      <c r="B610">
        <v>16</v>
      </c>
      <c r="D610" s="15" t="s">
        <v>8221</v>
      </c>
      <c r="E610">
        <v>0</v>
      </c>
    </row>
    <row r="611" spans="1:5" x14ac:dyDescent="0.2">
      <c r="A611" s="15" t="s">
        <v>8219</v>
      </c>
      <c r="B611">
        <v>52</v>
      </c>
      <c r="D611" s="15" t="s">
        <v>8221</v>
      </c>
      <c r="E611">
        <v>10</v>
      </c>
    </row>
    <row r="612" spans="1:5" x14ac:dyDescent="0.2">
      <c r="A612" s="15" t="s">
        <v>8219</v>
      </c>
      <c r="B612">
        <v>66</v>
      </c>
      <c r="D612" s="15" t="s">
        <v>8221</v>
      </c>
      <c r="E612">
        <v>11</v>
      </c>
    </row>
    <row r="613" spans="1:5" x14ac:dyDescent="0.2">
      <c r="A613" s="15" t="s">
        <v>8219</v>
      </c>
      <c r="B613">
        <v>109</v>
      </c>
      <c r="D613" s="15" t="s">
        <v>8221</v>
      </c>
      <c r="E613">
        <v>2</v>
      </c>
    </row>
    <row r="614" spans="1:5" x14ac:dyDescent="0.2">
      <c r="A614" s="15" t="s">
        <v>8219</v>
      </c>
      <c r="B614">
        <v>168</v>
      </c>
      <c r="D614" s="15" t="s">
        <v>8221</v>
      </c>
      <c r="E614">
        <v>2</v>
      </c>
    </row>
    <row r="615" spans="1:5" x14ac:dyDescent="0.2">
      <c r="A615" s="15" t="s">
        <v>8219</v>
      </c>
      <c r="B615">
        <v>31</v>
      </c>
      <c r="D615" s="15" t="s">
        <v>8221</v>
      </c>
      <c r="E615">
        <v>22</v>
      </c>
    </row>
    <row r="616" spans="1:5" x14ac:dyDescent="0.2">
      <c r="A616" s="15" t="s">
        <v>8219</v>
      </c>
      <c r="B616">
        <v>133</v>
      </c>
      <c r="D616" s="15" t="s">
        <v>8221</v>
      </c>
      <c r="E616">
        <v>8</v>
      </c>
    </row>
    <row r="617" spans="1:5" x14ac:dyDescent="0.2">
      <c r="A617" s="15" t="s">
        <v>8219</v>
      </c>
      <c r="B617">
        <v>151</v>
      </c>
      <c r="D617" s="15" t="s">
        <v>8221</v>
      </c>
      <c r="E617">
        <v>6</v>
      </c>
    </row>
    <row r="618" spans="1:5" x14ac:dyDescent="0.2">
      <c r="A618" s="15" t="s">
        <v>8219</v>
      </c>
      <c r="B618">
        <v>5</v>
      </c>
      <c r="D618" s="15" t="s">
        <v>8221</v>
      </c>
      <c r="E618">
        <v>1</v>
      </c>
    </row>
    <row r="619" spans="1:5" x14ac:dyDescent="0.2">
      <c r="A619" s="15" t="s">
        <v>8219</v>
      </c>
      <c r="B619">
        <v>73</v>
      </c>
      <c r="D619" s="15" t="s">
        <v>8221</v>
      </c>
      <c r="E619">
        <v>3</v>
      </c>
    </row>
    <row r="620" spans="1:5" x14ac:dyDescent="0.2">
      <c r="A620" s="15" t="s">
        <v>8219</v>
      </c>
      <c r="B620">
        <v>148</v>
      </c>
      <c r="D620" s="15" t="s">
        <v>8221</v>
      </c>
      <c r="E620">
        <v>0</v>
      </c>
    </row>
    <row r="621" spans="1:5" x14ac:dyDescent="0.2">
      <c r="A621" s="15" t="s">
        <v>8219</v>
      </c>
      <c r="B621">
        <v>93</v>
      </c>
      <c r="D621" s="15" t="s">
        <v>8221</v>
      </c>
      <c r="E621">
        <v>0</v>
      </c>
    </row>
    <row r="622" spans="1:5" x14ac:dyDescent="0.2">
      <c r="A622" s="15" t="s">
        <v>8219</v>
      </c>
      <c r="B622">
        <v>63</v>
      </c>
      <c r="D622" s="15" t="s">
        <v>8221</v>
      </c>
      <c r="E622">
        <v>0</v>
      </c>
    </row>
    <row r="623" spans="1:5" x14ac:dyDescent="0.2">
      <c r="A623" s="15" t="s">
        <v>8219</v>
      </c>
      <c r="B623">
        <v>134</v>
      </c>
      <c r="D623" s="15" t="s">
        <v>8221</v>
      </c>
      <c r="E623">
        <v>0</v>
      </c>
    </row>
    <row r="624" spans="1:5" x14ac:dyDescent="0.2">
      <c r="A624" s="15" t="s">
        <v>8219</v>
      </c>
      <c r="B624">
        <v>14</v>
      </c>
      <c r="D624" s="15" t="s">
        <v>8221</v>
      </c>
      <c r="E624">
        <v>0</v>
      </c>
    </row>
    <row r="625" spans="1:5" x14ac:dyDescent="0.2">
      <c r="A625" s="15" t="s">
        <v>8219</v>
      </c>
      <c r="B625">
        <v>78</v>
      </c>
      <c r="D625" s="15" t="s">
        <v>8221</v>
      </c>
      <c r="E625">
        <v>3</v>
      </c>
    </row>
    <row r="626" spans="1:5" x14ac:dyDescent="0.2">
      <c r="A626" s="15" t="s">
        <v>8219</v>
      </c>
      <c r="B626">
        <v>112</v>
      </c>
      <c r="D626" s="15" t="s">
        <v>8221</v>
      </c>
      <c r="E626">
        <v>0</v>
      </c>
    </row>
    <row r="627" spans="1:5" x14ac:dyDescent="0.2">
      <c r="A627" s="15" t="s">
        <v>8219</v>
      </c>
      <c r="B627">
        <v>34</v>
      </c>
      <c r="D627" s="15" t="s">
        <v>8221</v>
      </c>
      <c r="E627">
        <v>0</v>
      </c>
    </row>
    <row r="628" spans="1:5" x14ac:dyDescent="0.2">
      <c r="A628" s="15" t="s">
        <v>8219</v>
      </c>
      <c r="B628">
        <v>19</v>
      </c>
      <c r="D628" s="15" t="s">
        <v>8221</v>
      </c>
      <c r="E628">
        <v>1</v>
      </c>
    </row>
    <row r="629" spans="1:5" x14ac:dyDescent="0.2">
      <c r="A629" s="15" t="s">
        <v>8219</v>
      </c>
      <c r="B629">
        <v>13</v>
      </c>
      <c r="D629" s="15" t="s">
        <v>8221</v>
      </c>
      <c r="E629">
        <v>6</v>
      </c>
    </row>
    <row r="630" spans="1:5" x14ac:dyDescent="0.2">
      <c r="A630" s="15" t="s">
        <v>8219</v>
      </c>
      <c r="B630">
        <v>104</v>
      </c>
      <c r="D630" s="15" t="s">
        <v>8221</v>
      </c>
      <c r="E630">
        <v>1</v>
      </c>
    </row>
    <row r="631" spans="1:5" x14ac:dyDescent="0.2">
      <c r="A631" s="15" t="s">
        <v>8219</v>
      </c>
      <c r="B631">
        <v>52</v>
      </c>
      <c r="D631" s="15" t="s">
        <v>8221</v>
      </c>
      <c r="E631">
        <v>2</v>
      </c>
    </row>
    <row r="632" spans="1:5" x14ac:dyDescent="0.2">
      <c r="A632" s="15" t="s">
        <v>8219</v>
      </c>
      <c r="B632">
        <v>17</v>
      </c>
      <c r="D632" s="15" t="s">
        <v>8221</v>
      </c>
      <c r="E632">
        <v>0</v>
      </c>
    </row>
    <row r="633" spans="1:5" x14ac:dyDescent="0.2">
      <c r="A633" s="15" t="s">
        <v>8219</v>
      </c>
      <c r="B633">
        <v>82</v>
      </c>
      <c r="D633" s="15" t="s">
        <v>8221</v>
      </c>
      <c r="E633">
        <v>3</v>
      </c>
    </row>
    <row r="634" spans="1:5" x14ac:dyDescent="0.2">
      <c r="A634" s="15" t="s">
        <v>8219</v>
      </c>
      <c r="B634">
        <v>73</v>
      </c>
      <c r="D634" s="15" t="s">
        <v>8221</v>
      </c>
      <c r="E634">
        <v>3</v>
      </c>
    </row>
    <row r="635" spans="1:5" x14ac:dyDescent="0.2">
      <c r="A635" s="15" t="s">
        <v>8219</v>
      </c>
      <c r="B635">
        <v>158</v>
      </c>
      <c r="D635" s="15" t="s">
        <v>8221</v>
      </c>
      <c r="E635">
        <v>0</v>
      </c>
    </row>
    <row r="636" spans="1:5" x14ac:dyDescent="0.2">
      <c r="A636" s="15" t="s">
        <v>8219</v>
      </c>
      <c r="B636">
        <v>65</v>
      </c>
      <c r="D636" s="15" t="s">
        <v>8221</v>
      </c>
      <c r="E636">
        <v>6</v>
      </c>
    </row>
    <row r="637" spans="1:5" x14ac:dyDescent="0.2">
      <c r="A637" s="15" t="s">
        <v>8219</v>
      </c>
      <c r="B637">
        <v>184</v>
      </c>
      <c r="D637" s="15" t="s">
        <v>8221</v>
      </c>
      <c r="E637">
        <v>0</v>
      </c>
    </row>
    <row r="638" spans="1:5" x14ac:dyDescent="0.2">
      <c r="A638" s="15" t="s">
        <v>8219</v>
      </c>
      <c r="B638">
        <v>34</v>
      </c>
      <c r="D638" s="15" t="s">
        <v>8221</v>
      </c>
      <c r="E638">
        <v>19</v>
      </c>
    </row>
    <row r="639" spans="1:5" x14ac:dyDescent="0.2">
      <c r="A639" s="15" t="s">
        <v>8219</v>
      </c>
      <c r="B639">
        <v>240</v>
      </c>
      <c r="D639" s="15" t="s">
        <v>8221</v>
      </c>
      <c r="E639">
        <v>1</v>
      </c>
    </row>
    <row r="640" spans="1:5" x14ac:dyDescent="0.2">
      <c r="A640" s="15" t="s">
        <v>8219</v>
      </c>
      <c r="B640">
        <v>113</v>
      </c>
      <c r="D640" s="15" t="s">
        <v>8221</v>
      </c>
      <c r="E640">
        <v>2</v>
      </c>
    </row>
    <row r="641" spans="1:5" x14ac:dyDescent="0.2">
      <c r="A641" s="15" t="s">
        <v>8219</v>
      </c>
      <c r="B641">
        <v>66</v>
      </c>
      <c r="D641" s="15" t="s">
        <v>8221</v>
      </c>
      <c r="E641">
        <v>0</v>
      </c>
    </row>
    <row r="642" spans="1:5" x14ac:dyDescent="0.2">
      <c r="A642" s="15" t="s">
        <v>8219</v>
      </c>
      <c r="B642">
        <v>340</v>
      </c>
      <c r="D642" s="15" t="s">
        <v>8221</v>
      </c>
      <c r="E642">
        <v>11</v>
      </c>
    </row>
    <row r="643" spans="1:5" x14ac:dyDescent="0.2">
      <c r="A643" s="15" t="s">
        <v>8219</v>
      </c>
      <c r="B643">
        <v>150</v>
      </c>
      <c r="D643" s="15" t="s">
        <v>8221</v>
      </c>
      <c r="E643">
        <v>0</v>
      </c>
    </row>
    <row r="644" spans="1:5" x14ac:dyDescent="0.2">
      <c r="A644" s="15" t="s">
        <v>8219</v>
      </c>
      <c r="B644">
        <v>25</v>
      </c>
      <c r="D644" s="15" t="s">
        <v>8221</v>
      </c>
      <c r="E644">
        <v>0</v>
      </c>
    </row>
    <row r="645" spans="1:5" x14ac:dyDescent="0.2">
      <c r="A645" s="15" t="s">
        <v>8219</v>
      </c>
      <c r="B645">
        <v>234</v>
      </c>
      <c r="D645" s="15" t="s">
        <v>8221</v>
      </c>
      <c r="E645">
        <v>1</v>
      </c>
    </row>
    <row r="646" spans="1:5" x14ac:dyDescent="0.2">
      <c r="A646" s="15" t="s">
        <v>8219</v>
      </c>
      <c r="B646">
        <v>2602</v>
      </c>
      <c r="D646" s="15" t="s">
        <v>8221</v>
      </c>
      <c r="E646">
        <v>3</v>
      </c>
    </row>
    <row r="647" spans="1:5" x14ac:dyDescent="0.2">
      <c r="A647" s="15" t="s">
        <v>8219</v>
      </c>
      <c r="B647">
        <v>248</v>
      </c>
      <c r="D647" s="15" t="s">
        <v>8221</v>
      </c>
      <c r="E647">
        <v>1</v>
      </c>
    </row>
    <row r="648" spans="1:5" x14ac:dyDescent="0.2">
      <c r="A648" s="15" t="s">
        <v>8219</v>
      </c>
      <c r="B648">
        <v>600</v>
      </c>
      <c r="D648" s="15" t="s">
        <v>8221</v>
      </c>
      <c r="E648">
        <v>15</v>
      </c>
    </row>
    <row r="649" spans="1:5" x14ac:dyDescent="0.2">
      <c r="A649" s="15" t="s">
        <v>8219</v>
      </c>
      <c r="B649">
        <v>293</v>
      </c>
      <c r="D649" s="15" t="s">
        <v>8221</v>
      </c>
      <c r="E649">
        <v>2</v>
      </c>
    </row>
    <row r="650" spans="1:5" x14ac:dyDescent="0.2">
      <c r="A650" s="15" t="s">
        <v>8219</v>
      </c>
      <c r="B650">
        <v>321</v>
      </c>
      <c r="D650" s="15" t="s">
        <v>8221</v>
      </c>
      <c r="E650">
        <v>1</v>
      </c>
    </row>
    <row r="651" spans="1:5" x14ac:dyDescent="0.2">
      <c r="A651" s="15" t="s">
        <v>8219</v>
      </c>
      <c r="B651">
        <v>81</v>
      </c>
      <c r="D651" s="15" t="s">
        <v>8221</v>
      </c>
      <c r="E651">
        <v>1</v>
      </c>
    </row>
    <row r="652" spans="1:5" x14ac:dyDescent="0.2">
      <c r="A652" s="15" t="s">
        <v>8219</v>
      </c>
      <c r="B652">
        <v>343</v>
      </c>
      <c r="D652" s="15" t="s">
        <v>8221</v>
      </c>
      <c r="E652">
        <v>0</v>
      </c>
    </row>
    <row r="653" spans="1:5" x14ac:dyDescent="0.2">
      <c r="A653" s="15" t="s">
        <v>8219</v>
      </c>
      <c r="B653">
        <v>336</v>
      </c>
      <c r="D653" s="15" t="s">
        <v>8221</v>
      </c>
      <c r="E653">
        <v>1</v>
      </c>
    </row>
    <row r="654" spans="1:5" x14ac:dyDescent="0.2">
      <c r="A654" s="15" t="s">
        <v>8219</v>
      </c>
      <c r="B654">
        <v>47</v>
      </c>
      <c r="D654" s="15" t="s">
        <v>8221</v>
      </c>
      <c r="E654">
        <v>11</v>
      </c>
    </row>
    <row r="655" spans="1:5" x14ac:dyDescent="0.2">
      <c r="A655" s="15" t="s">
        <v>8219</v>
      </c>
      <c r="B655">
        <v>76</v>
      </c>
      <c r="D655" s="15" t="s">
        <v>8221</v>
      </c>
      <c r="E655">
        <v>0</v>
      </c>
    </row>
    <row r="656" spans="1:5" x14ac:dyDescent="0.2">
      <c r="A656" s="15" t="s">
        <v>8219</v>
      </c>
      <c r="B656">
        <v>441</v>
      </c>
      <c r="D656" s="15" t="s">
        <v>8221</v>
      </c>
      <c r="E656">
        <v>1</v>
      </c>
    </row>
    <row r="657" spans="1:5" x14ac:dyDescent="0.2">
      <c r="A657" s="15" t="s">
        <v>8219</v>
      </c>
      <c r="B657">
        <v>916</v>
      </c>
      <c r="D657" s="15" t="s">
        <v>8221</v>
      </c>
      <c r="E657">
        <v>6</v>
      </c>
    </row>
    <row r="658" spans="1:5" x14ac:dyDescent="0.2">
      <c r="A658" s="15" t="s">
        <v>8219</v>
      </c>
      <c r="B658">
        <v>369</v>
      </c>
      <c r="D658" s="15" t="s">
        <v>8221</v>
      </c>
      <c r="E658">
        <v>7</v>
      </c>
    </row>
    <row r="659" spans="1:5" x14ac:dyDescent="0.2">
      <c r="A659" s="15" t="s">
        <v>8219</v>
      </c>
      <c r="B659">
        <v>20242</v>
      </c>
      <c r="D659" s="15" t="s">
        <v>8221</v>
      </c>
      <c r="E659">
        <v>0</v>
      </c>
    </row>
    <row r="660" spans="1:5" x14ac:dyDescent="0.2">
      <c r="A660" s="15" t="s">
        <v>8219</v>
      </c>
      <c r="B660">
        <v>71</v>
      </c>
      <c r="D660" s="15" t="s">
        <v>8221</v>
      </c>
      <c r="E660">
        <v>16</v>
      </c>
    </row>
    <row r="661" spans="1:5" x14ac:dyDescent="0.2">
      <c r="A661" s="15" t="s">
        <v>8219</v>
      </c>
      <c r="B661">
        <v>635</v>
      </c>
      <c r="D661" s="15" t="s">
        <v>8221</v>
      </c>
      <c r="E661">
        <v>0</v>
      </c>
    </row>
    <row r="662" spans="1:5" x14ac:dyDescent="0.2">
      <c r="A662" s="15" t="s">
        <v>8219</v>
      </c>
      <c r="B662">
        <v>885</v>
      </c>
      <c r="D662" s="15" t="s">
        <v>8221</v>
      </c>
      <c r="E662">
        <v>0</v>
      </c>
    </row>
    <row r="663" spans="1:5" x14ac:dyDescent="0.2">
      <c r="A663" s="15" t="s">
        <v>8219</v>
      </c>
      <c r="B663">
        <v>329</v>
      </c>
      <c r="D663" s="15" t="s">
        <v>8221</v>
      </c>
      <c r="E663">
        <v>0</v>
      </c>
    </row>
    <row r="664" spans="1:5" x14ac:dyDescent="0.2">
      <c r="A664" s="15" t="s">
        <v>8219</v>
      </c>
      <c r="B664">
        <v>71</v>
      </c>
      <c r="D664" s="15" t="s">
        <v>8221</v>
      </c>
      <c r="E664">
        <v>12</v>
      </c>
    </row>
    <row r="665" spans="1:5" x14ac:dyDescent="0.2">
      <c r="A665" s="15" t="s">
        <v>8219</v>
      </c>
      <c r="B665">
        <v>269</v>
      </c>
      <c r="D665" s="15" t="s">
        <v>8221</v>
      </c>
      <c r="E665">
        <v>1</v>
      </c>
    </row>
    <row r="666" spans="1:5" x14ac:dyDescent="0.2">
      <c r="A666" s="15" t="s">
        <v>8219</v>
      </c>
      <c r="B666">
        <v>345</v>
      </c>
      <c r="D666" s="15" t="s">
        <v>8221</v>
      </c>
      <c r="E666">
        <v>3</v>
      </c>
    </row>
    <row r="667" spans="1:5" x14ac:dyDescent="0.2">
      <c r="A667" s="15" t="s">
        <v>8219</v>
      </c>
      <c r="B667">
        <v>43</v>
      </c>
      <c r="D667" s="15" t="s">
        <v>8221</v>
      </c>
      <c r="E667">
        <v>1</v>
      </c>
    </row>
    <row r="668" spans="1:5" x14ac:dyDescent="0.2">
      <c r="A668" s="15" t="s">
        <v>8219</v>
      </c>
      <c r="B668">
        <v>33</v>
      </c>
      <c r="D668" s="15" t="s">
        <v>8221</v>
      </c>
      <c r="E668">
        <v>4</v>
      </c>
    </row>
    <row r="669" spans="1:5" x14ac:dyDescent="0.2">
      <c r="A669" s="15" t="s">
        <v>8219</v>
      </c>
      <c r="B669">
        <v>211</v>
      </c>
      <c r="D669" s="15" t="s">
        <v>8221</v>
      </c>
      <c r="E669">
        <v>1</v>
      </c>
    </row>
    <row r="670" spans="1:5" x14ac:dyDescent="0.2">
      <c r="A670" s="15" t="s">
        <v>8219</v>
      </c>
      <c r="B670">
        <v>196</v>
      </c>
      <c r="D670" s="15" t="s">
        <v>8221</v>
      </c>
      <c r="E670">
        <v>3</v>
      </c>
    </row>
    <row r="671" spans="1:5" x14ac:dyDescent="0.2">
      <c r="A671" s="15" t="s">
        <v>8219</v>
      </c>
      <c r="B671">
        <v>405</v>
      </c>
      <c r="D671" s="15" t="s">
        <v>8221</v>
      </c>
      <c r="E671">
        <v>1</v>
      </c>
    </row>
    <row r="672" spans="1:5" x14ac:dyDescent="0.2">
      <c r="A672" s="15" t="s">
        <v>8219</v>
      </c>
      <c r="B672">
        <v>206</v>
      </c>
      <c r="D672" s="15" t="s">
        <v>8221</v>
      </c>
      <c r="E672">
        <v>0</v>
      </c>
    </row>
    <row r="673" spans="1:5" x14ac:dyDescent="0.2">
      <c r="A673" s="15" t="s">
        <v>8219</v>
      </c>
      <c r="B673">
        <v>335</v>
      </c>
      <c r="D673" s="15" t="s">
        <v>8221</v>
      </c>
      <c r="E673">
        <v>12</v>
      </c>
    </row>
    <row r="674" spans="1:5" x14ac:dyDescent="0.2">
      <c r="A674" s="15" t="s">
        <v>8219</v>
      </c>
      <c r="B674">
        <v>215</v>
      </c>
      <c r="D674" s="15" t="s">
        <v>8221</v>
      </c>
      <c r="E674">
        <v>0</v>
      </c>
    </row>
    <row r="675" spans="1:5" x14ac:dyDescent="0.2">
      <c r="A675" s="15" t="s">
        <v>8219</v>
      </c>
      <c r="B675">
        <v>176</v>
      </c>
      <c r="D675" s="15" t="s">
        <v>8221</v>
      </c>
      <c r="E675">
        <v>1</v>
      </c>
    </row>
    <row r="676" spans="1:5" x14ac:dyDescent="0.2">
      <c r="A676" s="15" t="s">
        <v>8219</v>
      </c>
      <c r="B676">
        <v>555</v>
      </c>
      <c r="D676" s="15" t="s">
        <v>8221</v>
      </c>
      <c r="E676">
        <v>0</v>
      </c>
    </row>
    <row r="677" spans="1:5" x14ac:dyDescent="0.2">
      <c r="A677" s="15" t="s">
        <v>8219</v>
      </c>
      <c r="B677">
        <v>116</v>
      </c>
      <c r="D677" s="15" t="s">
        <v>8221</v>
      </c>
      <c r="E677">
        <v>0</v>
      </c>
    </row>
    <row r="678" spans="1:5" x14ac:dyDescent="0.2">
      <c r="A678" s="15" t="s">
        <v>8219</v>
      </c>
      <c r="B678">
        <v>615</v>
      </c>
      <c r="D678" s="15" t="s">
        <v>8221</v>
      </c>
      <c r="E678">
        <v>2</v>
      </c>
    </row>
    <row r="679" spans="1:5" x14ac:dyDescent="0.2">
      <c r="A679" s="15" t="s">
        <v>8219</v>
      </c>
      <c r="B679">
        <v>236</v>
      </c>
      <c r="D679" s="15" t="s">
        <v>8221</v>
      </c>
      <c r="E679">
        <v>92</v>
      </c>
    </row>
    <row r="680" spans="1:5" x14ac:dyDescent="0.2">
      <c r="A680" s="15" t="s">
        <v>8219</v>
      </c>
      <c r="B680">
        <v>145</v>
      </c>
      <c r="D680" s="15" t="s">
        <v>8221</v>
      </c>
      <c r="E680">
        <v>0</v>
      </c>
    </row>
    <row r="681" spans="1:5" x14ac:dyDescent="0.2">
      <c r="A681" s="15" t="s">
        <v>8219</v>
      </c>
      <c r="B681">
        <v>167</v>
      </c>
      <c r="D681" s="15" t="s">
        <v>8221</v>
      </c>
      <c r="E681">
        <v>3</v>
      </c>
    </row>
    <row r="682" spans="1:5" x14ac:dyDescent="0.2">
      <c r="A682" s="15" t="s">
        <v>8219</v>
      </c>
      <c r="B682">
        <v>235</v>
      </c>
      <c r="D682" s="15" t="s">
        <v>8221</v>
      </c>
      <c r="E682">
        <v>10</v>
      </c>
    </row>
    <row r="683" spans="1:5" x14ac:dyDescent="0.2">
      <c r="A683" s="15" t="s">
        <v>8219</v>
      </c>
      <c r="B683">
        <v>452</v>
      </c>
      <c r="D683" s="15" t="s">
        <v>8221</v>
      </c>
      <c r="E683">
        <v>7</v>
      </c>
    </row>
    <row r="684" spans="1:5" x14ac:dyDescent="0.2">
      <c r="A684" s="15" t="s">
        <v>8219</v>
      </c>
      <c r="B684">
        <v>241</v>
      </c>
      <c r="D684" s="15" t="s">
        <v>8221</v>
      </c>
      <c r="E684">
        <v>3</v>
      </c>
    </row>
    <row r="685" spans="1:5" x14ac:dyDescent="0.2">
      <c r="A685" s="15" t="s">
        <v>8219</v>
      </c>
      <c r="B685">
        <v>28</v>
      </c>
      <c r="D685" s="15" t="s">
        <v>8221</v>
      </c>
      <c r="E685">
        <v>0</v>
      </c>
    </row>
    <row r="686" spans="1:5" x14ac:dyDescent="0.2">
      <c r="A686" s="15" t="s">
        <v>8219</v>
      </c>
      <c r="B686">
        <v>140</v>
      </c>
      <c r="D686" s="15" t="s">
        <v>8221</v>
      </c>
      <c r="E686">
        <v>1</v>
      </c>
    </row>
    <row r="687" spans="1:5" x14ac:dyDescent="0.2">
      <c r="A687" s="15" t="s">
        <v>8219</v>
      </c>
      <c r="B687">
        <v>280</v>
      </c>
      <c r="D687" s="15" t="s">
        <v>8221</v>
      </c>
      <c r="E687">
        <v>0</v>
      </c>
    </row>
    <row r="688" spans="1:5" x14ac:dyDescent="0.2">
      <c r="A688" s="15" t="s">
        <v>8219</v>
      </c>
      <c r="B688">
        <v>70</v>
      </c>
      <c r="D688" s="15" t="s">
        <v>8221</v>
      </c>
      <c r="E688">
        <v>9</v>
      </c>
    </row>
    <row r="689" spans="1:5" x14ac:dyDescent="0.2">
      <c r="A689" s="15" t="s">
        <v>8219</v>
      </c>
      <c r="B689">
        <v>160</v>
      </c>
      <c r="D689" s="15" t="s">
        <v>8221</v>
      </c>
      <c r="E689">
        <v>2</v>
      </c>
    </row>
    <row r="690" spans="1:5" x14ac:dyDescent="0.2">
      <c r="A690" s="15" t="s">
        <v>8219</v>
      </c>
      <c r="B690">
        <v>141</v>
      </c>
      <c r="D690" s="15" t="s">
        <v>8221</v>
      </c>
      <c r="E690">
        <v>1</v>
      </c>
    </row>
    <row r="691" spans="1:5" x14ac:dyDescent="0.2">
      <c r="A691" s="15" t="s">
        <v>8219</v>
      </c>
      <c r="B691">
        <v>874</v>
      </c>
      <c r="D691" s="15" t="s">
        <v>8221</v>
      </c>
      <c r="E691">
        <v>2</v>
      </c>
    </row>
    <row r="692" spans="1:5" x14ac:dyDescent="0.2">
      <c r="A692" s="15" t="s">
        <v>8219</v>
      </c>
      <c r="B692">
        <v>73</v>
      </c>
      <c r="D692" s="15" t="s">
        <v>8221</v>
      </c>
      <c r="E692">
        <v>11</v>
      </c>
    </row>
    <row r="693" spans="1:5" x14ac:dyDescent="0.2">
      <c r="A693" s="15" t="s">
        <v>8219</v>
      </c>
      <c r="B693">
        <v>294</v>
      </c>
      <c r="D693" s="15" t="s">
        <v>8221</v>
      </c>
      <c r="E693">
        <v>0</v>
      </c>
    </row>
    <row r="694" spans="1:5" x14ac:dyDescent="0.2">
      <c r="A694" s="15" t="s">
        <v>8219</v>
      </c>
      <c r="B694">
        <v>740</v>
      </c>
      <c r="D694" s="15" t="s">
        <v>8221</v>
      </c>
      <c r="E694">
        <v>0</v>
      </c>
    </row>
    <row r="695" spans="1:5" x14ac:dyDescent="0.2">
      <c r="A695" s="15" t="s">
        <v>8219</v>
      </c>
      <c r="B695">
        <v>369</v>
      </c>
      <c r="D695" s="15" t="s">
        <v>8221</v>
      </c>
      <c r="E695">
        <v>9</v>
      </c>
    </row>
    <row r="696" spans="1:5" x14ac:dyDescent="0.2">
      <c r="A696" s="15" t="s">
        <v>8219</v>
      </c>
      <c r="B696">
        <v>110</v>
      </c>
      <c r="D696" s="15" t="s">
        <v>8221</v>
      </c>
      <c r="E696">
        <v>0</v>
      </c>
    </row>
    <row r="697" spans="1:5" x14ac:dyDescent="0.2">
      <c r="A697" s="15" t="s">
        <v>8219</v>
      </c>
      <c r="B697">
        <v>455</v>
      </c>
      <c r="D697" s="15" t="s">
        <v>8221</v>
      </c>
      <c r="E697">
        <v>4</v>
      </c>
    </row>
    <row r="698" spans="1:5" x14ac:dyDescent="0.2">
      <c r="A698" s="15" t="s">
        <v>8219</v>
      </c>
      <c r="B698">
        <v>224</v>
      </c>
      <c r="D698" s="15" t="s">
        <v>8221</v>
      </c>
      <c r="E698">
        <v>1</v>
      </c>
    </row>
    <row r="699" spans="1:5" x14ac:dyDescent="0.2">
      <c r="A699" s="15" t="s">
        <v>8219</v>
      </c>
      <c r="B699">
        <v>46</v>
      </c>
      <c r="D699" s="15" t="s">
        <v>8221</v>
      </c>
      <c r="E699">
        <v>2</v>
      </c>
    </row>
    <row r="700" spans="1:5" x14ac:dyDescent="0.2">
      <c r="A700" s="15" t="s">
        <v>8219</v>
      </c>
      <c r="B700">
        <v>284</v>
      </c>
      <c r="D700" s="15" t="s">
        <v>8221</v>
      </c>
      <c r="E700">
        <v>0</v>
      </c>
    </row>
    <row r="701" spans="1:5" x14ac:dyDescent="0.2">
      <c r="A701" s="15" t="s">
        <v>8219</v>
      </c>
      <c r="B701">
        <v>98</v>
      </c>
      <c r="D701" s="15" t="s">
        <v>8221</v>
      </c>
      <c r="E701">
        <v>1</v>
      </c>
    </row>
    <row r="702" spans="1:5" x14ac:dyDescent="0.2">
      <c r="A702" s="15" t="s">
        <v>8219</v>
      </c>
      <c r="B702">
        <v>56</v>
      </c>
      <c r="D702" s="15" t="s">
        <v>8221</v>
      </c>
      <c r="E702">
        <v>17</v>
      </c>
    </row>
    <row r="703" spans="1:5" x14ac:dyDescent="0.2">
      <c r="A703" s="15" t="s">
        <v>8219</v>
      </c>
      <c r="B703">
        <v>32</v>
      </c>
      <c r="D703" s="15" t="s">
        <v>8221</v>
      </c>
      <c r="E703">
        <v>2</v>
      </c>
    </row>
    <row r="704" spans="1:5" x14ac:dyDescent="0.2">
      <c r="A704" s="15" t="s">
        <v>8219</v>
      </c>
      <c r="B704">
        <v>30</v>
      </c>
      <c r="D704" s="15" t="s">
        <v>8221</v>
      </c>
      <c r="E704">
        <v>3</v>
      </c>
    </row>
    <row r="705" spans="1:5" x14ac:dyDescent="0.2">
      <c r="A705" s="15" t="s">
        <v>8219</v>
      </c>
      <c r="B705">
        <v>70</v>
      </c>
      <c r="D705" s="15" t="s">
        <v>8221</v>
      </c>
      <c r="E705">
        <v>41</v>
      </c>
    </row>
    <row r="706" spans="1:5" x14ac:dyDescent="0.2">
      <c r="A706" s="15" t="s">
        <v>8219</v>
      </c>
      <c r="B706">
        <v>44</v>
      </c>
      <c r="D706" s="15" t="s">
        <v>8221</v>
      </c>
      <c r="E706">
        <v>2</v>
      </c>
    </row>
    <row r="707" spans="1:5" x14ac:dyDescent="0.2">
      <c r="A707" s="15" t="s">
        <v>8219</v>
      </c>
      <c r="B707">
        <v>92</v>
      </c>
      <c r="D707" s="15" t="s">
        <v>8221</v>
      </c>
      <c r="E707">
        <v>3</v>
      </c>
    </row>
    <row r="708" spans="1:5" x14ac:dyDescent="0.2">
      <c r="A708" s="15" t="s">
        <v>8219</v>
      </c>
      <c r="B708">
        <v>205</v>
      </c>
      <c r="D708" s="15" t="s">
        <v>8221</v>
      </c>
      <c r="E708">
        <v>8</v>
      </c>
    </row>
    <row r="709" spans="1:5" x14ac:dyDescent="0.2">
      <c r="A709" s="15" t="s">
        <v>8219</v>
      </c>
      <c r="B709">
        <v>23</v>
      </c>
      <c r="D709" s="15" t="s">
        <v>8221</v>
      </c>
      <c r="E709">
        <v>0</v>
      </c>
    </row>
    <row r="710" spans="1:5" x14ac:dyDescent="0.2">
      <c r="A710" s="15" t="s">
        <v>8219</v>
      </c>
      <c r="B710">
        <v>4</v>
      </c>
      <c r="D710" s="15" t="s">
        <v>8221</v>
      </c>
      <c r="E710">
        <v>1</v>
      </c>
    </row>
    <row r="711" spans="1:5" x14ac:dyDescent="0.2">
      <c r="A711" s="15" t="s">
        <v>8219</v>
      </c>
      <c r="B711">
        <v>112</v>
      </c>
      <c r="D711" s="15" t="s">
        <v>8221</v>
      </c>
      <c r="E711">
        <v>3</v>
      </c>
    </row>
    <row r="712" spans="1:5" x14ac:dyDescent="0.2">
      <c r="A712" s="15" t="s">
        <v>8219</v>
      </c>
      <c r="B712">
        <v>27</v>
      </c>
      <c r="D712" s="15" t="s">
        <v>8221</v>
      </c>
      <c r="E712">
        <v>4</v>
      </c>
    </row>
    <row r="713" spans="1:5" x14ac:dyDescent="0.2">
      <c r="A713" s="15" t="s">
        <v>8219</v>
      </c>
      <c r="B713">
        <v>11</v>
      </c>
      <c r="D713" s="15" t="s">
        <v>8221</v>
      </c>
      <c r="E713">
        <v>9</v>
      </c>
    </row>
    <row r="714" spans="1:5" x14ac:dyDescent="0.2">
      <c r="A714" s="15" t="s">
        <v>8219</v>
      </c>
      <c r="B714">
        <v>26</v>
      </c>
      <c r="D714" s="15" t="s">
        <v>8221</v>
      </c>
      <c r="E714">
        <v>16</v>
      </c>
    </row>
    <row r="715" spans="1:5" x14ac:dyDescent="0.2">
      <c r="A715" s="15" t="s">
        <v>8219</v>
      </c>
      <c r="B715">
        <v>77</v>
      </c>
      <c r="D715" s="15" t="s">
        <v>8221</v>
      </c>
      <c r="E715">
        <v>1</v>
      </c>
    </row>
    <row r="716" spans="1:5" x14ac:dyDescent="0.2">
      <c r="A716" s="15" t="s">
        <v>8219</v>
      </c>
      <c r="B716">
        <v>136</v>
      </c>
      <c r="D716" s="15" t="s">
        <v>8221</v>
      </c>
      <c r="E716">
        <v>7</v>
      </c>
    </row>
    <row r="717" spans="1:5" x14ac:dyDescent="0.2">
      <c r="A717" s="15" t="s">
        <v>8219</v>
      </c>
      <c r="B717">
        <v>157</v>
      </c>
      <c r="D717" s="15" t="s">
        <v>8221</v>
      </c>
      <c r="E717">
        <v>0</v>
      </c>
    </row>
    <row r="718" spans="1:5" x14ac:dyDescent="0.2">
      <c r="A718" s="15" t="s">
        <v>8219</v>
      </c>
      <c r="B718">
        <v>158</v>
      </c>
      <c r="D718" s="15" t="s">
        <v>8221</v>
      </c>
      <c r="E718">
        <v>0</v>
      </c>
    </row>
    <row r="719" spans="1:5" x14ac:dyDescent="0.2">
      <c r="A719" s="15" t="s">
        <v>8219</v>
      </c>
      <c r="B719">
        <v>27</v>
      </c>
      <c r="D719" s="15" t="s">
        <v>8221</v>
      </c>
      <c r="E719">
        <v>0</v>
      </c>
    </row>
    <row r="720" spans="1:5" x14ac:dyDescent="0.2">
      <c r="A720" s="15" t="s">
        <v>8219</v>
      </c>
      <c r="B720">
        <v>23</v>
      </c>
      <c r="D720" s="15" t="s">
        <v>8221</v>
      </c>
      <c r="E720">
        <v>0</v>
      </c>
    </row>
    <row r="721" spans="1:5" x14ac:dyDescent="0.2">
      <c r="A721" s="15" t="s">
        <v>8219</v>
      </c>
      <c r="B721">
        <v>17</v>
      </c>
      <c r="D721" s="15" t="s">
        <v>8221</v>
      </c>
      <c r="E721">
        <v>0</v>
      </c>
    </row>
    <row r="722" spans="1:5" x14ac:dyDescent="0.2">
      <c r="A722" s="15" t="s">
        <v>8219</v>
      </c>
      <c r="B722">
        <v>37</v>
      </c>
      <c r="D722" s="15" t="s">
        <v>8221</v>
      </c>
      <c r="E722">
        <v>1</v>
      </c>
    </row>
    <row r="723" spans="1:5" x14ac:dyDescent="0.2">
      <c r="A723" s="15" t="s">
        <v>8219</v>
      </c>
      <c r="B723">
        <v>65</v>
      </c>
      <c r="D723" s="15" t="s">
        <v>8221</v>
      </c>
      <c r="E723">
        <v>2</v>
      </c>
    </row>
    <row r="724" spans="1:5" x14ac:dyDescent="0.2">
      <c r="A724" s="15" t="s">
        <v>8219</v>
      </c>
      <c r="B724">
        <v>18</v>
      </c>
      <c r="D724" s="15" t="s">
        <v>8221</v>
      </c>
      <c r="E724">
        <v>1</v>
      </c>
    </row>
    <row r="725" spans="1:5" x14ac:dyDescent="0.2">
      <c r="A725" s="15" t="s">
        <v>8219</v>
      </c>
      <c r="B725">
        <v>25</v>
      </c>
      <c r="D725" s="15" t="s">
        <v>8221</v>
      </c>
      <c r="E725">
        <v>15</v>
      </c>
    </row>
    <row r="726" spans="1:5" x14ac:dyDescent="0.2">
      <c r="A726" s="15" t="s">
        <v>8219</v>
      </c>
      <c r="B726">
        <v>104</v>
      </c>
      <c r="D726" s="15" t="s">
        <v>8221</v>
      </c>
      <c r="E726">
        <v>1</v>
      </c>
    </row>
    <row r="727" spans="1:5" x14ac:dyDescent="0.2">
      <c r="A727" s="15" t="s">
        <v>8219</v>
      </c>
      <c r="B727">
        <v>108</v>
      </c>
      <c r="D727" s="15" t="s">
        <v>8221</v>
      </c>
      <c r="E727">
        <v>1</v>
      </c>
    </row>
    <row r="728" spans="1:5" x14ac:dyDescent="0.2">
      <c r="A728" s="15" t="s">
        <v>8219</v>
      </c>
      <c r="B728">
        <v>38</v>
      </c>
      <c r="D728" s="15" t="s">
        <v>8221</v>
      </c>
      <c r="E728">
        <v>0</v>
      </c>
    </row>
    <row r="729" spans="1:5" x14ac:dyDescent="0.2">
      <c r="A729" s="15" t="s">
        <v>8219</v>
      </c>
      <c r="B729">
        <v>88</v>
      </c>
      <c r="D729" s="15" t="s">
        <v>8221</v>
      </c>
      <c r="E729">
        <v>39</v>
      </c>
    </row>
    <row r="730" spans="1:5" x14ac:dyDescent="0.2">
      <c r="A730" s="15" t="s">
        <v>8219</v>
      </c>
      <c r="B730">
        <v>82</v>
      </c>
      <c r="D730" s="15" t="s">
        <v>8221</v>
      </c>
      <c r="E730">
        <v>103</v>
      </c>
    </row>
    <row r="731" spans="1:5" x14ac:dyDescent="0.2">
      <c r="A731" s="15" t="s">
        <v>8219</v>
      </c>
      <c r="B731">
        <v>126</v>
      </c>
      <c r="D731" s="15" t="s">
        <v>8221</v>
      </c>
      <c r="E731">
        <v>0</v>
      </c>
    </row>
    <row r="732" spans="1:5" x14ac:dyDescent="0.2">
      <c r="A732" s="15" t="s">
        <v>8219</v>
      </c>
      <c r="B732">
        <v>133</v>
      </c>
      <c r="D732" s="15" t="s">
        <v>8221</v>
      </c>
      <c r="E732">
        <v>39</v>
      </c>
    </row>
    <row r="733" spans="1:5" x14ac:dyDescent="0.2">
      <c r="A733" s="15" t="s">
        <v>8219</v>
      </c>
      <c r="B733">
        <v>47</v>
      </c>
      <c r="D733" s="15" t="s">
        <v>8221</v>
      </c>
      <c r="E733">
        <v>15</v>
      </c>
    </row>
    <row r="734" spans="1:5" x14ac:dyDescent="0.2">
      <c r="A734" s="15" t="s">
        <v>8219</v>
      </c>
      <c r="B734">
        <v>58</v>
      </c>
      <c r="D734" s="15" t="s">
        <v>8221</v>
      </c>
      <c r="E734">
        <v>22</v>
      </c>
    </row>
    <row r="735" spans="1:5" x14ac:dyDescent="0.2">
      <c r="A735" s="15" t="s">
        <v>8219</v>
      </c>
      <c r="B735">
        <v>32</v>
      </c>
      <c r="D735" s="15" t="s">
        <v>8221</v>
      </c>
      <c r="E735">
        <v>92</v>
      </c>
    </row>
    <row r="736" spans="1:5" x14ac:dyDescent="0.2">
      <c r="A736" s="15" t="s">
        <v>8219</v>
      </c>
      <c r="B736">
        <v>37</v>
      </c>
      <c r="D736" s="15" t="s">
        <v>8221</v>
      </c>
      <c r="E736">
        <v>25</v>
      </c>
    </row>
    <row r="737" spans="1:5" x14ac:dyDescent="0.2">
      <c r="A737" s="15" t="s">
        <v>8219</v>
      </c>
      <c r="B737">
        <v>87</v>
      </c>
      <c r="D737" s="15" t="s">
        <v>8221</v>
      </c>
      <c r="E737">
        <v>19</v>
      </c>
    </row>
    <row r="738" spans="1:5" x14ac:dyDescent="0.2">
      <c r="A738" s="15" t="s">
        <v>8219</v>
      </c>
      <c r="B738">
        <v>15</v>
      </c>
      <c r="D738" s="15" t="s">
        <v>8221</v>
      </c>
      <c r="E738">
        <v>19</v>
      </c>
    </row>
    <row r="739" spans="1:5" x14ac:dyDescent="0.2">
      <c r="A739" s="15" t="s">
        <v>8219</v>
      </c>
      <c r="B739">
        <v>27</v>
      </c>
      <c r="D739" s="15" t="s">
        <v>8221</v>
      </c>
      <c r="E739">
        <v>13</v>
      </c>
    </row>
    <row r="740" spans="1:5" x14ac:dyDescent="0.2">
      <c r="A740" s="15" t="s">
        <v>8219</v>
      </c>
      <c r="B740">
        <v>19</v>
      </c>
      <c r="D740" s="15" t="s">
        <v>8221</v>
      </c>
      <c r="E740">
        <v>124</v>
      </c>
    </row>
    <row r="741" spans="1:5" x14ac:dyDescent="0.2">
      <c r="A741" s="15" t="s">
        <v>8219</v>
      </c>
      <c r="B741">
        <v>17</v>
      </c>
      <c r="D741" s="15" t="s">
        <v>8221</v>
      </c>
      <c r="E741">
        <v>4</v>
      </c>
    </row>
    <row r="742" spans="1:5" x14ac:dyDescent="0.2">
      <c r="A742" s="15" t="s">
        <v>8219</v>
      </c>
      <c r="B742">
        <v>26</v>
      </c>
      <c r="D742" s="15" t="s">
        <v>8221</v>
      </c>
      <c r="E742">
        <v>10</v>
      </c>
    </row>
    <row r="743" spans="1:5" x14ac:dyDescent="0.2">
      <c r="A743" s="15" t="s">
        <v>8219</v>
      </c>
      <c r="B743">
        <v>28</v>
      </c>
      <c r="D743" s="15" t="s">
        <v>8221</v>
      </c>
      <c r="E743">
        <v>15</v>
      </c>
    </row>
    <row r="744" spans="1:5" x14ac:dyDescent="0.2">
      <c r="A744" s="15" t="s">
        <v>8219</v>
      </c>
      <c r="B744">
        <v>37</v>
      </c>
      <c r="D744" s="15" t="s">
        <v>8221</v>
      </c>
      <c r="E744">
        <v>38</v>
      </c>
    </row>
    <row r="745" spans="1:5" x14ac:dyDescent="0.2">
      <c r="A745" s="15" t="s">
        <v>8219</v>
      </c>
      <c r="B745">
        <v>128</v>
      </c>
      <c r="D745" s="15" t="s">
        <v>8221</v>
      </c>
      <c r="E745">
        <v>152</v>
      </c>
    </row>
    <row r="746" spans="1:5" x14ac:dyDescent="0.2">
      <c r="A746" s="15" t="s">
        <v>8219</v>
      </c>
      <c r="B746">
        <v>10</v>
      </c>
      <c r="D746" s="15" t="s">
        <v>8221</v>
      </c>
      <c r="E746">
        <v>24</v>
      </c>
    </row>
    <row r="747" spans="1:5" x14ac:dyDescent="0.2">
      <c r="A747" s="15" t="s">
        <v>8219</v>
      </c>
      <c r="B747">
        <v>83</v>
      </c>
      <c r="D747" s="15" t="s">
        <v>8221</v>
      </c>
      <c r="E747">
        <v>76</v>
      </c>
    </row>
    <row r="748" spans="1:5" x14ac:dyDescent="0.2">
      <c r="A748" s="15" t="s">
        <v>8219</v>
      </c>
      <c r="B748">
        <v>46</v>
      </c>
      <c r="D748" s="15" t="s">
        <v>8221</v>
      </c>
      <c r="E748">
        <v>185</v>
      </c>
    </row>
    <row r="749" spans="1:5" x14ac:dyDescent="0.2">
      <c r="A749" s="15" t="s">
        <v>8219</v>
      </c>
      <c r="B749">
        <v>90</v>
      </c>
      <c r="D749" s="15" t="s">
        <v>8221</v>
      </c>
      <c r="E749">
        <v>33</v>
      </c>
    </row>
    <row r="750" spans="1:5" x14ac:dyDescent="0.2">
      <c r="A750" s="15" t="s">
        <v>8219</v>
      </c>
      <c r="B750">
        <v>81</v>
      </c>
      <c r="D750" s="15" t="s">
        <v>8221</v>
      </c>
      <c r="E750">
        <v>108</v>
      </c>
    </row>
    <row r="751" spans="1:5" x14ac:dyDescent="0.2">
      <c r="A751" s="15" t="s">
        <v>8219</v>
      </c>
      <c r="B751">
        <v>32</v>
      </c>
      <c r="D751" s="15" t="s">
        <v>8221</v>
      </c>
      <c r="E751">
        <v>29</v>
      </c>
    </row>
    <row r="752" spans="1:5" x14ac:dyDescent="0.2">
      <c r="A752" s="15" t="s">
        <v>8219</v>
      </c>
      <c r="B752">
        <v>20</v>
      </c>
      <c r="D752" s="15" t="s">
        <v>8221</v>
      </c>
      <c r="E752">
        <v>24</v>
      </c>
    </row>
    <row r="753" spans="1:5" x14ac:dyDescent="0.2">
      <c r="A753" s="15" t="s">
        <v>8219</v>
      </c>
      <c r="B753">
        <v>70</v>
      </c>
      <c r="D753" s="15" t="s">
        <v>8221</v>
      </c>
      <c r="E753">
        <v>4</v>
      </c>
    </row>
    <row r="754" spans="1:5" x14ac:dyDescent="0.2">
      <c r="A754" s="15" t="s">
        <v>8219</v>
      </c>
      <c r="B754">
        <v>168</v>
      </c>
      <c r="D754" s="15" t="s">
        <v>8221</v>
      </c>
      <c r="E754">
        <v>4</v>
      </c>
    </row>
    <row r="755" spans="1:5" x14ac:dyDescent="0.2">
      <c r="A755" s="15" t="s">
        <v>8219</v>
      </c>
      <c r="B755">
        <v>34</v>
      </c>
      <c r="D755" s="15" t="s">
        <v>8221</v>
      </c>
      <c r="E755">
        <v>15</v>
      </c>
    </row>
    <row r="756" spans="1:5" x14ac:dyDescent="0.2">
      <c r="A756" s="15" t="s">
        <v>8219</v>
      </c>
      <c r="B756">
        <v>48</v>
      </c>
      <c r="D756" s="15" t="s">
        <v>8221</v>
      </c>
      <c r="E756">
        <v>4</v>
      </c>
    </row>
    <row r="757" spans="1:5" x14ac:dyDescent="0.2">
      <c r="A757" s="15" t="s">
        <v>8219</v>
      </c>
      <c r="B757">
        <v>48</v>
      </c>
      <c r="D757" s="15" t="s">
        <v>8221</v>
      </c>
      <c r="E757">
        <v>139</v>
      </c>
    </row>
    <row r="758" spans="1:5" x14ac:dyDescent="0.2">
      <c r="A758" s="15" t="s">
        <v>8219</v>
      </c>
      <c r="B758">
        <v>221</v>
      </c>
      <c r="D758" s="15" t="s">
        <v>8221</v>
      </c>
      <c r="E758">
        <v>2</v>
      </c>
    </row>
    <row r="759" spans="1:5" x14ac:dyDescent="0.2">
      <c r="A759" s="15" t="s">
        <v>8219</v>
      </c>
      <c r="B759">
        <v>107</v>
      </c>
      <c r="D759" s="15" t="s">
        <v>8221</v>
      </c>
      <c r="E759">
        <v>18</v>
      </c>
    </row>
    <row r="760" spans="1:5" x14ac:dyDescent="0.2">
      <c r="A760" s="15" t="s">
        <v>8219</v>
      </c>
      <c r="B760">
        <v>45</v>
      </c>
      <c r="D760" s="15" t="s">
        <v>8221</v>
      </c>
      <c r="E760">
        <v>81</v>
      </c>
    </row>
    <row r="761" spans="1:5" x14ac:dyDescent="0.2">
      <c r="A761" s="15" t="s">
        <v>8219</v>
      </c>
      <c r="B761">
        <v>36</v>
      </c>
      <c r="D761" s="15" t="s">
        <v>8221</v>
      </c>
      <c r="E761">
        <v>86</v>
      </c>
    </row>
    <row r="762" spans="1:5" x14ac:dyDescent="0.2">
      <c r="A762" s="15" t="s">
        <v>8219</v>
      </c>
      <c r="B762">
        <v>101</v>
      </c>
      <c r="D762" s="15" t="s">
        <v>8221</v>
      </c>
      <c r="E762">
        <v>140</v>
      </c>
    </row>
    <row r="763" spans="1:5" x14ac:dyDescent="0.2">
      <c r="A763" s="15" t="s">
        <v>8219</v>
      </c>
      <c r="B763">
        <v>62</v>
      </c>
      <c r="D763" s="15" t="s">
        <v>8221</v>
      </c>
      <c r="E763">
        <v>37</v>
      </c>
    </row>
    <row r="764" spans="1:5" x14ac:dyDescent="0.2">
      <c r="A764" s="15" t="s">
        <v>8219</v>
      </c>
      <c r="B764">
        <v>32</v>
      </c>
      <c r="D764" s="15" t="s">
        <v>8221</v>
      </c>
      <c r="E764">
        <v>6</v>
      </c>
    </row>
    <row r="765" spans="1:5" x14ac:dyDescent="0.2">
      <c r="A765" s="15" t="s">
        <v>8219</v>
      </c>
      <c r="B765">
        <v>89</v>
      </c>
      <c r="D765" s="15" t="s">
        <v>8221</v>
      </c>
      <c r="E765">
        <v>113</v>
      </c>
    </row>
    <row r="766" spans="1:5" x14ac:dyDescent="0.2">
      <c r="A766" s="15" t="s">
        <v>8219</v>
      </c>
      <c r="B766">
        <v>93</v>
      </c>
      <c r="D766" s="15" t="s">
        <v>8221</v>
      </c>
      <c r="E766">
        <v>37</v>
      </c>
    </row>
    <row r="767" spans="1:5" x14ac:dyDescent="0.2">
      <c r="A767" s="15" t="s">
        <v>8219</v>
      </c>
      <c r="B767">
        <v>98</v>
      </c>
      <c r="D767" s="15" t="s">
        <v>8221</v>
      </c>
      <c r="E767">
        <v>18</v>
      </c>
    </row>
    <row r="768" spans="1:5" x14ac:dyDescent="0.2">
      <c r="A768" s="15" t="s">
        <v>8219</v>
      </c>
      <c r="B768">
        <v>82</v>
      </c>
      <c r="D768" s="15" t="s">
        <v>8221</v>
      </c>
      <c r="E768">
        <v>75</v>
      </c>
    </row>
    <row r="769" spans="1:5" x14ac:dyDescent="0.2">
      <c r="A769" s="15" t="s">
        <v>8219</v>
      </c>
      <c r="B769">
        <v>116</v>
      </c>
      <c r="D769" s="15" t="s">
        <v>8221</v>
      </c>
      <c r="E769">
        <v>52</v>
      </c>
    </row>
    <row r="770" spans="1:5" x14ac:dyDescent="0.2">
      <c r="A770" s="15" t="s">
        <v>8219</v>
      </c>
      <c r="B770">
        <v>52</v>
      </c>
      <c r="D770" s="15" t="s">
        <v>8221</v>
      </c>
      <c r="E770">
        <v>122</v>
      </c>
    </row>
    <row r="771" spans="1:5" x14ac:dyDescent="0.2">
      <c r="A771" s="15" t="s">
        <v>8219</v>
      </c>
      <c r="B771">
        <v>23</v>
      </c>
      <c r="D771" s="15" t="s">
        <v>8221</v>
      </c>
      <c r="E771">
        <v>8</v>
      </c>
    </row>
    <row r="772" spans="1:5" x14ac:dyDescent="0.2">
      <c r="A772" s="15" t="s">
        <v>8219</v>
      </c>
      <c r="B772">
        <v>77</v>
      </c>
      <c r="D772" s="15" t="s">
        <v>8221</v>
      </c>
      <c r="E772">
        <v>8</v>
      </c>
    </row>
    <row r="773" spans="1:5" x14ac:dyDescent="0.2">
      <c r="A773" s="15" t="s">
        <v>8219</v>
      </c>
      <c r="B773">
        <v>49</v>
      </c>
      <c r="D773" s="15" t="s">
        <v>8221</v>
      </c>
      <c r="E773">
        <v>96</v>
      </c>
    </row>
    <row r="774" spans="1:5" x14ac:dyDescent="0.2">
      <c r="A774" s="15" t="s">
        <v>8219</v>
      </c>
      <c r="B774">
        <v>59</v>
      </c>
      <c r="D774" s="15" t="s">
        <v>8221</v>
      </c>
      <c r="E774">
        <v>9</v>
      </c>
    </row>
    <row r="775" spans="1:5" x14ac:dyDescent="0.2">
      <c r="A775" s="15" t="s">
        <v>8219</v>
      </c>
      <c r="B775">
        <v>113</v>
      </c>
      <c r="D775" s="15" t="s">
        <v>8221</v>
      </c>
      <c r="E775">
        <v>2</v>
      </c>
    </row>
    <row r="776" spans="1:5" x14ac:dyDescent="0.2">
      <c r="A776" s="15" t="s">
        <v>8219</v>
      </c>
      <c r="B776">
        <v>34</v>
      </c>
      <c r="D776" s="15" t="s">
        <v>8221</v>
      </c>
      <c r="E776">
        <v>26</v>
      </c>
    </row>
    <row r="777" spans="1:5" x14ac:dyDescent="0.2">
      <c r="A777" s="15" t="s">
        <v>8219</v>
      </c>
      <c r="B777">
        <v>42</v>
      </c>
      <c r="D777" s="15" t="s">
        <v>8221</v>
      </c>
      <c r="E777">
        <v>23</v>
      </c>
    </row>
    <row r="778" spans="1:5" x14ac:dyDescent="0.2">
      <c r="A778" s="15" t="s">
        <v>8219</v>
      </c>
      <c r="B778">
        <v>42</v>
      </c>
      <c r="D778" s="15" t="s">
        <v>8221</v>
      </c>
      <c r="E778">
        <v>0</v>
      </c>
    </row>
    <row r="779" spans="1:5" x14ac:dyDescent="0.2">
      <c r="A779" s="15" t="s">
        <v>8219</v>
      </c>
      <c r="B779">
        <v>49</v>
      </c>
      <c r="D779" s="15" t="s">
        <v>8221</v>
      </c>
      <c r="E779">
        <v>140</v>
      </c>
    </row>
    <row r="780" spans="1:5" x14ac:dyDescent="0.2">
      <c r="A780" s="15" t="s">
        <v>8219</v>
      </c>
      <c r="B780">
        <v>56</v>
      </c>
      <c r="D780" s="15" t="s">
        <v>8221</v>
      </c>
      <c r="E780">
        <v>0</v>
      </c>
    </row>
    <row r="781" spans="1:5" x14ac:dyDescent="0.2">
      <c r="A781" s="15" t="s">
        <v>8219</v>
      </c>
      <c r="B781">
        <v>25</v>
      </c>
      <c r="D781" s="15" t="s">
        <v>8221</v>
      </c>
      <c r="E781">
        <v>6</v>
      </c>
    </row>
    <row r="782" spans="1:5" x14ac:dyDescent="0.2">
      <c r="A782" s="15" t="s">
        <v>8219</v>
      </c>
      <c r="B782">
        <v>52</v>
      </c>
      <c r="D782" s="15" t="s">
        <v>8221</v>
      </c>
      <c r="E782">
        <v>100</v>
      </c>
    </row>
    <row r="783" spans="1:5" x14ac:dyDescent="0.2">
      <c r="A783" s="15" t="s">
        <v>8219</v>
      </c>
      <c r="B783">
        <v>34</v>
      </c>
      <c r="D783" s="15" t="s">
        <v>8221</v>
      </c>
      <c r="E783">
        <v>0</v>
      </c>
    </row>
    <row r="784" spans="1:5" x14ac:dyDescent="0.2">
      <c r="A784" s="15" t="s">
        <v>8219</v>
      </c>
      <c r="B784">
        <v>67</v>
      </c>
      <c r="D784" s="15" t="s">
        <v>8221</v>
      </c>
      <c r="E784">
        <v>4</v>
      </c>
    </row>
    <row r="785" spans="1:5" x14ac:dyDescent="0.2">
      <c r="A785" s="15" t="s">
        <v>8219</v>
      </c>
      <c r="B785">
        <v>70</v>
      </c>
      <c r="D785" s="15" t="s">
        <v>8221</v>
      </c>
      <c r="E785">
        <v>8</v>
      </c>
    </row>
    <row r="786" spans="1:5" x14ac:dyDescent="0.2">
      <c r="A786" s="15" t="s">
        <v>8219</v>
      </c>
      <c r="B786">
        <v>89</v>
      </c>
      <c r="D786" s="15" t="s">
        <v>8221</v>
      </c>
      <c r="E786">
        <v>0</v>
      </c>
    </row>
    <row r="787" spans="1:5" x14ac:dyDescent="0.2">
      <c r="A787" s="15" t="s">
        <v>8219</v>
      </c>
      <c r="B787">
        <v>107</v>
      </c>
      <c r="D787" s="15" t="s">
        <v>8221</v>
      </c>
      <c r="E787">
        <v>16</v>
      </c>
    </row>
    <row r="788" spans="1:5" x14ac:dyDescent="0.2">
      <c r="A788" s="15" t="s">
        <v>8219</v>
      </c>
      <c r="B788">
        <v>159</v>
      </c>
      <c r="D788" s="15" t="s">
        <v>8221</v>
      </c>
      <c r="E788">
        <v>2</v>
      </c>
    </row>
    <row r="789" spans="1:5" x14ac:dyDescent="0.2">
      <c r="A789" s="15" t="s">
        <v>8219</v>
      </c>
      <c r="B789">
        <v>181</v>
      </c>
      <c r="D789" s="15" t="s">
        <v>8221</v>
      </c>
      <c r="E789">
        <v>48</v>
      </c>
    </row>
    <row r="790" spans="1:5" x14ac:dyDescent="0.2">
      <c r="A790" s="15" t="s">
        <v>8219</v>
      </c>
      <c r="B790">
        <v>131</v>
      </c>
      <c r="D790" s="15" t="s">
        <v>8221</v>
      </c>
      <c r="E790">
        <v>2</v>
      </c>
    </row>
    <row r="791" spans="1:5" x14ac:dyDescent="0.2">
      <c r="A791" s="15" t="s">
        <v>8219</v>
      </c>
      <c r="B791">
        <v>125</v>
      </c>
      <c r="D791" s="15" t="s">
        <v>8221</v>
      </c>
      <c r="E791">
        <v>2</v>
      </c>
    </row>
    <row r="792" spans="1:5" x14ac:dyDescent="0.2">
      <c r="A792" s="15" t="s">
        <v>8219</v>
      </c>
      <c r="B792">
        <v>61</v>
      </c>
      <c r="D792" s="15" t="s">
        <v>8221</v>
      </c>
      <c r="E792">
        <v>1</v>
      </c>
    </row>
    <row r="793" spans="1:5" x14ac:dyDescent="0.2">
      <c r="A793" s="15" t="s">
        <v>8219</v>
      </c>
      <c r="B793">
        <v>90</v>
      </c>
      <c r="D793" s="15" t="s">
        <v>8221</v>
      </c>
      <c r="E793">
        <v>17</v>
      </c>
    </row>
    <row r="794" spans="1:5" x14ac:dyDescent="0.2">
      <c r="A794" s="15" t="s">
        <v>8219</v>
      </c>
      <c r="B794">
        <v>35</v>
      </c>
      <c r="D794" s="15" t="s">
        <v>8221</v>
      </c>
      <c r="E794">
        <v>0</v>
      </c>
    </row>
    <row r="795" spans="1:5" x14ac:dyDescent="0.2">
      <c r="A795" s="15" t="s">
        <v>8219</v>
      </c>
      <c r="B795">
        <v>90</v>
      </c>
      <c r="D795" s="15" t="s">
        <v>8221</v>
      </c>
      <c r="E795">
        <v>11</v>
      </c>
    </row>
    <row r="796" spans="1:5" x14ac:dyDescent="0.2">
      <c r="A796" s="15" t="s">
        <v>8219</v>
      </c>
      <c r="B796">
        <v>4</v>
      </c>
      <c r="D796" s="15" t="s">
        <v>8221</v>
      </c>
      <c r="E796">
        <v>95</v>
      </c>
    </row>
    <row r="797" spans="1:5" x14ac:dyDescent="0.2">
      <c r="A797" s="15" t="s">
        <v>8219</v>
      </c>
      <c r="B797">
        <v>120</v>
      </c>
      <c r="D797" s="15" t="s">
        <v>8221</v>
      </c>
      <c r="E797">
        <v>13</v>
      </c>
    </row>
    <row r="798" spans="1:5" x14ac:dyDescent="0.2">
      <c r="A798" s="15" t="s">
        <v>8219</v>
      </c>
      <c r="B798">
        <v>14</v>
      </c>
      <c r="D798" s="15" t="s">
        <v>8221</v>
      </c>
      <c r="E798">
        <v>2</v>
      </c>
    </row>
    <row r="799" spans="1:5" x14ac:dyDescent="0.2">
      <c r="A799" s="15" t="s">
        <v>8219</v>
      </c>
      <c r="B799">
        <v>27</v>
      </c>
      <c r="D799" s="15" t="s">
        <v>8221</v>
      </c>
      <c r="E799">
        <v>2</v>
      </c>
    </row>
    <row r="800" spans="1:5" x14ac:dyDescent="0.2">
      <c r="A800" s="15" t="s">
        <v>8219</v>
      </c>
      <c r="B800">
        <v>49</v>
      </c>
      <c r="D800" s="15" t="s">
        <v>8221</v>
      </c>
      <c r="E800">
        <v>3</v>
      </c>
    </row>
    <row r="801" spans="1:5" x14ac:dyDescent="0.2">
      <c r="A801" s="15" t="s">
        <v>8219</v>
      </c>
      <c r="B801">
        <v>102</v>
      </c>
      <c r="D801" s="15" t="s">
        <v>8221</v>
      </c>
      <c r="E801">
        <v>0</v>
      </c>
    </row>
    <row r="802" spans="1:5" x14ac:dyDescent="0.2">
      <c r="A802" s="15" t="s">
        <v>8219</v>
      </c>
      <c r="B802">
        <v>3</v>
      </c>
      <c r="D802" s="15" t="s">
        <v>8221</v>
      </c>
      <c r="E802">
        <v>0</v>
      </c>
    </row>
    <row r="803" spans="1:5" x14ac:dyDescent="0.2">
      <c r="A803" s="15" t="s">
        <v>8219</v>
      </c>
      <c r="B803">
        <v>25</v>
      </c>
      <c r="D803" s="15" t="s">
        <v>8221</v>
      </c>
      <c r="E803">
        <v>0</v>
      </c>
    </row>
    <row r="804" spans="1:5" x14ac:dyDescent="0.2">
      <c r="A804" s="15" t="s">
        <v>8219</v>
      </c>
      <c r="B804">
        <v>118</v>
      </c>
      <c r="D804" s="15" t="s">
        <v>8221</v>
      </c>
      <c r="E804">
        <v>2</v>
      </c>
    </row>
    <row r="805" spans="1:5" x14ac:dyDescent="0.2">
      <c r="A805" s="15" t="s">
        <v>8219</v>
      </c>
      <c r="B805">
        <v>57</v>
      </c>
      <c r="D805" s="15" t="s">
        <v>8221</v>
      </c>
      <c r="E805">
        <v>24</v>
      </c>
    </row>
    <row r="806" spans="1:5" x14ac:dyDescent="0.2">
      <c r="A806" s="15" t="s">
        <v>8219</v>
      </c>
      <c r="B806">
        <v>11</v>
      </c>
      <c r="D806" s="15" t="s">
        <v>8221</v>
      </c>
      <c r="E806">
        <v>25</v>
      </c>
    </row>
    <row r="807" spans="1:5" x14ac:dyDescent="0.2">
      <c r="A807" s="15" t="s">
        <v>8219</v>
      </c>
      <c r="B807">
        <v>33</v>
      </c>
      <c r="D807" s="15" t="s">
        <v>8221</v>
      </c>
      <c r="E807">
        <v>3</v>
      </c>
    </row>
    <row r="808" spans="1:5" x14ac:dyDescent="0.2">
      <c r="A808" s="15" t="s">
        <v>8219</v>
      </c>
      <c r="B808">
        <v>40</v>
      </c>
      <c r="D808" s="15" t="s">
        <v>8221</v>
      </c>
      <c r="E808">
        <v>41</v>
      </c>
    </row>
    <row r="809" spans="1:5" x14ac:dyDescent="0.2">
      <c r="A809" s="15" t="s">
        <v>8219</v>
      </c>
      <c r="B809">
        <v>50</v>
      </c>
      <c r="D809" s="15" t="s">
        <v>8221</v>
      </c>
      <c r="E809">
        <v>2</v>
      </c>
    </row>
    <row r="810" spans="1:5" x14ac:dyDescent="0.2">
      <c r="A810" s="15" t="s">
        <v>8219</v>
      </c>
      <c r="B810">
        <v>38</v>
      </c>
      <c r="D810" s="15" t="s">
        <v>8221</v>
      </c>
      <c r="E810">
        <v>4</v>
      </c>
    </row>
    <row r="811" spans="1:5" x14ac:dyDescent="0.2">
      <c r="A811" s="15" t="s">
        <v>8219</v>
      </c>
      <c r="B811">
        <v>96</v>
      </c>
      <c r="D811" s="15" t="s">
        <v>8221</v>
      </c>
      <c r="E811">
        <v>99</v>
      </c>
    </row>
    <row r="812" spans="1:5" x14ac:dyDescent="0.2">
      <c r="A812" s="15" t="s">
        <v>8219</v>
      </c>
      <c r="B812">
        <v>48</v>
      </c>
      <c r="D812" s="15" t="s">
        <v>8221</v>
      </c>
      <c r="E812">
        <v>4</v>
      </c>
    </row>
    <row r="813" spans="1:5" x14ac:dyDescent="0.2">
      <c r="A813" s="15" t="s">
        <v>8219</v>
      </c>
      <c r="B813">
        <v>33</v>
      </c>
      <c r="D813" s="15" t="s">
        <v>8221</v>
      </c>
      <c r="E813">
        <v>4</v>
      </c>
    </row>
    <row r="814" spans="1:5" x14ac:dyDescent="0.2">
      <c r="A814" s="15" t="s">
        <v>8219</v>
      </c>
      <c r="B814">
        <v>226</v>
      </c>
      <c r="D814" s="15" t="s">
        <v>8221</v>
      </c>
      <c r="E814">
        <v>38</v>
      </c>
    </row>
    <row r="815" spans="1:5" x14ac:dyDescent="0.2">
      <c r="A815" s="15" t="s">
        <v>8219</v>
      </c>
      <c r="B815">
        <v>14</v>
      </c>
      <c r="D815" s="15" t="s">
        <v>8221</v>
      </c>
      <c r="E815">
        <v>285</v>
      </c>
    </row>
    <row r="816" spans="1:5" x14ac:dyDescent="0.2">
      <c r="A816" s="15" t="s">
        <v>8219</v>
      </c>
      <c r="B816">
        <v>20</v>
      </c>
      <c r="D816" s="15" t="s">
        <v>8221</v>
      </c>
      <c r="E816">
        <v>1</v>
      </c>
    </row>
    <row r="817" spans="1:5" x14ac:dyDescent="0.2">
      <c r="A817" s="15" t="s">
        <v>8219</v>
      </c>
      <c r="B817">
        <v>25</v>
      </c>
      <c r="D817" s="15" t="s">
        <v>8221</v>
      </c>
      <c r="E817">
        <v>42</v>
      </c>
    </row>
    <row r="818" spans="1:5" x14ac:dyDescent="0.2">
      <c r="A818" s="15" t="s">
        <v>8219</v>
      </c>
      <c r="B818">
        <v>90</v>
      </c>
      <c r="D818" s="15" t="s">
        <v>8221</v>
      </c>
      <c r="E818">
        <v>26</v>
      </c>
    </row>
    <row r="819" spans="1:5" x14ac:dyDescent="0.2">
      <c r="A819" s="15" t="s">
        <v>8219</v>
      </c>
      <c r="B819">
        <v>11</v>
      </c>
      <c r="D819" s="15" t="s">
        <v>8221</v>
      </c>
      <c r="E819">
        <v>2</v>
      </c>
    </row>
    <row r="820" spans="1:5" x14ac:dyDescent="0.2">
      <c r="A820" s="15" t="s">
        <v>8219</v>
      </c>
      <c r="B820">
        <v>55</v>
      </c>
      <c r="D820" s="15" t="s">
        <v>8221</v>
      </c>
      <c r="E820">
        <v>4</v>
      </c>
    </row>
    <row r="821" spans="1:5" x14ac:dyDescent="0.2">
      <c r="A821" s="15" t="s">
        <v>8219</v>
      </c>
      <c r="B821">
        <v>30</v>
      </c>
      <c r="D821" s="15" t="s">
        <v>8221</v>
      </c>
      <c r="E821">
        <v>6</v>
      </c>
    </row>
    <row r="822" spans="1:5" x14ac:dyDescent="0.2">
      <c r="A822" s="15" t="s">
        <v>8219</v>
      </c>
      <c r="B822">
        <v>28</v>
      </c>
      <c r="D822" s="15" t="s">
        <v>8221</v>
      </c>
      <c r="E822">
        <v>70</v>
      </c>
    </row>
    <row r="823" spans="1:5" x14ac:dyDescent="0.2">
      <c r="A823" s="15" t="s">
        <v>8219</v>
      </c>
      <c r="B823">
        <v>45</v>
      </c>
      <c r="D823" s="15" t="s">
        <v>8221</v>
      </c>
      <c r="E823">
        <v>9</v>
      </c>
    </row>
    <row r="824" spans="1:5" x14ac:dyDescent="0.2">
      <c r="A824" s="15" t="s">
        <v>8219</v>
      </c>
      <c r="B824">
        <v>13</v>
      </c>
      <c r="D824" s="15" t="s">
        <v>8221</v>
      </c>
      <c r="E824">
        <v>8</v>
      </c>
    </row>
    <row r="825" spans="1:5" x14ac:dyDescent="0.2">
      <c r="A825" s="15" t="s">
        <v>8219</v>
      </c>
      <c r="B825">
        <v>40</v>
      </c>
      <c r="D825" s="15" t="s">
        <v>8221</v>
      </c>
      <c r="E825">
        <v>105</v>
      </c>
    </row>
    <row r="826" spans="1:5" x14ac:dyDescent="0.2">
      <c r="A826" s="15" t="s">
        <v>8219</v>
      </c>
      <c r="B826">
        <v>21</v>
      </c>
      <c r="D826" s="15" t="s">
        <v>8221</v>
      </c>
      <c r="E826">
        <v>12</v>
      </c>
    </row>
    <row r="827" spans="1:5" x14ac:dyDescent="0.2">
      <c r="A827" s="15" t="s">
        <v>8219</v>
      </c>
      <c r="B827">
        <v>134</v>
      </c>
      <c r="D827" s="15" t="s">
        <v>8221</v>
      </c>
      <c r="E827">
        <v>0</v>
      </c>
    </row>
    <row r="828" spans="1:5" x14ac:dyDescent="0.2">
      <c r="A828" s="15" t="s">
        <v>8219</v>
      </c>
      <c r="B828">
        <v>20</v>
      </c>
      <c r="D828" s="15" t="s">
        <v>8221</v>
      </c>
      <c r="E828">
        <v>16</v>
      </c>
    </row>
    <row r="829" spans="1:5" x14ac:dyDescent="0.2">
      <c r="A829" s="15" t="s">
        <v>8219</v>
      </c>
      <c r="B829">
        <v>19</v>
      </c>
      <c r="D829" s="15" t="s">
        <v>8221</v>
      </c>
      <c r="E829">
        <v>7</v>
      </c>
    </row>
    <row r="830" spans="1:5" x14ac:dyDescent="0.2">
      <c r="A830" s="15" t="s">
        <v>8219</v>
      </c>
      <c r="B830">
        <v>209</v>
      </c>
      <c r="D830" s="15" t="s">
        <v>8221</v>
      </c>
      <c r="E830">
        <v>4</v>
      </c>
    </row>
    <row r="831" spans="1:5" x14ac:dyDescent="0.2">
      <c r="A831" s="15" t="s">
        <v>8219</v>
      </c>
      <c r="B831">
        <v>38</v>
      </c>
      <c r="D831" s="15" t="s">
        <v>8221</v>
      </c>
      <c r="E831">
        <v>1</v>
      </c>
    </row>
    <row r="832" spans="1:5" x14ac:dyDescent="0.2">
      <c r="A832" s="15" t="s">
        <v>8219</v>
      </c>
      <c r="B832">
        <v>24</v>
      </c>
      <c r="D832" s="15" t="s">
        <v>8221</v>
      </c>
      <c r="E832">
        <v>28</v>
      </c>
    </row>
    <row r="833" spans="1:5" x14ac:dyDescent="0.2">
      <c r="A833" s="15" t="s">
        <v>8219</v>
      </c>
      <c r="B833">
        <v>8</v>
      </c>
      <c r="D833" s="15" t="s">
        <v>8221</v>
      </c>
      <c r="E833">
        <v>1</v>
      </c>
    </row>
    <row r="834" spans="1:5" x14ac:dyDescent="0.2">
      <c r="A834" s="15" t="s">
        <v>8219</v>
      </c>
      <c r="B834">
        <v>179</v>
      </c>
      <c r="D834" s="15" t="s">
        <v>8221</v>
      </c>
      <c r="E834">
        <v>1</v>
      </c>
    </row>
    <row r="835" spans="1:5" x14ac:dyDescent="0.2">
      <c r="A835" s="15" t="s">
        <v>8219</v>
      </c>
      <c r="B835">
        <v>26</v>
      </c>
      <c r="D835" s="15" t="s">
        <v>8221</v>
      </c>
      <c r="E835">
        <v>5</v>
      </c>
    </row>
    <row r="836" spans="1:5" x14ac:dyDescent="0.2">
      <c r="A836" s="15" t="s">
        <v>8219</v>
      </c>
      <c r="B836">
        <v>131</v>
      </c>
      <c r="D836" s="15" t="s">
        <v>8221</v>
      </c>
      <c r="E836">
        <v>3</v>
      </c>
    </row>
    <row r="837" spans="1:5" x14ac:dyDescent="0.2">
      <c r="A837" s="15" t="s">
        <v>8219</v>
      </c>
      <c r="B837">
        <v>14</v>
      </c>
      <c r="D837" s="15" t="s">
        <v>8221</v>
      </c>
      <c r="E837">
        <v>2</v>
      </c>
    </row>
    <row r="838" spans="1:5" x14ac:dyDescent="0.2">
      <c r="A838" s="15" t="s">
        <v>8219</v>
      </c>
      <c r="B838">
        <v>174</v>
      </c>
      <c r="D838" s="15" t="s">
        <v>8221</v>
      </c>
      <c r="E838">
        <v>0</v>
      </c>
    </row>
    <row r="839" spans="1:5" x14ac:dyDescent="0.2">
      <c r="A839" s="15" t="s">
        <v>8219</v>
      </c>
      <c r="B839">
        <v>191</v>
      </c>
      <c r="D839" s="15" t="s">
        <v>8221</v>
      </c>
      <c r="E839">
        <v>0</v>
      </c>
    </row>
    <row r="840" spans="1:5" x14ac:dyDescent="0.2">
      <c r="A840" s="15" t="s">
        <v>8219</v>
      </c>
      <c r="B840">
        <v>38</v>
      </c>
      <c r="D840" s="15" t="s">
        <v>8221</v>
      </c>
      <c r="E840">
        <v>3</v>
      </c>
    </row>
    <row r="841" spans="1:5" x14ac:dyDescent="0.2">
      <c r="A841" s="15" t="s">
        <v>8219</v>
      </c>
      <c r="B841">
        <v>22</v>
      </c>
      <c r="D841" s="15" t="s">
        <v>8221</v>
      </c>
      <c r="E841">
        <v>0</v>
      </c>
    </row>
    <row r="842" spans="1:5" x14ac:dyDescent="0.2">
      <c r="A842" s="15" t="s">
        <v>8219</v>
      </c>
      <c r="B842">
        <v>149</v>
      </c>
      <c r="D842" s="15" t="s">
        <v>8221</v>
      </c>
      <c r="E842">
        <v>0</v>
      </c>
    </row>
    <row r="843" spans="1:5" x14ac:dyDescent="0.2">
      <c r="A843" s="15" t="s">
        <v>8219</v>
      </c>
      <c r="B843">
        <v>56</v>
      </c>
      <c r="D843" s="15" t="s">
        <v>8221</v>
      </c>
      <c r="E843">
        <v>3</v>
      </c>
    </row>
    <row r="844" spans="1:5" x14ac:dyDescent="0.2">
      <c r="A844" s="15" t="s">
        <v>8219</v>
      </c>
      <c r="B844">
        <v>19</v>
      </c>
      <c r="D844" s="15" t="s">
        <v>8221</v>
      </c>
      <c r="E844">
        <v>7</v>
      </c>
    </row>
    <row r="845" spans="1:5" x14ac:dyDescent="0.2">
      <c r="A845" s="15" t="s">
        <v>8219</v>
      </c>
      <c r="B845">
        <v>70</v>
      </c>
      <c r="D845" s="15" t="s">
        <v>8221</v>
      </c>
      <c r="E845">
        <v>25</v>
      </c>
    </row>
    <row r="846" spans="1:5" x14ac:dyDescent="0.2">
      <c r="A846" s="15" t="s">
        <v>8219</v>
      </c>
      <c r="B846">
        <v>81</v>
      </c>
      <c r="D846" s="15" t="s">
        <v>8221</v>
      </c>
      <c r="E846">
        <v>10</v>
      </c>
    </row>
    <row r="847" spans="1:5" x14ac:dyDescent="0.2">
      <c r="A847" s="15" t="s">
        <v>8219</v>
      </c>
      <c r="B847">
        <v>32</v>
      </c>
      <c r="D847" s="15" t="s">
        <v>8221</v>
      </c>
      <c r="E847">
        <v>3</v>
      </c>
    </row>
    <row r="848" spans="1:5" x14ac:dyDescent="0.2">
      <c r="A848" s="15" t="s">
        <v>8219</v>
      </c>
      <c r="B848">
        <v>26</v>
      </c>
      <c r="D848" s="15" t="s">
        <v>8221</v>
      </c>
      <c r="E848">
        <v>5</v>
      </c>
    </row>
    <row r="849" spans="1:5" x14ac:dyDescent="0.2">
      <c r="A849" s="15" t="s">
        <v>8219</v>
      </c>
      <c r="B849">
        <v>105</v>
      </c>
      <c r="D849" s="15" t="s">
        <v>8221</v>
      </c>
      <c r="E849">
        <v>5</v>
      </c>
    </row>
    <row r="850" spans="1:5" x14ac:dyDescent="0.2">
      <c r="A850" s="15" t="s">
        <v>8219</v>
      </c>
      <c r="B850">
        <v>29</v>
      </c>
      <c r="D850" s="15" t="s">
        <v>8221</v>
      </c>
      <c r="E850">
        <v>27</v>
      </c>
    </row>
    <row r="851" spans="1:5" x14ac:dyDescent="0.2">
      <c r="A851" s="15" t="s">
        <v>8219</v>
      </c>
      <c r="B851">
        <v>8</v>
      </c>
      <c r="D851" s="15" t="s">
        <v>8221</v>
      </c>
      <c r="E851">
        <v>2</v>
      </c>
    </row>
    <row r="852" spans="1:5" x14ac:dyDescent="0.2">
      <c r="A852" s="15" t="s">
        <v>8219</v>
      </c>
      <c r="B852">
        <v>89</v>
      </c>
      <c r="D852" s="15" t="s">
        <v>8221</v>
      </c>
      <c r="E852">
        <v>236</v>
      </c>
    </row>
    <row r="853" spans="1:5" x14ac:dyDescent="0.2">
      <c r="A853" s="15" t="s">
        <v>8219</v>
      </c>
      <c r="B853">
        <v>44</v>
      </c>
      <c r="D853" s="15" t="s">
        <v>8221</v>
      </c>
      <c r="E853">
        <v>1</v>
      </c>
    </row>
    <row r="854" spans="1:5" x14ac:dyDescent="0.2">
      <c r="A854" s="15" t="s">
        <v>8219</v>
      </c>
      <c r="B854">
        <v>246</v>
      </c>
      <c r="D854" s="15" t="s">
        <v>8221</v>
      </c>
      <c r="E854">
        <v>12</v>
      </c>
    </row>
    <row r="855" spans="1:5" x14ac:dyDescent="0.2">
      <c r="A855" s="15" t="s">
        <v>8219</v>
      </c>
      <c r="B855">
        <v>120</v>
      </c>
      <c r="D855" s="15" t="s">
        <v>8221</v>
      </c>
      <c r="E855">
        <v>4</v>
      </c>
    </row>
    <row r="856" spans="1:5" x14ac:dyDescent="0.2">
      <c r="A856" s="15" t="s">
        <v>8219</v>
      </c>
      <c r="B856">
        <v>26</v>
      </c>
      <c r="D856" s="15" t="s">
        <v>8221</v>
      </c>
      <c r="E856">
        <v>3</v>
      </c>
    </row>
    <row r="857" spans="1:5" x14ac:dyDescent="0.2">
      <c r="A857" s="15" t="s">
        <v>8219</v>
      </c>
      <c r="B857">
        <v>45</v>
      </c>
      <c r="D857" s="15" t="s">
        <v>8221</v>
      </c>
      <c r="E857">
        <v>99</v>
      </c>
    </row>
    <row r="858" spans="1:5" x14ac:dyDescent="0.2">
      <c r="A858" s="15" t="s">
        <v>8219</v>
      </c>
      <c r="B858">
        <v>20</v>
      </c>
      <c r="D858" s="15" t="s">
        <v>8221</v>
      </c>
      <c r="E858">
        <v>3</v>
      </c>
    </row>
    <row r="859" spans="1:5" x14ac:dyDescent="0.2">
      <c r="A859" s="15" t="s">
        <v>8219</v>
      </c>
      <c r="B859">
        <v>47</v>
      </c>
      <c r="D859" s="15" t="s">
        <v>8221</v>
      </c>
      <c r="E859">
        <v>3</v>
      </c>
    </row>
    <row r="860" spans="1:5" x14ac:dyDescent="0.2">
      <c r="A860" s="15" t="s">
        <v>8219</v>
      </c>
      <c r="B860">
        <v>13</v>
      </c>
      <c r="D860" s="15" t="s">
        <v>8221</v>
      </c>
      <c r="E860">
        <v>22</v>
      </c>
    </row>
    <row r="861" spans="1:5" x14ac:dyDescent="0.2">
      <c r="A861" s="15" t="s">
        <v>8219</v>
      </c>
      <c r="B861">
        <v>183</v>
      </c>
      <c r="D861" s="15" t="s">
        <v>8221</v>
      </c>
      <c r="E861">
        <v>4</v>
      </c>
    </row>
    <row r="862" spans="1:5" x14ac:dyDescent="0.2">
      <c r="A862" s="15" t="s">
        <v>8219</v>
      </c>
      <c r="B862">
        <v>21</v>
      </c>
      <c r="D862" s="15" t="s">
        <v>8221</v>
      </c>
      <c r="E862">
        <v>534</v>
      </c>
    </row>
    <row r="863" spans="1:5" x14ac:dyDescent="0.2">
      <c r="A863" s="15" t="s">
        <v>8219</v>
      </c>
      <c r="B863">
        <v>42</v>
      </c>
      <c r="D863" s="15" t="s">
        <v>8221</v>
      </c>
      <c r="E863">
        <v>12</v>
      </c>
    </row>
    <row r="864" spans="1:5" x14ac:dyDescent="0.2">
      <c r="A864" s="15" t="s">
        <v>8219</v>
      </c>
      <c r="B864">
        <v>54</v>
      </c>
      <c r="D864" s="15" t="s">
        <v>8221</v>
      </c>
      <c r="E864">
        <v>56</v>
      </c>
    </row>
    <row r="865" spans="1:5" x14ac:dyDescent="0.2">
      <c r="A865" s="15" t="s">
        <v>8219</v>
      </c>
      <c r="B865">
        <v>38</v>
      </c>
      <c r="D865" s="15" t="s">
        <v>8221</v>
      </c>
      <c r="E865">
        <v>11</v>
      </c>
    </row>
    <row r="866" spans="1:5" x14ac:dyDescent="0.2">
      <c r="A866" s="15" t="s">
        <v>8219</v>
      </c>
      <c r="B866">
        <v>64</v>
      </c>
      <c r="D866" s="15" t="s">
        <v>8221</v>
      </c>
      <c r="E866">
        <v>0</v>
      </c>
    </row>
    <row r="867" spans="1:5" x14ac:dyDescent="0.2">
      <c r="A867" s="15" t="s">
        <v>8219</v>
      </c>
      <c r="B867">
        <v>13</v>
      </c>
      <c r="D867" s="15" t="s">
        <v>8221</v>
      </c>
      <c r="E867">
        <v>12</v>
      </c>
    </row>
    <row r="868" spans="1:5" x14ac:dyDescent="0.2">
      <c r="A868" s="15" t="s">
        <v>8219</v>
      </c>
      <c r="B868">
        <v>33</v>
      </c>
      <c r="D868" s="15" t="s">
        <v>8221</v>
      </c>
      <c r="E868">
        <v>5</v>
      </c>
    </row>
    <row r="869" spans="1:5" x14ac:dyDescent="0.2">
      <c r="A869" s="15" t="s">
        <v>8219</v>
      </c>
      <c r="B869">
        <v>52</v>
      </c>
      <c r="D869" s="15" t="s">
        <v>8221</v>
      </c>
      <c r="E869">
        <v>24</v>
      </c>
    </row>
    <row r="870" spans="1:5" x14ac:dyDescent="0.2">
      <c r="A870" s="15" t="s">
        <v>8219</v>
      </c>
      <c r="B870">
        <v>107</v>
      </c>
      <c r="D870" s="15" t="s">
        <v>8221</v>
      </c>
      <c r="E870">
        <v>89</v>
      </c>
    </row>
    <row r="871" spans="1:5" x14ac:dyDescent="0.2">
      <c r="A871" s="15" t="s">
        <v>8219</v>
      </c>
      <c r="B871">
        <v>11</v>
      </c>
      <c r="D871" s="15" t="s">
        <v>8221</v>
      </c>
      <c r="E871">
        <v>1</v>
      </c>
    </row>
    <row r="872" spans="1:5" x14ac:dyDescent="0.2">
      <c r="A872" s="15" t="s">
        <v>8219</v>
      </c>
      <c r="B872">
        <v>34</v>
      </c>
      <c r="D872" s="15" t="s">
        <v>8221</v>
      </c>
      <c r="E872">
        <v>55</v>
      </c>
    </row>
    <row r="873" spans="1:5" x14ac:dyDescent="0.2">
      <c r="A873" s="15" t="s">
        <v>8219</v>
      </c>
      <c r="B873">
        <v>75</v>
      </c>
      <c r="D873" s="15" t="s">
        <v>8221</v>
      </c>
      <c r="E873">
        <v>2</v>
      </c>
    </row>
    <row r="874" spans="1:5" x14ac:dyDescent="0.2">
      <c r="A874" s="15" t="s">
        <v>8219</v>
      </c>
      <c r="B874">
        <v>26</v>
      </c>
      <c r="D874" s="15" t="s">
        <v>8221</v>
      </c>
      <c r="E874">
        <v>0</v>
      </c>
    </row>
    <row r="875" spans="1:5" x14ac:dyDescent="0.2">
      <c r="A875" s="15" t="s">
        <v>8219</v>
      </c>
      <c r="B875">
        <v>50</v>
      </c>
      <c r="D875" s="15" t="s">
        <v>8221</v>
      </c>
      <c r="E875">
        <v>4</v>
      </c>
    </row>
    <row r="876" spans="1:5" x14ac:dyDescent="0.2">
      <c r="A876" s="15" t="s">
        <v>8219</v>
      </c>
      <c r="B876">
        <v>80</v>
      </c>
      <c r="D876" s="15" t="s">
        <v>8221</v>
      </c>
      <c r="E876">
        <v>6</v>
      </c>
    </row>
    <row r="877" spans="1:5" x14ac:dyDescent="0.2">
      <c r="A877" s="15" t="s">
        <v>8219</v>
      </c>
      <c r="B877">
        <v>110</v>
      </c>
      <c r="D877" s="15" t="s">
        <v>8221</v>
      </c>
      <c r="E877">
        <v>4</v>
      </c>
    </row>
    <row r="878" spans="1:5" x14ac:dyDescent="0.2">
      <c r="A878" s="15" t="s">
        <v>8219</v>
      </c>
      <c r="B878">
        <v>77</v>
      </c>
      <c r="D878" s="15" t="s">
        <v>8221</v>
      </c>
      <c r="E878">
        <v>4</v>
      </c>
    </row>
    <row r="879" spans="1:5" x14ac:dyDescent="0.2">
      <c r="A879" s="15" t="s">
        <v>8219</v>
      </c>
      <c r="B879">
        <v>50</v>
      </c>
      <c r="D879" s="15" t="s">
        <v>8221</v>
      </c>
      <c r="E879">
        <v>2</v>
      </c>
    </row>
    <row r="880" spans="1:5" x14ac:dyDescent="0.2">
      <c r="A880" s="15" t="s">
        <v>8219</v>
      </c>
      <c r="B880">
        <v>145</v>
      </c>
      <c r="D880" s="15" t="s">
        <v>8221</v>
      </c>
      <c r="E880">
        <v>5</v>
      </c>
    </row>
    <row r="881" spans="1:5" x14ac:dyDescent="0.2">
      <c r="A881" s="15" t="s">
        <v>8219</v>
      </c>
      <c r="B881">
        <v>29</v>
      </c>
      <c r="D881" s="15" t="s">
        <v>8221</v>
      </c>
      <c r="E881">
        <v>83</v>
      </c>
    </row>
    <row r="882" spans="1:5" x14ac:dyDescent="0.2">
      <c r="A882" s="15" t="s">
        <v>8219</v>
      </c>
      <c r="B882">
        <v>114</v>
      </c>
      <c r="D882" s="15" t="s">
        <v>8221</v>
      </c>
      <c r="E882">
        <v>57</v>
      </c>
    </row>
    <row r="883" spans="1:5" x14ac:dyDescent="0.2">
      <c r="A883" s="15" t="s">
        <v>8219</v>
      </c>
      <c r="B883">
        <v>96</v>
      </c>
      <c r="D883" s="15" t="s">
        <v>8221</v>
      </c>
      <c r="E883">
        <v>311</v>
      </c>
    </row>
    <row r="884" spans="1:5" x14ac:dyDescent="0.2">
      <c r="A884" s="15" t="s">
        <v>8219</v>
      </c>
      <c r="B884">
        <v>31</v>
      </c>
      <c r="D884" s="15" t="s">
        <v>8221</v>
      </c>
      <c r="E884">
        <v>2</v>
      </c>
    </row>
    <row r="885" spans="1:5" x14ac:dyDescent="0.2">
      <c r="A885" s="15" t="s">
        <v>8219</v>
      </c>
      <c r="B885">
        <v>4883</v>
      </c>
      <c r="D885" s="15" t="s">
        <v>8221</v>
      </c>
      <c r="E885">
        <v>16</v>
      </c>
    </row>
    <row r="886" spans="1:5" x14ac:dyDescent="0.2">
      <c r="A886" s="15" t="s">
        <v>8219</v>
      </c>
      <c r="B886">
        <v>95</v>
      </c>
      <c r="D886" s="15" t="s">
        <v>8221</v>
      </c>
      <c r="E886">
        <v>9</v>
      </c>
    </row>
    <row r="887" spans="1:5" x14ac:dyDescent="0.2">
      <c r="A887" s="15" t="s">
        <v>8219</v>
      </c>
      <c r="B887">
        <v>2478</v>
      </c>
      <c r="D887" s="15" t="s">
        <v>8221</v>
      </c>
      <c r="E887">
        <v>1</v>
      </c>
    </row>
    <row r="888" spans="1:5" x14ac:dyDescent="0.2">
      <c r="A888" s="15" t="s">
        <v>8219</v>
      </c>
      <c r="B888">
        <v>1789</v>
      </c>
      <c r="D888" s="15" t="s">
        <v>8221</v>
      </c>
      <c r="E888">
        <v>12</v>
      </c>
    </row>
    <row r="889" spans="1:5" x14ac:dyDescent="0.2">
      <c r="A889" s="15" t="s">
        <v>8219</v>
      </c>
      <c r="B889">
        <v>680</v>
      </c>
      <c r="D889" s="15" t="s">
        <v>8221</v>
      </c>
      <c r="E889">
        <v>0</v>
      </c>
    </row>
    <row r="890" spans="1:5" x14ac:dyDescent="0.2">
      <c r="A890" s="15" t="s">
        <v>8219</v>
      </c>
      <c r="B890">
        <v>70</v>
      </c>
      <c r="D890" s="15" t="s">
        <v>8221</v>
      </c>
      <c r="E890">
        <v>20</v>
      </c>
    </row>
    <row r="891" spans="1:5" x14ac:dyDescent="0.2">
      <c r="A891" s="15" t="s">
        <v>8219</v>
      </c>
      <c r="B891">
        <v>23</v>
      </c>
      <c r="D891" s="15" t="s">
        <v>8221</v>
      </c>
      <c r="E891">
        <v>16</v>
      </c>
    </row>
    <row r="892" spans="1:5" x14ac:dyDescent="0.2">
      <c r="A892" s="15" t="s">
        <v>8219</v>
      </c>
      <c r="B892">
        <v>4245</v>
      </c>
      <c r="D892" s="15" t="s">
        <v>8221</v>
      </c>
      <c r="E892">
        <v>33</v>
      </c>
    </row>
    <row r="893" spans="1:5" x14ac:dyDescent="0.2">
      <c r="A893" s="15" t="s">
        <v>8219</v>
      </c>
      <c r="B893">
        <v>943</v>
      </c>
      <c r="D893" s="15" t="s">
        <v>8221</v>
      </c>
      <c r="E893">
        <v>2</v>
      </c>
    </row>
    <row r="894" spans="1:5" x14ac:dyDescent="0.2">
      <c r="A894" s="15" t="s">
        <v>8219</v>
      </c>
      <c r="B894">
        <v>1876</v>
      </c>
      <c r="D894" s="15" t="s">
        <v>8221</v>
      </c>
      <c r="E894">
        <v>6</v>
      </c>
    </row>
    <row r="895" spans="1:5" x14ac:dyDescent="0.2">
      <c r="A895" s="15" t="s">
        <v>8219</v>
      </c>
      <c r="B895">
        <v>834</v>
      </c>
      <c r="D895" s="15" t="s">
        <v>8221</v>
      </c>
      <c r="E895">
        <v>0</v>
      </c>
    </row>
    <row r="896" spans="1:5" x14ac:dyDescent="0.2">
      <c r="A896" s="15" t="s">
        <v>8219</v>
      </c>
      <c r="B896">
        <v>682</v>
      </c>
      <c r="D896" s="15" t="s">
        <v>8221</v>
      </c>
      <c r="E896">
        <v>3</v>
      </c>
    </row>
    <row r="897" spans="1:5" x14ac:dyDescent="0.2">
      <c r="A897" s="15" t="s">
        <v>8219</v>
      </c>
      <c r="B897">
        <v>147</v>
      </c>
      <c r="D897" s="15" t="s">
        <v>8221</v>
      </c>
      <c r="E897">
        <v>0</v>
      </c>
    </row>
    <row r="898" spans="1:5" x14ac:dyDescent="0.2">
      <c r="A898" s="15" t="s">
        <v>8219</v>
      </c>
      <c r="B898">
        <v>415</v>
      </c>
      <c r="D898" s="15" t="s">
        <v>8221</v>
      </c>
      <c r="E898">
        <v>3</v>
      </c>
    </row>
    <row r="899" spans="1:5" x14ac:dyDescent="0.2">
      <c r="A899" s="15" t="s">
        <v>8219</v>
      </c>
      <c r="B899">
        <v>290</v>
      </c>
      <c r="D899" s="15" t="s">
        <v>8221</v>
      </c>
      <c r="E899">
        <v>13</v>
      </c>
    </row>
    <row r="900" spans="1:5" x14ac:dyDescent="0.2">
      <c r="A900" s="15" t="s">
        <v>8219</v>
      </c>
      <c r="B900">
        <v>365</v>
      </c>
      <c r="D900" s="15" t="s">
        <v>8221</v>
      </c>
      <c r="E900">
        <v>6</v>
      </c>
    </row>
    <row r="901" spans="1:5" x14ac:dyDescent="0.2">
      <c r="A901" s="15" t="s">
        <v>8219</v>
      </c>
      <c r="B901">
        <v>660</v>
      </c>
      <c r="D901" s="15" t="s">
        <v>8221</v>
      </c>
      <c r="E901">
        <v>1</v>
      </c>
    </row>
    <row r="902" spans="1:5" x14ac:dyDescent="0.2">
      <c r="A902" s="15" t="s">
        <v>8219</v>
      </c>
      <c r="B902">
        <v>1356</v>
      </c>
      <c r="D902" s="15" t="s">
        <v>8221</v>
      </c>
      <c r="E902">
        <v>0</v>
      </c>
    </row>
    <row r="903" spans="1:5" x14ac:dyDescent="0.2">
      <c r="A903" s="15" t="s">
        <v>8219</v>
      </c>
      <c r="B903">
        <v>424</v>
      </c>
      <c r="D903" s="15" t="s">
        <v>8221</v>
      </c>
      <c r="E903">
        <v>5</v>
      </c>
    </row>
    <row r="904" spans="1:5" x14ac:dyDescent="0.2">
      <c r="A904" s="15" t="s">
        <v>8219</v>
      </c>
      <c r="B904">
        <v>33</v>
      </c>
      <c r="D904" s="15" t="s">
        <v>8221</v>
      </c>
      <c r="E904">
        <v>0</v>
      </c>
    </row>
    <row r="905" spans="1:5" x14ac:dyDescent="0.2">
      <c r="A905" s="15" t="s">
        <v>8219</v>
      </c>
      <c r="B905">
        <v>1633</v>
      </c>
      <c r="D905" s="15" t="s">
        <v>8221</v>
      </c>
      <c r="E905">
        <v>36</v>
      </c>
    </row>
    <row r="906" spans="1:5" x14ac:dyDescent="0.2">
      <c r="A906" s="15" t="s">
        <v>8219</v>
      </c>
      <c r="B906">
        <v>306</v>
      </c>
      <c r="D906" s="15" t="s">
        <v>8221</v>
      </c>
      <c r="E906">
        <v>1</v>
      </c>
    </row>
    <row r="907" spans="1:5" x14ac:dyDescent="0.2">
      <c r="A907" s="15" t="s">
        <v>8219</v>
      </c>
      <c r="B907">
        <v>205</v>
      </c>
      <c r="D907" s="15" t="s">
        <v>8221</v>
      </c>
      <c r="E907">
        <v>1</v>
      </c>
    </row>
    <row r="908" spans="1:5" x14ac:dyDescent="0.2">
      <c r="A908" s="15" t="s">
        <v>8219</v>
      </c>
      <c r="B908">
        <v>1281</v>
      </c>
      <c r="D908" s="15" t="s">
        <v>8221</v>
      </c>
      <c r="E908">
        <v>1</v>
      </c>
    </row>
    <row r="909" spans="1:5" x14ac:dyDescent="0.2">
      <c r="A909" s="15" t="s">
        <v>8219</v>
      </c>
      <c r="B909">
        <v>103</v>
      </c>
      <c r="D909" s="15" t="s">
        <v>8221</v>
      </c>
      <c r="E909">
        <v>9</v>
      </c>
    </row>
    <row r="910" spans="1:5" x14ac:dyDescent="0.2">
      <c r="A910" s="15" t="s">
        <v>8219</v>
      </c>
      <c r="B910">
        <v>1513</v>
      </c>
      <c r="D910" s="15" t="s">
        <v>8221</v>
      </c>
      <c r="E910">
        <v>1</v>
      </c>
    </row>
    <row r="911" spans="1:5" x14ac:dyDescent="0.2">
      <c r="A911" s="15" t="s">
        <v>8219</v>
      </c>
      <c r="B911">
        <v>405</v>
      </c>
      <c r="D911" s="15" t="s">
        <v>8221</v>
      </c>
      <c r="E911">
        <v>0</v>
      </c>
    </row>
    <row r="912" spans="1:5" x14ac:dyDescent="0.2">
      <c r="A912" s="15" t="s">
        <v>8219</v>
      </c>
      <c r="B912">
        <v>510</v>
      </c>
      <c r="D912" s="15" t="s">
        <v>8221</v>
      </c>
      <c r="E912">
        <v>1</v>
      </c>
    </row>
    <row r="913" spans="1:5" x14ac:dyDescent="0.2">
      <c r="A913" s="15" t="s">
        <v>8219</v>
      </c>
      <c r="B913">
        <v>1887</v>
      </c>
      <c r="D913" s="15" t="s">
        <v>8221</v>
      </c>
      <c r="E913">
        <v>1</v>
      </c>
    </row>
    <row r="914" spans="1:5" x14ac:dyDescent="0.2">
      <c r="A914" s="15" t="s">
        <v>8219</v>
      </c>
      <c r="B914">
        <v>701</v>
      </c>
      <c r="D914" s="15" t="s">
        <v>8221</v>
      </c>
      <c r="E914">
        <v>4</v>
      </c>
    </row>
    <row r="915" spans="1:5" x14ac:dyDescent="0.2">
      <c r="A915" s="15" t="s">
        <v>8219</v>
      </c>
      <c r="B915">
        <v>3863</v>
      </c>
      <c r="D915" s="15" t="s">
        <v>8221</v>
      </c>
      <c r="E915">
        <v>2</v>
      </c>
    </row>
    <row r="916" spans="1:5" x14ac:dyDescent="0.2">
      <c r="A916" s="15" t="s">
        <v>8219</v>
      </c>
      <c r="B916">
        <v>238</v>
      </c>
      <c r="D916" s="15" t="s">
        <v>8221</v>
      </c>
      <c r="E916">
        <v>2</v>
      </c>
    </row>
    <row r="917" spans="1:5" x14ac:dyDescent="0.2">
      <c r="A917" s="15" t="s">
        <v>8219</v>
      </c>
      <c r="B917">
        <v>2051</v>
      </c>
      <c r="D917" s="15" t="s">
        <v>8221</v>
      </c>
      <c r="E917">
        <v>2</v>
      </c>
    </row>
    <row r="918" spans="1:5" x14ac:dyDescent="0.2">
      <c r="A918" s="15" t="s">
        <v>8219</v>
      </c>
      <c r="B918">
        <v>402</v>
      </c>
      <c r="D918" s="15" t="s">
        <v>8221</v>
      </c>
      <c r="E918">
        <v>0</v>
      </c>
    </row>
    <row r="919" spans="1:5" x14ac:dyDescent="0.2">
      <c r="A919" s="15" t="s">
        <v>8219</v>
      </c>
      <c r="B919">
        <v>253</v>
      </c>
      <c r="D919" s="15" t="s">
        <v>8221</v>
      </c>
      <c r="E919">
        <v>2</v>
      </c>
    </row>
    <row r="920" spans="1:5" x14ac:dyDescent="0.2">
      <c r="A920" s="15" t="s">
        <v>8219</v>
      </c>
      <c r="B920">
        <v>473</v>
      </c>
      <c r="D920" s="15" t="s">
        <v>8221</v>
      </c>
      <c r="E920">
        <v>4</v>
      </c>
    </row>
    <row r="921" spans="1:5" x14ac:dyDescent="0.2">
      <c r="A921" s="15" t="s">
        <v>8219</v>
      </c>
      <c r="B921">
        <v>821</v>
      </c>
      <c r="D921" s="15" t="s">
        <v>8221</v>
      </c>
      <c r="E921">
        <v>2</v>
      </c>
    </row>
    <row r="922" spans="1:5" x14ac:dyDescent="0.2">
      <c r="A922" s="15" t="s">
        <v>8219</v>
      </c>
      <c r="B922">
        <v>388</v>
      </c>
      <c r="D922" s="15" t="s">
        <v>8221</v>
      </c>
      <c r="E922">
        <v>0</v>
      </c>
    </row>
    <row r="923" spans="1:5" x14ac:dyDescent="0.2">
      <c r="A923" s="15" t="s">
        <v>8219</v>
      </c>
      <c r="B923">
        <v>813</v>
      </c>
      <c r="D923" s="15" t="s">
        <v>8221</v>
      </c>
      <c r="E923">
        <v>1</v>
      </c>
    </row>
    <row r="924" spans="1:5" x14ac:dyDescent="0.2">
      <c r="A924" s="15" t="s">
        <v>8219</v>
      </c>
      <c r="B924">
        <v>1945</v>
      </c>
      <c r="D924" s="15" t="s">
        <v>8221</v>
      </c>
      <c r="E924">
        <v>0</v>
      </c>
    </row>
    <row r="925" spans="1:5" x14ac:dyDescent="0.2">
      <c r="A925" s="15" t="s">
        <v>8219</v>
      </c>
      <c r="B925">
        <v>1637</v>
      </c>
      <c r="D925" s="15" t="s">
        <v>8221</v>
      </c>
      <c r="E925">
        <v>2</v>
      </c>
    </row>
    <row r="926" spans="1:5" x14ac:dyDescent="0.2">
      <c r="A926" s="15" t="s">
        <v>8219</v>
      </c>
      <c r="B926">
        <v>1375</v>
      </c>
      <c r="D926" s="15" t="s">
        <v>8221</v>
      </c>
      <c r="E926">
        <v>7</v>
      </c>
    </row>
    <row r="927" spans="1:5" x14ac:dyDescent="0.2">
      <c r="A927" s="15" t="s">
        <v>8219</v>
      </c>
      <c r="B927">
        <v>17</v>
      </c>
      <c r="D927" s="15" t="s">
        <v>8221</v>
      </c>
      <c r="E927">
        <v>5</v>
      </c>
    </row>
    <row r="928" spans="1:5" x14ac:dyDescent="0.2">
      <c r="A928" s="15" t="s">
        <v>8219</v>
      </c>
      <c r="B928">
        <v>354</v>
      </c>
      <c r="D928" s="15" t="s">
        <v>8221</v>
      </c>
      <c r="E928">
        <v>0</v>
      </c>
    </row>
    <row r="929" spans="1:5" x14ac:dyDescent="0.2">
      <c r="A929" s="15" t="s">
        <v>8219</v>
      </c>
      <c r="B929">
        <v>191</v>
      </c>
      <c r="D929" s="15" t="s">
        <v>8221</v>
      </c>
      <c r="E929">
        <v>0</v>
      </c>
    </row>
    <row r="930" spans="1:5" x14ac:dyDescent="0.2">
      <c r="A930" s="15" t="s">
        <v>8219</v>
      </c>
      <c r="B930">
        <v>303</v>
      </c>
      <c r="D930" s="15" t="s">
        <v>8221</v>
      </c>
      <c r="E930">
        <v>0</v>
      </c>
    </row>
    <row r="931" spans="1:5" x14ac:dyDescent="0.2">
      <c r="A931" s="15" t="s">
        <v>8219</v>
      </c>
      <c r="B931">
        <v>137</v>
      </c>
      <c r="D931" s="15" t="s">
        <v>8221</v>
      </c>
      <c r="E931">
        <v>2</v>
      </c>
    </row>
    <row r="932" spans="1:5" x14ac:dyDescent="0.2">
      <c r="A932" s="15" t="s">
        <v>8219</v>
      </c>
      <c r="B932">
        <v>41</v>
      </c>
      <c r="D932" s="15" t="s">
        <v>8221</v>
      </c>
      <c r="E932">
        <v>0</v>
      </c>
    </row>
    <row r="933" spans="1:5" x14ac:dyDescent="0.2">
      <c r="A933" s="15" t="s">
        <v>8219</v>
      </c>
      <c r="B933">
        <v>398</v>
      </c>
      <c r="D933" s="15" t="s">
        <v>8221</v>
      </c>
      <c r="E933">
        <v>0</v>
      </c>
    </row>
    <row r="934" spans="1:5" x14ac:dyDescent="0.2">
      <c r="A934" s="15" t="s">
        <v>8219</v>
      </c>
      <c r="B934">
        <v>1737</v>
      </c>
      <c r="D934" s="15" t="s">
        <v>8221</v>
      </c>
      <c r="E934">
        <v>28</v>
      </c>
    </row>
    <row r="935" spans="1:5" x14ac:dyDescent="0.2">
      <c r="A935" s="15" t="s">
        <v>8219</v>
      </c>
      <c r="B935">
        <v>971</v>
      </c>
      <c r="D935" s="15" t="s">
        <v>8221</v>
      </c>
      <c r="E935">
        <v>2</v>
      </c>
    </row>
    <row r="936" spans="1:5" x14ac:dyDescent="0.2">
      <c r="A936" s="15" t="s">
        <v>8219</v>
      </c>
      <c r="B936">
        <v>183</v>
      </c>
      <c r="D936" s="15" t="s">
        <v>8221</v>
      </c>
      <c r="E936">
        <v>0</v>
      </c>
    </row>
    <row r="937" spans="1:5" x14ac:dyDescent="0.2">
      <c r="A937" s="15" t="s">
        <v>8219</v>
      </c>
      <c r="B937">
        <v>4562</v>
      </c>
      <c r="D937" s="15" t="s">
        <v>8221</v>
      </c>
      <c r="E937">
        <v>0</v>
      </c>
    </row>
    <row r="938" spans="1:5" x14ac:dyDescent="0.2">
      <c r="A938" s="15" t="s">
        <v>8219</v>
      </c>
      <c r="B938">
        <v>26457</v>
      </c>
      <c r="D938" s="15" t="s">
        <v>8221</v>
      </c>
      <c r="E938">
        <v>0</v>
      </c>
    </row>
    <row r="939" spans="1:5" x14ac:dyDescent="0.2">
      <c r="A939" s="15" t="s">
        <v>8219</v>
      </c>
      <c r="B939">
        <v>162</v>
      </c>
      <c r="D939" s="15" t="s">
        <v>8221</v>
      </c>
      <c r="E939">
        <v>4</v>
      </c>
    </row>
    <row r="940" spans="1:5" x14ac:dyDescent="0.2">
      <c r="A940" s="15" t="s">
        <v>8219</v>
      </c>
      <c r="B940">
        <v>479</v>
      </c>
      <c r="D940" s="15" t="s">
        <v>8221</v>
      </c>
      <c r="E940">
        <v>12</v>
      </c>
    </row>
    <row r="941" spans="1:5" x14ac:dyDescent="0.2">
      <c r="A941" s="15" t="s">
        <v>8219</v>
      </c>
      <c r="B941">
        <v>426</v>
      </c>
      <c r="D941" s="15" t="s">
        <v>8221</v>
      </c>
      <c r="E941">
        <v>0</v>
      </c>
    </row>
    <row r="942" spans="1:5" x14ac:dyDescent="0.2">
      <c r="A942" s="15" t="s">
        <v>8219</v>
      </c>
      <c r="B942">
        <v>450</v>
      </c>
      <c r="D942" s="15" t="s">
        <v>8221</v>
      </c>
      <c r="E942">
        <v>33</v>
      </c>
    </row>
    <row r="943" spans="1:5" x14ac:dyDescent="0.2">
      <c r="A943" s="15" t="s">
        <v>8219</v>
      </c>
      <c r="B943">
        <v>1780</v>
      </c>
      <c r="D943" s="15" t="s">
        <v>8221</v>
      </c>
      <c r="E943">
        <v>0</v>
      </c>
    </row>
    <row r="944" spans="1:5" x14ac:dyDescent="0.2">
      <c r="A944" s="15" t="s">
        <v>8219</v>
      </c>
      <c r="B944">
        <v>122</v>
      </c>
      <c r="D944" s="15" t="s">
        <v>8221</v>
      </c>
      <c r="E944">
        <v>4</v>
      </c>
    </row>
    <row r="945" spans="1:5" x14ac:dyDescent="0.2">
      <c r="A945" s="15" t="s">
        <v>8219</v>
      </c>
      <c r="B945">
        <v>95</v>
      </c>
      <c r="D945" s="15" t="s">
        <v>8221</v>
      </c>
      <c r="E945">
        <v>0</v>
      </c>
    </row>
    <row r="946" spans="1:5" x14ac:dyDescent="0.2">
      <c r="A946" s="15" t="s">
        <v>8219</v>
      </c>
      <c r="B946">
        <v>325</v>
      </c>
      <c r="D946" s="15" t="s">
        <v>8221</v>
      </c>
      <c r="E946">
        <v>11</v>
      </c>
    </row>
    <row r="947" spans="1:5" x14ac:dyDescent="0.2">
      <c r="A947" s="15" t="s">
        <v>8219</v>
      </c>
      <c r="B947">
        <v>353</v>
      </c>
      <c r="D947" s="15" t="s">
        <v>8221</v>
      </c>
      <c r="E947">
        <v>1</v>
      </c>
    </row>
    <row r="948" spans="1:5" x14ac:dyDescent="0.2">
      <c r="A948" s="15" t="s">
        <v>8219</v>
      </c>
      <c r="B948">
        <v>105</v>
      </c>
      <c r="D948" s="15" t="s">
        <v>8221</v>
      </c>
      <c r="E948">
        <v>5</v>
      </c>
    </row>
    <row r="949" spans="1:5" x14ac:dyDescent="0.2">
      <c r="A949" s="15" t="s">
        <v>8219</v>
      </c>
      <c r="B949">
        <v>729</v>
      </c>
      <c r="D949" s="15" t="s">
        <v>8221</v>
      </c>
      <c r="E949">
        <v>0</v>
      </c>
    </row>
    <row r="950" spans="1:5" x14ac:dyDescent="0.2">
      <c r="A950" s="15" t="s">
        <v>8219</v>
      </c>
      <c r="B950">
        <v>454</v>
      </c>
      <c r="D950" s="15" t="s">
        <v>8221</v>
      </c>
      <c r="E950">
        <v>1</v>
      </c>
    </row>
    <row r="951" spans="1:5" x14ac:dyDescent="0.2">
      <c r="A951" s="15" t="s">
        <v>8219</v>
      </c>
      <c r="B951">
        <v>539</v>
      </c>
      <c r="D951" s="15" t="s">
        <v>8221</v>
      </c>
      <c r="E951">
        <v>1</v>
      </c>
    </row>
    <row r="952" spans="1:5" x14ac:dyDescent="0.2">
      <c r="A952" s="15" t="s">
        <v>8219</v>
      </c>
      <c r="B952">
        <v>79</v>
      </c>
      <c r="D952" s="15" t="s">
        <v>8221</v>
      </c>
      <c r="E952">
        <v>6</v>
      </c>
    </row>
    <row r="953" spans="1:5" x14ac:dyDescent="0.2">
      <c r="A953" s="15" t="s">
        <v>8219</v>
      </c>
      <c r="B953">
        <v>94</v>
      </c>
      <c r="D953" s="15" t="s">
        <v>8221</v>
      </c>
      <c r="E953">
        <v>8</v>
      </c>
    </row>
    <row r="954" spans="1:5" x14ac:dyDescent="0.2">
      <c r="A954" s="15" t="s">
        <v>8219</v>
      </c>
      <c r="B954">
        <v>625</v>
      </c>
      <c r="D954" s="15" t="s">
        <v>8221</v>
      </c>
      <c r="E954">
        <v>1</v>
      </c>
    </row>
    <row r="955" spans="1:5" x14ac:dyDescent="0.2">
      <c r="A955" s="15" t="s">
        <v>8219</v>
      </c>
      <c r="B955">
        <v>508</v>
      </c>
      <c r="D955" s="15" t="s">
        <v>8221</v>
      </c>
      <c r="E955">
        <v>0</v>
      </c>
    </row>
    <row r="956" spans="1:5" x14ac:dyDescent="0.2">
      <c r="A956" s="15" t="s">
        <v>8219</v>
      </c>
      <c r="B956">
        <v>531</v>
      </c>
      <c r="D956" s="15" t="s">
        <v>8221</v>
      </c>
      <c r="E956">
        <v>2</v>
      </c>
    </row>
    <row r="957" spans="1:5" x14ac:dyDescent="0.2">
      <c r="A957" s="15" t="s">
        <v>8219</v>
      </c>
      <c r="B957">
        <v>158</v>
      </c>
      <c r="D957" s="15" t="s">
        <v>8221</v>
      </c>
      <c r="E957">
        <v>1</v>
      </c>
    </row>
    <row r="958" spans="1:5" x14ac:dyDescent="0.2">
      <c r="A958" s="15" t="s">
        <v>8219</v>
      </c>
      <c r="B958">
        <v>508</v>
      </c>
      <c r="D958" s="15" t="s">
        <v>8221</v>
      </c>
      <c r="E958">
        <v>0</v>
      </c>
    </row>
    <row r="959" spans="1:5" x14ac:dyDescent="0.2">
      <c r="A959" s="15" t="s">
        <v>8219</v>
      </c>
      <c r="B959">
        <v>644</v>
      </c>
      <c r="D959" s="15" t="s">
        <v>8221</v>
      </c>
      <c r="E959">
        <v>1</v>
      </c>
    </row>
    <row r="960" spans="1:5" x14ac:dyDescent="0.2">
      <c r="A960" s="15" t="s">
        <v>8219</v>
      </c>
      <c r="B960">
        <v>848</v>
      </c>
      <c r="D960" s="15" t="s">
        <v>8221</v>
      </c>
      <c r="E960">
        <v>19</v>
      </c>
    </row>
    <row r="961" spans="1:5" x14ac:dyDescent="0.2">
      <c r="A961" s="15" t="s">
        <v>8219</v>
      </c>
      <c r="B961">
        <v>429</v>
      </c>
      <c r="D961" s="15" t="s">
        <v>8221</v>
      </c>
      <c r="E961">
        <v>27</v>
      </c>
    </row>
    <row r="962" spans="1:5" x14ac:dyDescent="0.2">
      <c r="A962" s="15" t="s">
        <v>8219</v>
      </c>
      <c r="B962">
        <v>204</v>
      </c>
      <c r="D962" s="15" t="s">
        <v>8221</v>
      </c>
      <c r="E962">
        <v>7</v>
      </c>
    </row>
    <row r="963" spans="1:5" x14ac:dyDescent="0.2">
      <c r="A963" s="15" t="s">
        <v>8219</v>
      </c>
      <c r="B963">
        <v>379</v>
      </c>
      <c r="D963" s="15" t="s">
        <v>8221</v>
      </c>
      <c r="E963">
        <v>14</v>
      </c>
    </row>
    <row r="964" spans="1:5" x14ac:dyDescent="0.2">
      <c r="A964" s="15" t="s">
        <v>8219</v>
      </c>
      <c r="B964">
        <v>271</v>
      </c>
      <c r="D964" s="15" t="s">
        <v>8221</v>
      </c>
      <c r="E964">
        <v>5</v>
      </c>
    </row>
    <row r="965" spans="1:5" x14ac:dyDescent="0.2">
      <c r="A965" s="15" t="s">
        <v>8219</v>
      </c>
      <c r="B965">
        <v>120</v>
      </c>
      <c r="D965" s="15" t="s">
        <v>8221</v>
      </c>
      <c r="E965">
        <v>30</v>
      </c>
    </row>
    <row r="966" spans="1:5" x14ac:dyDescent="0.2">
      <c r="A966" s="15" t="s">
        <v>8219</v>
      </c>
      <c r="B966">
        <v>140</v>
      </c>
      <c r="D966" s="15" t="s">
        <v>8221</v>
      </c>
      <c r="E966">
        <v>1</v>
      </c>
    </row>
    <row r="967" spans="1:5" x14ac:dyDescent="0.2">
      <c r="A967" s="15" t="s">
        <v>8219</v>
      </c>
      <c r="B967">
        <v>193</v>
      </c>
      <c r="D967" s="15" t="s">
        <v>8221</v>
      </c>
      <c r="E967">
        <v>0</v>
      </c>
    </row>
    <row r="968" spans="1:5" x14ac:dyDescent="0.2">
      <c r="A968" s="15" t="s">
        <v>8219</v>
      </c>
      <c r="B968">
        <v>180</v>
      </c>
      <c r="D968" s="15" t="s">
        <v>8221</v>
      </c>
      <c r="E968">
        <v>60</v>
      </c>
    </row>
    <row r="969" spans="1:5" x14ac:dyDescent="0.2">
      <c r="A969" s="15" t="s">
        <v>8219</v>
      </c>
      <c r="B969">
        <v>263</v>
      </c>
      <c r="D969" s="15" t="s">
        <v>8221</v>
      </c>
      <c r="E969">
        <v>84</v>
      </c>
    </row>
    <row r="970" spans="1:5" x14ac:dyDescent="0.2">
      <c r="A970" s="15" t="s">
        <v>8219</v>
      </c>
      <c r="B970">
        <v>217</v>
      </c>
      <c r="D970" s="15" t="s">
        <v>8221</v>
      </c>
      <c r="E970">
        <v>47</v>
      </c>
    </row>
    <row r="971" spans="1:5" x14ac:dyDescent="0.2">
      <c r="A971" s="15" t="s">
        <v>8219</v>
      </c>
      <c r="B971">
        <v>443</v>
      </c>
      <c r="D971" s="15" t="s">
        <v>8221</v>
      </c>
      <c r="E971">
        <v>66</v>
      </c>
    </row>
    <row r="972" spans="1:5" x14ac:dyDescent="0.2">
      <c r="A972" s="15" t="s">
        <v>8219</v>
      </c>
      <c r="B972">
        <v>1373</v>
      </c>
      <c r="D972" s="15" t="s">
        <v>8221</v>
      </c>
      <c r="E972">
        <v>171</v>
      </c>
    </row>
    <row r="973" spans="1:5" x14ac:dyDescent="0.2">
      <c r="A973" s="15" t="s">
        <v>8219</v>
      </c>
      <c r="B973">
        <v>742</v>
      </c>
      <c r="D973" s="15" t="s">
        <v>8221</v>
      </c>
      <c r="E973">
        <v>29</v>
      </c>
    </row>
    <row r="974" spans="1:5" x14ac:dyDescent="0.2">
      <c r="A974" s="15" t="s">
        <v>8219</v>
      </c>
      <c r="B974">
        <v>170</v>
      </c>
      <c r="D974" s="15" t="s">
        <v>8221</v>
      </c>
      <c r="E974">
        <v>9</v>
      </c>
    </row>
    <row r="975" spans="1:5" x14ac:dyDescent="0.2">
      <c r="A975" s="15" t="s">
        <v>8219</v>
      </c>
      <c r="B975">
        <v>242</v>
      </c>
      <c r="D975" s="15" t="s">
        <v>8221</v>
      </c>
      <c r="E975">
        <v>27</v>
      </c>
    </row>
    <row r="976" spans="1:5" x14ac:dyDescent="0.2">
      <c r="A976" s="15" t="s">
        <v>8219</v>
      </c>
      <c r="B976">
        <v>541</v>
      </c>
      <c r="D976" s="15" t="s">
        <v>8221</v>
      </c>
      <c r="E976">
        <v>2</v>
      </c>
    </row>
    <row r="977" spans="1:5" x14ac:dyDescent="0.2">
      <c r="A977" s="15" t="s">
        <v>8219</v>
      </c>
      <c r="B977">
        <v>121</v>
      </c>
      <c r="D977" s="15" t="s">
        <v>8221</v>
      </c>
      <c r="E977">
        <v>3</v>
      </c>
    </row>
    <row r="978" spans="1:5" x14ac:dyDescent="0.2">
      <c r="A978" s="15" t="s">
        <v>8219</v>
      </c>
      <c r="B978">
        <v>621</v>
      </c>
      <c r="D978" s="15" t="s">
        <v>8221</v>
      </c>
      <c r="E978">
        <v>4</v>
      </c>
    </row>
    <row r="979" spans="1:5" x14ac:dyDescent="0.2">
      <c r="A979" s="15" t="s">
        <v>8219</v>
      </c>
      <c r="B979">
        <v>101</v>
      </c>
      <c r="D979" s="15" t="s">
        <v>8221</v>
      </c>
      <c r="E979">
        <v>2</v>
      </c>
    </row>
    <row r="980" spans="1:5" x14ac:dyDescent="0.2">
      <c r="A980" s="15" t="s">
        <v>8219</v>
      </c>
      <c r="B980">
        <v>554</v>
      </c>
      <c r="D980" s="15" t="s">
        <v>8221</v>
      </c>
      <c r="E980">
        <v>20</v>
      </c>
    </row>
    <row r="981" spans="1:5" x14ac:dyDescent="0.2">
      <c r="A981" s="15" t="s">
        <v>8219</v>
      </c>
      <c r="B981">
        <v>666</v>
      </c>
      <c r="D981" s="15" t="s">
        <v>8221</v>
      </c>
      <c r="E981">
        <v>3</v>
      </c>
    </row>
    <row r="982" spans="1:5" x14ac:dyDescent="0.2">
      <c r="A982" s="15" t="s">
        <v>8219</v>
      </c>
      <c r="B982">
        <v>410</v>
      </c>
      <c r="D982" s="15" t="s">
        <v>8221</v>
      </c>
      <c r="E982">
        <v>4</v>
      </c>
    </row>
    <row r="983" spans="1:5" x14ac:dyDescent="0.2">
      <c r="A983" s="15" t="s">
        <v>8219</v>
      </c>
      <c r="B983">
        <v>375</v>
      </c>
      <c r="D983" s="15" t="s">
        <v>8221</v>
      </c>
      <c r="E983">
        <v>1</v>
      </c>
    </row>
    <row r="984" spans="1:5" x14ac:dyDescent="0.2">
      <c r="A984" s="15" t="s">
        <v>8219</v>
      </c>
      <c r="B984">
        <v>1364</v>
      </c>
      <c r="D984" s="15" t="s">
        <v>8221</v>
      </c>
      <c r="E984">
        <v>0</v>
      </c>
    </row>
    <row r="985" spans="1:5" x14ac:dyDescent="0.2">
      <c r="A985" s="15" t="s">
        <v>8219</v>
      </c>
      <c r="B985">
        <v>35</v>
      </c>
      <c r="D985" s="15" t="s">
        <v>8221</v>
      </c>
      <c r="E985">
        <v>0</v>
      </c>
    </row>
    <row r="986" spans="1:5" x14ac:dyDescent="0.2">
      <c r="A986" s="15" t="s">
        <v>8219</v>
      </c>
      <c r="B986">
        <v>203</v>
      </c>
      <c r="D986" s="15" t="s">
        <v>8221</v>
      </c>
      <c r="E986">
        <v>14</v>
      </c>
    </row>
    <row r="987" spans="1:5" x14ac:dyDescent="0.2">
      <c r="A987" s="15" t="s">
        <v>8219</v>
      </c>
      <c r="B987">
        <v>49</v>
      </c>
      <c r="D987" s="15" t="s">
        <v>8221</v>
      </c>
      <c r="E987">
        <v>1</v>
      </c>
    </row>
    <row r="988" spans="1:5" x14ac:dyDescent="0.2">
      <c r="A988" s="15" t="s">
        <v>8219</v>
      </c>
      <c r="B988">
        <v>5812</v>
      </c>
      <c r="D988" s="15" t="s">
        <v>8221</v>
      </c>
      <c r="E988">
        <v>118</v>
      </c>
    </row>
    <row r="989" spans="1:5" x14ac:dyDescent="0.2">
      <c r="A989" s="15" t="s">
        <v>8219</v>
      </c>
      <c r="B989">
        <v>1556</v>
      </c>
      <c r="D989" s="15" t="s">
        <v>8221</v>
      </c>
      <c r="E989">
        <v>2</v>
      </c>
    </row>
    <row r="990" spans="1:5" x14ac:dyDescent="0.2">
      <c r="A990" s="15" t="s">
        <v>8219</v>
      </c>
      <c r="B990">
        <v>65</v>
      </c>
      <c r="D990" s="15" t="s">
        <v>8221</v>
      </c>
      <c r="E990">
        <v>1</v>
      </c>
    </row>
    <row r="991" spans="1:5" x14ac:dyDescent="0.2">
      <c r="A991" s="15" t="s">
        <v>8219</v>
      </c>
      <c r="B991">
        <v>10</v>
      </c>
      <c r="D991" s="15" t="s">
        <v>8221</v>
      </c>
      <c r="E991">
        <v>3</v>
      </c>
    </row>
    <row r="992" spans="1:5" x14ac:dyDescent="0.2">
      <c r="A992" s="15" t="s">
        <v>8219</v>
      </c>
      <c r="B992">
        <v>76</v>
      </c>
      <c r="D992" s="15" t="s">
        <v>8221</v>
      </c>
      <c r="E992">
        <v>1</v>
      </c>
    </row>
    <row r="993" spans="1:5" x14ac:dyDescent="0.2">
      <c r="A993" s="15" t="s">
        <v>8219</v>
      </c>
      <c r="B993">
        <v>263</v>
      </c>
      <c r="D993" s="15" t="s">
        <v>8221</v>
      </c>
      <c r="E993">
        <v>3</v>
      </c>
    </row>
    <row r="994" spans="1:5" x14ac:dyDescent="0.2">
      <c r="A994" s="15" t="s">
        <v>8219</v>
      </c>
      <c r="B994">
        <v>1530</v>
      </c>
      <c r="D994" s="15" t="s">
        <v>8221</v>
      </c>
      <c r="E994">
        <v>38</v>
      </c>
    </row>
    <row r="995" spans="1:5" x14ac:dyDescent="0.2">
      <c r="A995" s="15" t="s">
        <v>8219</v>
      </c>
      <c r="B995">
        <v>278</v>
      </c>
      <c r="D995" s="15" t="s">
        <v>8221</v>
      </c>
      <c r="E995">
        <v>52</v>
      </c>
    </row>
    <row r="996" spans="1:5" x14ac:dyDescent="0.2">
      <c r="A996" s="15" t="s">
        <v>8219</v>
      </c>
      <c r="B996">
        <v>350</v>
      </c>
      <c r="D996" s="15" t="s">
        <v>8221</v>
      </c>
      <c r="E996">
        <v>2</v>
      </c>
    </row>
    <row r="997" spans="1:5" x14ac:dyDescent="0.2">
      <c r="A997" s="15" t="s">
        <v>8219</v>
      </c>
      <c r="B997">
        <v>470</v>
      </c>
      <c r="D997" s="15" t="s">
        <v>8221</v>
      </c>
      <c r="E997">
        <v>0</v>
      </c>
    </row>
    <row r="998" spans="1:5" x14ac:dyDescent="0.2">
      <c r="A998" s="15" t="s">
        <v>8219</v>
      </c>
      <c r="B998">
        <v>3</v>
      </c>
      <c r="D998" s="15" t="s">
        <v>8221</v>
      </c>
      <c r="E998">
        <v>4</v>
      </c>
    </row>
    <row r="999" spans="1:5" x14ac:dyDescent="0.2">
      <c r="A999" s="15" t="s">
        <v>8219</v>
      </c>
      <c r="B999">
        <v>8200</v>
      </c>
      <c r="D999" s="15" t="s">
        <v>8221</v>
      </c>
      <c r="E999">
        <v>4</v>
      </c>
    </row>
    <row r="1000" spans="1:5" x14ac:dyDescent="0.2">
      <c r="A1000" s="15" t="s">
        <v>8219</v>
      </c>
      <c r="B1000">
        <v>8359</v>
      </c>
      <c r="D1000" s="15" t="s">
        <v>8221</v>
      </c>
      <c r="E1000">
        <v>18</v>
      </c>
    </row>
    <row r="1001" spans="1:5" x14ac:dyDescent="0.2">
      <c r="A1001" s="15" t="s">
        <v>8219</v>
      </c>
      <c r="B1001">
        <v>188</v>
      </c>
      <c r="D1001" s="15" t="s">
        <v>8221</v>
      </c>
      <c r="E1001">
        <v>0</v>
      </c>
    </row>
    <row r="1002" spans="1:5" x14ac:dyDescent="0.2">
      <c r="A1002" s="15" t="s">
        <v>8219</v>
      </c>
      <c r="B1002">
        <v>48</v>
      </c>
      <c r="D1002" s="15" t="s">
        <v>8221</v>
      </c>
      <c r="E1002">
        <v>22</v>
      </c>
    </row>
    <row r="1003" spans="1:5" x14ac:dyDescent="0.2">
      <c r="A1003" s="15" t="s">
        <v>8219</v>
      </c>
      <c r="B1003">
        <v>607</v>
      </c>
      <c r="D1003" s="15" t="s">
        <v>8221</v>
      </c>
      <c r="E1003">
        <v>49</v>
      </c>
    </row>
    <row r="1004" spans="1:5" x14ac:dyDescent="0.2">
      <c r="A1004" s="15" t="s">
        <v>8219</v>
      </c>
      <c r="B1004">
        <v>50</v>
      </c>
      <c r="D1004" s="15" t="s">
        <v>8221</v>
      </c>
      <c r="E1004">
        <v>19</v>
      </c>
    </row>
    <row r="1005" spans="1:5" x14ac:dyDescent="0.2">
      <c r="A1005" s="15" t="s">
        <v>8219</v>
      </c>
      <c r="B1005">
        <v>55</v>
      </c>
      <c r="D1005" s="15" t="s">
        <v>8221</v>
      </c>
      <c r="E1005">
        <v>4</v>
      </c>
    </row>
    <row r="1006" spans="1:5" x14ac:dyDescent="0.2">
      <c r="A1006" s="15" t="s">
        <v>8219</v>
      </c>
      <c r="B1006">
        <v>38</v>
      </c>
      <c r="D1006" s="15" t="s">
        <v>8221</v>
      </c>
      <c r="E1006">
        <v>4</v>
      </c>
    </row>
    <row r="1007" spans="1:5" x14ac:dyDescent="0.2">
      <c r="A1007" s="15" t="s">
        <v>8219</v>
      </c>
      <c r="B1007">
        <v>25</v>
      </c>
      <c r="D1007" s="15" t="s">
        <v>8221</v>
      </c>
      <c r="E1007">
        <v>2</v>
      </c>
    </row>
    <row r="1008" spans="1:5" x14ac:dyDescent="0.2">
      <c r="A1008" s="15" t="s">
        <v>8219</v>
      </c>
      <c r="B1008">
        <v>46</v>
      </c>
      <c r="D1008" s="15" t="s">
        <v>8221</v>
      </c>
      <c r="E1008">
        <v>0</v>
      </c>
    </row>
    <row r="1009" spans="1:5" x14ac:dyDescent="0.2">
      <c r="A1009" s="15" t="s">
        <v>8219</v>
      </c>
      <c r="B1009">
        <v>83</v>
      </c>
      <c r="D1009" s="15" t="s">
        <v>8221</v>
      </c>
      <c r="E1009">
        <v>0</v>
      </c>
    </row>
    <row r="1010" spans="1:5" x14ac:dyDescent="0.2">
      <c r="A1010" s="15" t="s">
        <v>8219</v>
      </c>
      <c r="B1010">
        <v>35</v>
      </c>
      <c r="D1010" s="15" t="s">
        <v>8221</v>
      </c>
      <c r="E1010">
        <v>14</v>
      </c>
    </row>
    <row r="1011" spans="1:5" x14ac:dyDescent="0.2">
      <c r="A1011" s="15" t="s">
        <v>8219</v>
      </c>
      <c r="B1011">
        <v>25</v>
      </c>
      <c r="D1011" s="15" t="s">
        <v>8221</v>
      </c>
      <c r="E1011">
        <v>8</v>
      </c>
    </row>
    <row r="1012" spans="1:5" x14ac:dyDescent="0.2">
      <c r="A1012" s="15" t="s">
        <v>8219</v>
      </c>
      <c r="B1012">
        <v>75</v>
      </c>
      <c r="D1012" s="15" t="s">
        <v>8221</v>
      </c>
      <c r="E1012">
        <v>0</v>
      </c>
    </row>
    <row r="1013" spans="1:5" x14ac:dyDescent="0.2">
      <c r="A1013" s="15" t="s">
        <v>8219</v>
      </c>
      <c r="B1013">
        <v>62</v>
      </c>
      <c r="D1013" s="15" t="s">
        <v>8221</v>
      </c>
      <c r="E1013">
        <v>15</v>
      </c>
    </row>
    <row r="1014" spans="1:5" x14ac:dyDescent="0.2">
      <c r="A1014" s="15" t="s">
        <v>8219</v>
      </c>
      <c r="B1014">
        <v>160</v>
      </c>
      <c r="D1014" s="15" t="s">
        <v>8221</v>
      </c>
      <c r="E1014">
        <v>33</v>
      </c>
    </row>
    <row r="1015" spans="1:5" x14ac:dyDescent="0.2">
      <c r="A1015" s="15" t="s">
        <v>8219</v>
      </c>
      <c r="B1015">
        <v>246</v>
      </c>
      <c r="D1015" s="15" t="s">
        <v>8221</v>
      </c>
      <c r="E1015">
        <v>2</v>
      </c>
    </row>
    <row r="1016" spans="1:5" x14ac:dyDescent="0.2">
      <c r="A1016" s="15" t="s">
        <v>8219</v>
      </c>
      <c r="B1016">
        <v>55</v>
      </c>
      <c r="D1016" s="15" t="s">
        <v>8221</v>
      </c>
      <c r="E1016">
        <v>6</v>
      </c>
    </row>
    <row r="1017" spans="1:5" x14ac:dyDescent="0.2">
      <c r="A1017" s="15" t="s">
        <v>8219</v>
      </c>
      <c r="B1017">
        <v>23</v>
      </c>
      <c r="D1017" s="15" t="s">
        <v>8221</v>
      </c>
      <c r="E1017">
        <v>2</v>
      </c>
    </row>
    <row r="1018" spans="1:5" x14ac:dyDescent="0.2">
      <c r="A1018" s="15" t="s">
        <v>8219</v>
      </c>
      <c r="B1018">
        <v>72</v>
      </c>
      <c r="D1018" s="15" t="s">
        <v>8221</v>
      </c>
      <c r="E1018">
        <v>0</v>
      </c>
    </row>
    <row r="1019" spans="1:5" x14ac:dyDescent="0.2">
      <c r="A1019" s="15" t="s">
        <v>8219</v>
      </c>
      <c r="B1019">
        <v>22</v>
      </c>
      <c r="D1019" s="15" t="s">
        <v>8221</v>
      </c>
      <c r="E1019">
        <v>4</v>
      </c>
    </row>
    <row r="1020" spans="1:5" x14ac:dyDescent="0.2">
      <c r="A1020" s="15" t="s">
        <v>8219</v>
      </c>
      <c r="B1020">
        <v>14</v>
      </c>
      <c r="D1020" s="15" t="s">
        <v>8221</v>
      </c>
      <c r="E1020">
        <v>1</v>
      </c>
    </row>
    <row r="1021" spans="1:5" x14ac:dyDescent="0.2">
      <c r="A1021" s="15" t="s">
        <v>8219</v>
      </c>
      <c r="B1021">
        <v>38</v>
      </c>
      <c r="D1021" s="15" t="s">
        <v>8221</v>
      </c>
      <c r="E1021">
        <v>3</v>
      </c>
    </row>
    <row r="1022" spans="1:5" x14ac:dyDescent="0.2">
      <c r="A1022" s="15" t="s">
        <v>8219</v>
      </c>
      <c r="B1022">
        <v>32</v>
      </c>
      <c r="D1022" s="15" t="s">
        <v>8221</v>
      </c>
      <c r="E1022">
        <v>4</v>
      </c>
    </row>
    <row r="1023" spans="1:5" x14ac:dyDescent="0.2">
      <c r="A1023" s="15" t="s">
        <v>8219</v>
      </c>
      <c r="B1023">
        <v>63</v>
      </c>
      <c r="D1023" s="15" t="s">
        <v>8221</v>
      </c>
      <c r="E1023">
        <v>0</v>
      </c>
    </row>
    <row r="1024" spans="1:5" x14ac:dyDescent="0.2">
      <c r="A1024" s="15" t="s">
        <v>8219</v>
      </c>
      <c r="B1024">
        <v>27</v>
      </c>
      <c r="D1024" s="15" t="s">
        <v>8221</v>
      </c>
      <c r="E1024">
        <v>4</v>
      </c>
    </row>
    <row r="1025" spans="1:5" x14ac:dyDescent="0.2">
      <c r="A1025" s="15" t="s">
        <v>8219</v>
      </c>
      <c r="B1025">
        <v>44</v>
      </c>
      <c r="D1025" s="15" t="s">
        <v>8221</v>
      </c>
      <c r="E1025">
        <v>3</v>
      </c>
    </row>
    <row r="1026" spans="1:5" x14ac:dyDescent="0.2">
      <c r="A1026" s="15" t="s">
        <v>8219</v>
      </c>
      <c r="B1026">
        <v>38</v>
      </c>
      <c r="D1026" s="15" t="s">
        <v>8221</v>
      </c>
      <c r="E1026">
        <v>34</v>
      </c>
    </row>
    <row r="1027" spans="1:5" x14ac:dyDescent="0.2">
      <c r="A1027" s="15" t="s">
        <v>8219</v>
      </c>
      <c r="B1027">
        <v>115</v>
      </c>
      <c r="D1027" s="15" t="s">
        <v>8221</v>
      </c>
      <c r="E1027">
        <v>2</v>
      </c>
    </row>
    <row r="1028" spans="1:5" x14ac:dyDescent="0.2">
      <c r="A1028" s="15" t="s">
        <v>8219</v>
      </c>
      <c r="B1028">
        <v>37</v>
      </c>
      <c r="D1028" s="15" t="s">
        <v>8221</v>
      </c>
      <c r="E1028">
        <v>33</v>
      </c>
    </row>
    <row r="1029" spans="1:5" x14ac:dyDescent="0.2">
      <c r="A1029" s="15" t="s">
        <v>8219</v>
      </c>
      <c r="B1029">
        <v>99</v>
      </c>
      <c r="D1029" s="15" t="s">
        <v>8221</v>
      </c>
      <c r="E1029">
        <v>0</v>
      </c>
    </row>
    <row r="1030" spans="1:5" x14ac:dyDescent="0.2">
      <c r="A1030" s="15" t="s">
        <v>8219</v>
      </c>
      <c r="B1030">
        <v>44</v>
      </c>
      <c r="D1030" s="15" t="s">
        <v>8221</v>
      </c>
      <c r="E1030">
        <v>0</v>
      </c>
    </row>
    <row r="1031" spans="1:5" x14ac:dyDescent="0.2">
      <c r="A1031" s="15" t="s">
        <v>8219</v>
      </c>
      <c r="B1031">
        <v>58</v>
      </c>
      <c r="D1031" s="15" t="s">
        <v>8221</v>
      </c>
      <c r="E1031">
        <v>1</v>
      </c>
    </row>
    <row r="1032" spans="1:5" x14ac:dyDescent="0.2">
      <c r="A1032" s="15" t="s">
        <v>8219</v>
      </c>
      <c r="B1032">
        <v>191</v>
      </c>
      <c r="D1032" s="15" t="s">
        <v>8221</v>
      </c>
      <c r="E1032">
        <v>13</v>
      </c>
    </row>
    <row r="1033" spans="1:5" x14ac:dyDescent="0.2">
      <c r="A1033" s="15" t="s">
        <v>8219</v>
      </c>
      <c r="B1033">
        <v>40</v>
      </c>
      <c r="D1033" s="15" t="s">
        <v>8221</v>
      </c>
      <c r="E1033">
        <v>2</v>
      </c>
    </row>
    <row r="1034" spans="1:5" x14ac:dyDescent="0.2">
      <c r="A1034" s="15" t="s">
        <v>8219</v>
      </c>
      <c r="B1034">
        <v>38</v>
      </c>
      <c r="D1034" s="15" t="s">
        <v>8221</v>
      </c>
      <c r="E1034">
        <v>36</v>
      </c>
    </row>
    <row r="1035" spans="1:5" x14ac:dyDescent="0.2">
      <c r="A1035" s="15" t="s">
        <v>8219</v>
      </c>
      <c r="B1035">
        <v>39</v>
      </c>
      <c r="D1035" s="15" t="s">
        <v>8221</v>
      </c>
      <c r="E1035">
        <v>1</v>
      </c>
    </row>
    <row r="1036" spans="1:5" x14ac:dyDescent="0.2">
      <c r="A1036" s="15" t="s">
        <v>8219</v>
      </c>
      <c r="B1036">
        <v>11</v>
      </c>
      <c r="D1036" s="15" t="s">
        <v>8221</v>
      </c>
      <c r="E1036">
        <v>15</v>
      </c>
    </row>
    <row r="1037" spans="1:5" x14ac:dyDescent="0.2">
      <c r="A1037" s="15" t="s">
        <v>8219</v>
      </c>
      <c r="B1037">
        <v>107</v>
      </c>
      <c r="D1037" s="15" t="s">
        <v>8221</v>
      </c>
      <c r="E1037">
        <v>1</v>
      </c>
    </row>
    <row r="1038" spans="1:5" x14ac:dyDescent="0.2">
      <c r="A1038" s="15" t="s">
        <v>8219</v>
      </c>
      <c r="B1038">
        <v>147</v>
      </c>
      <c r="D1038" s="15" t="s">
        <v>8221</v>
      </c>
      <c r="E1038">
        <v>0</v>
      </c>
    </row>
    <row r="1039" spans="1:5" x14ac:dyDescent="0.2">
      <c r="A1039" s="15" t="s">
        <v>8219</v>
      </c>
      <c r="B1039">
        <v>36</v>
      </c>
      <c r="D1039" s="15" t="s">
        <v>8221</v>
      </c>
      <c r="E1039">
        <v>1</v>
      </c>
    </row>
    <row r="1040" spans="1:5" x14ac:dyDescent="0.2">
      <c r="A1040" s="15" t="s">
        <v>8219</v>
      </c>
      <c r="B1040">
        <v>92</v>
      </c>
      <c r="D1040" s="15" t="s">
        <v>8221</v>
      </c>
      <c r="E1040">
        <v>0</v>
      </c>
    </row>
    <row r="1041" spans="1:5" x14ac:dyDescent="0.2">
      <c r="A1041" s="15" t="s">
        <v>8219</v>
      </c>
      <c r="B1041">
        <v>35</v>
      </c>
      <c r="D1041" s="15" t="s">
        <v>8221</v>
      </c>
      <c r="E1041">
        <v>0</v>
      </c>
    </row>
    <row r="1042" spans="1:5" x14ac:dyDescent="0.2">
      <c r="A1042" s="15" t="s">
        <v>8219</v>
      </c>
      <c r="B1042">
        <v>17</v>
      </c>
      <c r="D1042" s="15" t="s">
        <v>8221</v>
      </c>
      <c r="E1042">
        <v>1</v>
      </c>
    </row>
    <row r="1043" spans="1:5" x14ac:dyDescent="0.2">
      <c r="A1043" s="15" t="s">
        <v>8219</v>
      </c>
      <c r="B1043">
        <v>22</v>
      </c>
      <c r="D1043" s="15" t="s">
        <v>8221</v>
      </c>
      <c r="E1043">
        <v>39</v>
      </c>
    </row>
    <row r="1044" spans="1:5" x14ac:dyDescent="0.2">
      <c r="A1044" s="15" t="s">
        <v>8219</v>
      </c>
      <c r="B1044">
        <v>69</v>
      </c>
      <c r="D1044" s="15" t="s">
        <v>8221</v>
      </c>
      <c r="E1044">
        <v>0</v>
      </c>
    </row>
    <row r="1045" spans="1:5" x14ac:dyDescent="0.2">
      <c r="A1045" s="15" t="s">
        <v>8219</v>
      </c>
      <c r="B1045">
        <v>13</v>
      </c>
      <c r="D1045" s="15" t="s">
        <v>8221</v>
      </c>
      <c r="E1045">
        <v>0</v>
      </c>
    </row>
    <row r="1046" spans="1:5" x14ac:dyDescent="0.2">
      <c r="A1046" s="15" t="s">
        <v>8219</v>
      </c>
      <c r="B1046">
        <v>58</v>
      </c>
      <c r="D1046" s="15" t="s">
        <v>8221</v>
      </c>
      <c r="E1046">
        <v>3</v>
      </c>
    </row>
    <row r="1047" spans="1:5" x14ac:dyDescent="0.2">
      <c r="A1047" s="15" t="s">
        <v>8219</v>
      </c>
      <c r="B1047">
        <v>44</v>
      </c>
      <c r="D1047" s="15" t="s">
        <v>8221</v>
      </c>
      <c r="E1047">
        <v>1</v>
      </c>
    </row>
    <row r="1048" spans="1:5" x14ac:dyDescent="0.2">
      <c r="A1048" s="15" t="s">
        <v>8219</v>
      </c>
      <c r="B1048">
        <v>83</v>
      </c>
      <c r="D1048" s="15" t="s">
        <v>8221</v>
      </c>
      <c r="E1048">
        <v>13</v>
      </c>
    </row>
    <row r="1049" spans="1:5" x14ac:dyDescent="0.2">
      <c r="A1049" s="15" t="s">
        <v>8219</v>
      </c>
      <c r="B1049">
        <v>117</v>
      </c>
      <c r="D1049" s="15" t="s">
        <v>8221</v>
      </c>
      <c r="E1049">
        <v>0</v>
      </c>
    </row>
    <row r="1050" spans="1:5" x14ac:dyDescent="0.2">
      <c r="A1050" s="15" t="s">
        <v>8219</v>
      </c>
      <c r="B1050">
        <v>32</v>
      </c>
      <c r="D1050" s="15" t="s">
        <v>8221</v>
      </c>
      <c r="E1050">
        <v>6</v>
      </c>
    </row>
    <row r="1051" spans="1:5" x14ac:dyDescent="0.2">
      <c r="A1051" s="15" t="s">
        <v>8219</v>
      </c>
      <c r="B1051">
        <v>8</v>
      </c>
      <c r="D1051" s="15" t="s">
        <v>8221</v>
      </c>
      <c r="E1051">
        <v>0</v>
      </c>
    </row>
    <row r="1052" spans="1:5" x14ac:dyDescent="0.2">
      <c r="A1052" s="15" t="s">
        <v>8219</v>
      </c>
      <c r="B1052">
        <v>340</v>
      </c>
      <c r="D1052" s="15" t="s">
        <v>8221</v>
      </c>
      <c r="E1052">
        <v>14</v>
      </c>
    </row>
    <row r="1053" spans="1:5" x14ac:dyDescent="0.2">
      <c r="A1053" s="15" t="s">
        <v>8219</v>
      </c>
      <c r="B1053">
        <v>7</v>
      </c>
      <c r="D1053" s="15" t="s">
        <v>8221</v>
      </c>
      <c r="E1053">
        <v>5</v>
      </c>
    </row>
    <row r="1054" spans="1:5" x14ac:dyDescent="0.2">
      <c r="A1054" s="15" t="s">
        <v>8219</v>
      </c>
      <c r="B1054">
        <v>19</v>
      </c>
      <c r="D1054" s="15" t="s">
        <v>8221</v>
      </c>
      <c r="E1054">
        <v>6</v>
      </c>
    </row>
    <row r="1055" spans="1:5" x14ac:dyDescent="0.2">
      <c r="A1055" s="15" t="s">
        <v>8219</v>
      </c>
      <c r="B1055">
        <v>47</v>
      </c>
      <c r="D1055" s="15" t="s">
        <v>8221</v>
      </c>
      <c r="E1055">
        <v>15</v>
      </c>
    </row>
    <row r="1056" spans="1:5" x14ac:dyDescent="0.2">
      <c r="A1056" s="15" t="s">
        <v>8219</v>
      </c>
      <c r="B1056">
        <v>13</v>
      </c>
      <c r="D1056" s="15" t="s">
        <v>8221</v>
      </c>
      <c r="E1056">
        <v>0</v>
      </c>
    </row>
    <row r="1057" spans="1:5" x14ac:dyDescent="0.2">
      <c r="A1057" s="15" t="s">
        <v>8219</v>
      </c>
      <c r="B1057">
        <v>90</v>
      </c>
      <c r="D1057" s="15" t="s">
        <v>8221</v>
      </c>
      <c r="E1057">
        <v>1</v>
      </c>
    </row>
    <row r="1058" spans="1:5" x14ac:dyDescent="0.2">
      <c r="A1058" s="15" t="s">
        <v>8219</v>
      </c>
      <c r="B1058">
        <v>63</v>
      </c>
      <c r="D1058" s="15" t="s">
        <v>8221</v>
      </c>
      <c r="E1058">
        <v>9</v>
      </c>
    </row>
    <row r="1059" spans="1:5" x14ac:dyDescent="0.2">
      <c r="A1059" s="15" t="s">
        <v>8219</v>
      </c>
      <c r="B1059">
        <v>26</v>
      </c>
      <c r="D1059" s="15" t="s">
        <v>8221</v>
      </c>
      <c r="E1059">
        <v>3</v>
      </c>
    </row>
    <row r="1060" spans="1:5" x14ac:dyDescent="0.2">
      <c r="A1060" s="15" t="s">
        <v>8219</v>
      </c>
      <c r="B1060">
        <v>71</v>
      </c>
      <c r="D1060" s="15" t="s">
        <v>8221</v>
      </c>
      <c r="E1060">
        <v>3</v>
      </c>
    </row>
    <row r="1061" spans="1:5" x14ac:dyDescent="0.2">
      <c r="A1061" s="15" t="s">
        <v>8219</v>
      </c>
      <c r="B1061">
        <v>38</v>
      </c>
      <c r="D1061" s="15" t="s">
        <v>8221</v>
      </c>
      <c r="E1061">
        <v>1</v>
      </c>
    </row>
    <row r="1062" spans="1:5" x14ac:dyDescent="0.2">
      <c r="A1062" s="15" t="s">
        <v>8219</v>
      </c>
      <c r="B1062">
        <v>859</v>
      </c>
      <c r="D1062" s="15" t="s">
        <v>8221</v>
      </c>
      <c r="E1062">
        <v>3</v>
      </c>
    </row>
    <row r="1063" spans="1:5" x14ac:dyDescent="0.2">
      <c r="A1063" s="15" t="s">
        <v>8219</v>
      </c>
      <c r="B1063">
        <v>21</v>
      </c>
      <c r="D1063" s="15" t="s">
        <v>8221</v>
      </c>
      <c r="E1063">
        <v>0</v>
      </c>
    </row>
    <row r="1064" spans="1:5" x14ac:dyDescent="0.2">
      <c r="A1064" s="15" t="s">
        <v>8219</v>
      </c>
      <c r="B1064">
        <v>78</v>
      </c>
      <c r="D1064" s="15" t="s">
        <v>8221</v>
      </c>
      <c r="E1064">
        <v>2</v>
      </c>
    </row>
    <row r="1065" spans="1:5" x14ac:dyDescent="0.2">
      <c r="A1065" s="15" t="s">
        <v>8219</v>
      </c>
      <c r="B1065">
        <v>53</v>
      </c>
      <c r="D1065" s="15" t="s">
        <v>8221</v>
      </c>
      <c r="E1065">
        <v>10</v>
      </c>
    </row>
    <row r="1066" spans="1:5" x14ac:dyDescent="0.2">
      <c r="A1066" s="15" t="s">
        <v>8219</v>
      </c>
      <c r="B1066">
        <v>356</v>
      </c>
      <c r="D1066" s="15" t="s">
        <v>8221</v>
      </c>
      <c r="E1066">
        <v>60</v>
      </c>
    </row>
    <row r="1067" spans="1:5" x14ac:dyDescent="0.2">
      <c r="A1067" s="15" t="s">
        <v>8219</v>
      </c>
      <c r="B1067">
        <v>279</v>
      </c>
      <c r="D1067" s="15" t="s">
        <v>8221</v>
      </c>
      <c r="E1067">
        <v>5</v>
      </c>
    </row>
    <row r="1068" spans="1:5" x14ac:dyDescent="0.2">
      <c r="A1068" s="15" t="s">
        <v>8219</v>
      </c>
      <c r="B1068">
        <v>266</v>
      </c>
      <c r="D1068" s="15" t="s">
        <v>8221</v>
      </c>
      <c r="E1068">
        <v>9</v>
      </c>
    </row>
    <row r="1069" spans="1:5" x14ac:dyDescent="0.2">
      <c r="A1069" s="15" t="s">
        <v>8219</v>
      </c>
      <c r="B1069">
        <v>623</v>
      </c>
      <c r="D1069" s="15" t="s">
        <v>8221</v>
      </c>
      <c r="E1069">
        <v>13</v>
      </c>
    </row>
    <row r="1070" spans="1:5" x14ac:dyDescent="0.2">
      <c r="A1070" s="15" t="s">
        <v>8219</v>
      </c>
      <c r="B1070">
        <v>392</v>
      </c>
      <c r="D1070" s="15" t="s">
        <v>8221</v>
      </c>
      <c r="E1070">
        <v>0</v>
      </c>
    </row>
    <row r="1071" spans="1:5" x14ac:dyDescent="0.2">
      <c r="A1071" s="15" t="s">
        <v>8219</v>
      </c>
      <c r="B1071">
        <v>3562</v>
      </c>
      <c r="D1071" s="15" t="s">
        <v>8221</v>
      </c>
      <c r="E1071">
        <v>8</v>
      </c>
    </row>
    <row r="1072" spans="1:5" x14ac:dyDescent="0.2">
      <c r="A1072" s="15" t="s">
        <v>8219</v>
      </c>
      <c r="B1072">
        <v>514</v>
      </c>
      <c r="D1072" s="15" t="s">
        <v>8221</v>
      </c>
      <c r="E1072">
        <v>3</v>
      </c>
    </row>
    <row r="1073" spans="1:5" x14ac:dyDescent="0.2">
      <c r="A1073" s="15" t="s">
        <v>8219</v>
      </c>
      <c r="B1073">
        <v>88</v>
      </c>
      <c r="D1073" s="15" t="s">
        <v>8221</v>
      </c>
      <c r="E1073">
        <v>3</v>
      </c>
    </row>
    <row r="1074" spans="1:5" x14ac:dyDescent="0.2">
      <c r="A1074" s="15" t="s">
        <v>8219</v>
      </c>
      <c r="B1074">
        <v>537</v>
      </c>
      <c r="D1074" s="15" t="s">
        <v>8221</v>
      </c>
      <c r="E1074">
        <v>0</v>
      </c>
    </row>
    <row r="1075" spans="1:5" x14ac:dyDescent="0.2">
      <c r="A1075" s="15" t="s">
        <v>8219</v>
      </c>
      <c r="B1075">
        <v>25</v>
      </c>
      <c r="D1075" s="15" t="s">
        <v>8221</v>
      </c>
      <c r="E1075">
        <v>6</v>
      </c>
    </row>
    <row r="1076" spans="1:5" x14ac:dyDescent="0.2">
      <c r="A1076" s="15" t="s">
        <v>8219</v>
      </c>
      <c r="B1076">
        <v>3238</v>
      </c>
      <c r="D1076" s="15" t="s">
        <v>8221</v>
      </c>
      <c r="E1076">
        <v>4</v>
      </c>
    </row>
    <row r="1077" spans="1:5" x14ac:dyDescent="0.2">
      <c r="A1077" s="15" t="s">
        <v>8219</v>
      </c>
      <c r="B1077">
        <v>897</v>
      </c>
      <c r="D1077" s="15" t="s">
        <v>8221</v>
      </c>
      <c r="E1077">
        <v>1</v>
      </c>
    </row>
    <row r="1078" spans="1:5" x14ac:dyDescent="0.2">
      <c r="A1078" s="15" t="s">
        <v>8219</v>
      </c>
      <c r="B1078">
        <v>878</v>
      </c>
      <c r="D1078" s="15" t="s">
        <v>8221</v>
      </c>
      <c r="E1078">
        <v>29</v>
      </c>
    </row>
    <row r="1079" spans="1:5" x14ac:dyDescent="0.2">
      <c r="A1079" s="15" t="s">
        <v>8219</v>
      </c>
      <c r="B1079">
        <v>115</v>
      </c>
      <c r="D1079" s="15" t="s">
        <v>8221</v>
      </c>
      <c r="E1079">
        <v>0</v>
      </c>
    </row>
    <row r="1080" spans="1:5" x14ac:dyDescent="0.2">
      <c r="A1080" s="15" t="s">
        <v>8219</v>
      </c>
      <c r="B1080">
        <v>234</v>
      </c>
      <c r="D1080" s="15" t="s">
        <v>8221</v>
      </c>
      <c r="E1080">
        <v>4</v>
      </c>
    </row>
    <row r="1081" spans="1:5" x14ac:dyDescent="0.2">
      <c r="A1081" s="15" t="s">
        <v>8219</v>
      </c>
      <c r="B1081">
        <v>4330</v>
      </c>
      <c r="D1081" s="15" t="s">
        <v>8221</v>
      </c>
      <c r="E1081">
        <v>5</v>
      </c>
    </row>
    <row r="1082" spans="1:5" x14ac:dyDescent="0.2">
      <c r="A1082" s="15" t="s">
        <v>8219</v>
      </c>
      <c r="B1082">
        <v>651</v>
      </c>
      <c r="D1082" s="15" t="s">
        <v>8221</v>
      </c>
      <c r="E1082">
        <v>4</v>
      </c>
    </row>
    <row r="1083" spans="1:5" x14ac:dyDescent="0.2">
      <c r="A1083" s="15" t="s">
        <v>8219</v>
      </c>
      <c r="B1083">
        <v>251</v>
      </c>
      <c r="D1083" s="15" t="s">
        <v>8221</v>
      </c>
      <c r="E1083">
        <v>5</v>
      </c>
    </row>
    <row r="1084" spans="1:5" x14ac:dyDescent="0.2">
      <c r="A1084" s="15" t="s">
        <v>8219</v>
      </c>
      <c r="B1084">
        <v>263</v>
      </c>
      <c r="D1084" s="15" t="s">
        <v>8221</v>
      </c>
      <c r="E1084">
        <v>1</v>
      </c>
    </row>
    <row r="1085" spans="1:5" x14ac:dyDescent="0.2">
      <c r="A1085" s="15" t="s">
        <v>8219</v>
      </c>
      <c r="B1085">
        <v>28</v>
      </c>
      <c r="D1085" s="15" t="s">
        <v>8221</v>
      </c>
      <c r="E1085">
        <v>1</v>
      </c>
    </row>
    <row r="1086" spans="1:5" x14ac:dyDescent="0.2">
      <c r="A1086" s="15" t="s">
        <v>8219</v>
      </c>
      <c r="B1086">
        <v>721</v>
      </c>
      <c r="D1086" s="15" t="s">
        <v>8221</v>
      </c>
      <c r="E1086">
        <v>0</v>
      </c>
    </row>
    <row r="1087" spans="1:5" x14ac:dyDescent="0.2">
      <c r="A1087" s="15" t="s">
        <v>8219</v>
      </c>
      <c r="B1087">
        <v>50</v>
      </c>
      <c r="D1087" s="15" t="s">
        <v>8221</v>
      </c>
      <c r="E1087">
        <v>14</v>
      </c>
    </row>
    <row r="1088" spans="1:5" x14ac:dyDescent="0.2">
      <c r="A1088" s="15" t="s">
        <v>8219</v>
      </c>
      <c r="B1088">
        <v>73</v>
      </c>
      <c r="D1088" s="15" t="s">
        <v>8221</v>
      </c>
      <c r="E1088">
        <v>3</v>
      </c>
    </row>
    <row r="1089" spans="1:5" x14ac:dyDescent="0.2">
      <c r="A1089" s="15" t="s">
        <v>8219</v>
      </c>
      <c r="B1089">
        <v>27</v>
      </c>
      <c r="D1089" s="15" t="s">
        <v>8221</v>
      </c>
      <c r="E1089">
        <v>10</v>
      </c>
    </row>
    <row r="1090" spans="1:5" x14ac:dyDescent="0.2">
      <c r="A1090" s="15" t="s">
        <v>8219</v>
      </c>
      <c r="B1090">
        <v>34</v>
      </c>
      <c r="D1090" s="15" t="s">
        <v>8221</v>
      </c>
      <c r="E1090">
        <v>17</v>
      </c>
    </row>
    <row r="1091" spans="1:5" x14ac:dyDescent="0.2">
      <c r="A1091" s="15" t="s">
        <v>8219</v>
      </c>
      <c r="B1091">
        <v>7</v>
      </c>
      <c r="D1091" s="15" t="s">
        <v>8221</v>
      </c>
      <c r="E1091">
        <v>2</v>
      </c>
    </row>
    <row r="1092" spans="1:5" x14ac:dyDescent="0.2">
      <c r="A1092" s="15" t="s">
        <v>8219</v>
      </c>
      <c r="B1092">
        <v>24</v>
      </c>
      <c r="D1092" s="15" t="s">
        <v>8221</v>
      </c>
      <c r="E1092">
        <v>0</v>
      </c>
    </row>
    <row r="1093" spans="1:5" x14ac:dyDescent="0.2">
      <c r="A1093" s="15" t="s">
        <v>8219</v>
      </c>
      <c r="B1093">
        <v>15</v>
      </c>
      <c r="D1093" s="15" t="s">
        <v>8221</v>
      </c>
      <c r="E1093">
        <v>4</v>
      </c>
    </row>
    <row r="1094" spans="1:5" x14ac:dyDescent="0.2">
      <c r="A1094" s="15" t="s">
        <v>8219</v>
      </c>
      <c r="B1094">
        <v>72</v>
      </c>
      <c r="D1094" s="15" t="s">
        <v>8221</v>
      </c>
      <c r="E1094">
        <v>12</v>
      </c>
    </row>
    <row r="1095" spans="1:5" x14ac:dyDescent="0.2">
      <c r="A1095" s="15" t="s">
        <v>8219</v>
      </c>
      <c r="B1095">
        <v>120</v>
      </c>
      <c r="D1095" s="15" t="s">
        <v>8221</v>
      </c>
      <c r="E1095">
        <v>3</v>
      </c>
    </row>
    <row r="1096" spans="1:5" x14ac:dyDescent="0.2">
      <c r="A1096" s="15" t="s">
        <v>8219</v>
      </c>
      <c r="B1096">
        <v>123</v>
      </c>
      <c r="D1096" s="15" t="s">
        <v>8221</v>
      </c>
      <c r="E1096">
        <v>12</v>
      </c>
    </row>
    <row r="1097" spans="1:5" x14ac:dyDescent="0.2">
      <c r="A1097" s="15" t="s">
        <v>8219</v>
      </c>
      <c r="B1097">
        <v>1</v>
      </c>
      <c r="D1097" s="15" t="s">
        <v>8221</v>
      </c>
      <c r="E1097">
        <v>0</v>
      </c>
    </row>
    <row r="1098" spans="1:5" x14ac:dyDescent="0.2">
      <c r="A1098" s="15" t="s">
        <v>8219</v>
      </c>
      <c r="B1098">
        <v>24</v>
      </c>
      <c r="D1098" s="15" t="s">
        <v>8221</v>
      </c>
      <c r="E1098">
        <v>7</v>
      </c>
    </row>
    <row r="1099" spans="1:5" x14ac:dyDescent="0.2">
      <c r="A1099" s="15" t="s">
        <v>8219</v>
      </c>
      <c r="B1099">
        <v>33</v>
      </c>
      <c r="D1099" s="15" t="s">
        <v>8221</v>
      </c>
      <c r="E1099">
        <v>2</v>
      </c>
    </row>
    <row r="1100" spans="1:5" x14ac:dyDescent="0.2">
      <c r="A1100" s="15" t="s">
        <v>8219</v>
      </c>
      <c r="B1100">
        <v>14</v>
      </c>
      <c r="D1100" s="15" t="s">
        <v>8221</v>
      </c>
      <c r="E1100">
        <v>1</v>
      </c>
    </row>
    <row r="1101" spans="1:5" x14ac:dyDescent="0.2">
      <c r="A1101" s="15" t="s">
        <v>8219</v>
      </c>
      <c r="B1101">
        <v>9</v>
      </c>
      <c r="D1101" s="15" t="s">
        <v>8221</v>
      </c>
      <c r="E1101">
        <v>4</v>
      </c>
    </row>
    <row r="1102" spans="1:5" x14ac:dyDescent="0.2">
      <c r="A1102" s="15" t="s">
        <v>8219</v>
      </c>
      <c r="B1102">
        <v>76</v>
      </c>
      <c r="D1102" s="15" t="s">
        <v>8221</v>
      </c>
      <c r="E1102">
        <v>4</v>
      </c>
    </row>
    <row r="1103" spans="1:5" x14ac:dyDescent="0.2">
      <c r="A1103" s="15" t="s">
        <v>8219</v>
      </c>
      <c r="B1103">
        <v>19</v>
      </c>
      <c r="D1103" s="15" t="s">
        <v>8221</v>
      </c>
      <c r="E1103">
        <v>17</v>
      </c>
    </row>
    <row r="1104" spans="1:5" x14ac:dyDescent="0.2">
      <c r="A1104" s="15" t="s">
        <v>8219</v>
      </c>
      <c r="B1104">
        <v>69</v>
      </c>
      <c r="D1104" s="15" t="s">
        <v>8221</v>
      </c>
      <c r="E1104">
        <v>7</v>
      </c>
    </row>
    <row r="1105" spans="1:5" x14ac:dyDescent="0.2">
      <c r="A1105" s="15" t="s">
        <v>8219</v>
      </c>
      <c r="B1105">
        <v>218</v>
      </c>
      <c r="D1105" s="15" t="s">
        <v>8221</v>
      </c>
      <c r="E1105">
        <v>2</v>
      </c>
    </row>
    <row r="1106" spans="1:5" x14ac:dyDescent="0.2">
      <c r="A1106" s="15" t="s">
        <v>8219</v>
      </c>
      <c r="B1106">
        <v>30</v>
      </c>
      <c r="D1106" s="15" t="s">
        <v>8221</v>
      </c>
      <c r="E1106">
        <v>5</v>
      </c>
    </row>
    <row r="1107" spans="1:5" x14ac:dyDescent="0.2">
      <c r="A1107" s="15" t="s">
        <v>8219</v>
      </c>
      <c r="B1107">
        <v>100</v>
      </c>
      <c r="D1107" s="15" t="s">
        <v>8221</v>
      </c>
      <c r="E1107">
        <v>1</v>
      </c>
    </row>
    <row r="1108" spans="1:5" x14ac:dyDescent="0.2">
      <c r="A1108" s="15" t="s">
        <v>8219</v>
      </c>
      <c r="B1108">
        <v>296</v>
      </c>
      <c r="D1108" s="15" t="s">
        <v>8221</v>
      </c>
      <c r="E1108">
        <v>1</v>
      </c>
    </row>
    <row r="1109" spans="1:5" x14ac:dyDescent="0.2">
      <c r="A1109" s="15" t="s">
        <v>8219</v>
      </c>
      <c r="B1109">
        <v>1204</v>
      </c>
      <c r="D1109" s="15" t="s">
        <v>8221</v>
      </c>
      <c r="E1109">
        <v>14</v>
      </c>
    </row>
    <row r="1110" spans="1:5" x14ac:dyDescent="0.2">
      <c r="A1110" s="15" t="s">
        <v>8219</v>
      </c>
      <c r="B1110">
        <v>321</v>
      </c>
      <c r="D1110" s="15" t="s">
        <v>8221</v>
      </c>
      <c r="E1110">
        <v>26</v>
      </c>
    </row>
    <row r="1111" spans="1:5" x14ac:dyDescent="0.2">
      <c r="A1111" s="15" t="s">
        <v>8219</v>
      </c>
      <c r="B1111">
        <v>301</v>
      </c>
      <c r="D1111" s="15" t="s">
        <v>8221</v>
      </c>
      <c r="E1111">
        <v>2</v>
      </c>
    </row>
    <row r="1112" spans="1:5" x14ac:dyDescent="0.2">
      <c r="A1112" s="15" t="s">
        <v>8219</v>
      </c>
      <c r="B1112">
        <v>144</v>
      </c>
      <c r="D1112" s="15" t="s">
        <v>8221</v>
      </c>
      <c r="E1112">
        <v>1</v>
      </c>
    </row>
    <row r="1113" spans="1:5" x14ac:dyDescent="0.2">
      <c r="A1113" s="15" t="s">
        <v>8219</v>
      </c>
      <c r="B1113">
        <v>539</v>
      </c>
      <c r="D1113" s="15" t="s">
        <v>8221</v>
      </c>
      <c r="E1113">
        <v>3</v>
      </c>
    </row>
    <row r="1114" spans="1:5" x14ac:dyDescent="0.2">
      <c r="A1114" s="15" t="s">
        <v>8219</v>
      </c>
      <c r="B1114">
        <v>498</v>
      </c>
      <c r="D1114" s="15" t="s">
        <v>8221</v>
      </c>
      <c r="E1114">
        <v>7</v>
      </c>
    </row>
    <row r="1115" spans="1:5" x14ac:dyDescent="0.2">
      <c r="A1115" s="15" t="s">
        <v>8219</v>
      </c>
      <c r="B1115">
        <v>1113</v>
      </c>
      <c r="D1115" s="15" t="s">
        <v>8221</v>
      </c>
      <c r="E1115">
        <v>9</v>
      </c>
    </row>
    <row r="1116" spans="1:5" x14ac:dyDescent="0.2">
      <c r="A1116" s="15" t="s">
        <v>8219</v>
      </c>
      <c r="B1116">
        <v>988</v>
      </c>
      <c r="D1116" s="15" t="s">
        <v>8221</v>
      </c>
      <c r="E1116">
        <v>20</v>
      </c>
    </row>
    <row r="1117" spans="1:5" x14ac:dyDescent="0.2">
      <c r="A1117" s="15" t="s">
        <v>8219</v>
      </c>
      <c r="B1117">
        <v>391</v>
      </c>
      <c r="D1117" s="15" t="s">
        <v>8221</v>
      </c>
      <c r="E1117">
        <v>6</v>
      </c>
    </row>
    <row r="1118" spans="1:5" x14ac:dyDescent="0.2">
      <c r="A1118" s="15" t="s">
        <v>8219</v>
      </c>
      <c r="B1118">
        <v>28</v>
      </c>
      <c r="D1118" s="15" t="s">
        <v>8221</v>
      </c>
      <c r="E1118">
        <v>13</v>
      </c>
    </row>
    <row r="1119" spans="1:5" x14ac:dyDescent="0.2">
      <c r="A1119" s="15" t="s">
        <v>8219</v>
      </c>
      <c r="B1119">
        <v>147</v>
      </c>
      <c r="D1119" s="15" t="s">
        <v>8221</v>
      </c>
      <c r="E1119">
        <v>1</v>
      </c>
    </row>
    <row r="1120" spans="1:5" x14ac:dyDescent="0.2">
      <c r="A1120" s="15" t="s">
        <v>8219</v>
      </c>
      <c r="B1120">
        <v>680</v>
      </c>
      <c r="D1120" s="15" t="s">
        <v>8221</v>
      </c>
      <c r="E1120">
        <v>202</v>
      </c>
    </row>
    <row r="1121" spans="1:5" x14ac:dyDescent="0.2">
      <c r="A1121" s="15" t="s">
        <v>8219</v>
      </c>
      <c r="B1121">
        <v>983</v>
      </c>
      <c r="D1121" s="15" t="s">
        <v>8221</v>
      </c>
      <c r="E1121">
        <v>0</v>
      </c>
    </row>
    <row r="1122" spans="1:5" x14ac:dyDescent="0.2">
      <c r="A1122" s="15" t="s">
        <v>8219</v>
      </c>
      <c r="B1122">
        <v>79</v>
      </c>
      <c r="D1122" s="15" t="s">
        <v>8221</v>
      </c>
      <c r="E1122">
        <v>1</v>
      </c>
    </row>
    <row r="1123" spans="1:5" x14ac:dyDescent="0.2">
      <c r="A1123" s="15" t="s">
        <v>8219</v>
      </c>
      <c r="B1123">
        <v>426</v>
      </c>
      <c r="D1123" s="15" t="s">
        <v>8221</v>
      </c>
      <c r="E1123">
        <v>0</v>
      </c>
    </row>
    <row r="1124" spans="1:5" x14ac:dyDescent="0.2">
      <c r="A1124" s="15" t="s">
        <v>8219</v>
      </c>
      <c r="B1124">
        <v>96</v>
      </c>
      <c r="D1124" s="15" t="s">
        <v>8221</v>
      </c>
      <c r="E1124">
        <v>2</v>
      </c>
    </row>
    <row r="1125" spans="1:5" x14ac:dyDescent="0.2">
      <c r="A1125" s="15" t="s">
        <v>8219</v>
      </c>
      <c r="B1125">
        <v>163</v>
      </c>
      <c r="D1125" s="15" t="s">
        <v>8221</v>
      </c>
      <c r="E1125">
        <v>13</v>
      </c>
    </row>
    <row r="1126" spans="1:5" x14ac:dyDescent="0.2">
      <c r="A1126" s="15" t="s">
        <v>8219</v>
      </c>
      <c r="B1126">
        <v>2525</v>
      </c>
      <c r="D1126" s="15" t="s">
        <v>8221</v>
      </c>
      <c r="E1126">
        <v>9</v>
      </c>
    </row>
    <row r="1127" spans="1:5" x14ac:dyDescent="0.2">
      <c r="A1127" s="15" t="s">
        <v>8219</v>
      </c>
      <c r="B1127">
        <v>2035</v>
      </c>
      <c r="D1127" s="15" t="s">
        <v>8221</v>
      </c>
      <c r="E1127">
        <v>2</v>
      </c>
    </row>
    <row r="1128" spans="1:5" x14ac:dyDescent="0.2">
      <c r="A1128" s="15" t="s">
        <v>8219</v>
      </c>
      <c r="B1128">
        <v>290</v>
      </c>
      <c r="D1128" s="15" t="s">
        <v>8221</v>
      </c>
      <c r="E1128">
        <v>0</v>
      </c>
    </row>
    <row r="1129" spans="1:5" x14ac:dyDescent="0.2">
      <c r="A1129" s="15" t="s">
        <v>8219</v>
      </c>
      <c r="B1129">
        <v>1980</v>
      </c>
      <c r="D1129" s="15" t="s">
        <v>8221</v>
      </c>
      <c r="E1129">
        <v>35</v>
      </c>
    </row>
    <row r="1130" spans="1:5" x14ac:dyDescent="0.2">
      <c r="A1130" s="15" t="s">
        <v>8219</v>
      </c>
      <c r="B1130">
        <v>57</v>
      </c>
      <c r="D1130" s="15" t="s">
        <v>8221</v>
      </c>
      <c r="E1130">
        <v>2</v>
      </c>
    </row>
    <row r="1131" spans="1:5" x14ac:dyDescent="0.2">
      <c r="A1131" s="15" t="s">
        <v>8219</v>
      </c>
      <c r="B1131">
        <v>380</v>
      </c>
      <c r="D1131" s="15" t="s">
        <v>8221</v>
      </c>
      <c r="E1131">
        <v>3</v>
      </c>
    </row>
    <row r="1132" spans="1:5" x14ac:dyDescent="0.2">
      <c r="A1132" s="15" t="s">
        <v>8219</v>
      </c>
      <c r="B1132">
        <v>128</v>
      </c>
      <c r="D1132" s="15" t="s">
        <v>8221</v>
      </c>
      <c r="E1132">
        <v>0</v>
      </c>
    </row>
    <row r="1133" spans="1:5" x14ac:dyDescent="0.2">
      <c r="A1133" s="15" t="s">
        <v>8219</v>
      </c>
      <c r="B1133">
        <v>180</v>
      </c>
      <c r="D1133" s="15" t="s">
        <v>8221</v>
      </c>
      <c r="E1133">
        <v>1</v>
      </c>
    </row>
    <row r="1134" spans="1:5" x14ac:dyDescent="0.2">
      <c r="A1134" s="15" t="s">
        <v>8219</v>
      </c>
      <c r="B1134">
        <v>571</v>
      </c>
      <c r="D1134" s="15" t="s">
        <v>8221</v>
      </c>
      <c r="E1134">
        <v>0</v>
      </c>
    </row>
    <row r="1135" spans="1:5" x14ac:dyDescent="0.2">
      <c r="A1135" s="15" t="s">
        <v>8219</v>
      </c>
      <c r="B1135">
        <v>480</v>
      </c>
      <c r="D1135" s="15" t="s">
        <v>8221</v>
      </c>
      <c r="E1135">
        <v>0</v>
      </c>
    </row>
    <row r="1136" spans="1:5" x14ac:dyDescent="0.2">
      <c r="A1136" s="15" t="s">
        <v>8219</v>
      </c>
      <c r="B1136">
        <v>249</v>
      </c>
      <c r="D1136" s="15" t="s">
        <v>8221</v>
      </c>
      <c r="E1136">
        <v>3</v>
      </c>
    </row>
    <row r="1137" spans="1:5" x14ac:dyDescent="0.2">
      <c r="A1137" s="15" t="s">
        <v>8219</v>
      </c>
      <c r="B1137">
        <v>84</v>
      </c>
      <c r="D1137" s="15" t="s">
        <v>8221</v>
      </c>
      <c r="E1137">
        <v>11</v>
      </c>
    </row>
    <row r="1138" spans="1:5" x14ac:dyDescent="0.2">
      <c r="A1138" s="15" t="s">
        <v>8219</v>
      </c>
      <c r="B1138">
        <v>197</v>
      </c>
      <c r="D1138" s="15" t="s">
        <v>8221</v>
      </c>
      <c r="E1138">
        <v>6</v>
      </c>
    </row>
    <row r="1139" spans="1:5" x14ac:dyDescent="0.2">
      <c r="A1139" s="15" t="s">
        <v>8219</v>
      </c>
      <c r="B1139">
        <v>271</v>
      </c>
      <c r="D1139" s="15" t="s">
        <v>8221</v>
      </c>
      <c r="E1139">
        <v>0</v>
      </c>
    </row>
    <row r="1140" spans="1:5" x14ac:dyDescent="0.2">
      <c r="A1140" s="15" t="s">
        <v>8219</v>
      </c>
      <c r="B1140">
        <v>50</v>
      </c>
      <c r="D1140" s="15" t="s">
        <v>8221</v>
      </c>
      <c r="E1140">
        <v>67</v>
      </c>
    </row>
    <row r="1141" spans="1:5" x14ac:dyDescent="0.2">
      <c r="A1141" s="15" t="s">
        <v>8219</v>
      </c>
      <c r="B1141">
        <v>169</v>
      </c>
      <c r="D1141" s="15" t="s">
        <v>8221</v>
      </c>
      <c r="E1141">
        <v>23</v>
      </c>
    </row>
    <row r="1142" spans="1:5" x14ac:dyDescent="0.2">
      <c r="A1142" s="15" t="s">
        <v>8219</v>
      </c>
      <c r="B1142">
        <v>205</v>
      </c>
      <c r="D1142" s="15" t="s">
        <v>8221</v>
      </c>
      <c r="E1142">
        <v>72</v>
      </c>
    </row>
    <row r="1143" spans="1:5" x14ac:dyDescent="0.2">
      <c r="A1143" s="15" t="s">
        <v>8219</v>
      </c>
      <c r="B1143">
        <v>206</v>
      </c>
      <c r="D1143" s="15" t="s">
        <v>8221</v>
      </c>
      <c r="E1143">
        <v>2</v>
      </c>
    </row>
    <row r="1144" spans="1:5" x14ac:dyDescent="0.2">
      <c r="A1144" s="15" t="s">
        <v>8219</v>
      </c>
      <c r="B1144">
        <v>84</v>
      </c>
      <c r="D1144" s="15" t="s">
        <v>8221</v>
      </c>
      <c r="E1144">
        <v>15</v>
      </c>
    </row>
    <row r="1145" spans="1:5" x14ac:dyDescent="0.2">
      <c r="A1145" s="15" t="s">
        <v>8219</v>
      </c>
      <c r="B1145">
        <v>210</v>
      </c>
      <c r="D1145" s="15" t="s">
        <v>8221</v>
      </c>
      <c r="E1145">
        <v>1</v>
      </c>
    </row>
    <row r="1146" spans="1:5" x14ac:dyDescent="0.2">
      <c r="A1146" s="15" t="s">
        <v>8219</v>
      </c>
      <c r="B1146">
        <v>181</v>
      </c>
      <c r="D1146" s="15" t="s">
        <v>8221</v>
      </c>
      <c r="E1146">
        <v>2</v>
      </c>
    </row>
    <row r="1147" spans="1:5" x14ac:dyDescent="0.2">
      <c r="A1147" s="15" t="s">
        <v>8219</v>
      </c>
      <c r="B1147">
        <v>60</v>
      </c>
      <c r="D1147" s="15" t="s">
        <v>8221</v>
      </c>
      <c r="E1147">
        <v>7</v>
      </c>
    </row>
    <row r="1148" spans="1:5" x14ac:dyDescent="0.2">
      <c r="A1148" s="15" t="s">
        <v>8219</v>
      </c>
      <c r="B1148">
        <v>445</v>
      </c>
      <c r="D1148" s="15" t="s">
        <v>8221</v>
      </c>
      <c r="E1148">
        <v>16</v>
      </c>
    </row>
    <row r="1149" spans="1:5" x14ac:dyDescent="0.2">
      <c r="A1149" s="15" t="s">
        <v>8219</v>
      </c>
      <c r="B1149">
        <v>17</v>
      </c>
      <c r="D1149" s="15" t="s">
        <v>8221</v>
      </c>
      <c r="E1149">
        <v>117</v>
      </c>
    </row>
    <row r="1150" spans="1:5" x14ac:dyDescent="0.2">
      <c r="A1150" s="15" t="s">
        <v>8219</v>
      </c>
      <c r="B1150">
        <v>194</v>
      </c>
      <c r="D1150" s="15" t="s">
        <v>8221</v>
      </c>
      <c r="E1150">
        <v>2</v>
      </c>
    </row>
    <row r="1151" spans="1:5" x14ac:dyDescent="0.2">
      <c r="A1151" s="15" t="s">
        <v>8219</v>
      </c>
      <c r="B1151">
        <v>404</v>
      </c>
      <c r="D1151" s="15" t="s">
        <v>8221</v>
      </c>
      <c r="E1151">
        <v>7</v>
      </c>
    </row>
    <row r="1152" spans="1:5" x14ac:dyDescent="0.2">
      <c r="A1152" s="15" t="s">
        <v>8219</v>
      </c>
      <c r="B1152">
        <v>194</v>
      </c>
      <c r="D1152" s="15" t="s">
        <v>8221</v>
      </c>
      <c r="E1152">
        <v>3</v>
      </c>
    </row>
    <row r="1153" spans="1:5" x14ac:dyDescent="0.2">
      <c r="A1153" s="15" t="s">
        <v>8219</v>
      </c>
      <c r="B1153">
        <v>902</v>
      </c>
      <c r="D1153" s="15" t="s">
        <v>8221</v>
      </c>
      <c r="E1153">
        <v>20</v>
      </c>
    </row>
    <row r="1154" spans="1:5" x14ac:dyDescent="0.2">
      <c r="A1154" s="15" t="s">
        <v>8219</v>
      </c>
      <c r="B1154">
        <v>1670</v>
      </c>
      <c r="D1154" s="15" t="s">
        <v>8221</v>
      </c>
      <c r="E1154">
        <v>50</v>
      </c>
    </row>
    <row r="1155" spans="1:5" x14ac:dyDescent="0.2">
      <c r="A1155" s="15" t="s">
        <v>8219</v>
      </c>
      <c r="B1155">
        <v>1328</v>
      </c>
      <c r="D1155" s="15" t="s">
        <v>8221</v>
      </c>
      <c r="E1155">
        <v>2</v>
      </c>
    </row>
    <row r="1156" spans="1:5" x14ac:dyDescent="0.2">
      <c r="A1156" s="15" t="s">
        <v>8219</v>
      </c>
      <c r="B1156">
        <v>944</v>
      </c>
      <c r="D1156" s="15" t="s">
        <v>8221</v>
      </c>
      <c r="E1156">
        <v>3</v>
      </c>
    </row>
    <row r="1157" spans="1:5" x14ac:dyDescent="0.2">
      <c r="A1157" s="15" t="s">
        <v>8219</v>
      </c>
      <c r="B1157">
        <v>147</v>
      </c>
      <c r="D1157" s="15" t="s">
        <v>8221</v>
      </c>
      <c r="E1157">
        <v>27</v>
      </c>
    </row>
    <row r="1158" spans="1:5" x14ac:dyDescent="0.2">
      <c r="A1158" s="15" t="s">
        <v>8219</v>
      </c>
      <c r="B1158">
        <v>99</v>
      </c>
      <c r="D1158" s="15" t="s">
        <v>8221</v>
      </c>
      <c r="E1158">
        <v>7</v>
      </c>
    </row>
    <row r="1159" spans="1:5" x14ac:dyDescent="0.2">
      <c r="A1159" s="15" t="s">
        <v>8219</v>
      </c>
      <c r="B1159">
        <v>79</v>
      </c>
      <c r="D1159" s="15" t="s">
        <v>8221</v>
      </c>
      <c r="E1159">
        <v>5</v>
      </c>
    </row>
    <row r="1160" spans="1:5" x14ac:dyDescent="0.2">
      <c r="A1160" s="15" t="s">
        <v>8219</v>
      </c>
      <c r="B1160">
        <v>75</v>
      </c>
      <c r="D1160" s="15" t="s">
        <v>8221</v>
      </c>
      <c r="E1160">
        <v>0</v>
      </c>
    </row>
    <row r="1161" spans="1:5" x14ac:dyDescent="0.2">
      <c r="A1161" s="15" t="s">
        <v>8219</v>
      </c>
      <c r="B1161">
        <v>207</v>
      </c>
      <c r="D1161" s="15" t="s">
        <v>8221</v>
      </c>
      <c r="E1161">
        <v>3</v>
      </c>
    </row>
    <row r="1162" spans="1:5" x14ac:dyDescent="0.2">
      <c r="A1162" s="15" t="s">
        <v>8219</v>
      </c>
      <c r="B1162">
        <v>102</v>
      </c>
      <c r="D1162" s="15" t="s">
        <v>8221</v>
      </c>
      <c r="E1162">
        <v>6</v>
      </c>
    </row>
    <row r="1163" spans="1:5" x14ac:dyDescent="0.2">
      <c r="A1163" s="15" t="s">
        <v>8219</v>
      </c>
      <c r="B1163">
        <v>32</v>
      </c>
      <c r="D1163" s="15" t="s">
        <v>8221</v>
      </c>
      <c r="E1163">
        <v>9</v>
      </c>
    </row>
    <row r="1164" spans="1:5" x14ac:dyDescent="0.2">
      <c r="A1164" s="15" t="s">
        <v>8219</v>
      </c>
      <c r="B1164">
        <v>480</v>
      </c>
      <c r="D1164" s="15" t="s">
        <v>8221</v>
      </c>
      <c r="E1164">
        <v>3</v>
      </c>
    </row>
    <row r="1165" spans="1:5" x14ac:dyDescent="0.2">
      <c r="A1165" s="15" t="s">
        <v>8219</v>
      </c>
      <c r="B1165">
        <v>11</v>
      </c>
      <c r="D1165" s="15" t="s">
        <v>8221</v>
      </c>
      <c r="E1165">
        <v>2</v>
      </c>
    </row>
    <row r="1166" spans="1:5" x14ac:dyDescent="0.2">
      <c r="A1166" s="15" t="s">
        <v>8219</v>
      </c>
      <c r="B1166">
        <v>12</v>
      </c>
      <c r="D1166" s="15" t="s">
        <v>8221</v>
      </c>
      <c r="E1166">
        <v>3</v>
      </c>
    </row>
    <row r="1167" spans="1:5" x14ac:dyDescent="0.2">
      <c r="A1167" s="15" t="s">
        <v>8219</v>
      </c>
      <c r="B1167">
        <v>48</v>
      </c>
      <c r="D1167" s="15" t="s">
        <v>8221</v>
      </c>
      <c r="E1167">
        <v>45</v>
      </c>
    </row>
    <row r="1168" spans="1:5" x14ac:dyDescent="0.2">
      <c r="A1168" s="15" t="s">
        <v>8219</v>
      </c>
      <c r="B1168">
        <v>59</v>
      </c>
      <c r="D1168" s="15" t="s">
        <v>8221</v>
      </c>
      <c r="E1168">
        <v>9</v>
      </c>
    </row>
    <row r="1169" spans="1:5" x14ac:dyDescent="0.2">
      <c r="A1169" s="15" t="s">
        <v>8219</v>
      </c>
      <c r="B1169">
        <v>79</v>
      </c>
      <c r="D1169" s="15" t="s">
        <v>8221</v>
      </c>
      <c r="E1169">
        <v>9</v>
      </c>
    </row>
    <row r="1170" spans="1:5" x14ac:dyDescent="0.2">
      <c r="A1170" s="15" t="s">
        <v>8219</v>
      </c>
      <c r="B1170">
        <v>14</v>
      </c>
      <c r="D1170" s="15" t="s">
        <v>8221</v>
      </c>
      <c r="E1170">
        <v>21</v>
      </c>
    </row>
    <row r="1171" spans="1:5" x14ac:dyDescent="0.2">
      <c r="A1171" s="15" t="s">
        <v>8219</v>
      </c>
      <c r="B1171">
        <v>106</v>
      </c>
      <c r="D1171" s="15" t="s">
        <v>8221</v>
      </c>
      <c r="E1171">
        <v>17</v>
      </c>
    </row>
    <row r="1172" spans="1:5" x14ac:dyDescent="0.2">
      <c r="A1172" s="15" t="s">
        <v>8219</v>
      </c>
      <c r="B1172">
        <v>25</v>
      </c>
      <c r="D1172" s="15" t="s">
        <v>8221</v>
      </c>
      <c r="E1172">
        <v>1</v>
      </c>
    </row>
    <row r="1173" spans="1:5" x14ac:dyDescent="0.2">
      <c r="A1173" s="15" t="s">
        <v>8219</v>
      </c>
      <c r="B1173">
        <v>25</v>
      </c>
      <c r="D1173" s="15" t="s">
        <v>8221</v>
      </c>
      <c r="E1173">
        <v>1</v>
      </c>
    </row>
    <row r="1174" spans="1:5" x14ac:dyDescent="0.2">
      <c r="A1174" s="15" t="s">
        <v>8219</v>
      </c>
      <c r="B1174">
        <v>29</v>
      </c>
      <c r="D1174" s="15" t="s">
        <v>8221</v>
      </c>
      <c r="E1174">
        <v>14</v>
      </c>
    </row>
    <row r="1175" spans="1:5" x14ac:dyDescent="0.2">
      <c r="A1175" s="15" t="s">
        <v>8219</v>
      </c>
      <c r="B1175">
        <v>43</v>
      </c>
      <c r="D1175" s="15" t="s">
        <v>8221</v>
      </c>
      <c r="E1175">
        <v>42</v>
      </c>
    </row>
    <row r="1176" spans="1:5" x14ac:dyDescent="0.2">
      <c r="A1176" s="15" t="s">
        <v>8219</v>
      </c>
      <c r="B1176">
        <v>46</v>
      </c>
      <c r="D1176" s="15" t="s">
        <v>8221</v>
      </c>
      <c r="E1176">
        <v>27</v>
      </c>
    </row>
    <row r="1177" spans="1:5" x14ac:dyDescent="0.2">
      <c r="A1177" s="15" t="s">
        <v>8219</v>
      </c>
      <c r="B1177">
        <v>27</v>
      </c>
      <c r="D1177" s="15" t="s">
        <v>8221</v>
      </c>
      <c r="E1177">
        <v>5</v>
      </c>
    </row>
    <row r="1178" spans="1:5" x14ac:dyDescent="0.2">
      <c r="A1178" s="15" t="s">
        <v>8219</v>
      </c>
      <c r="B1178">
        <v>112</v>
      </c>
      <c r="D1178" s="15" t="s">
        <v>8221</v>
      </c>
      <c r="E1178">
        <v>13</v>
      </c>
    </row>
    <row r="1179" spans="1:5" x14ac:dyDescent="0.2">
      <c r="A1179" s="15" t="s">
        <v>8219</v>
      </c>
      <c r="B1179">
        <v>34</v>
      </c>
      <c r="D1179" s="15" t="s">
        <v>8221</v>
      </c>
      <c r="E1179">
        <v>12</v>
      </c>
    </row>
    <row r="1180" spans="1:5" x14ac:dyDescent="0.2">
      <c r="A1180" s="15" t="s">
        <v>8219</v>
      </c>
      <c r="B1180">
        <v>145</v>
      </c>
      <c r="D1180" s="15" t="s">
        <v>8221</v>
      </c>
      <c r="E1180">
        <v>90</v>
      </c>
    </row>
    <row r="1181" spans="1:5" x14ac:dyDescent="0.2">
      <c r="A1181" s="15" t="s">
        <v>8219</v>
      </c>
      <c r="B1181">
        <v>19</v>
      </c>
      <c r="D1181" s="15" t="s">
        <v>8221</v>
      </c>
      <c r="E1181">
        <v>2</v>
      </c>
    </row>
    <row r="1182" spans="1:5" x14ac:dyDescent="0.2">
      <c r="A1182" s="15" t="s">
        <v>8219</v>
      </c>
      <c r="B1182">
        <v>288</v>
      </c>
      <c r="D1182" s="15" t="s">
        <v>8221</v>
      </c>
      <c r="E1182">
        <v>5</v>
      </c>
    </row>
    <row r="1183" spans="1:5" x14ac:dyDescent="0.2">
      <c r="A1183" s="15" t="s">
        <v>8219</v>
      </c>
      <c r="B1183">
        <v>14</v>
      </c>
      <c r="D1183" s="15" t="s">
        <v>8221</v>
      </c>
      <c r="E1183">
        <v>31</v>
      </c>
    </row>
    <row r="1184" spans="1:5" x14ac:dyDescent="0.2">
      <c r="A1184" s="15" t="s">
        <v>8219</v>
      </c>
      <c r="B1184">
        <v>7</v>
      </c>
      <c r="D1184" s="15" t="s">
        <v>8221</v>
      </c>
      <c r="E1184">
        <v>4</v>
      </c>
    </row>
    <row r="1185" spans="1:5" x14ac:dyDescent="0.2">
      <c r="A1185" s="15" t="s">
        <v>8219</v>
      </c>
      <c r="B1185">
        <v>211</v>
      </c>
      <c r="D1185" s="15" t="s">
        <v>8221</v>
      </c>
      <c r="E1185">
        <v>29</v>
      </c>
    </row>
    <row r="1186" spans="1:5" x14ac:dyDescent="0.2">
      <c r="A1186" s="15" t="s">
        <v>8219</v>
      </c>
      <c r="B1186">
        <v>85</v>
      </c>
      <c r="D1186" s="15" t="s">
        <v>8221</v>
      </c>
      <c r="E1186">
        <v>2</v>
      </c>
    </row>
    <row r="1187" spans="1:5" x14ac:dyDescent="0.2">
      <c r="A1187" s="15" t="s">
        <v>8219</v>
      </c>
      <c r="B1187">
        <v>103</v>
      </c>
      <c r="D1187" s="15" t="s">
        <v>8221</v>
      </c>
      <c r="E1187">
        <v>114</v>
      </c>
    </row>
    <row r="1188" spans="1:5" x14ac:dyDescent="0.2">
      <c r="A1188" s="15" t="s">
        <v>8219</v>
      </c>
      <c r="B1188">
        <v>113</v>
      </c>
      <c r="D1188" s="15" t="s">
        <v>8221</v>
      </c>
      <c r="E1188">
        <v>1</v>
      </c>
    </row>
    <row r="1189" spans="1:5" x14ac:dyDescent="0.2">
      <c r="A1189" s="15" t="s">
        <v>8219</v>
      </c>
      <c r="B1189">
        <v>167</v>
      </c>
      <c r="D1189" s="15" t="s">
        <v>8221</v>
      </c>
      <c r="E1189">
        <v>76</v>
      </c>
    </row>
    <row r="1190" spans="1:5" x14ac:dyDescent="0.2">
      <c r="A1190" s="15" t="s">
        <v>8219</v>
      </c>
      <c r="B1190">
        <v>73</v>
      </c>
      <c r="D1190" s="15" t="s">
        <v>8221</v>
      </c>
      <c r="E1190">
        <v>9</v>
      </c>
    </row>
    <row r="1191" spans="1:5" x14ac:dyDescent="0.2">
      <c r="A1191" s="15" t="s">
        <v>8219</v>
      </c>
      <c r="B1191">
        <v>75</v>
      </c>
      <c r="D1191" s="15" t="s">
        <v>8221</v>
      </c>
      <c r="E1191">
        <v>37</v>
      </c>
    </row>
    <row r="1192" spans="1:5" x14ac:dyDescent="0.2">
      <c r="A1192" s="15" t="s">
        <v>8219</v>
      </c>
      <c r="B1192">
        <v>614</v>
      </c>
      <c r="D1192" s="15" t="s">
        <v>8221</v>
      </c>
      <c r="E1192">
        <v>0</v>
      </c>
    </row>
    <row r="1193" spans="1:5" x14ac:dyDescent="0.2">
      <c r="A1193" s="15" t="s">
        <v>8219</v>
      </c>
      <c r="B1193">
        <v>107</v>
      </c>
      <c r="D1193" s="15" t="s">
        <v>8221</v>
      </c>
      <c r="E1193">
        <v>1</v>
      </c>
    </row>
    <row r="1194" spans="1:5" x14ac:dyDescent="0.2">
      <c r="A1194" s="15" t="s">
        <v>8219</v>
      </c>
      <c r="B1194">
        <v>1224</v>
      </c>
      <c r="D1194" s="15" t="s">
        <v>8221</v>
      </c>
      <c r="E1194">
        <v>10</v>
      </c>
    </row>
    <row r="1195" spans="1:5" x14ac:dyDescent="0.2">
      <c r="A1195" s="15" t="s">
        <v>8219</v>
      </c>
      <c r="B1195">
        <v>104</v>
      </c>
      <c r="D1195" s="15" t="s">
        <v>8221</v>
      </c>
      <c r="E1195">
        <v>1</v>
      </c>
    </row>
    <row r="1196" spans="1:5" x14ac:dyDescent="0.2">
      <c r="A1196" s="15" t="s">
        <v>8219</v>
      </c>
      <c r="B1196">
        <v>79</v>
      </c>
      <c r="D1196" s="15" t="s">
        <v>8221</v>
      </c>
      <c r="E1196">
        <v>2</v>
      </c>
    </row>
    <row r="1197" spans="1:5" x14ac:dyDescent="0.2">
      <c r="A1197" s="15" t="s">
        <v>8219</v>
      </c>
      <c r="B1197">
        <v>157</v>
      </c>
      <c r="D1197" s="15" t="s">
        <v>8221</v>
      </c>
      <c r="E1197">
        <v>1</v>
      </c>
    </row>
    <row r="1198" spans="1:5" x14ac:dyDescent="0.2">
      <c r="A1198" s="15" t="s">
        <v>8219</v>
      </c>
      <c r="B1198">
        <v>50</v>
      </c>
      <c r="D1198" s="15" t="s">
        <v>8221</v>
      </c>
      <c r="E1198">
        <v>10</v>
      </c>
    </row>
    <row r="1199" spans="1:5" x14ac:dyDescent="0.2">
      <c r="A1199" s="15" t="s">
        <v>8219</v>
      </c>
      <c r="B1199">
        <v>64</v>
      </c>
      <c r="D1199" s="15" t="s">
        <v>8221</v>
      </c>
      <c r="E1199">
        <v>9</v>
      </c>
    </row>
    <row r="1200" spans="1:5" x14ac:dyDescent="0.2">
      <c r="A1200" s="15" t="s">
        <v>8219</v>
      </c>
      <c r="B1200">
        <v>200</v>
      </c>
      <c r="D1200" s="15" t="s">
        <v>8221</v>
      </c>
      <c r="E1200">
        <v>19</v>
      </c>
    </row>
    <row r="1201" spans="1:5" x14ac:dyDescent="0.2">
      <c r="A1201" s="15" t="s">
        <v>8219</v>
      </c>
      <c r="B1201">
        <v>22</v>
      </c>
      <c r="D1201" s="15" t="s">
        <v>8221</v>
      </c>
      <c r="E1201">
        <v>0</v>
      </c>
    </row>
    <row r="1202" spans="1:5" x14ac:dyDescent="0.2">
      <c r="A1202" s="15" t="s">
        <v>8219</v>
      </c>
      <c r="B1202">
        <v>163</v>
      </c>
      <c r="D1202" s="15" t="s">
        <v>8221</v>
      </c>
      <c r="E1202">
        <v>4</v>
      </c>
    </row>
    <row r="1203" spans="1:5" x14ac:dyDescent="0.2">
      <c r="A1203" s="15" t="s">
        <v>8219</v>
      </c>
      <c r="B1203">
        <v>77</v>
      </c>
      <c r="D1203" s="15" t="s">
        <v>8221</v>
      </c>
      <c r="E1203">
        <v>8</v>
      </c>
    </row>
    <row r="1204" spans="1:5" x14ac:dyDescent="0.2">
      <c r="A1204" s="15" t="s">
        <v>8219</v>
      </c>
      <c r="B1204">
        <v>89</v>
      </c>
      <c r="D1204" s="15" t="s">
        <v>8221</v>
      </c>
      <c r="E1204">
        <v>24</v>
      </c>
    </row>
    <row r="1205" spans="1:5" x14ac:dyDescent="0.2">
      <c r="A1205" s="15" t="s">
        <v>8219</v>
      </c>
      <c r="B1205">
        <v>3355</v>
      </c>
      <c r="D1205" s="15" t="s">
        <v>8221</v>
      </c>
      <c r="E1205">
        <v>0</v>
      </c>
    </row>
    <row r="1206" spans="1:5" x14ac:dyDescent="0.2">
      <c r="A1206" s="15" t="s">
        <v>8219</v>
      </c>
      <c r="B1206">
        <v>537</v>
      </c>
      <c r="D1206" s="15" t="s">
        <v>8221</v>
      </c>
      <c r="E1206">
        <v>39</v>
      </c>
    </row>
    <row r="1207" spans="1:5" x14ac:dyDescent="0.2">
      <c r="A1207" s="15" t="s">
        <v>8219</v>
      </c>
      <c r="B1207">
        <v>125</v>
      </c>
      <c r="D1207" s="15" t="s">
        <v>8221</v>
      </c>
      <c r="E1207">
        <v>6</v>
      </c>
    </row>
    <row r="1208" spans="1:5" x14ac:dyDescent="0.2">
      <c r="A1208" s="15" t="s">
        <v>8219</v>
      </c>
      <c r="B1208">
        <v>163</v>
      </c>
      <c r="D1208" s="15" t="s">
        <v>8221</v>
      </c>
      <c r="E1208">
        <v>4</v>
      </c>
    </row>
    <row r="1209" spans="1:5" x14ac:dyDescent="0.2">
      <c r="A1209" s="15" t="s">
        <v>8219</v>
      </c>
      <c r="B1209">
        <v>283</v>
      </c>
      <c r="D1209" s="15" t="s">
        <v>8221</v>
      </c>
      <c r="E1209">
        <v>3</v>
      </c>
    </row>
    <row r="1210" spans="1:5" x14ac:dyDescent="0.2">
      <c r="A1210" s="15" t="s">
        <v>8219</v>
      </c>
      <c r="B1210">
        <v>352</v>
      </c>
      <c r="D1210" s="15" t="s">
        <v>8221</v>
      </c>
      <c r="E1210">
        <v>53</v>
      </c>
    </row>
    <row r="1211" spans="1:5" x14ac:dyDescent="0.2">
      <c r="A1211" s="15" t="s">
        <v>8219</v>
      </c>
      <c r="B1211">
        <v>94</v>
      </c>
      <c r="D1211" s="15" t="s">
        <v>8221</v>
      </c>
      <c r="E1211">
        <v>1</v>
      </c>
    </row>
    <row r="1212" spans="1:5" x14ac:dyDescent="0.2">
      <c r="A1212" s="15" t="s">
        <v>8219</v>
      </c>
      <c r="B1212">
        <v>67</v>
      </c>
      <c r="D1212" s="15" t="s">
        <v>8221</v>
      </c>
      <c r="E1212">
        <v>2</v>
      </c>
    </row>
    <row r="1213" spans="1:5" x14ac:dyDescent="0.2">
      <c r="A1213" s="15" t="s">
        <v>8219</v>
      </c>
      <c r="B1213">
        <v>221</v>
      </c>
      <c r="D1213" s="15" t="s">
        <v>8221</v>
      </c>
      <c r="E1213">
        <v>25</v>
      </c>
    </row>
    <row r="1214" spans="1:5" x14ac:dyDescent="0.2">
      <c r="A1214" s="15" t="s">
        <v>8219</v>
      </c>
      <c r="B1214">
        <v>2165</v>
      </c>
      <c r="D1214" s="15" t="s">
        <v>8221</v>
      </c>
      <c r="E1214">
        <v>6</v>
      </c>
    </row>
    <row r="1215" spans="1:5" x14ac:dyDescent="0.2">
      <c r="A1215" s="15" t="s">
        <v>8219</v>
      </c>
      <c r="B1215">
        <v>179</v>
      </c>
      <c r="D1215" s="15" t="s">
        <v>8221</v>
      </c>
      <c r="E1215">
        <v>0</v>
      </c>
    </row>
    <row r="1216" spans="1:5" x14ac:dyDescent="0.2">
      <c r="A1216" s="15" t="s">
        <v>8219</v>
      </c>
      <c r="B1216">
        <v>123</v>
      </c>
      <c r="D1216" s="15" t="s">
        <v>8221</v>
      </c>
      <c r="E1216">
        <v>12</v>
      </c>
    </row>
    <row r="1217" spans="1:5" x14ac:dyDescent="0.2">
      <c r="A1217" s="15" t="s">
        <v>8219</v>
      </c>
      <c r="B1217">
        <v>1104</v>
      </c>
      <c r="D1217" s="15" t="s">
        <v>8221</v>
      </c>
      <c r="E1217">
        <v>0</v>
      </c>
    </row>
    <row r="1218" spans="1:5" x14ac:dyDescent="0.2">
      <c r="A1218" s="15" t="s">
        <v>8219</v>
      </c>
      <c r="B1218">
        <v>403</v>
      </c>
      <c r="D1218" s="15" t="s">
        <v>8221</v>
      </c>
      <c r="E1218">
        <v>36</v>
      </c>
    </row>
    <row r="1219" spans="1:5" x14ac:dyDescent="0.2">
      <c r="A1219" s="15" t="s">
        <v>8219</v>
      </c>
      <c r="B1219">
        <v>109</v>
      </c>
      <c r="D1219" s="15" t="s">
        <v>8221</v>
      </c>
      <c r="E1219">
        <v>0</v>
      </c>
    </row>
    <row r="1220" spans="1:5" x14ac:dyDescent="0.2">
      <c r="A1220" s="15" t="s">
        <v>8219</v>
      </c>
      <c r="B1220">
        <v>372</v>
      </c>
      <c r="D1220" s="15" t="s">
        <v>8221</v>
      </c>
      <c r="E1220">
        <v>2</v>
      </c>
    </row>
    <row r="1221" spans="1:5" x14ac:dyDescent="0.2">
      <c r="A1221" s="15" t="s">
        <v>8219</v>
      </c>
      <c r="B1221">
        <v>311</v>
      </c>
      <c r="D1221" s="15" t="s">
        <v>8221</v>
      </c>
      <c r="E1221">
        <v>1</v>
      </c>
    </row>
    <row r="1222" spans="1:5" x14ac:dyDescent="0.2">
      <c r="A1222" s="15" t="s">
        <v>8219</v>
      </c>
      <c r="B1222">
        <v>61</v>
      </c>
      <c r="D1222" s="15" t="s">
        <v>8221</v>
      </c>
      <c r="E1222">
        <v>59</v>
      </c>
    </row>
    <row r="1223" spans="1:5" x14ac:dyDescent="0.2">
      <c r="A1223" s="15" t="s">
        <v>8219</v>
      </c>
      <c r="B1223">
        <v>115</v>
      </c>
      <c r="D1223" s="15" t="s">
        <v>8221</v>
      </c>
      <c r="E1223">
        <v>1</v>
      </c>
    </row>
    <row r="1224" spans="1:5" x14ac:dyDescent="0.2">
      <c r="A1224" s="15" t="s">
        <v>8219</v>
      </c>
      <c r="B1224">
        <v>111</v>
      </c>
      <c r="D1224" s="15" t="s">
        <v>8221</v>
      </c>
      <c r="E1224">
        <v>31</v>
      </c>
    </row>
    <row r="1225" spans="1:5" x14ac:dyDescent="0.2">
      <c r="A1225" s="15" t="s">
        <v>8219</v>
      </c>
      <c r="B1225">
        <v>337</v>
      </c>
      <c r="D1225" s="15" t="s">
        <v>8221</v>
      </c>
      <c r="E1225">
        <v>18</v>
      </c>
    </row>
    <row r="1226" spans="1:5" x14ac:dyDescent="0.2">
      <c r="A1226" s="15" t="s">
        <v>8219</v>
      </c>
      <c r="B1226">
        <v>9</v>
      </c>
      <c r="D1226" s="15" t="s">
        <v>8221</v>
      </c>
      <c r="E1226">
        <v>10</v>
      </c>
    </row>
    <row r="1227" spans="1:5" x14ac:dyDescent="0.2">
      <c r="A1227" s="15" t="s">
        <v>8219</v>
      </c>
      <c r="B1227">
        <v>120</v>
      </c>
      <c r="D1227" s="15" t="s">
        <v>8221</v>
      </c>
      <c r="E1227">
        <v>0</v>
      </c>
    </row>
    <row r="1228" spans="1:5" x14ac:dyDescent="0.2">
      <c r="A1228" s="15" t="s">
        <v>8219</v>
      </c>
      <c r="B1228">
        <v>102</v>
      </c>
      <c r="D1228" s="15" t="s">
        <v>8221</v>
      </c>
      <c r="E1228">
        <v>14</v>
      </c>
    </row>
    <row r="1229" spans="1:5" x14ac:dyDescent="0.2">
      <c r="A1229" s="15" t="s">
        <v>8219</v>
      </c>
      <c r="B1229">
        <v>186</v>
      </c>
      <c r="D1229" s="15" t="s">
        <v>8221</v>
      </c>
      <c r="E1229">
        <v>2</v>
      </c>
    </row>
    <row r="1230" spans="1:5" x14ac:dyDescent="0.2">
      <c r="A1230" s="15" t="s">
        <v>8219</v>
      </c>
      <c r="B1230">
        <v>15</v>
      </c>
      <c r="D1230" s="15" t="s">
        <v>8221</v>
      </c>
      <c r="E1230">
        <v>1</v>
      </c>
    </row>
    <row r="1231" spans="1:5" x14ac:dyDescent="0.2">
      <c r="A1231" s="15" t="s">
        <v>8219</v>
      </c>
      <c r="B1231">
        <v>67</v>
      </c>
      <c r="D1231" s="15" t="s">
        <v>8221</v>
      </c>
      <c r="E1231">
        <v>3</v>
      </c>
    </row>
    <row r="1232" spans="1:5" x14ac:dyDescent="0.2">
      <c r="A1232" s="15" t="s">
        <v>8219</v>
      </c>
      <c r="B1232">
        <v>130</v>
      </c>
      <c r="D1232" s="15" t="s">
        <v>8221</v>
      </c>
      <c r="E1232">
        <v>0</v>
      </c>
    </row>
    <row r="1233" spans="1:5" x14ac:dyDescent="0.2">
      <c r="A1233" s="15" t="s">
        <v>8219</v>
      </c>
      <c r="B1233">
        <v>16</v>
      </c>
      <c r="D1233" s="15" t="s">
        <v>8221</v>
      </c>
      <c r="E1233">
        <v>2</v>
      </c>
    </row>
    <row r="1234" spans="1:5" x14ac:dyDescent="0.2">
      <c r="A1234" s="15" t="s">
        <v>8219</v>
      </c>
      <c r="B1234">
        <v>67</v>
      </c>
      <c r="D1234" s="15" t="s">
        <v>8221</v>
      </c>
      <c r="E1234">
        <v>0</v>
      </c>
    </row>
    <row r="1235" spans="1:5" x14ac:dyDescent="0.2">
      <c r="A1235" s="15" t="s">
        <v>8219</v>
      </c>
      <c r="B1235">
        <v>124</v>
      </c>
      <c r="D1235" s="15" t="s">
        <v>8221</v>
      </c>
      <c r="E1235">
        <v>12</v>
      </c>
    </row>
    <row r="1236" spans="1:5" x14ac:dyDescent="0.2">
      <c r="A1236" s="15" t="s">
        <v>8219</v>
      </c>
      <c r="B1236">
        <v>80</v>
      </c>
      <c r="D1236" s="15" t="s">
        <v>8221</v>
      </c>
      <c r="E1236">
        <v>1</v>
      </c>
    </row>
    <row r="1237" spans="1:5" x14ac:dyDescent="0.2">
      <c r="A1237" s="15" t="s">
        <v>8219</v>
      </c>
      <c r="B1237">
        <v>282</v>
      </c>
      <c r="D1237" s="15" t="s">
        <v>8221</v>
      </c>
      <c r="E1237">
        <v>8</v>
      </c>
    </row>
    <row r="1238" spans="1:5" x14ac:dyDescent="0.2">
      <c r="A1238" s="15" t="s">
        <v>8219</v>
      </c>
      <c r="B1238">
        <v>68</v>
      </c>
      <c r="D1238" s="15" t="s">
        <v>8221</v>
      </c>
      <c r="E1238">
        <v>2</v>
      </c>
    </row>
    <row r="1239" spans="1:5" x14ac:dyDescent="0.2">
      <c r="A1239" s="15" t="s">
        <v>8219</v>
      </c>
      <c r="B1239">
        <v>86</v>
      </c>
      <c r="D1239" s="15" t="s">
        <v>8221</v>
      </c>
      <c r="E1239">
        <v>31</v>
      </c>
    </row>
    <row r="1240" spans="1:5" x14ac:dyDescent="0.2">
      <c r="A1240" s="15" t="s">
        <v>8219</v>
      </c>
      <c r="B1240">
        <v>115</v>
      </c>
      <c r="D1240" s="15" t="s">
        <v>8221</v>
      </c>
      <c r="E1240">
        <v>5</v>
      </c>
    </row>
    <row r="1241" spans="1:5" x14ac:dyDescent="0.2">
      <c r="A1241" s="15" t="s">
        <v>8219</v>
      </c>
      <c r="B1241">
        <v>75</v>
      </c>
      <c r="D1241" s="15" t="s">
        <v>8221</v>
      </c>
      <c r="E1241">
        <v>1</v>
      </c>
    </row>
    <row r="1242" spans="1:5" x14ac:dyDescent="0.2">
      <c r="A1242" s="15" t="s">
        <v>8219</v>
      </c>
      <c r="B1242">
        <v>43</v>
      </c>
      <c r="D1242" s="15" t="s">
        <v>8221</v>
      </c>
      <c r="E1242">
        <v>12</v>
      </c>
    </row>
    <row r="1243" spans="1:5" x14ac:dyDescent="0.2">
      <c r="A1243" s="15" t="s">
        <v>8219</v>
      </c>
      <c r="B1243">
        <v>48</v>
      </c>
      <c r="D1243" s="15" t="s">
        <v>8221</v>
      </c>
      <c r="E1243">
        <v>4</v>
      </c>
    </row>
    <row r="1244" spans="1:5" x14ac:dyDescent="0.2">
      <c r="A1244" s="15" t="s">
        <v>8219</v>
      </c>
      <c r="B1244">
        <v>52</v>
      </c>
      <c r="D1244" s="15" t="s">
        <v>8221</v>
      </c>
      <c r="E1244">
        <v>0</v>
      </c>
    </row>
    <row r="1245" spans="1:5" x14ac:dyDescent="0.2">
      <c r="A1245" s="15" t="s">
        <v>8219</v>
      </c>
      <c r="B1245">
        <v>43</v>
      </c>
      <c r="D1245" s="15" t="s">
        <v>8221</v>
      </c>
      <c r="E1245">
        <v>7</v>
      </c>
    </row>
    <row r="1246" spans="1:5" x14ac:dyDescent="0.2">
      <c r="A1246" s="15" t="s">
        <v>8219</v>
      </c>
      <c r="B1246">
        <v>58</v>
      </c>
      <c r="D1246" s="15" t="s">
        <v>8221</v>
      </c>
      <c r="E1246">
        <v>2</v>
      </c>
    </row>
    <row r="1247" spans="1:5" x14ac:dyDescent="0.2">
      <c r="A1247" s="15" t="s">
        <v>8219</v>
      </c>
      <c r="B1247">
        <v>47</v>
      </c>
      <c r="D1247" s="15" t="s">
        <v>8221</v>
      </c>
      <c r="E1247">
        <v>1</v>
      </c>
    </row>
    <row r="1248" spans="1:5" x14ac:dyDescent="0.2">
      <c r="A1248" s="15" t="s">
        <v>8219</v>
      </c>
      <c r="B1248">
        <v>36</v>
      </c>
      <c r="D1248" s="15" t="s">
        <v>8221</v>
      </c>
      <c r="E1248">
        <v>4</v>
      </c>
    </row>
    <row r="1249" spans="1:5" x14ac:dyDescent="0.2">
      <c r="A1249" s="15" t="s">
        <v>8219</v>
      </c>
      <c r="B1249">
        <v>17</v>
      </c>
      <c r="D1249" s="15" t="s">
        <v>8221</v>
      </c>
      <c r="E1249">
        <v>6</v>
      </c>
    </row>
    <row r="1250" spans="1:5" x14ac:dyDescent="0.2">
      <c r="A1250" s="15" t="s">
        <v>8219</v>
      </c>
      <c r="B1250">
        <v>104</v>
      </c>
      <c r="D1250" s="15" t="s">
        <v>8221</v>
      </c>
      <c r="E1250">
        <v>8</v>
      </c>
    </row>
    <row r="1251" spans="1:5" x14ac:dyDescent="0.2">
      <c r="A1251" s="15" t="s">
        <v>8219</v>
      </c>
      <c r="B1251">
        <v>47</v>
      </c>
      <c r="D1251" s="15" t="s">
        <v>8221</v>
      </c>
      <c r="E1251">
        <v>14</v>
      </c>
    </row>
    <row r="1252" spans="1:5" x14ac:dyDescent="0.2">
      <c r="A1252" s="15" t="s">
        <v>8219</v>
      </c>
      <c r="B1252">
        <v>38</v>
      </c>
      <c r="D1252" s="15" t="s">
        <v>8221</v>
      </c>
      <c r="E1252">
        <v>0</v>
      </c>
    </row>
    <row r="1253" spans="1:5" x14ac:dyDescent="0.2">
      <c r="A1253" s="15" t="s">
        <v>8219</v>
      </c>
      <c r="B1253">
        <v>81</v>
      </c>
      <c r="D1253" s="15" t="s">
        <v>8221</v>
      </c>
      <c r="E1253">
        <v>4</v>
      </c>
    </row>
    <row r="1254" spans="1:5" x14ac:dyDescent="0.2">
      <c r="A1254" s="15" t="s">
        <v>8219</v>
      </c>
      <c r="B1254">
        <v>55</v>
      </c>
      <c r="D1254" s="15" t="s">
        <v>8221</v>
      </c>
      <c r="E1254">
        <v>0</v>
      </c>
    </row>
    <row r="1255" spans="1:5" x14ac:dyDescent="0.2">
      <c r="A1255" s="15" t="s">
        <v>8219</v>
      </c>
      <c r="B1255">
        <v>41</v>
      </c>
      <c r="D1255" s="15" t="s">
        <v>8221</v>
      </c>
      <c r="E1255">
        <v>0</v>
      </c>
    </row>
    <row r="1256" spans="1:5" x14ac:dyDescent="0.2">
      <c r="A1256" s="15" t="s">
        <v>8219</v>
      </c>
      <c r="B1256">
        <v>79</v>
      </c>
      <c r="D1256" s="15" t="s">
        <v>8221</v>
      </c>
      <c r="E1256">
        <v>1</v>
      </c>
    </row>
    <row r="1257" spans="1:5" x14ac:dyDescent="0.2">
      <c r="A1257" s="15" t="s">
        <v>8219</v>
      </c>
      <c r="B1257">
        <v>16</v>
      </c>
      <c r="D1257" s="15" t="s">
        <v>8221</v>
      </c>
      <c r="E1257">
        <v>1</v>
      </c>
    </row>
    <row r="1258" spans="1:5" x14ac:dyDescent="0.2">
      <c r="A1258" s="15" t="s">
        <v>8219</v>
      </c>
      <c r="B1258">
        <v>8</v>
      </c>
      <c r="D1258" s="15" t="s">
        <v>8221</v>
      </c>
      <c r="E1258">
        <v>1</v>
      </c>
    </row>
    <row r="1259" spans="1:5" x14ac:dyDescent="0.2">
      <c r="A1259" s="15" t="s">
        <v>8219</v>
      </c>
      <c r="B1259">
        <v>95</v>
      </c>
      <c r="D1259" s="15" t="s">
        <v>8221</v>
      </c>
      <c r="E1259">
        <v>1</v>
      </c>
    </row>
    <row r="1260" spans="1:5" x14ac:dyDescent="0.2">
      <c r="A1260" s="15" t="s">
        <v>8219</v>
      </c>
      <c r="B1260">
        <v>25</v>
      </c>
      <c r="D1260" s="15" t="s">
        <v>8221</v>
      </c>
      <c r="E1260">
        <v>4</v>
      </c>
    </row>
    <row r="1261" spans="1:5" x14ac:dyDescent="0.2">
      <c r="A1261" s="15" t="s">
        <v>8219</v>
      </c>
      <c r="B1261">
        <v>19</v>
      </c>
      <c r="D1261" s="15" t="s">
        <v>8221</v>
      </c>
      <c r="E1261">
        <v>0</v>
      </c>
    </row>
    <row r="1262" spans="1:5" x14ac:dyDescent="0.2">
      <c r="A1262" s="15" t="s">
        <v>8219</v>
      </c>
      <c r="B1262">
        <v>90</v>
      </c>
      <c r="D1262" s="15" t="s">
        <v>8221</v>
      </c>
      <c r="E1262">
        <v>0</v>
      </c>
    </row>
    <row r="1263" spans="1:5" x14ac:dyDescent="0.2">
      <c r="A1263" s="15" t="s">
        <v>8219</v>
      </c>
      <c r="B1263">
        <v>41</v>
      </c>
      <c r="D1263" s="15" t="s">
        <v>8221</v>
      </c>
      <c r="E1263">
        <v>2</v>
      </c>
    </row>
    <row r="1264" spans="1:5" x14ac:dyDescent="0.2">
      <c r="A1264" s="15" t="s">
        <v>8219</v>
      </c>
      <c r="B1264">
        <v>30</v>
      </c>
      <c r="D1264" s="15" t="s">
        <v>8221</v>
      </c>
      <c r="E1264">
        <v>24</v>
      </c>
    </row>
    <row r="1265" spans="1:5" x14ac:dyDescent="0.2">
      <c r="A1265" s="15" t="s">
        <v>8219</v>
      </c>
      <c r="B1265">
        <v>38</v>
      </c>
      <c r="D1265" s="15" t="s">
        <v>8221</v>
      </c>
      <c r="E1265">
        <v>1</v>
      </c>
    </row>
    <row r="1266" spans="1:5" x14ac:dyDescent="0.2">
      <c r="A1266" s="15" t="s">
        <v>8219</v>
      </c>
      <c r="B1266">
        <v>65</v>
      </c>
      <c r="D1266" s="15" t="s">
        <v>8221</v>
      </c>
      <c r="E1266">
        <v>2</v>
      </c>
    </row>
    <row r="1267" spans="1:5" x14ac:dyDescent="0.2">
      <c r="A1267" s="15" t="s">
        <v>8219</v>
      </c>
      <c r="B1267">
        <v>75</v>
      </c>
      <c r="D1267" s="15" t="s">
        <v>8221</v>
      </c>
      <c r="E1267">
        <v>1</v>
      </c>
    </row>
    <row r="1268" spans="1:5" x14ac:dyDescent="0.2">
      <c r="A1268" s="15" t="s">
        <v>8219</v>
      </c>
      <c r="B1268">
        <v>16</v>
      </c>
      <c r="D1268" s="15" t="s">
        <v>8221</v>
      </c>
      <c r="E1268">
        <v>37</v>
      </c>
    </row>
    <row r="1269" spans="1:5" x14ac:dyDescent="0.2">
      <c r="A1269" s="15" t="s">
        <v>8219</v>
      </c>
      <c r="B1269">
        <v>10</v>
      </c>
      <c r="D1269" s="15" t="s">
        <v>8221</v>
      </c>
      <c r="E1269">
        <v>5</v>
      </c>
    </row>
    <row r="1270" spans="1:5" x14ac:dyDescent="0.2">
      <c r="A1270" s="15" t="s">
        <v>8219</v>
      </c>
      <c r="B1270">
        <v>27</v>
      </c>
      <c r="D1270" s="15" t="s">
        <v>8221</v>
      </c>
      <c r="E1270">
        <v>4</v>
      </c>
    </row>
    <row r="1271" spans="1:5" x14ac:dyDescent="0.2">
      <c r="A1271" s="15" t="s">
        <v>8219</v>
      </c>
      <c r="B1271">
        <v>259</v>
      </c>
      <c r="D1271" s="15" t="s">
        <v>8221</v>
      </c>
      <c r="E1271">
        <v>16</v>
      </c>
    </row>
    <row r="1272" spans="1:5" x14ac:dyDescent="0.2">
      <c r="A1272" s="15" t="s">
        <v>8219</v>
      </c>
      <c r="B1272">
        <v>39</v>
      </c>
      <c r="D1272" s="15" t="s">
        <v>8221</v>
      </c>
      <c r="E1272">
        <v>9</v>
      </c>
    </row>
    <row r="1273" spans="1:5" x14ac:dyDescent="0.2">
      <c r="A1273" s="15" t="s">
        <v>8219</v>
      </c>
      <c r="B1273">
        <v>42</v>
      </c>
      <c r="D1273" s="15" t="s">
        <v>8221</v>
      </c>
      <c r="E1273">
        <v>0</v>
      </c>
    </row>
    <row r="1274" spans="1:5" x14ac:dyDescent="0.2">
      <c r="A1274" s="15" t="s">
        <v>8219</v>
      </c>
      <c r="B1274">
        <v>10</v>
      </c>
      <c r="D1274" s="15" t="s">
        <v>8221</v>
      </c>
      <c r="E1274">
        <v>40</v>
      </c>
    </row>
    <row r="1275" spans="1:5" x14ac:dyDescent="0.2">
      <c r="A1275" s="15" t="s">
        <v>8219</v>
      </c>
      <c r="B1275">
        <v>56</v>
      </c>
      <c r="D1275" s="15" t="s">
        <v>8221</v>
      </c>
      <c r="E1275">
        <v>0</v>
      </c>
    </row>
    <row r="1276" spans="1:5" x14ac:dyDescent="0.2">
      <c r="A1276" s="15" t="s">
        <v>8219</v>
      </c>
      <c r="B1276">
        <v>20</v>
      </c>
      <c r="D1276" s="15" t="s">
        <v>8221</v>
      </c>
      <c r="E1276">
        <v>2</v>
      </c>
    </row>
    <row r="1277" spans="1:5" x14ac:dyDescent="0.2">
      <c r="A1277" s="15" t="s">
        <v>8219</v>
      </c>
      <c r="B1277">
        <v>170</v>
      </c>
      <c r="D1277" s="15" t="s">
        <v>8221</v>
      </c>
      <c r="E1277">
        <v>1</v>
      </c>
    </row>
    <row r="1278" spans="1:5" x14ac:dyDescent="0.2">
      <c r="A1278" s="15" t="s">
        <v>8219</v>
      </c>
      <c r="B1278">
        <v>29</v>
      </c>
      <c r="D1278" s="15" t="s">
        <v>8221</v>
      </c>
      <c r="E1278">
        <v>9</v>
      </c>
    </row>
    <row r="1279" spans="1:5" x14ac:dyDescent="0.2">
      <c r="A1279" s="15" t="s">
        <v>8219</v>
      </c>
      <c r="B1279">
        <v>132</v>
      </c>
      <c r="D1279" s="15" t="s">
        <v>8221</v>
      </c>
      <c r="E1279">
        <v>34</v>
      </c>
    </row>
    <row r="1280" spans="1:5" x14ac:dyDescent="0.2">
      <c r="A1280" s="15" t="s">
        <v>8219</v>
      </c>
      <c r="B1280">
        <v>27</v>
      </c>
      <c r="D1280" s="15" t="s">
        <v>8221</v>
      </c>
      <c r="E1280">
        <v>23</v>
      </c>
    </row>
    <row r="1281" spans="1:5" x14ac:dyDescent="0.2">
      <c r="A1281" s="15" t="s">
        <v>8219</v>
      </c>
      <c r="B1281">
        <v>26</v>
      </c>
      <c r="D1281" s="15" t="s">
        <v>8221</v>
      </c>
      <c r="E1281">
        <v>19</v>
      </c>
    </row>
    <row r="1282" spans="1:5" x14ac:dyDescent="0.2">
      <c r="A1282" s="15" t="s">
        <v>8219</v>
      </c>
      <c r="B1282">
        <v>43</v>
      </c>
      <c r="D1282" s="15" t="s">
        <v>8221</v>
      </c>
      <c r="E1282">
        <v>50</v>
      </c>
    </row>
    <row r="1283" spans="1:5" x14ac:dyDescent="0.2">
      <c r="A1283" s="15" t="s">
        <v>8219</v>
      </c>
      <c r="B1283">
        <v>80</v>
      </c>
      <c r="D1283" s="15" t="s">
        <v>8221</v>
      </c>
      <c r="E1283">
        <v>12</v>
      </c>
    </row>
    <row r="1284" spans="1:5" x14ac:dyDescent="0.2">
      <c r="A1284" s="15" t="s">
        <v>8219</v>
      </c>
      <c r="B1284">
        <v>33</v>
      </c>
      <c r="D1284" s="15" t="s">
        <v>8221</v>
      </c>
      <c r="E1284">
        <v>8</v>
      </c>
    </row>
    <row r="1285" spans="1:5" x14ac:dyDescent="0.2">
      <c r="A1285" s="15" t="s">
        <v>8219</v>
      </c>
      <c r="B1285">
        <v>71</v>
      </c>
      <c r="D1285" s="15" t="s">
        <v>8221</v>
      </c>
      <c r="E1285">
        <v>9</v>
      </c>
    </row>
    <row r="1286" spans="1:5" x14ac:dyDescent="0.2">
      <c r="A1286" s="15" t="s">
        <v>8219</v>
      </c>
      <c r="B1286">
        <v>81</v>
      </c>
      <c r="D1286" s="15" t="s">
        <v>8221</v>
      </c>
      <c r="E1286">
        <v>43</v>
      </c>
    </row>
    <row r="1287" spans="1:5" x14ac:dyDescent="0.2">
      <c r="A1287" s="15" t="s">
        <v>8219</v>
      </c>
      <c r="B1287">
        <v>76</v>
      </c>
      <c r="D1287" s="15" t="s">
        <v>8221</v>
      </c>
      <c r="E1287">
        <v>28</v>
      </c>
    </row>
    <row r="1288" spans="1:5" x14ac:dyDescent="0.2">
      <c r="A1288" s="15" t="s">
        <v>8219</v>
      </c>
      <c r="B1288">
        <v>48</v>
      </c>
      <c r="D1288" s="15" t="s">
        <v>8221</v>
      </c>
      <c r="E1288">
        <v>4</v>
      </c>
    </row>
    <row r="1289" spans="1:5" x14ac:dyDescent="0.2">
      <c r="A1289" s="15" t="s">
        <v>8219</v>
      </c>
      <c r="B1289">
        <v>61</v>
      </c>
      <c r="D1289" s="15" t="s">
        <v>8221</v>
      </c>
      <c r="E1289">
        <v>24</v>
      </c>
    </row>
    <row r="1290" spans="1:5" x14ac:dyDescent="0.2">
      <c r="A1290" s="15" t="s">
        <v>8219</v>
      </c>
      <c r="B1290">
        <v>60</v>
      </c>
      <c r="D1290" s="15" t="s">
        <v>8221</v>
      </c>
      <c r="E1290">
        <v>2</v>
      </c>
    </row>
    <row r="1291" spans="1:5" x14ac:dyDescent="0.2">
      <c r="A1291" s="15" t="s">
        <v>8219</v>
      </c>
      <c r="B1291">
        <v>136</v>
      </c>
      <c r="D1291" s="15" t="s">
        <v>8221</v>
      </c>
      <c r="E1291">
        <v>2</v>
      </c>
    </row>
    <row r="1292" spans="1:5" x14ac:dyDescent="0.2">
      <c r="A1292" s="15" t="s">
        <v>8219</v>
      </c>
      <c r="B1292">
        <v>14</v>
      </c>
      <c r="D1292" s="15" t="s">
        <v>8221</v>
      </c>
      <c r="E1292">
        <v>20</v>
      </c>
    </row>
    <row r="1293" spans="1:5" x14ac:dyDescent="0.2">
      <c r="A1293" s="15" t="s">
        <v>8219</v>
      </c>
      <c r="B1293">
        <v>78</v>
      </c>
      <c r="D1293" s="15" t="s">
        <v>8221</v>
      </c>
      <c r="E1293">
        <v>1</v>
      </c>
    </row>
    <row r="1294" spans="1:5" x14ac:dyDescent="0.2">
      <c r="A1294" s="15" t="s">
        <v>8219</v>
      </c>
      <c r="B1294">
        <v>4</v>
      </c>
      <c r="D1294" s="15" t="s">
        <v>8221</v>
      </c>
      <c r="E1294">
        <v>1</v>
      </c>
    </row>
    <row r="1295" spans="1:5" x14ac:dyDescent="0.2">
      <c r="A1295" s="15" t="s">
        <v>8219</v>
      </c>
      <c r="B1295">
        <v>11</v>
      </c>
      <c r="D1295" s="15" t="s">
        <v>8221</v>
      </c>
      <c r="E1295">
        <v>4</v>
      </c>
    </row>
    <row r="1296" spans="1:5" x14ac:dyDescent="0.2">
      <c r="A1296" s="15" t="s">
        <v>8219</v>
      </c>
      <c r="B1296">
        <v>185</v>
      </c>
      <c r="D1296" s="15" t="s">
        <v>8221</v>
      </c>
      <c r="E1296">
        <v>1</v>
      </c>
    </row>
    <row r="1297" spans="1:5" x14ac:dyDescent="0.2">
      <c r="A1297" s="15" t="s">
        <v>8219</v>
      </c>
      <c r="B1297">
        <v>59</v>
      </c>
      <c r="D1297" s="15" t="s">
        <v>8221</v>
      </c>
      <c r="E1297">
        <v>1</v>
      </c>
    </row>
    <row r="1298" spans="1:5" x14ac:dyDescent="0.2">
      <c r="A1298" s="15" t="s">
        <v>8219</v>
      </c>
      <c r="B1298">
        <v>27</v>
      </c>
      <c r="D1298" s="15" t="s">
        <v>8221</v>
      </c>
      <c r="E1298">
        <v>13</v>
      </c>
    </row>
    <row r="1299" spans="1:5" x14ac:dyDescent="0.2">
      <c r="A1299" s="15" t="s">
        <v>8219</v>
      </c>
      <c r="B1299">
        <v>63</v>
      </c>
      <c r="D1299" s="15" t="s">
        <v>8221</v>
      </c>
      <c r="E1299">
        <v>1</v>
      </c>
    </row>
    <row r="1300" spans="1:5" x14ac:dyDescent="0.2">
      <c r="A1300" s="15" t="s">
        <v>8219</v>
      </c>
      <c r="B1300">
        <v>13</v>
      </c>
      <c r="D1300" s="15" t="s">
        <v>8221</v>
      </c>
      <c r="E1300">
        <v>1</v>
      </c>
    </row>
    <row r="1301" spans="1:5" x14ac:dyDescent="0.2">
      <c r="A1301" s="15" t="s">
        <v>8219</v>
      </c>
      <c r="B1301">
        <v>13</v>
      </c>
      <c r="D1301" s="15" t="s">
        <v>8221</v>
      </c>
      <c r="E1301">
        <v>0</v>
      </c>
    </row>
    <row r="1302" spans="1:5" x14ac:dyDescent="0.2">
      <c r="A1302" s="15" t="s">
        <v>8219</v>
      </c>
      <c r="B1302">
        <v>57</v>
      </c>
      <c r="D1302" s="15" t="s">
        <v>8221</v>
      </c>
      <c r="E1302">
        <v>3</v>
      </c>
    </row>
    <row r="1303" spans="1:5" x14ac:dyDescent="0.2">
      <c r="A1303" s="15" t="s">
        <v>8219</v>
      </c>
      <c r="B1303">
        <v>61</v>
      </c>
      <c r="D1303" s="15" t="s">
        <v>8221</v>
      </c>
      <c r="E1303">
        <v>14</v>
      </c>
    </row>
    <row r="1304" spans="1:5" x14ac:dyDescent="0.2">
      <c r="A1304" s="15" t="s">
        <v>8219</v>
      </c>
      <c r="B1304">
        <v>65</v>
      </c>
      <c r="D1304" s="15" t="s">
        <v>8221</v>
      </c>
      <c r="E1304">
        <v>2</v>
      </c>
    </row>
    <row r="1305" spans="1:5" x14ac:dyDescent="0.2">
      <c r="A1305" s="15" t="s">
        <v>8219</v>
      </c>
      <c r="B1305">
        <v>134</v>
      </c>
      <c r="D1305" s="15" t="s">
        <v>8221</v>
      </c>
      <c r="E1305">
        <v>5</v>
      </c>
    </row>
    <row r="1306" spans="1:5" x14ac:dyDescent="0.2">
      <c r="A1306" s="15" t="s">
        <v>8219</v>
      </c>
      <c r="B1306">
        <v>37</v>
      </c>
      <c r="D1306" s="15" t="s">
        <v>8221</v>
      </c>
      <c r="E1306">
        <v>14</v>
      </c>
    </row>
    <row r="1307" spans="1:5" x14ac:dyDescent="0.2">
      <c r="A1307" s="15" t="s">
        <v>8219</v>
      </c>
      <c r="B1307">
        <v>37</v>
      </c>
      <c r="D1307" s="15" t="s">
        <v>8221</v>
      </c>
      <c r="E1307">
        <v>9</v>
      </c>
    </row>
    <row r="1308" spans="1:5" x14ac:dyDescent="0.2">
      <c r="A1308" s="15" t="s">
        <v>8219</v>
      </c>
      <c r="B1308">
        <v>150</v>
      </c>
      <c r="D1308" s="15" t="s">
        <v>8221</v>
      </c>
      <c r="E1308">
        <v>8</v>
      </c>
    </row>
    <row r="1309" spans="1:5" x14ac:dyDescent="0.2">
      <c r="A1309" s="15" t="s">
        <v>8219</v>
      </c>
      <c r="B1309">
        <v>56</v>
      </c>
      <c r="D1309" s="15" t="s">
        <v>8221</v>
      </c>
      <c r="E1309">
        <v>7</v>
      </c>
    </row>
    <row r="1310" spans="1:5" x14ac:dyDescent="0.2">
      <c r="A1310" s="15" t="s">
        <v>8219</v>
      </c>
      <c r="B1310">
        <v>18</v>
      </c>
      <c r="D1310" s="15" t="s">
        <v>8221</v>
      </c>
      <c r="E1310">
        <v>0</v>
      </c>
    </row>
    <row r="1311" spans="1:5" x14ac:dyDescent="0.2">
      <c r="A1311" s="15" t="s">
        <v>8219</v>
      </c>
      <c r="B1311">
        <v>60</v>
      </c>
      <c r="D1311" s="15" t="s">
        <v>8221</v>
      </c>
      <c r="E1311">
        <v>84</v>
      </c>
    </row>
    <row r="1312" spans="1:5" x14ac:dyDescent="0.2">
      <c r="A1312" s="15" t="s">
        <v>8219</v>
      </c>
      <c r="B1312">
        <v>67</v>
      </c>
      <c r="D1312" s="15" t="s">
        <v>8221</v>
      </c>
      <c r="E1312">
        <v>11</v>
      </c>
    </row>
    <row r="1313" spans="1:5" x14ac:dyDescent="0.2">
      <c r="A1313" s="15" t="s">
        <v>8219</v>
      </c>
      <c r="B1313">
        <v>35</v>
      </c>
      <c r="D1313" s="15" t="s">
        <v>8221</v>
      </c>
      <c r="E1313">
        <v>1</v>
      </c>
    </row>
    <row r="1314" spans="1:5" x14ac:dyDescent="0.2">
      <c r="A1314" s="15" t="s">
        <v>8219</v>
      </c>
      <c r="B1314">
        <v>34</v>
      </c>
      <c r="D1314" s="15" t="s">
        <v>8221</v>
      </c>
      <c r="E1314">
        <v>4</v>
      </c>
    </row>
    <row r="1315" spans="1:5" x14ac:dyDescent="0.2">
      <c r="A1315" s="15" t="s">
        <v>8219</v>
      </c>
      <c r="B1315">
        <v>36</v>
      </c>
      <c r="D1315" s="15" t="s">
        <v>8221</v>
      </c>
      <c r="E1315">
        <v>10</v>
      </c>
    </row>
    <row r="1316" spans="1:5" x14ac:dyDescent="0.2">
      <c r="A1316" s="15" t="s">
        <v>8219</v>
      </c>
      <c r="B1316">
        <v>18</v>
      </c>
      <c r="D1316" s="15" t="s">
        <v>8221</v>
      </c>
      <c r="E1316">
        <v>16</v>
      </c>
    </row>
    <row r="1317" spans="1:5" x14ac:dyDescent="0.2">
      <c r="A1317" s="15" t="s">
        <v>8219</v>
      </c>
      <c r="B1317">
        <v>25</v>
      </c>
      <c r="D1317" s="15" t="s">
        <v>8221</v>
      </c>
      <c r="E1317">
        <v>2</v>
      </c>
    </row>
    <row r="1318" spans="1:5" x14ac:dyDescent="0.2">
      <c r="A1318" s="15" t="s">
        <v>8219</v>
      </c>
      <c r="B1318">
        <v>21</v>
      </c>
      <c r="D1318" s="15" t="s">
        <v>8221</v>
      </c>
      <c r="E1318">
        <v>5</v>
      </c>
    </row>
    <row r="1319" spans="1:5" x14ac:dyDescent="0.2">
      <c r="A1319" s="15" t="s">
        <v>8219</v>
      </c>
      <c r="B1319">
        <v>151</v>
      </c>
      <c r="D1319" s="15" t="s">
        <v>8221</v>
      </c>
      <c r="E1319">
        <v>1</v>
      </c>
    </row>
    <row r="1320" spans="1:5" x14ac:dyDescent="0.2">
      <c r="A1320" s="15" t="s">
        <v>8219</v>
      </c>
      <c r="B1320">
        <v>489</v>
      </c>
      <c r="D1320" s="15" t="s">
        <v>8221</v>
      </c>
      <c r="E1320">
        <v>31</v>
      </c>
    </row>
    <row r="1321" spans="1:5" x14ac:dyDescent="0.2">
      <c r="A1321" s="15" t="s">
        <v>8219</v>
      </c>
      <c r="B1321">
        <v>50</v>
      </c>
      <c r="D1321" s="15" t="s">
        <v>8221</v>
      </c>
      <c r="E1321">
        <v>0</v>
      </c>
    </row>
    <row r="1322" spans="1:5" x14ac:dyDescent="0.2">
      <c r="A1322" s="15" t="s">
        <v>8219</v>
      </c>
      <c r="B1322">
        <v>321</v>
      </c>
      <c r="D1322" s="15" t="s">
        <v>8221</v>
      </c>
      <c r="E1322">
        <v>2</v>
      </c>
    </row>
    <row r="1323" spans="1:5" x14ac:dyDescent="0.2">
      <c r="A1323" s="15" t="s">
        <v>8219</v>
      </c>
      <c r="B1323">
        <v>1762</v>
      </c>
      <c r="D1323" s="15" t="s">
        <v>8221</v>
      </c>
      <c r="E1323">
        <v>7</v>
      </c>
    </row>
    <row r="1324" spans="1:5" x14ac:dyDescent="0.2">
      <c r="A1324" s="15" t="s">
        <v>8219</v>
      </c>
      <c r="B1324">
        <v>385</v>
      </c>
      <c r="D1324" s="15" t="s">
        <v>8221</v>
      </c>
      <c r="E1324">
        <v>16</v>
      </c>
    </row>
    <row r="1325" spans="1:5" x14ac:dyDescent="0.2">
      <c r="A1325" s="15" t="s">
        <v>8219</v>
      </c>
      <c r="B1325">
        <v>398</v>
      </c>
      <c r="D1325" s="15" t="s">
        <v>8221</v>
      </c>
      <c r="E1325">
        <v>4</v>
      </c>
    </row>
    <row r="1326" spans="1:5" x14ac:dyDescent="0.2">
      <c r="A1326" s="15" t="s">
        <v>8219</v>
      </c>
      <c r="B1326">
        <v>304</v>
      </c>
      <c r="D1326" s="15" t="s">
        <v>8221</v>
      </c>
      <c r="E1326">
        <v>4</v>
      </c>
    </row>
    <row r="1327" spans="1:5" x14ac:dyDescent="0.2">
      <c r="A1327" s="15" t="s">
        <v>8219</v>
      </c>
      <c r="B1327">
        <v>676</v>
      </c>
      <c r="D1327" s="15" t="s">
        <v>8221</v>
      </c>
      <c r="E1327">
        <v>4</v>
      </c>
    </row>
    <row r="1328" spans="1:5" x14ac:dyDescent="0.2">
      <c r="A1328" s="15" t="s">
        <v>8219</v>
      </c>
      <c r="B1328">
        <v>577</v>
      </c>
      <c r="D1328" s="15" t="s">
        <v>8221</v>
      </c>
      <c r="E1328">
        <v>3</v>
      </c>
    </row>
    <row r="1329" spans="1:5" x14ac:dyDescent="0.2">
      <c r="A1329" s="15" t="s">
        <v>8219</v>
      </c>
      <c r="B1329">
        <v>3663</v>
      </c>
      <c r="D1329" s="15" t="s">
        <v>8221</v>
      </c>
      <c r="E1329">
        <v>36</v>
      </c>
    </row>
    <row r="1330" spans="1:5" x14ac:dyDescent="0.2">
      <c r="A1330" s="15" t="s">
        <v>8219</v>
      </c>
      <c r="B1330">
        <v>294</v>
      </c>
      <c r="D1330" s="15" t="s">
        <v>8221</v>
      </c>
      <c r="E1330">
        <v>1</v>
      </c>
    </row>
    <row r="1331" spans="1:5" x14ac:dyDescent="0.2">
      <c r="A1331" s="15" t="s">
        <v>8219</v>
      </c>
      <c r="B1331">
        <v>28</v>
      </c>
      <c r="D1331" s="15" t="s">
        <v>8221</v>
      </c>
      <c r="E1331">
        <v>7</v>
      </c>
    </row>
    <row r="1332" spans="1:5" x14ac:dyDescent="0.2">
      <c r="A1332" s="15" t="s">
        <v>8219</v>
      </c>
      <c r="B1332">
        <v>100</v>
      </c>
      <c r="D1332" s="15" t="s">
        <v>8221</v>
      </c>
      <c r="E1332">
        <v>27</v>
      </c>
    </row>
    <row r="1333" spans="1:5" x14ac:dyDescent="0.2">
      <c r="A1333" s="15" t="s">
        <v>8219</v>
      </c>
      <c r="B1333">
        <v>72</v>
      </c>
      <c r="D1333" s="15" t="s">
        <v>8221</v>
      </c>
      <c r="E1333">
        <v>1</v>
      </c>
    </row>
    <row r="1334" spans="1:5" x14ac:dyDescent="0.2">
      <c r="A1334" s="15" t="s">
        <v>8219</v>
      </c>
      <c r="B1334">
        <v>238</v>
      </c>
      <c r="D1334" s="15" t="s">
        <v>8221</v>
      </c>
      <c r="E1334">
        <v>0</v>
      </c>
    </row>
    <row r="1335" spans="1:5" x14ac:dyDescent="0.2">
      <c r="A1335" s="15" t="s">
        <v>8219</v>
      </c>
      <c r="B1335">
        <v>159</v>
      </c>
      <c r="D1335" s="15" t="s">
        <v>8221</v>
      </c>
      <c r="E1335">
        <v>1</v>
      </c>
    </row>
    <row r="1336" spans="1:5" x14ac:dyDescent="0.2">
      <c r="A1336" s="15" t="s">
        <v>8219</v>
      </c>
      <c r="B1336">
        <v>77</v>
      </c>
      <c r="D1336" s="15" t="s">
        <v>8221</v>
      </c>
      <c r="E1336">
        <v>3</v>
      </c>
    </row>
    <row r="1337" spans="1:5" x14ac:dyDescent="0.2">
      <c r="A1337" s="15" t="s">
        <v>8219</v>
      </c>
      <c r="B1337">
        <v>53</v>
      </c>
      <c r="D1337" s="15" t="s">
        <v>8221</v>
      </c>
      <c r="E1337">
        <v>3</v>
      </c>
    </row>
    <row r="1338" spans="1:5" x14ac:dyDescent="0.2">
      <c r="A1338" s="15" t="s">
        <v>8219</v>
      </c>
      <c r="B1338">
        <v>1251</v>
      </c>
      <c r="D1338" s="15" t="s">
        <v>8221</v>
      </c>
      <c r="E1338">
        <v>3</v>
      </c>
    </row>
    <row r="1339" spans="1:5" x14ac:dyDescent="0.2">
      <c r="A1339" s="15" t="s">
        <v>8219</v>
      </c>
      <c r="B1339">
        <v>465</v>
      </c>
      <c r="D1339" s="15" t="s">
        <v>8221</v>
      </c>
      <c r="E1339">
        <v>0</v>
      </c>
    </row>
    <row r="1340" spans="1:5" x14ac:dyDescent="0.2">
      <c r="A1340" s="15" t="s">
        <v>8219</v>
      </c>
      <c r="B1340">
        <v>74</v>
      </c>
      <c r="D1340" s="15" t="s">
        <v>8221</v>
      </c>
      <c r="E1340">
        <v>6</v>
      </c>
    </row>
    <row r="1341" spans="1:5" x14ac:dyDescent="0.2">
      <c r="A1341" s="15" t="s">
        <v>8219</v>
      </c>
      <c r="B1341">
        <v>62</v>
      </c>
      <c r="D1341" s="15" t="s">
        <v>8221</v>
      </c>
      <c r="E1341">
        <v>17</v>
      </c>
    </row>
    <row r="1342" spans="1:5" x14ac:dyDescent="0.2">
      <c r="A1342" s="15" t="s">
        <v>8219</v>
      </c>
      <c r="B1342">
        <v>3468</v>
      </c>
      <c r="D1342" s="15" t="s">
        <v>8221</v>
      </c>
      <c r="E1342">
        <v>40</v>
      </c>
    </row>
    <row r="1343" spans="1:5" x14ac:dyDescent="0.2">
      <c r="A1343" s="15" t="s">
        <v>8219</v>
      </c>
      <c r="B1343">
        <v>52</v>
      </c>
      <c r="D1343" s="15" t="s">
        <v>8221</v>
      </c>
      <c r="E1343">
        <v>3</v>
      </c>
    </row>
    <row r="1344" spans="1:5" x14ac:dyDescent="0.2">
      <c r="A1344" s="15" t="s">
        <v>8219</v>
      </c>
      <c r="B1344">
        <v>50</v>
      </c>
      <c r="D1344" s="15" t="s">
        <v>8221</v>
      </c>
      <c r="E1344">
        <v>1</v>
      </c>
    </row>
    <row r="1345" spans="1:5" x14ac:dyDescent="0.2">
      <c r="A1345" s="15" t="s">
        <v>8219</v>
      </c>
      <c r="B1345">
        <v>45</v>
      </c>
      <c r="D1345" s="15" t="s">
        <v>8221</v>
      </c>
      <c r="E1345">
        <v>2</v>
      </c>
    </row>
    <row r="1346" spans="1:5" x14ac:dyDescent="0.2">
      <c r="A1346" s="15" t="s">
        <v>8219</v>
      </c>
      <c r="B1346">
        <v>21</v>
      </c>
      <c r="D1346" s="15" t="s">
        <v>8221</v>
      </c>
      <c r="E1346">
        <v>7</v>
      </c>
    </row>
    <row r="1347" spans="1:5" x14ac:dyDescent="0.2">
      <c r="A1347" s="15" t="s">
        <v>8219</v>
      </c>
      <c r="B1347">
        <v>100</v>
      </c>
      <c r="D1347" s="15" t="s">
        <v>8221</v>
      </c>
      <c r="E1347">
        <v>14</v>
      </c>
    </row>
    <row r="1348" spans="1:5" x14ac:dyDescent="0.2">
      <c r="A1348" s="15" t="s">
        <v>8219</v>
      </c>
      <c r="B1348">
        <v>81</v>
      </c>
      <c r="D1348" s="15" t="s">
        <v>8221</v>
      </c>
      <c r="E1348">
        <v>0</v>
      </c>
    </row>
    <row r="1349" spans="1:5" x14ac:dyDescent="0.2">
      <c r="A1349" s="15" t="s">
        <v>8219</v>
      </c>
      <c r="B1349">
        <v>286</v>
      </c>
      <c r="D1349" s="15" t="s">
        <v>8221</v>
      </c>
      <c r="E1349">
        <v>0</v>
      </c>
    </row>
    <row r="1350" spans="1:5" x14ac:dyDescent="0.2">
      <c r="A1350" s="15" t="s">
        <v>8219</v>
      </c>
      <c r="B1350">
        <v>42</v>
      </c>
      <c r="D1350" s="15" t="s">
        <v>8221</v>
      </c>
      <c r="E1350">
        <v>1</v>
      </c>
    </row>
    <row r="1351" spans="1:5" x14ac:dyDescent="0.2">
      <c r="A1351" s="15" t="s">
        <v>8219</v>
      </c>
      <c r="B1351">
        <v>199</v>
      </c>
      <c r="D1351" s="15" t="s">
        <v>8221</v>
      </c>
      <c r="E1351">
        <v>12</v>
      </c>
    </row>
    <row r="1352" spans="1:5" x14ac:dyDescent="0.2">
      <c r="A1352" s="15" t="s">
        <v>8219</v>
      </c>
      <c r="B1352">
        <v>25</v>
      </c>
      <c r="D1352" s="15" t="s">
        <v>8221</v>
      </c>
      <c r="E1352">
        <v>12</v>
      </c>
    </row>
    <row r="1353" spans="1:5" x14ac:dyDescent="0.2">
      <c r="A1353" s="15" t="s">
        <v>8219</v>
      </c>
      <c r="B1353">
        <v>84</v>
      </c>
      <c r="D1353" s="15" t="s">
        <v>8221</v>
      </c>
      <c r="E1353">
        <v>23</v>
      </c>
    </row>
    <row r="1354" spans="1:5" x14ac:dyDescent="0.2">
      <c r="A1354" s="15" t="s">
        <v>8219</v>
      </c>
      <c r="B1354">
        <v>50</v>
      </c>
      <c r="D1354" s="15" t="s">
        <v>8221</v>
      </c>
      <c r="E1354">
        <v>0</v>
      </c>
    </row>
    <row r="1355" spans="1:5" x14ac:dyDescent="0.2">
      <c r="A1355" s="15" t="s">
        <v>8219</v>
      </c>
      <c r="B1355">
        <v>26</v>
      </c>
      <c r="D1355" s="15" t="s">
        <v>8221</v>
      </c>
      <c r="E1355">
        <v>10</v>
      </c>
    </row>
    <row r="1356" spans="1:5" x14ac:dyDescent="0.2">
      <c r="A1356" s="15" t="s">
        <v>8219</v>
      </c>
      <c r="B1356">
        <v>14</v>
      </c>
      <c r="D1356" s="15" t="s">
        <v>8221</v>
      </c>
      <c r="E1356">
        <v>5</v>
      </c>
    </row>
    <row r="1357" spans="1:5" x14ac:dyDescent="0.2">
      <c r="A1357" s="15" t="s">
        <v>8219</v>
      </c>
      <c r="B1357">
        <v>49</v>
      </c>
      <c r="D1357" s="15" t="s">
        <v>8221</v>
      </c>
      <c r="E1357">
        <v>1</v>
      </c>
    </row>
    <row r="1358" spans="1:5" x14ac:dyDescent="0.2">
      <c r="A1358" s="15" t="s">
        <v>8219</v>
      </c>
      <c r="B1358">
        <v>69</v>
      </c>
      <c r="D1358" s="15" t="s">
        <v>8221</v>
      </c>
      <c r="E1358">
        <v>2</v>
      </c>
    </row>
    <row r="1359" spans="1:5" x14ac:dyDescent="0.2">
      <c r="A1359" s="15" t="s">
        <v>8219</v>
      </c>
      <c r="B1359">
        <v>60</v>
      </c>
      <c r="D1359" s="15" t="s">
        <v>8221</v>
      </c>
      <c r="E1359">
        <v>2</v>
      </c>
    </row>
    <row r="1360" spans="1:5" x14ac:dyDescent="0.2">
      <c r="A1360" s="15" t="s">
        <v>8219</v>
      </c>
      <c r="B1360">
        <v>80</v>
      </c>
      <c r="D1360" s="15" t="s">
        <v>8221</v>
      </c>
      <c r="E1360">
        <v>0</v>
      </c>
    </row>
    <row r="1361" spans="1:5" x14ac:dyDescent="0.2">
      <c r="A1361" s="15" t="s">
        <v>8219</v>
      </c>
      <c r="B1361">
        <v>56</v>
      </c>
      <c r="D1361" s="15" t="s">
        <v>8221</v>
      </c>
      <c r="E1361">
        <v>13</v>
      </c>
    </row>
    <row r="1362" spans="1:5" x14ac:dyDescent="0.2">
      <c r="A1362" s="15" t="s">
        <v>8219</v>
      </c>
      <c r="B1362">
        <v>104</v>
      </c>
      <c r="D1362" s="15" t="s">
        <v>8221</v>
      </c>
      <c r="E1362">
        <v>0</v>
      </c>
    </row>
    <row r="1363" spans="1:5" x14ac:dyDescent="0.2">
      <c r="A1363" s="15" t="s">
        <v>8219</v>
      </c>
      <c r="B1363">
        <v>46</v>
      </c>
      <c r="D1363" s="15" t="s">
        <v>8221</v>
      </c>
      <c r="E1363">
        <v>1</v>
      </c>
    </row>
    <row r="1364" spans="1:5" x14ac:dyDescent="0.2">
      <c r="A1364" s="15" t="s">
        <v>8219</v>
      </c>
      <c r="B1364">
        <v>206</v>
      </c>
      <c r="D1364" s="15" t="s">
        <v>8221</v>
      </c>
      <c r="E1364">
        <v>5</v>
      </c>
    </row>
    <row r="1365" spans="1:5" x14ac:dyDescent="0.2">
      <c r="A1365" s="15" t="s">
        <v>8219</v>
      </c>
      <c r="B1365">
        <v>18</v>
      </c>
      <c r="D1365" s="15" t="s">
        <v>8221</v>
      </c>
      <c r="E1365">
        <v>2</v>
      </c>
    </row>
    <row r="1366" spans="1:5" x14ac:dyDescent="0.2">
      <c r="A1366" s="15" t="s">
        <v>8219</v>
      </c>
      <c r="B1366">
        <v>28</v>
      </c>
      <c r="D1366" s="15" t="s">
        <v>8221</v>
      </c>
      <c r="E1366">
        <v>0</v>
      </c>
    </row>
    <row r="1367" spans="1:5" x14ac:dyDescent="0.2">
      <c r="A1367" s="15" t="s">
        <v>8219</v>
      </c>
      <c r="B1367">
        <v>11</v>
      </c>
      <c r="D1367" s="15" t="s">
        <v>8221</v>
      </c>
      <c r="E1367">
        <v>32</v>
      </c>
    </row>
    <row r="1368" spans="1:5" x14ac:dyDescent="0.2">
      <c r="A1368" s="15" t="s">
        <v>8219</v>
      </c>
      <c r="B1368">
        <v>263</v>
      </c>
      <c r="D1368" s="15" t="s">
        <v>8221</v>
      </c>
      <c r="E1368">
        <v>1</v>
      </c>
    </row>
    <row r="1369" spans="1:5" x14ac:dyDescent="0.2">
      <c r="A1369" s="15" t="s">
        <v>8219</v>
      </c>
      <c r="B1369">
        <v>394</v>
      </c>
      <c r="D1369" s="15" t="s">
        <v>8221</v>
      </c>
      <c r="E1369">
        <v>1</v>
      </c>
    </row>
    <row r="1370" spans="1:5" x14ac:dyDescent="0.2">
      <c r="A1370" s="15" t="s">
        <v>8219</v>
      </c>
      <c r="B1370">
        <v>1049</v>
      </c>
      <c r="D1370" s="15" t="s">
        <v>8221</v>
      </c>
      <c r="E1370">
        <v>1</v>
      </c>
    </row>
    <row r="1371" spans="1:5" x14ac:dyDescent="0.2">
      <c r="A1371" s="15" t="s">
        <v>8219</v>
      </c>
      <c r="B1371">
        <v>308</v>
      </c>
      <c r="D1371" s="15" t="s">
        <v>8221</v>
      </c>
      <c r="E1371">
        <v>0</v>
      </c>
    </row>
    <row r="1372" spans="1:5" x14ac:dyDescent="0.2">
      <c r="A1372" s="15" t="s">
        <v>8219</v>
      </c>
      <c r="B1372">
        <v>1088</v>
      </c>
      <c r="D1372" s="15" t="s">
        <v>8221</v>
      </c>
      <c r="E1372">
        <v>0</v>
      </c>
    </row>
    <row r="1373" spans="1:5" x14ac:dyDescent="0.2">
      <c r="A1373" s="15" t="s">
        <v>8219</v>
      </c>
      <c r="B1373">
        <v>73</v>
      </c>
      <c r="D1373" s="15" t="s">
        <v>8221</v>
      </c>
      <c r="E1373">
        <v>8</v>
      </c>
    </row>
    <row r="1374" spans="1:5" x14ac:dyDescent="0.2">
      <c r="A1374" s="15" t="s">
        <v>8219</v>
      </c>
      <c r="B1374">
        <v>143</v>
      </c>
      <c r="D1374" s="15" t="s">
        <v>8221</v>
      </c>
      <c r="E1374">
        <v>0</v>
      </c>
    </row>
    <row r="1375" spans="1:5" x14ac:dyDescent="0.2">
      <c r="A1375" s="15" t="s">
        <v>8219</v>
      </c>
      <c r="B1375">
        <v>1420</v>
      </c>
      <c r="D1375" s="15" t="s">
        <v>8221</v>
      </c>
      <c r="E1375">
        <v>1</v>
      </c>
    </row>
    <row r="1376" spans="1:5" x14ac:dyDescent="0.2">
      <c r="A1376" s="15" t="s">
        <v>8219</v>
      </c>
      <c r="B1376">
        <v>305</v>
      </c>
      <c r="D1376" s="15" t="s">
        <v>8221</v>
      </c>
      <c r="E1376">
        <v>16</v>
      </c>
    </row>
    <row r="1377" spans="1:5" x14ac:dyDescent="0.2">
      <c r="A1377" s="15" t="s">
        <v>8219</v>
      </c>
      <c r="B1377">
        <v>551</v>
      </c>
      <c r="D1377" s="15" t="s">
        <v>8221</v>
      </c>
      <c r="E1377">
        <v>12</v>
      </c>
    </row>
    <row r="1378" spans="1:5" x14ac:dyDescent="0.2">
      <c r="A1378" s="15" t="s">
        <v>8219</v>
      </c>
      <c r="B1378">
        <v>187</v>
      </c>
      <c r="D1378" s="15" t="s">
        <v>8221</v>
      </c>
      <c r="E1378">
        <v>4</v>
      </c>
    </row>
    <row r="1379" spans="1:5" x14ac:dyDescent="0.2">
      <c r="A1379" s="15" t="s">
        <v>8219</v>
      </c>
      <c r="B1379">
        <v>325</v>
      </c>
      <c r="D1379" s="15" t="s">
        <v>8221</v>
      </c>
      <c r="E1379">
        <v>2</v>
      </c>
    </row>
    <row r="1380" spans="1:5" x14ac:dyDescent="0.2">
      <c r="A1380" s="15" t="s">
        <v>8219</v>
      </c>
      <c r="B1380">
        <v>148</v>
      </c>
      <c r="D1380" s="15" t="s">
        <v>8221</v>
      </c>
      <c r="E1380">
        <v>3</v>
      </c>
    </row>
    <row r="1381" spans="1:5" x14ac:dyDescent="0.2">
      <c r="A1381" s="15" t="s">
        <v>8219</v>
      </c>
      <c r="B1381">
        <v>69</v>
      </c>
      <c r="D1381" s="15" t="s">
        <v>8221</v>
      </c>
      <c r="E1381">
        <v>0</v>
      </c>
    </row>
    <row r="1382" spans="1:5" x14ac:dyDescent="0.2">
      <c r="A1382" s="15" t="s">
        <v>8219</v>
      </c>
      <c r="B1382">
        <v>173</v>
      </c>
      <c r="D1382" s="15" t="s">
        <v>8221</v>
      </c>
      <c r="E1382">
        <v>3</v>
      </c>
    </row>
    <row r="1383" spans="1:5" x14ac:dyDescent="0.2">
      <c r="A1383" s="15" t="s">
        <v>8219</v>
      </c>
      <c r="B1383">
        <v>269</v>
      </c>
      <c r="D1383" s="15" t="s">
        <v>8221</v>
      </c>
      <c r="E1383">
        <v>4</v>
      </c>
    </row>
    <row r="1384" spans="1:5" x14ac:dyDescent="0.2">
      <c r="A1384" s="15" t="s">
        <v>8219</v>
      </c>
      <c r="B1384">
        <v>185</v>
      </c>
      <c r="D1384" s="15" t="s">
        <v>8221</v>
      </c>
      <c r="E1384">
        <v>2</v>
      </c>
    </row>
    <row r="1385" spans="1:5" x14ac:dyDescent="0.2">
      <c r="A1385" s="15" t="s">
        <v>8219</v>
      </c>
      <c r="B1385">
        <v>176</v>
      </c>
      <c r="D1385" s="15" t="s">
        <v>8221</v>
      </c>
      <c r="E1385">
        <v>10</v>
      </c>
    </row>
    <row r="1386" spans="1:5" x14ac:dyDescent="0.2">
      <c r="A1386" s="15" t="s">
        <v>8219</v>
      </c>
      <c r="B1386">
        <v>1019</v>
      </c>
      <c r="D1386" s="15" t="s">
        <v>8221</v>
      </c>
      <c r="E1386">
        <v>11</v>
      </c>
    </row>
    <row r="1387" spans="1:5" x14ac:dyDescent="0.2">
      <c r="A1387" s="15" t="s">
        <v>8219</v>
      </c>
      <c r="B1387">
        <v>113</v>
      </c>
      <c r="D1387" s="15" t="s">
        <v>8221</v>
      </c>
      <c r="E1387">
        <v>6</v>
      </c>
    </row>
    <row r="1388" spans="1:5" x14ac:dyDescent="0.2">
      <c r="A1388" s="15" t="s">
        <v>8219</v>
      </c>
      <c r="B1388">
        <v>404</v>
      </c>
      <c r="D1388" s="15" t="s">
        <v>8221</v>
      </c>
      <c r="E1388">
        <v>2</v>
      </c>
    </row>
    <row r="1389" spans="1:5" x14ac:dyDescent="0.2">
      <c r="A1389" s="15" t="s">
        <v>8219</v>
      </c>
      <c r="B1389">
        <v>707</v>
      </c>
      <c r="D1389" s="15" t="s">
        <v>8221</v>
      </c>
      <c r="E1389">
        <v>6</v>
      </c>
    </row>
    <row r="1390" spans="1:5" x14ac:dyDescent="0.2">
      <c r="A1390" s="15" t="s">
        <v>8219</v>
      </c>
      <c r="B1390">
        <v>392</v>
      </c>
      <c r="D1390" s="15" t="s">
        <v>8221</v>
      </c>
      <c r="E1390">
        <v>8</v>
      </c>
    </row>
    <row r="1391" spans="1:5" x14ac:dyDescent="0.2">
      <c r="A1391" s="15" t="s">
        <v>8219</v>
      </c>
      <c r="B1391">
        <v>23</v>
      </c>
      <c r="D1391" s="15" t="s">
        <v>8221</v>
      </c>
      <c r="E1391">
        <v>37</v>
      </c>
    </row>
    <row r="1392" spans="1:5" x14ac:dyDescent="0.2">
      <c r="A1392" s="15" t="s">
        <v>8219</v>
      </c>
      <c r="B1392">
        <v>682</v>
      </c>
      <c r="D1392" s="15" t="s">
        <v>8221</v>
      </c>
      <c r="E1392">
        <v>11</v>
      </c>
    </row>
    <row r="1393" spans="1:5" x14ac:dyDescent="0.2">
      <c r="A1393" s="15" t="s">
        <v>8219</v>
      </c>
      <c r="B1393">
        <v>37</v>
      </c>
      <c r="D1393" s="15" t="s">
        <v>8221</v>
      </c>
      <c r="E1393">
        <v>0</v>
      </c>
    </row>
    <row r="1394" spans="1:5" x14ac:dyDescent="0.2">
      <c r="A1394" s="15" t="s">
        <v>8219</v>
      </c>
      <c r="B1394">
        <v>146</v>
      </c>
      <c r="D1394" s="15" t="s">
        <v>8221</v>
      </c>
      <c r="E1394">
        <v>10</v>
      </c>
    </row>
    <row r="1395" spans="1:5" x14ac:dyDescent="0.2">
      <c r="A1395" s="15" t="s">
        <v>8219</v>
      </c>
      <c r="B1395">
        <v>119</v>
      </c>
      <c r="D1395" s="15" t="s">
        <v>8221</v>
      </c>
      <c r="E1395">
        <v>6</v>
      </c>
    </row>
    <row r="1396" spans="1:5" x14ac:dyDescent="0.2">
      <c r="A1396" s="15" t="s">
        <v>8219</v>
      </c>
      <c r="B1396">
        <v>163</v>
      </c>
      <c r="D1396" s="15" t="s">
        <v>8221</v>
      </c>
      <c r="E1396">
        <v>8</v>
      </c>
    </row>
    <row r="1397" spans="1:5" x14ac:dyDescent="0.2">
      <c r="A1397" s="15" t="s">
        <v>8219</v>
      </c>
      <c r="B1397">
        <v>339</v>
      </c>
      <c r="D1397" s="15" t="s">
        <v>8221</v>
      </c>
      <c r="E1397">
        <v>6</v>
      </c>
    </row>
    <row r="1398" spans="1:5" x14ac:dyDescent="0.2">
      <c r="A1398" s="15" t="s">
        <v>8219</v>
      </c>
      <c r="B1398">
        <v>58</v>
      </c>
      <c r="D1398" s="15" t="s">
        <v>8221</v>
      </c>
      <c r="E1398">
        <v>7</v>
      </c>
    </row>
    <row r="1399" spans="1:5" x14ac:dyDescent="0.2">
      <c r="A1399" s="15" t="s">
        <v>8219</v>
      </c>
      <c r="B1399">
        <v>456</v>
      </c>
      <c r="D1399" s="15" t="s">
        <v>8221</v>
      </c>
      <c r="E1399">
        <v>7</v>
      </c>
    </row>
    <row r="1400" spans="1:5" x14ac:dyDescent="0.2">
      <c r="A1400" s="15" t="s">
        <v>8219</v>
      </c>
      <c r="B1400">
        <v>15</v>
      </c>
      <c r="D1400" s="15" t="s">
        <v>8221</v>
      </c>
      <c r="E1400">
        <v>5</v>
      </c>
    </row>
    <row r="1401" spans="1:5" x14ac:dyDescent="0.2">
      <c r="A1401" s="15" t="s">
        <v>8219</v>
      </c>
      <c r="B1401">
        <v>191</v>
      </c>
      <c r="D1401" s="15" t="s">
        <v>8221</v>
      </c>
      <c r="E1401">
        <v>46</v>
      </c>
    </row>
    <row r="1402" spans="1:5" x14ac:dyDescent="0.2">
      <c r="A1402" s="15" t="s">
        <v>8219</v>
      </c>
      <c r="B1402">
        <v>17</v>
      </c>
      <c r="D1402" s="15" t="s">
        <v>8221</v>
      </c>
      <c r="E1402">
        <v>10</v>
      </c>
    </row>
    <row r="1403" spans="1:5" x14ac:dyDescent="0.2">
      <c r="A1403" s="15" t="s">
        <v>8219</v>
      </c>
      <c r="B1403">
        <v>28</v>
      </c>
      <c r="D1403" s="15" t="s">
        <v>8221</v>
      </c>
      <c r="E1403">
        <v>19</v>
      </c>
    </row>
    <row r="1404" spans="1:5" x14ac:dyDescent="0.2">
      <c r="A1404" s="15" t="s">
        <v>8219</v>
      </c>
      <c r="B1404">
        <v>18</v>
      </c>
      <c r="D1404" s="15" t="s">
        <v>8221</v>
      </c>
      <c r="E1404">
        <v>13</v>
      </c>
    </row>
    <row r="1405" spans="1:5" x14ac:dyDescent="0.2">
      <c r="A1405" s="15" t="s">
        <v>8219</v>
      </c>
      <c r="B1405">
        <v>61</v>
      </c>
      <c r="D1405" s="15" t="s">
        <v>8221</v>
      </c>
      <c r="E1405">
        <v>13</v>
      </c>
    </row>
    <row r="1406" spans="1:5" x14ac:dyDescent="0.2">
      <c r="A1406" s="15" t="s">
        <v>8219</v>
      </c>
      <c r="B1406">
        <v>108</v>
      </c>
      <c r="D1406" s="15" t="s">
        <v>8221</v>
      </c>
      <c r="E1406">
        <v>4</v>
      </c>
    </row>
    <row r="1407" spans="1:5" x14ac:dyDescent="0.2">
      <c r="A1407" s="15" t="s">
        <v>8219</v>
      </c>
      <c r="B1407">
        <v>142</v>
      </c>
      <c r="D1407" s="15" t="s">
        <v>8221</v>
      </c>
      <c r="E1407">
        <v>0</v>
      </c>
    </row>
    <row r="1408" spans="1:5" x14ac:dyDescent="0.2">
      <c r="A1408" s="15" t="s">
        <v>8219</v>
      </c>
      <c r="B1408">
        <v>74</v>
      </c>
      <c r="D1408" s="15" t="s">
        <v>8221</v>
      </c>
      <c r="E1408">
        <v>3</v>
      </c>
    </row>
    <row r="1409" spans="1:5" x14ac:dyDescent="0.2">
      <c r="A1409" s="15" t="s">
        <v>8219</v>
      </c>
      <c r="B1409">
        <v>38</v>
      </c>
      <c r="D1409" s="15" t="s">
        <v>8221</v>
      </c>
      <c r="E1409">
        <v>1</v>
      </c>
    </row>
    <row r="1410" spans="1:5" x14ac:dyDescent="0.2">
      <c r="A1410" s="15" t="s">
        <v>8219</v>
      </c>
      <c r="B1410">
        <v>20</v>
      </c>
      <c r="D1410" s="15" t="s">
        <v>8221</v>
      </c>
      <c r="E1410">
        <v>9</v>
      </c>
    </row>
    <row r="1411" spans="1:5" x14ac:dyDescent="0.2">
      <c r="A1411" s="15" t="s">
        <v>8219</v>
      </c>
      <c r="B1411">
        <v>24</v>
      </c>
      <c r="D1411" s="15" t="s">
        <v>8221</v>
      </c>
      <c r="E1411">
        <v>1</v>
      </c>
    </row>
    <row r="1412" spans="1:5" x14ac:dyDescent="0.2">
      <c r="A1412" s="15" t="s">
        <v>8219</v>
      </c>
      <c r="B1412">
        <v>66</v>
      </c>
      <c r="D1412" s="15" t="s">
        <v>8221</v>
      </c>
      <c r="E1412">
        <v>1</v>
      </c>
    </row>
    <row r="1413" spans="1:5" x14ac:dyDescent="0.2">
      <c r="A1413" s="15" t="s">
        <v>8219</v>
      </c>
      <c r="B1413">
        <v>28</v>
      </c>
      <c r="D1413" s="15" t="s">
        <v>8221</v>
      </c>
      <c r="E1413">
        <v>4</v>
      </c>
    </row>
    <row r="1414" spans="1:5" x14ac:dyDescent="0.2">
      <c r="A1414" s="15" t="s">
        <v>8219</v>
      </c>
      <c r="B1414">
        <v>24</v>
      </c>
      <c r="D1414" s="15" t="s">
        <v>8221</v>
      </c>
      <c r="E1414">
        <v>17</v>
      </c>
    </row>
    <row r="1415" spans="1:5" x14ac:dyDescent="0.2">
      <c r="A1415" s="15" t="s">
        <v>8219</v>
      </c>
      <c r="B1415">
        <v>73</v>
      </c>
      <c r="D1415" s="15" t="s">
        <v>8221</v>
      </c>
      <c r="E1415">
        <v>0</v>
      </c>
    </row>
    <row r="1416" spans="1:5" x14ac:dyDescent="0.2">
      <c r="A1416" s="15" t="s">
        <v>8219</v>
      </c>
      <c r="B1416">
        <v>3</v>
      </c>
      <c r="D1416" s="15" t="s">
        <v>8221</v>
      </c>
      <c r="E1416">
        <v>12</v>
      </c>
    </row>
    <row r="1417" spans="1:5" x14ac:dyDescent="0.2">
      <c r="A1417" s="15" t="s">
        <v>8219</v>
      </c>
      <c r="B1417">
        <v>20</v>
      </c>
      <c r="D1417" s="15" t="s">
        <v>8221</v>
      </c>
      <c r="E1417">
        <v>14</v>
      </c>
    </row>
    <row r="1418" spans="1:5" x14ac:dyDescent="0.2">
      <c r="A1418" s="15" t="s">
        <v>8219</v>
      </c>
      <c r="B1418">
        <v>21</v>
      </c>
      <c r="D1418" s="15" t="s">
        <v>8221</v>
      </c>
      <c r="E1418">
        <v>1</v>
      </c>
    </row>
    <row r="1419" spans="1:5" x14ac:dyDescent="0.2">
      <c r="A1419" s="15" t="s">
        <v>8219</v>
      </c>
      <c r="B1419">
        <v>94</v>
      </c>
      <c r="D1419" s="15" t="s">
        <v>8221</v>
      </c>
      <c r="E1419">
        <v>14</v>
      </c>
    </row>
    <row r="1420" spans="1:5" x14ac:dyDescent="0.2">
      <c r="A1420" s="15" t="s">
        <v>8219</v>
      </c>
      <c r="B1420">
        <v>139</v>
      </c>
      <c r="D1420" s="15" t="s">
        <v>8221</v>
      </c>
      <c r="E1420">
        <v>4</v>
      </c>
    </row>
    <row r="1421" spans="1:5" x14ac:dyDescent="0.2">
      <c r="A1421" s="15" t="s">
        <v>8219</v>
      </c>
      <c r="B1421">
        <v>130</v>
      </c>
      <c r="D1421" s="15" t="s">
        <v>8221</v>
      </c>
      <c r="E1421">
        <v>2</v>
      </c>
    </row>
    <row r="1422" spans="1:5" x14ac:dyDescent="0.2">
      <c r="A1422" s="15" t="s">
        <v>8219</v>
      </c>
      <c r="B1422">
        <v>31</v>
      </c>
      <c r="D1422" s="15" t="s">
        <v>8221</v>
      </c>
      <c r="E1422">
        <v>1</v>
      </c>
    </row>
    <row r="1423" spans="1:5" x14ac:dyDescent="0.2">
      <c r="A1423" s="15" t="s">
        <v>8219</v>
      </c>
      <c r="B1423">
        <v>13</v>
      </c>
      <c r="D1423" s="15" t="s">
        <v>8221</v>
      </c>
      <c r="E1423">
        <v>2</v>
      </c>
    </row>
    <row r="1424" spans="1:5" x14ac:dyDescent="0.2">
      <c r="A1424" s="15" t="s">
        <v>8219</v>
      </c>
      <c r="B1424">
        <v>90</v>
      </c>
      <c r="D1424" s="15" t="s">
        <v>8221</v>
      </c>
      <c r="E1424">
        <v>1</v>
      </c>
    </row>
    <row r="1425" spans="1:5" x14ac:dyDescent="0.2">
      <c r="A1425" s="15" t="s">
        <v>8219</v>
      </c>
      <c r="B1425">
        <v>141</v>
      </c>
      <c r="D1425" s="15" t="s">
        <v>8221</v>
      </c>
      <c r="E1425">
        <v>1</v>
      </c>
    </row>
    <row r="1426" spans="1:5" x14ac:dyDescent="0.2">
      <c r="A1426" s="15" t="s">
        <v>8219</v>
      </c>
      <c r="B1426">
        <v>23</v>
      </c>
      <c r="D1426" s="15" t="s">
        <v>8221</v>
      </c>
      <c r="E1426">
        <v>4</v>
      </c>
    </row>
    <row r="1427" spans="1:5" x14ac:dyDescent="0.2">
      <c r="A1427" s="15" t="s">
        <v>8219</v>
      </c>
      <c r="B1427">
        <v>18</v>
      </c>
      <c r="D1427" s="15" t="s">
        <v>8221</v>
      </c>
      <c r="E1427">
        <v>3</v>
      </c>
    </row>
    <row r="1428" spans="1:5" x14ac:dyDescent="0.2">
      <c r="A1428" s="15" t="s">
        <v>8219</v>
      </c>
      <c r="B1428">
        <v>76</v>
      </c>
      <c r="D1428" s="15" t="s">
        <v>8221</v>
      </c>
      <c r="E1428">
        <v>38</v>
      </c>
    </row>
    <row r="1429" spans="1:5" x14ac:dyDescent="0.2">
      <c r="A1429" s="15" t="s">
        <v>8219</v>
      </c>
      <c r="B1429">
        <v>93</v>
      </c>
      <c r="D1429" s="15" t="s">
        <v>8221</v>
      </c>
      <c r="E1429">
        <v>4</v>
      </c>
    </row>
    <row r="1430" spans="1:5" x14ac:dyDescent="0.2">
      <c r="A1430" s="15" t="s">
        <v>8219</v>
      </c>
      <c r="B1430">
        <v>69</v>
      </c>
      <c r="D1430" s="15" t="s">
        <v>8221</v>
      </c>
      <c r="E1430">
        <v>0</v>
      </c>
    </row>
    <row r="1431" spans="1:5" x14ac:dyDescent="0.2">
      <c r="A1431" s="15" t="s">
        <v>8219</v>
      </c>
      <c r="B1431">
        <v>21</v>
      </c>
      <c r="D1431" s="15" t="s">
        <v>8221</v>
      </c>
      <c r="E1431">
        <v>2</v>
      </c>
    </row>
    <row r="1432" spans="1:5" x14ac:dyDescent="0.2">
      <c r="A1432" s="15" t="s">
        <v>8219</v>
      </c>
      <c r="B1432">
        <v>57</v>
      </c>
      <c r="D1432" s="15" t="s">
        <v>8221</v>
      </c>
      <c r="E1432">
        <v>0</v>
      </c>
    </row>
    <row r="1433" spans="1:5" x14ac:dyDescent="0.2">
      <c r="A1433" s="15" t="s">
        <v>8219</v>
      </c>
      <c r="B1433">
        <v>108</v>
      </c>
      <c r="D1433" s="15" t="s">
        <v>8221</v>
      </c>
      <c r="E1433">
        <v>1</v>
      </c>
    </row>
    <row r="1434" spans="1:5" x14ac:dyDescent="0.2">
      <c r="A1434" s="15" t="s">
        <v>8219</v>
      </c>
      <c r="B1434">
        <v>83</v>
      </c>
      <c r="D1434" s="15" t="s">
        <v>8221</v>
      </c>
      <c r="E1434">
        <v>7</v>
      </c>
    </row>
    <row r="1435" spans="1:5" x14ac:dyDescent="0.2">
      <c r="A1435" s="15" t="s">
        <v>8219</v>
      </c>
      <c r="B1435">
        <v>96</v>
      </c>
      <c r="D1435" s="15" t="s">
        <v>8221</v>
      </c>
      <c r="E1435">
        <v>2</v>
      </c>
    </row>
    <row r="1436" spans="1:5" x14ac:dyDescent="0.2">
      <c r="A1436" s="15" t="s">
        <v>8219</v>
      </c>
      <c r="B1436">
        <v>64</v>
      </c>
      <c r="D1436" s="15" t="s">
        <v>8221</v>
      </c>
      <c r="E1436">
        <v>4</v>
      </c>
    </row>
    <row r="1437" spans="1:5" x14ac:dyDescent="0.2">
      <c r="A1437" s="15" t="s">
        <v>8219</v>
      </c>
      <c r="B1437">
        <v>14</v>
      </c>
      <c r="D1437" s="15" t="s">
        <v>8221</v>
      </c>
      <c r="E1437">
        <v>4</v>
      </c>
    </row>
    <row r="1438" spans="1:5" x14ac:dyDescent="0.2">
      <c r="A1438" s="15" t="s">
        <v>8219</v>
      </c>
      <c r="B1438">
        <v>169</v>
      </c>
      <c r="D1438" s="15" t="s">
        <v>8221</v>
      </c>
      <c r="E1438">
        <v>3</v>
      </c>
    </row>
    <row r="1439" spans="1:5" x14ac:dyDescent="0.2">
      <c r="A1439" s="15" t="s">
        <v>8219</v>
      </c>
      <c r="B1439">
        <v>33</v>
      </c>
      <c r="D1439" s="15" t="s">
        <v>8221</v>
      </c>
      <c r="E1439">
        <v>2</v>
      </c>
    </row>
    <row r="1440" spans="1:5" x14ac:dyDescent="0.2">
      <c r="A1440" s="15" t="s">
        <v>8219</v>
      </c>
      <c r="B1440">
        <v>102</v>
      </c>
      <c r="D1440" s="15" t="s">
        <v>8221</v>
      </c>
      <c r="E1440">
        <v>197</v>
      </c>
    </row>
    <row r="1441" spans="1:5" x14ac:dyDescent="0.2">
      <c r="A1441" s="15" t="s">
        <v>8219</v>
      </c>
      <c r="B1441">
        <v>104</v>
      </c>
      <c r="D1441" s="15" t="s">
        <v>8221</v>
      </c>
      <c r="E1441">
        <v>0</v>
      </c>
    </row>
    <row r="1442" spans="1:5" x14ac:dyDescent="0.2">
      <c r="A1442" s="15" t="s">
        <v>8219</v>
      </c>
      <c r="B1442">
        <v>20</v>
      </c>
      <c r="D1442" s="15" t="s">
        <v>8221</v>
      </c>
      <c r="E1442">
        <v>1</v>
      </c>
    </row>
    <row r="1443" spans="1:5" x14ac:dyDescent="0.2">
      <c r="A1443" s="15" t="s">
        <v>8219</v>
      </c>
      <c r="B1443">
        <v>35</v>
      </c>
      <c r="D1443" s="15" t="s">
        <v>8221</v>
      </c>
      <c r="E1443">
        <v>4</v>
      </c>
    </row>
    <row r="1444" spans="1:5" x14ac:dyDescent="0.2">
      <c r="A1444" s="15" t="s">
        <v>8219</v>
      </c>
      <c r="B1444">
        <v>94</v>
      </c>
      <c r="D1444" s="15" t="s">
        <v>8221</v>
      </c>
      <c r="E1444">
        <v>0</v>
      </c>
    </row>
    <row r="1445" spans="1:5" x14ac:dyDescent="0.2">
      <c r="A1445" s="15" t="s">
        <v>8219</v>
      </c>
      <c r="B1445">
        <v>14</v>
      </c>
      <c r="D1445" s="15" t="s">
        <v>8221</v>
      </c>
      <c r="E1445">
        <v>7</v>
      </c>
    </row>
    <row r="1446" spans="1:5" x14ac:dyDescent="0.2">
      <c r="A1446" s="15" t="s">
        <v>8219</v>
      </c>
      <c r="B1446">
        <v>15</v>
      </c>
      <c r="D1446" s="15" t="s">
        <v>8221</v>
      </c>
      <c r="E1446">
        <v>11</v>
      </c>
    </row>
    <row r="1447" spans="1:5" x14ac:dyDescent="0.2">
      <c r="A1447" s="15" t="s">
        <v>8219</v>
      </c>
      <c r="B1447">
        <v>51</v>
      </c>
      <c r="D1447" s="15" t="s">
        <v>8221</v>
      </c>
      <c r="E1447">
        <v>0</v>
      </c>
    </row>
    <row r="1448" spans="1:5" x14ac:dyDescent="0.2">
      <c r="A1448" s="15" t="s">
        <v>8219</v>
      </c>
      <c r="B1448">
        <v>19</v>
      </c>
      <c r="D1448" s="15" t="s">
        <v>8221</v>
      </c>
      <c r="E1448">
        <v>6</v>
      </c>
    </row>
    <row r="1449" spans="1:5" x14ac:dyDescent="0.2">
      <c r="A1449" s="15" t="s">
        <v>8219</v>
      </c>
      <c r="B1449">
        <v>23</v>
      </c>
      <c r="D1449" s="15" t="s">
        <v>8221</v>
      </c>
      <c r="E1449">
        <v>0</v>
      </c>
    </row>
    <row r="1450" spans="1:5" x14ac:dyDescent="0.2">
      <c r="A1450" s="15" t="s">
        <v>8219</v>
      </c>
      <c r="B1450">
        <v>97</v>
      </c>
      <c r="D1450" s="15" t="s">
        <v>8221</v>
      </c>
      <c r="E1450">
        <v>7</v>
      </c>
    </row>
    <row r="1451" spans="1:5" x14ac:dyDescent="0.2">
      <c r="A1451" s="15" t="s">
        <v>8219</v>
      </c>
      <c r="B1451">
        <v>76</v>
      </c>
      <c r="D1451" s="15" t="s">
        <v>8221</v>
      </c>
      <c r="E1451">
        <v>94</v>
      </c>
    </row>
    <row r="1452" spans="1:5" x14ac:dyDescent="0.2">
      <c r="A1452" s="15" t="s">
        <v>8219</v>
      </c>
      <c r="B1452">
        <v>11</v>
      </c>
      <c r="D1452" s="15" t="s">
        <v>8221</v>
      </c>
      <c r="E1452">
        <v>2</v>
      </c>
    </row>
    <row r="1453" spans="1:5" x14ac:dyDescent="0.2">
      <c r="A1453" s="15" t="s">
        <v>8219</v>
      </c>
      <c r="B1453">
        <v>52</v>
      </c>
      <c r="D1453" s="15" t="s">
        <v>8221</v>
      </c>
      <c r="E1453">
        <v>25</v>
      </c>
    </row>
    <row r="1454" spans="1:5" x14ac:dyDescent="0.2">
      <c r="A1454" s="15" t="s">
        <v>8219</v>
      </c>
      <c r="B1454">
        <v>95</v>
      </c>
      <c r="D1454" s="15" t="s">
        <v>8221</v>
      </c>
      <c r="E1454">
        <v>17</v>
      </c>
    </row>
    <row r="1455" spans="1:5" x14ac:dyDescent="0.2">
      <c r="A1455" s="15" t="s">
        <v>8219</v>
      </c>
      <c r="B1455">
        <v>35</v>
      </c>
      <c r="D1455" s="15" t="s">
        <v>8221</v>
      </c>
      <c r="E1455">
        <v>2</v>
      </c>
    </row>
    <row r="1456" spans="1:5" x14ac:dyDescent="0.2">
      <c r="A1456" s="15" t="s">
        <v>8219</v>
      </c>
      <c r="B1456">
        <v>21</v>
      </c>
      <c r="D1456" s="15" t="s">
        <v>8221</v>
      </c>
      <c r="E1456">
        <v>4</v>
      </c>
    </row>
    <row r="1457" spans="1:5" x14ac:dyDescent="0.2">
      <c r="A1457" s="15" t="s">
        <v>8219</v>
      </c>
      <c r="B1457">
        <v>93</v>
      </c>
      <c r="D1457" s="15" t="s">
        <v>8221</v>
      </c>
      <c r="E1457">
        <v>5</v>
      </c>
    </row>
    <row r="1458" spans="1:5" x14ac:dyDescent="0.2">
      <c r="A1458" s="15" t="s">
        <v>8219</v>
      </c>
      <c r="B1458">
        <v>11</v>
      </c>
      <c r="D1458" s="15" t="s">
        <v>8221</v>
      </c>
      <c r="E1458">
        <v>2</v>
      </c>
    </row>
    <row r="1459" spans="1:5" x14ac:dyDescent="0.2">
      <c r="A1459" s="15" t="s">
        <v>8219</v>
      </c>
      <c r="B1459">
        <v>21</v>
      </c>
      <c r="D1459" s="15" t="s">
        <v>8221</v>
      </c>
      <c r="E1459">
        <v>2</v>
      </c>
    </row>
    <row r="1460" spans="1:5" x14ac:dyDescent="0.2">
      <c r="A1460" s="15" t="s">
        <v>8219</v>
      </c>
      <c r="B1460">
        <v>54</v>
      </c>
      <c r="D1460" s="15" t="s">
        <v>8221</v>
      </c>
      <c r="E1460">
        <v>3</v>
      </c>
    </row>
    <row r="1461" spans="1:5" x14ac:dyDescent="0.2">
      <c r="A1461" s="15" t="s">
        <v>8219</v>
      </c>
      <c r="B1461">
        <v>31</v>
      </c>
      <c r="D1461" s="15" t="s">
        <v>8221</v>
      </c>
      <c r="E1461">
        <v>0</v>
      </c>
    </row>
    <row r="1462" spans="1:5" x14ac:dyDescent="0.2">
      <c r="A1462" s="15" t="s">
        <v>8219</v>
      </c>
      <c r="B1462">
        <v>132</v>
      </c>
      <c r="D1462" s="15" t="s">
        <v>8221</v>
      </c>
      <c r="E1462">
        <v>4</v>
      </c>
    </row>
    <row r="1463" spans="1:5" x14ac:dyDescent="0.2">
      <c r="A1463" s="15" t="s">
        <v>8219</v>
      </c>
      <c r="B1463">
        <v>3</v>
      </c>
      <c r="D1463" s="15" t="s">
        <v>8221</v>
      </c>
      <c r="E1463">
        <v>1</v>
      </c>
    </row>
    <row r="1464" spans="1:5" x14ac:dyDescent="0.2">
      <c r="A1464" s="15" t="s">
        <v>8219</v>
      </c>
      <c r="B1464">
        <v>6</v>
      </c>
      <c r="D1464" s="15" t="s">
        <v>8221</v>
      </c>
      <c r="E1464">
        <v>12</v>
      </c>
    </row>
    <row r="1465" spans="1:5" x14ac:dyDescent="0.2">
      <c r="A1465" s="15" t="s">
        <v>8219</v>
      </c>
      <c r="B1465">
        <v>10</v>
      </c>
      <c r="D1465" s="15" t="s">
        <v>8221</v>
      </c>
      <c r="E1465">
        <v>4</v>
      </c>
    </row>
    <row r="1466" spans="1:5" x14ac:dyDescent="0.2">
      <c r="A1466" s="15" t="s">
        <v>8219</v>
      </c>
      <c r="B1466">
        <v>147</v>
      </c>
      <c r="D1466" s="15" t="s">
        <v>8221</v>
      </c>
      <c r="E1466">
        <v>91</v>
      </c>
    </row>
    <row r="1467" spans="1:5" x14ac:dyDescent="0.2">
      <c r="A1467" s="15" t="s">
        <v>8219</v>
      </c>
      <c r="B1467">
        <v>199</v>
      </c>
      <c r="D1467" s="15" t="s">
        <v>8221</v>
      </c>
      <c r="E1467">
        <v>1</v>
      </c>
    </row>
    <row r="1468" spans="1:5" x14ac:dyDescent="0.2">
      <c r="A1468" s="15" t="s">
        <v>8219</v>
      </c>
      <c r="B1468">
        <v>50</v>
      </c>
      <c r="D1468" s="15" t="s">
        <v>8221</v>
      </c>
      <c r="E1468">
        <v>1</v>
      </c>
    </row>
    <row r="1469" spans="1:5" x14ac:dyDescent="0.2">
      <c r="A1469" s="15" t="s">
        <v>8219</v>
      </c>
      <c r="B1469">
        <v>21</v>
      </c>
      <c r="D1469" s="15" t="s">
        <v>8221</v>
      </c>
      <c r="E1469">
        <v>0</v>
      </c>
    </row>
    <row r="1470" spans="1:5" x14ac:dyDescent="0.2">
      <c r="A1470" s="15" t="s">
        <v>8219</v>
      </c>
      <c r="B1470">
        <v>24</v>
      </c>
      <c r="D1470" s="15" t="s">
        <v>8221</v>
      </c>
      <c r="E1470">
        <v>13</v>
      </c>
    </row>
    <row r="1471" spans="1:5" x14ac:dyDescent="0.2">
      <c r="A1471" s="15" t="s">
        <v>8219</v>
      </c>
      <c r="B1471">
        <v>32</v>
      </c>
      <c r="D1471" s="15" t="s">
        <v>8221</v>
      </c>
      <c r="E1471">
        <v>2</v>
      </c>
    </row>
    <row r="1472" spans="1:5" x14ac:dyDescent="0.2">
      <c r="A1472" s="15" t="s">
        <v>8219</v>
      </c>
      <c r="B1472">
        <v>62</v>
      </c>
      <c r="D1472" s="15" t="s">
        <v>8221</v>
      </c>
      <c r="E1472">
        <v>0</v>
      </c>
    </row>
    <row r="1473" spans="1:5" x14ac:dyDescent="0.2">
      <c r="A1473" s="15" t="s">
        <v>8219</v>
      </c>
      <c r="B1473">
        <v>9</v>
      </c>
      <c r="D1473" s="15" t="s">
        <v>8221</v>
      </c>
      <c r="E1473">
        <v>21</v>
      </c>
    </row>
    <row r="1474" spans="1:5" x14ac:dyDescent="0.2">
      <c r="A1474" s="15" t="s">
        <v>8219</v>
      </c>
      <c r="B1474">
        <v>38</v>
      </c>
      <c r="D1474" s="15" t="s">
        <v>8221</v>
      </c>
      <c r="E1474">
        <v>9</v>
      </c>
    </row>
    <row r="1475" spans="1:5" x14ac:dyDescent="0.2">
      <c r="A1475" s="15" t="s">
        <v>8219</v>
      </c>
      <c r="B1475">
        <v>54</v>
      </c>
      <c r="D1475" s="15" t="s">
        <v>8221</v>
      </c>
      <c r="E1475">
        <v>6</v>
      </c>
    </row>
    <row r="1476" spans="1:5" x14ac:dyDescent="0.2">
      <c r="A1476" s="15" t="s">
        <v>8219</v>
      </c>
      <c r="B1476">
        <v>37</v>
      </c>
      <c r="D1476" s="15" t="s">
        <v>8221</v>
      </c>
      <c r="E1476">
        <v>4</v>
      </c>
    </row>
    <row r="1477" spans="1:5" x14ac:dyDescent="0.2">
      <c r="A1477" s="15" t="s">
        <v>8219</v>
      </c>
      <c r="B1477">
        <v>39</v>
      </c>
      <c r="D1477" s="15" t="s">
        <v>8221</v>
      </c>
      <c r="E1477">
        <v>7</v>
      </c>
    </row>
    <row r="1478" spans="1:5" x14ac:dyDescent="0.2">
      <c r="A1478" s="15" t="s">
        <v>8219</v>
      </c>
      <c r="B1478">
        <v>34</v>
      </c>
      <c r="D1478" s="15" t="s">
        <v>8221</v>
      </c>
      <c r="E1478">
        <v>5</v>
      </c>
    </row>
    <row r="1479" spans="1:5" x14ac:dyDescent="0.2">
      <c r="A1479" s="15" t="s">
        <v>8219</v>
      </c>
      <c r="B1479">
        <v>55</v>
      </c>
      <c r="D1479" s="15" t="s">
        <v>8221</v>
      </c>
      <c r="E1479">
        <v>0</v>
      </c>
    </row>
    <row r="1480" spans="1:5" x14ac:dyDescent="0.2">
      <c r="A1480" s="15" t="s">
        <v>8219</v>
      </c>
      <c r="B1480">
        <v>32</v>
      </c>
      <c r="D1480" s="15" t="s">
        <v>8221</v>
      </c>
      <c r="E1480">
        <v>3</v>
      </c>
    </row>
    <row r="1481" spans="1:5" x14ac:dyDescent="0.2">
      <c r="A1481" s="15" t="s">
        <v>8219</v>
      </c>
      <c r="B1481">
        <v>25</v>
      </c>
      <c r="D1481" s="15" t="s">
        <v>8221</v>
      </c>
      <c r="E1481">
        <v>9</v>
      </c>
    </row>
    <row r="1482" spans="1:5" x14ac:dyDescent="0.2">
      <c r="A1482" s="15" t="s">
        <v>8219</v>
      </c>
      <c r="B1482">
        <v>33</v>
      </c>
      <c r="D1482" s="15" t="s">
        <v>8221</v>
      </c>
      <c r="E1482">
        <v>6</v>
      </c>
    </row>
    <row r="1483" spans="1:5" x14ac:dyDescent="0.2">
      <c r="A1483" s="15" t="s">
        <v>8219</v>
      </c>
      <c r="B1483">
        <v>108</v>
      </c>
      <c r="D1483" s="15" t="s">
        <v>8221</v>
      </c>
      <c r="E1483">
        <v>4</v>
      </c>
    </row>
    <row r="1484" spans="1:5" x14ac:dyDescent="0.2">
      <c r="A1484" s="15" t="s">
        <v>8219</v>
      </c>
      <c r="B1484">
        <v>20</v>
      </c>
      <c r="D1484" s="15" t="s">
        <v>8221</v>
      </c>
      <c r="E1484">
        <v>1</v>
      </c>
    </row>
    <row r="1485" spans="1:5" x14ac:dyDescent="0.2">
      <c r="A1485" s="15" t="s">
        <v>8219</v>
      </c>
      <c r="B1485">
        <v>98</v>
      </c>
      <c r="D1485" s="15" t="s">
        <v>8221</v>
      </c>
      <c r="E1485">
        <v>17</v>
      </c>
    </row>
    <row r="1486" spans="1:5" x14ac:dyDescent="0.2">
      <c r="A1486" s="15" t="s">
        <v>8219</v>
      </c>
      <c r="B1486">
        <v>196</v>
      </c>
      <c r="D1486" s="15" t="s">
        <v>8221</v>
      </c>
      <c r="E1486">
        <v>1</v>
      </c>
    </row>
    <row r="1487" spans="1:5" x14ac:dyDescent="0.2">
      <c r="A1487" s="15" t="s">
        <v>8219</v>
      </c>
      <c r="B1487">
        <v>39</v>
      </c>
      <c r="D1487" s="15" t="s">
        <v>8221</v>
      </c>
      <c r="E1487">
        <v>13</v>
      </c>
    </row>
    <row r="1488" spans="1:5" x14ac:dyDescent="0.2">
      <c r="A1488" s="15" t="s">
        <v>8219</v>
      </c>
      <c r="B1488">
        <v>128</v>
      </c>
      <c r="D1488" s="15" t="s">
        <v>8221</v>
      </c>
      <c r="E1488">
        <v>6</v>
      </c>
    </row>
    <row r="1489" spans="1:5" x14ac:dyDescent="0.2">
      <c r="A1489" s="15" t="s">
        <v>8219</v>
      </c>
      <c r="B1489">
        <v>71</v>
      </c>
      <c r="D1489" s="15" t="s">
        <v>8221</v>
      </c>
      <c r="E1489">
        <v>0</v>
      </c>
    </row>
    <row r="1490" spans="1:5" x14ac:dyDescent="0.2">
      <c r="A1490" s="15" t="s">
        <v>8219</v>
      </c>
      <c r="B1490">
        <v>47</v>
      </c>
      <c r="D1490" s="15" t="s">
        <v>8221</v>
      </c>
      <c r="E1490">
        <v>2</v>
      </c>
    </row>
    <row r="1491" spans="1:5" x14ac:dyDescent="0.2">
      <c r="A1491" s="15" t="s">
        <v>8219</v>
      </c>
      <c r="B1491">
        <v>17</v>
      </c>
      <c r="D1491" s="15" t="s">
        <v>8221</v>
      </c>
      <c r="E1491">
        <v>2</v>
      </c>
    </row>
    <row r="1492" spans="1:5" x14ac:dyDescent="0.2">
      <c r="A1492" s="15" t="s">
        <v>8219</v>
      </c>
      <c r="B1492">
        <v>91</v>
      </c>
      <c r="D1492" s="15" t="s">
        <v>8221</v>
      </c>
      <c r="E1492">
        <v>21</v>
      </c>
    </row>
    <row r="1493" spans="1:5" x14ac:dyDescent="0.2">
      <c r="A1493" s="15" t="s">
        <v>8219</v>
      </c>
      <c r="B1493">
        <v>43</v>
      </c>
      <c r="D1493" s="15" t="s">
        <v>8221</v>
      </c>
      <c r="E1493">
        <v>13</v>
      </c>
    </row>
    <row r="1494" spans="1:5" x14ac:dyDescent="0.2">
      <c r="A1494" s="15" t="s">
        <v>8219</v>
      </c>
      <c r="B1494">
        <v>17</v>
      </c>
      <c r="D1494" s="15" t="s">
        <v>8221</v>
      </c>
      <c r="E1494">
        <v>0</v>
      </c>
    </row>
    <row r="1495" spans="1:5" x14ac:dyDescent="0.2">
      <c r="A1495" s="15" t="s">
        <v>8219</v>
      </c>
      <c r="B1495">
        <v>33</v>
      </c>
      <c r="D1495" s="15" t="s">
        <v>8221</v>
      </c>
      <c r="E1495">
        <v>6</v>
      </c>
    </row>
    <row r="1496" spans="1:5" x14ac:dyDescent="0.2">
      <c r="A1496" s="15" t="s">
        <v>8219</v>
      </c>
      <c r="B1496">
        <v>87</v>
      </c>
      <c r="D1496" s="15" t="s">
        <v>8221</v>
      </c>
      <c r="E1496">
        <v>0</v>
      </c>
    </row>
    <row r="1497" spans="1:5" x14ac:dyDescent="0.2">
      <c r="A1497" s="15" t="s">
        <v>8219</v>
      </c>
      <c r="B1497">
        <v>113</v>
      </c>
      <c r="D1497" s="15" t="s">
        <v>8221</v>
      </c>
      <c r="E1497">
        <v>1</v>
      </c>
    </row>
    <row r="1498" spans="1:5" x14ac:dyDescent="0.2">
      <c r="A1498" s="15" t="s">
        <v>8219</v>
      </c>
      <c r="B1498">
        <v>14</v>
      </c>
      <c r="D1498" s="15" t="s">
        <v>8221</v>
      </c>
      <c r="E1498">
        <v>0</v>
      </c>
    </row>
    <row r="1499" spans="1:5" x14ac:dyDescent="0.2">
      <c r="A1499" s="15" t="s">
        <v>8219</v>
      </c>
      <c r="B1499">
        <v>30</v>
      </c>
      <c r="D1499" s="15" t="s">
        <v>8221</v>
      </c>
      <c r="E1499">
        <v>12</v>
      </c>
    </row>
    <row r="1500" spans="1:5" x14ac:dyDescent="0.2">
      <c r="A1500" s="15" t="s">
        <v>8219</v>
      </c>
      <c r="B1500">
        <v>16</v>
      </c>
      <c r="D1500" s="15" t="s">
        <v>8221</v>
      </c>
      <c r="E1500">
        <v>2</v>
      </c>
    </row>
    <row r="1501" spans="1:5" x14ac:dyDescent="0.2">
      <c r="A1501" s="15" t="s">
        <v>8219</v>
      </c>
      <c r="B1501">
        <v>46</v>
      </c>
      <c r="D1501" s="15" t="s">
        <v>8221</v>
      </c>
      <c r="E1501">
        <v>6</v>
      </c>
    </row>
    <row r="1502" spans="1:5" x14ac:dyDescent="0.2">
      <c r="A1502" s="15" t="s">
        <v>8219</v>
      </c>
      <c r="B1502">
        <v>24</v>
      </c>
      <c r="D1502" s="15" t="s">
        <v>8221</v>
      </c>
      <c r="E1502">
        <v>1</v>
      </c>
    </row>
    <row r="1503" spans="1:5" x14ac:dyDescent="0.2">
      <c r="A1503" s="15" t="s">
        <v>8219</v>
      </c>
      <c r="B1503">
        <v>97</v>
      </c>
      <c r="D1503" s="15" t="s">
        <v>8221</v>
      </c>
      <c r="E1503">
        <v>1</v>
      </c>
    </row>
    <row r="1504" spans="1:5" x14ac:dyDescent="0.2">
      <c r="A1504" s="15" t="s">
        <v>8219</v>
      </c>
      <c r="B1504">
        <v>59</v>
      </c>
      <c r="D1504" s="15" t="s">
        <v>8221</v>
      </c>
      <c r="E1504">
        <v>5</v>
      </c>
    </row>
    <row r="1505" spans="1:5" x14ac:dyDescent="0.2">
      <c r="A1505" s="15" t="s">
        <v>8219</v>
      </c>
      <c r="B1505">
        <v>1095</v>
      </c>
      <c r="D1505" s="15" t="s">
        <v>8221</v>
      </c>
      <c r="E1505">
        <v>0</v>
      </c>
    </row>
    <row r="1506" spans="1:5" x14ac:dyDescent="0.2">
      <c r="A1506" s="15" t="s">
        <v>8219</v>
      </c>
      <c r="B1506">
        <v>218</v>
      </c>
      <c r="D1506" s="15" t="s">
        <v>8221</v>
      </c>
      <c r="E1506">
        <v>3</v>
      </c>
    </row>
    <row r="1507" spans="1:5" x14ac:dyDescent="0.2">
      <c r="A1507" s="15" t="s">
        <v>8219</v>
      </c>
      <c r="B1507">
        <v>111</v>
      </c>
      <c r="D1507" s="15" t="s">
        <v>8221</v>
      </c>
      <c r="E1507">
        <v>8</v>
      </c>
    </row>
    <row r="1508" spans="1:5" x14ac:dyDescent="0.2">
      <c r="A1508" s="15" t="s">
        <v>8219</v>
      </c>
      <c r="B1508">
        <v>56</v>
      </c>
      <c r="D1508" s="15" t="s">
        <v>8221</v>
      </c>
      <c r="E1508">
        <v>3</v>
      </c>
    </row>
    <row r="1509" spans="1:5" x14ac:dyDescent="0.2">
      <c r="A1509" s="15" t="s">
        <v>8219</v>
      </c>
      <c r="B1509">
        <v>265</v>
      </c>
      <c r="D1509" s="15" t="s">
        <v>8221</v>
      </c>
      <c r="E1509">
        <v>8</v>
      </c>
    </row>
    <row r="1510" spans="1:5" x14ac:dyDescent="0.2">
      <c r="A1510" s="15" t="s">
        <v>8219</v>
      </c>
      <c r="B1510">
        <v>28</v>
      </c>
      <c r="D1510" s="15" t="s">
        <v>8221</v>
      </c>
      <c r="E1510">
        <v>1</v>
      </c>
    </row>
    <row r="1511" spans="1:5" x14ac:dyDescent="0.2">
      <c r="A1511" s="15" t="s">
        <v>8219</v>
      </c>
      <c r="B1511">
        <v>364</v>
      </c>
      <c r="D1511" s="15" t="s">
        <v>8221</v>
      </c>
      <c r="E1511">
        <v>4</v>
      </c>
    </row>
    <row r="1512" spans="1:5" x14ac:dyDescent="0.2">
      <c r="A1512" s="15" t="s">
        <v>8219</v>
      </c>
      <c r="B1512">
        <v>27</v>
      </c>
      <c r="D1512" s="15" t="s">
        <v>8221</v>
      </c>
      <c r="E1512">
        <v>8</v>
      </c>
    </row>
    <row r="1513" spans="1:5" x14ac:dyDescent="0.2">
      <c r="A1513" s="15" t="s">
        <v>8219</v>
      </c>
      <c r="B1513">
        <v>93</v>
      </c>
      <c r="D1513" s="15" t="s">
        <v>8221</v>
      </c>
      <c r="E1513">
        <v>1</v>
      </c>
    </row>
    <row r="1514" spans="1:5" x14ac:dyDescent="0.2">
      <c r="A1514" s="15" t="s">
        <v>8219</v>
      </c>
      <c r="B1514">
        <v>64</v>
      </c>
      <c r="D1514" s="15" t="s">
        <v>8221</v>
      </c>
      <c r="E1514">
        <v>5</v>
      </c>
    </row>
    <row r="1515" spans="1:5" x14ac:dyDescent="0.2">
      <c r="A1515" s="15" t="s">
        <v>8219</v>
      </c>
      <c r="B1515">
        <v>22</v>
      </c>
      <c r="D1515" s="15" t="s">
        <v>8221</v>
      </c>
      <c r="E1515">
        <v>0</v>
      </c>
    </row>
    <row r="1516" spans="1:5" x14ac:dyDescent="0.2">
      <c r="A1516" s="15" t="s">
        <v>8219</v>
      </c>
      <c r="B1516">
        <v>59</v>
      </c>
      <c r="D1516" s="15" t="s">
        <v>8221</v>
      </c>
      <c r="E1516">
        <v>0</v>
      </c>
    </row>
    <row r="1517" spans="1:5" x14ac:dyDescent="0.2">
      <c r="A1517" s="15" t="s">
        <v>8219</v>
      </c>
      <c r="B1517">
        <v>249</v>
      </c>
      <c r="D1517" s="15" t="s">
        <v>8221</v>
      </c>
      <c r="E1517">
        <v>1</v>
      </c>
    </row>
    <row r="1518" spans="1:5" x14ac:dyDescent="0.2">
      <c r="A1518" s="15" t="s">
        <v>8219</v>
      </c>
      <c r="B1518">
        <v>392</v>
      </c>
      <c r="D1518" s="15" t="s">
        <v>8221</v>
      </c>
      <c r="E1518">
        <v>0</v>
      </c>
    </row>
    <row r="1519" spans="1:5" x14ac:dyDescent="0.2">
      <c r="A1519" s="15" t="s">
        <v>8219</v>
      </c>
      <c r="B1519">
        <v>115</v>
      </c>
      <c r="D1519" s="15" t="s">
        <v>8221</v>
      </c>
      <c r="E1519">
        <v>0</v>
      </c>
    </row>
    <row r="1520" spans="1:5" x14ac:dyDescent="0.2">
      <c r="A1520" s="15" t="s">
        <v>8219</v>
      </c>
      <c r="B1520">
        <v>433</v>
      </c>
      <c r="D1520" s="15" t="s">
        <v>8221</v>
      </c>
      <c r="E1520">
        <v>6</v>
      </c>
    </row>
    <row r="1521" spans="1:5" x14ac:dyDescent="0.2">
      <c r="A1521" s="15" t="s">
        <v>8219</v>
      </c>
      <c r="B1521">
        <v>20</v>
      </c>
      <c r="D1521" s="15" t="s">
        <v>8221</v>
      </c>
      <c r="E1521">
        <v>6</v>
      </c>
    </row>
    <row r="1522" spans="1:5" x14ac:dyDescent="0.2">
      <c r="A1522" s="15" t="s">
        <v>8219</v>
      </c>
      <c r="B1522">
        <v>8</v>
      </c>
      <c r="D1522" s="15" t="s">
        <v>8221</v>
      </c>
      <c r="E1522">
        <v>14</v>
      </c>
    </row>
    <row r="1523" spans="1:5" x14ac:dyDescent="0.2">
      <c r="A1523" s="15" t="s">
        <v>8219</v>
      </c>
      <c r="B1523">
        <v>175</v>
      </c>
      <c r="D1523" s="15" t="s">
        <v>8221</v>
      </c>
      <c r="E1523">
        <v>6</v>
      </c>
    </row>
    <row r="1524" spans="1:5" x14ac:dyDescent="0.2">
      <c r="A1524" s="15" t="s">
        <v>8219</v>
      </c>
      <c r="B1524">
        <v>104</v>
      </c>
      <c r="D1524" s="15" t="s">
        <v>8221</v>
      </c>
      <c r="E1524">
        <v>33</v>
      </c>
    </row>
    <row r="1525" spans="1:5" x14ac:dyDescent="0.2">
      <c r="A1525" s="15" t="s">
        <v>8219</v>
      </c>
      <c r="B1525">
        <v>17</v>
      </c>
      <c r="D1525" s="15" t="s">
        <v>8221</v>
      </c>
      <c r="E1525">
        <v>4</v>
      </c>
    </row>
    <row r="1526" spans="1:5" x14ac:dyDescent="0.2">
      <c r="A1526" s="15" t="s">
        <v>8219</v>
      </c>
      <c r="B1526">
        <v>277</v>
      </c>
      <c r="D1526" s="15" t="s">
        <v>8221</v>
      </c>
      <c r="E1526">
        <v>1</v>
      </c>
    </row>
    <row r="1527" spans="1:5" x14ac:dyDescent="0.2">
      <c r="A1527" s="15" t="s">
        <v>8219</v>
      </c>
      <c r="B1527">
        <v>118</v>
      </c>
      <c r="D1527" s="15" t="s">
        <v>8221</v>
      </c>
      <c r="E1527">
        <v>0</v>
      </c>
    </row>
    <row r="1528" spans="1:5" x14ac:dyDescent="0.2">
      <c r="A1528" s="15" t="s">
        <v>8219</v>
      </c>
      <c r="B1528">
        <v>97</v>
      </c>
      <c r="D1528" s="15" t="s">
        <v>8221</v>
      </c>
      <c r="E1528">
        <v>6</v>
      </c>
    </row>
    <row r="1529" spans="1:5" x14ac:dyDescent="0.2">
      <c r="A1529" s="15" t="s">
        <v>8219</v>
      </c>
      <c r="B1529">
        <v>20</v>
      </c>
      <c r="D1529" s="15" t="s">
        <v>8221</v>
      </c>
      <c r="E1529">
        <v>6</v>
      </c>
    </row>
    <row r="1530" spans="1:5" x14ac:dyDescent="0.2">
      <c r="A1530" s="15" t="s">
        <v>8219</v>
      </c>
      <c r="B1530">
        <v>26</v>
      </c>
      <c r="D1530" s="15" t="s">
        <v>8221</v>
      </c>
      <c r="E1530">
        <v>1</v>
      </c>
    </row>
    <row r="1531" spans="1:5" x14ac:dyDescent="0.2">
      <c r="A1531" s="15" t="s">
        <v>8219</v>
      </c>
      <c r="B1531">
        <v>128</v>
      </c>
      <c r="D1531" s="15" t="s">
        <v>8221</v>
      </c>
      <c r="E1531">
        <v>3</v>
      </c>
    </row>
    <row r="1532" spans="1:5" x14ac:dyDescent="0.2">
      <c r="A1532" s="15" t="s">
        <v>8219</v>
      </c>
      <c r="B1532">
        <v>15</v>
      </c>
    </row>
    <row r="1533" spans="1:5" x14ac:dyDescent="0.2">
      <c r="A1533" s="15" t="s">
        <v>8219</v>
      </c>
      <c r="B1533">
        <v>25</v>
      </c>
    </row>
    <row r="1534" spans="1:5" x14ac:dyDescent="0.2">
      <c r="A1534" s="15" t="s">
        <v>8219</v>
      </c>
      <c r="B1534">
        <v>55</v>
      </c>
    </row>
    <row r="1535" spans="1:5" x14ac:dyDescent="0.2">
      <c r="A1535" s="15" t="s">
        <v>8219</v>
      </c>
      <c r="B1535">
        <v>107</v>
      </c>
    </row>
    <row r="1536" spans="1:5" x14ac:dyDescent="0.2">
      <c r="A1536" s="15" t="s">
        <v>8219</v>
      </c>
      <c r="B1536">
        <v>557</v>
      </c>
    </row>
    <row r="1537" spans="1:2" x14ac:dyDescent="0.2">
      <c r="A1537" s="15" t="s">
        <v>8219</v>
      </c>
      <c r="B1537">
        <v>40</v>
      </c>
    </row>
    <row r="1538" spans="1:2" x14ac:dyDescent="0.2">
      <c r="A1538" s="15" t="s">
        <v>8219</v>
      </c>
      <c r="B1538">
        <v>36</v>
      </c>
    </row>
    <row r="1539" spans="1:2" x14ac:dyDescent="0.2">
      <c r="A1539" s="15" t="s">
        <v>8219</v>
      </c>
      <c r="B1539">
        <v>159</v>
      </c>
    </row>
    <row r="1540" spans="1:2" x14ac:dyDescent="0.2">
      <c r="A1540" s="15" t="s">
        <v>8219</v>
      </c>
      <c r="B1540">
        <v>41</v>
      </c>
    </row>
    <row r="1541" spans="1:2" x14ac:dyDescent="0.2">
      <c r="A1541" s="15" t="s">
        <v>8219</v>
      </c>
      <c r="B1541">
        <v>226</v>
      </c>
    </row>
    <row r="1542" spans="1:2" x14ac:dyDescent="0.2">
      <c r="A1542" s="15" t="s">
        <v>8219</v>
      </c>
      <c r="B1542">
        <v>30</v>
      </c>
    </row>
    <row r="1543" spans="1:2" x14ac:dyDescent="0.2">
      <c r="A1543" s="15" t="s">
        <v>8219</v>
      </c>
      <c r="B1543">
        <v>103</v>
      </c>
    </row>
    <row r="1544" spans="1:2" x14ac:dyDescent="0.2">
      <c r="A1544" s="15" t="s">
        <v>8219</v>
      </c>
      <c r="B1544">
        <v>62</v>
      </c>
    </row>
    <row r="1545" spans="1:2" x14ac:dyDescent="0.2">
      <c r="A1545" s="15" t="s">
        <v>8219</v>
      </c>
      <c r="B1545">
        <v>6</v>
      </c>
    </row>
    <row r="1546" spans="1:2" x14ac:dyDescent="0.2">
      <c r="A1546" s="15" t="s">
        <v>8219</v>
      </c>
      <c r="B1546">
        <v>182</v>
      </c>
    </row>
    <row r="1547" spans="1:2" x14ac:dyDescent="0.2">
      <c r="A1547" s="15" t="s">
        <v>8219</v>
      </c>
      <c r="B1547">
        <v>145</v>
      </c>
    </row>
    <row r="1548" spans="1:2" x14ac:dyDescent="0.2">
      <c r="A1548" s="15" t="s">
        <v>8219</v>
      </c>
      <c r="B1548">
        <v>25</v>
      </c>
    </row>
    <row r="1549" spans="1:2" x14ac:dyDescent="0.2">
      <c r="A1549" s="15" t="s">
        <v>8219</v>
      </c>
      <c r="B1549">
        <v>320</v>
      </c>
    </row>
    <row r="1550" spans="1:2" x14ac:dyDescent="0.2">
      <c r="A1550" s="15" t="s">
        <v>8219</v>
      </c>
      <c r="B1550">
        <v>99</v>
      </c>
    </row>
    <row r="1551" spans="1:2" x14ac:dyDescent="0.2">
      <c r="A1551" s="15" t="s">
        <v>8219</v>
      </c>
      <c r="B1551">
        <v>348</v>
      </c>
    </row>
    <row r="1552" spans="1:2" x14ac:dyDescent="0.2">
      <c r="A1552" s="15" t="s">
        <v>8219</v>
      </c>
      <c r="B1552">
        <v>41</v>
      </c>
    </row>
    <row r="1553" spans="1:2" x14ac:dyDescent="0.2">
      <c r="A1553" s="15" t="s">
        <v>8219</v>
      </c>
      <c r="B1553">
        <v>29</v>
      </c>
    </row>
    <row r="1554" spans="1:2" x14ac:dyDescent="0.2">
      <c r="A1554" s="15" t="s">
        <v>8219</v>
      </c>
      <c r="B1554">
        <v>25</v>
      </c>
    </row>
    <row r="1555" spans="1:2" x14ac:dyDescent="0.2">
      <c r="A1555" s="15" t="s">
        <v>8219</v>
      </c>
      <c r="B1555">
        <v>23</v>
      </c>
    </row>
    <row r="1556" spans="1:2" x14ac:dyDescent="0.2">
      <c r="A1556" s="15" t="s">
        <v>8219</v>
      </c>
      <c r="B1556">
        <v>1260</v>
      </c>
    </row>
    <row r="1557" spans="1:2" x14ac:dyDescent="0.2">
      <c r="A1557" s="15" t="s">
        <v>8219</v>
      </c>
      <c r="B1557">
        <v>307</v>
      </c>
    </row>
    <row r="1558" spans="1:2" x14ac:dyDescent="0.2">
      <c r="A1558" s="15" t="s">
        <v>8219</v>
      </c>
      <c r="B1558">
        <v>329</v>
      </c>
    </row>
    <row r="1559" spans="1:2" x14ac:dyDescent="0.2">
      <c r="A1559" s="15" t="s">
        <v>8219</v>
      </c>
      <c r="B1559">
        <v>32</v>
      </c>
    </row>
    <row r="1560" spans="1:2" x14ac:dyDescent="0.2">
      <c r="A1560" s="15" t="s">
        <v>8219</v>
      </c>
      <c r="B1560">
        <v>27</v>
      </c>
    </row>
    <row r="1561" spans="1:2" x14ac:dyDescent="0.2">
      <c r="A1561" s="15" t="s">
        <v>8219</v>
      </c>
      <c r="B1561">
        <v>236</v>
      </c>
    </row>
    <row r="1562" spans="1:2" x14ac:dyDescent="0.2">
      <c r="A1562" s="15" t="s">
        <v>8219</v>
      </c>
      <c r="B1562">
        <v>42</v>
      </c>
    </row>
    <row r="1563" spans="1:2" x14ac:dyDescent="0.2">
      <c r="A1563" s="15" t="s">
        <v>8219</v>
      </c>
      <c r="B1563">
        <v>95</v>
      </c>
    </row>
    <row r="1564" spans="1:2" x14ac:dyDescent="0.2">
      <c r="A1564" s="15" t="s">
        <v>8219</v>
      </c>
      <c r="B1564">
        <v>37</v>
      </c>
    </row>
    <row r="1565" spans="1:2" x14ac:dyDescent="0.2">
      <c r="A1565" s="15" t="s">
        <v>8219</v>
      </c>
      <c r="B1565">
        <v>128</v>
      </c>
    </row>
    <row r="1566" spans="1:2" x14ac:dyDescent="0.2">
      <c r="A1566" s="15" t="s">
        <v>8219</v>
      </c>
      <c r="B1566">
        <v>156</v>
      </c>
    </row>
    <row r="1567" spans="1:2" x14ac:dyDescent="0.2">
      <c r="A1567" s="15" t="s">
        <v>8219</v>
      </c>
      <c r="B1567">
        <v>64</v>
      </c>
    </row>
    <row r="1568" spans="1:2" x14ac:dyDescent="0.2">
      <c r="A1568" s="15" t="s">
        <v>8219</v>
      </c>
      <c r="B1568">
        <v>58</v>
      </c>
    </row>
    <row r="1569" spans="1:2" x14ac:dyDescent="0.2">
      <c r="A1569" s="15" t="s">
        <v>8219</v>
      </c>
      <c r="B1569">
        <v>20</v>
      </c>
    </row>
    <row r="1570" spans="1:2" x14ac:dyDescent="0.2">
      <c r="A1570" s="15" t="s">
        <v>8219</v>
      </c>
      <c r="B1570">
        <v>47</v>
      </c>
    </row>
    <row r="1571" spans="1:2" x14ac:dyDescent="0.2">
      <c r="A1571" s="15" t="s">
        <v>8219</v>
      </c>
      <c r="B1571">
        <v>54</v>
      </c>
    </row>
    <row r="1572" spans="1:2" x14ac:dyDescent="0.2">
      <c r="A1572" s="15" t="s">
        <v>8219</v>
      </c>
      <c r="B1572">
        <v>9</v>
      </c>
    </row>
    <row r="1573" spans="1:2" x14ac:dyDescent="0.2">
      <c r="A1573" s="15" t="s">
        <v>8219</v>
      </c>
      <c r="B1573">
        <v>213</v>
      </c>
    </row>
    <row r="1574" spans="1:2" x14ac:dyDescent="0.2">
      <c r="A1574" s="15" t="s">
        <v>8219</v>
      </c>
      <c r="B1574">
        <v>57</v>
      </c>
    </row>
    <row r="1575" spans="1:2" x14ac:dyDescent="0.2">
      <c r="A1575" s="15" t="s">
        <v>8219</v>
      </c>
      <c r="B1575">
        <v>25</v>
      </c>
    </row>
    <row r="1576" spans="1:2" x14ac:dyDescent="0.2">
      <c r="A1576" s="15" t="s">
        <v>8219</v>
      </c>
      <c r="B1576">
        <v>104</v>
      </c>
    </row>
    <row r="1577" spans="1:2" x14ac:dyDescent="0.2">
      <c r="A1577" s="15" t="s">
        <v>8219</v>
      </c>
      <c r="B1577">
        <v>34</v>
      </c>
    </row>
    <row r="1578" spans="1:2" x14ac:dyDescent="0.2">
      <c r="A1578" s="15" t="s">
        <v>8219</v>
      </c>
      <c r="B1578">
        <v>67</v>
      </c>
    </row>
    <row r="1579" spans="1:2" x14ac:dyDescent="0.2">
      <c r="A1579" s="15" t="s">
        <v>8219</v>
      </c>
      <c r="B1579">
        <v>241</v>
      </c>
    </row>
    <row r="1580" spans="1:2" x14ac:dyDescent="0.2">
      <c r="A1580" s="15" t="s">
        <v>8219</v>
      </c>
      <c r="B1580">
        <v>123</v>
      </c>
    </row>
    <row r="1581" spans="1:2" x14ac:dyDescent="0.2">
      <c r="A1581" s="15" t="s">
        <v>8219</v>
      </c>
      <c r="B1581">
        <v>302</v>
      </c>
    </row>
    <row r="1582" spans="1:2" x14ac:dyDescent="0.2">
      <c r="A1582" s="15" t="s">
        <v>8219</v>
      </c>
      <c r="B1582">
        <v>89</v>
      </c>
    </row>
    <row r="1583" spans="1:2" x14ac:dyDescent="0.2">
      <c r="A1583" s="15" t="s">
        <v>8219</v>
      </c>
      <c r="B1583">
        <v>41</v>
      </c>
    </row>
    <row r="1584" spans="1:2" x14ac:dyDescent="0.2">
      <c r="A1584" s="15" t="s">
        <v>8219</v>
      </c>
      <c r="B1584">
        <v>69</v>
      </c>
    </row>
    <row r="1585" spans="1:2" x14ac:dyDescent="0.2">
      <c r="A1585" s="15" t="s">
        <v>8219</v>
      </c>
      <c r="B1585">
        <v>52</v>
      </c>
    </row>
    <row r="1586" spans="1:2" x14ac:dyDescent="0.2">
      <c r="A1586" s="15" t="s">
        <v>8219</v>
      </c>
      <c r="B1586">
        <v>57</v>
      </c>
    </row>
    <row r="1587" spans="1:2" x14ac:dyDescent="0.2">
      <c r="A1587" s="15" t="s">
        <v>8219</v>
      </c>
      <c r="B1587">
        <v>74</v>
      </c>
    </row>
    <row r="1588" spans="1:2" x14ac:dyDescent="0.2">
      <c r="A1588" s="15" t="s">
        <v>8219</v>
      </c>
      <c r="B1588">
        <v>63</v>
      </c>
    </row>
    <row r="1589" spans="1:2" x14ac:dyDescent="0.2">
      <c r="A1589" s="15" t="s">
        <v>8219</v>
      </c>
      <c r="B1589">
        <v>72</v>
      </c>
    </row>
    <row r="1590" spans="1:2" x14ac:dyDescent="0.2">
      <c r="A1590" s="15" t="s">
        <v>8219</v>
      </c>
      <c r="B1590">
        <v>71</v>
      </c>
    </row>
    <row r="1591" spans="1:2" x14ac:dyDescent="0.2">
      <c r="A1591" s="15" t="s">
        <v>8219</v>
      </c>
      <c r="B1591">
        <v>21</v>
      </c>
    </row>
    <row r="1592" spans="1:2" x14ac:dyDescent="0.2">
      <c r="A1592" s="15" t="s">
        <v>8219</v>
      </c>
      <c r="B1592">
        <v>930</v>
      </c>
    </row>
    <row r="1593" spans="1:2" x14ac:dyDescent="0.2">
      <c r="A1593" s="15" t="s">
        <v>8219</v>
      </c>
      <c r="B1593">
        <v>55</v>
      </c>
    </row>
    <row r="1594" spans="1:2" x14ac:dyDescent="0.2">
      <c r="A1594" s="15" t="s">
        <v>8219</v>
      </c>
      <c r="B1594">
        <v>61</v>
      </c>
    </row>
    <row r="1595" spans="1:2" x14ac:dyDescent="0.2">
      <c r="A1595" s="15" t="s">
        <v>8219</v>
      </c>
      <c r="B1595">
        <v>82</v>
      </c>
    </row>
    <row r="1596" spans="1:2" x14ac:dyDescent="0.2">
      <c r="A1596" s="15" t="s">
        <v>8219</v>
      </c>
      <c r="B1596">
        <v>71</v>
      </c>
    </row>
    <row r="1597" spans="1:2" x14ac:dyDescent="0.2">
      <c r="A1597" s="15" t="s">
        <v>8219</v>
      </c>
      <c r="B1597">
        <v>117</v>
      </c>
    </row>
    <row r="1598" spans="1:2" x14ac:dyDescent="0.2">
      <c r="A1598" s="15" t="s">
        <v>8219</v>
      </c>
      <c r="B1598">
        <v>29</v>
      </c>
    </row>
    <row r="1599" spans="1:2" x14ac:dyDescent="0.2">
      <c r="A1599" s="15" t="s">
        <v>8219</v>
      </c>
      <c r="B1599">
        <v>74</v>
      </c>
    </row>
    <row r="1600" spans="1:2" x14ac:dyDescent="0.2">
      <c r="A1600" s="15" t="s">
        <v>8219</v>
      </c>
      <c r="B1600">
        <v>23</v>
      </c>
    </row>
    <row r="1601" spans="1:2" x14ac:dyDescent="0.2">
      <c r="A1601" s="15" t="s">
        <v>8219</v>
      </c>
      <c r="B1601">
        <v>60</v>
      </c>
    </row>
    <row r="1602" spans="1:2" x14ac:dyDescent="0.2">
      <c r="A1602" s="15" t="s">
        <v>8219</v>
      </c>
      <c r="B1602">
        <v>55</v>
      </c>
    </row>
    <row r="1603" spans="1:2" x14ac:dyDescent="0.2">
      <c r="A1603" s="15" t="s">
        <v>8219</v>
      </c>
      <c r="B1603">
        <v>51</v>
      </c>
    </row>
    <row r="1604" spans="1:2" x14ac:dyDescent="0.2">
      <c r="A1604" s="15" t="s">
        <v>8219</v>
      </c>
      <c r="B1604">
        <v>78</v>
      </c>
    </row>
    <row r="1605" spans="1:2" x14ac:dyDescent="0.2">
      <c r="A1605" s="15" t="s">
        <v>8219</v>
      </c>
      <c r="B1605">
        <v>62</v>
      </c>
    </row>
    <row r="1606" spans="1:2" x14ac:dyDescent="0.2">
      <c r="A1606" s="15" t="s">
        <v>8219</v>
      </c>
      <c r="B1606">
        <v>45</v>
      </c>
    </row>
    <row r="1607" spans="1:2" x14ac:dyDescent="0.2">
      <c r="A1607" s="15" t="s">
        <v>8219</v>
      </c>
      <c r="B1607">
        <v>15</v>
      </c>
    </row>
    <row r="1608" spans="1:2" x14ac:dyDescent="0.2">
      <c r="A1608" s="15" t="s">
        <v>8219</v>
      </c>
      <c r="B1608">
        <v>151</v>
      </c>
    </row>
    <row r="1609" spans="1:2" x14ac:dyDescent="0.2">
      <c r="A1609" s="15" t="s">
        <v>8219</v>
      </c>
      <c r="B1609">
        <v>68</v>
      </c>
    </row>
    <row r="1610" spans="1:2" x14ac:dyDescent="0.2">
      <c r="A1610" s="15" t="s">
        <v>8219</v>
      </c>
      <c r="B1610">
        <v>46</v>
      </c>
    </row>
    <row r="1611" spans="1:2" x14ac:dyDescent="0.2">
      <c r="A1611" s="15" t="s">
        <v>8219</v>
      </c>
      <c r="B1611">
        <v>24</v>
      </c>
    </row>
    <row r="1612" spans="1:2" x14ac:dyDescent="0.2">
      <c r="A1612" s="15" t="s">
        <v>8219</v>
      </c>
      <c r="B1612">
        <v>70</v>
      </c>
    </row>
    <row r="1613" spans="1:2" x14ac:dyDescent="0.2">
      <c r="A1613" s="15" t="s">
        <v>8219</v>
      </c>
      <c r="B1613">
        <v>244</v>
      </c>
    </row>
    <row r="1614" spans="1:2" x14ac:dyDescent="0.2">
      <c r="A1614" s="15" t="s">
        <v>8219</v>
      </c>
      <c r="B1614">
        <v>82</v>
      </c>
    </row>
    <row r="1615" spans="1:2" x14ac:dyDescent="0.2">
      <c r="A1615" s="15" t="s">
        <v>8219</v>
      </c>
      <c r="B1615">
        <v>226</v>
      </c>
    </row>
    <row r="1616" spans="1:2" x14ac:dyDescent="0.2">
      <c r="A1616" s="15" t="s">
        <v>8219</v>
      </c>
      <c r="B1616">
        <v>60</v>
      </c>
    </row>
    <row r="1617" spans="1:2" x14ac:dyDescent="0.2">
      <c r="A1617" s="15" t="s">
        <v>8219</v>
      </c>
      <c r="B1617">
        <v>322</v>
      </c>
    </row>
    <row r="1618" spans="1:2" x14ac:dyDescent="0.2">
      <c r="A1618" s="15" t="s">
        <v>8219</v>
      </c>
      <c r="B1618">
        <v>94</v>
      </c>
    </row>
    <row r="1619" spans="1:2" x14ac:dyDescent="0.2">
      <c r="A1619" s="15" t="s">
        <v>8219</v>
      </c>
      <c r="B1619">
        <v>47</v>
      </c>
    </row>
    <row r="1620" spans="1:2" x14ac:dyDescent="0.2">
      <c r="A1620" s="15" t="s">
        <v>8219</v>
      </c>
      <c r="B1620">
        <v>115</v>
      </c>
    </row>
    <row r="1621" spans="1:2" x14ac:dyDescent="0.2">
      <c r="A1621" s="15" t="s">
        <v>8219</v>
      </c>
      <c r="B1621">
        <v>134</v>
      </c>
    </row>
    <row r="1622" spans="1:2" x14ac:dyDescent="0.2">
      <c r="A1622" s="15" t="s">
        <v>8219</v>
      </c>
      <c r="B1622">
        <v>35</v>
      </c>
    </row>
    <row r="1623" spans="1:2" x14ac:dyDescent="0.2">
      <c r="A1623" s="15" t="s">
        <v>8219</v>
      </c>
      <c r="B1623">
        <v>104</v>
      </c>
    </row>
    <row r="1624" spans="1:2" x14ac:dyDescent="0.2">
      <c r="A1624" s="15" t="s">
        <v>8219</v>
      </c>
      <c r="B1624">
        <v>184</v>
      </c>
    </row>
    <row r="1625" spans="1:2" x14ac:dyDescent="0.2">
      <c r="A1625" s="15" t="s">
        <v>8219</v>
      </c>
      <c r="B1625">
        <v>119</v>
      </c>
    </row>
    <row r="1626" spans="1:2" x14ac:dyDescent="0.2">
      <c r="A1626" s="15" t="s">
        <v>8219</v>
      </c>
      <c r="B1626">
        <v>59</v>
      </c>
    </row>
    <row r="1627" spans="1:2" x14ac:dyDescent="0.2">
      <c r="A1627" s="15" t="s">
        <v>8219</v>
      </c>
      <c r="B1627">
        <v>113</v>
      </c>
    </row>
    <row r="1628" spans="1:2" x14ac:dyDescent="0.2">
      <c r="A1628" s="15" t="s">
        <v>8219</v>
      </c>
      <c r="B1628">
        <v>84</v>
      </c>
    </row>
    <row r="1629" spans="1:2" x14ac:dyDescent="0.2">
      <c r="A1629" s="15" t="s">
        <v>8219</v>
      </c>
      <c r="B1629">
        <v>74</v>
      </c>
    </row>
    <row r="1630" spans="1:2" x14ac:dyDescent="0.2">
      <c r="A1630" s="15" t="s">
        <v>8219</v>
      </c>
      <c r="B1630">
        <v>216</v>
      </c>
    </row>
    <row r="1631" spans="1:2" x14ac:dyDescent="0.2">
      <c r="A1631" s="15" t="s">
        <v>8219</v>
      </c>
      <c r="B1631">
        <v>39</v>
      </c>
    </row>
    <row r="1632" spans="1:2" x14ac:dyDescent="0.2">
      <c r="A1632" s="15" t="s">
        <v>8219</v>
      </c>
      <c r="B1632">
        <v>21</v>
      </c>
    </row>
    <row r="1633" spans="1:2" x14ac:dyDescent="0.2">
      <c r="A1633" s="15" t="s">
        <v>8219</v>
      </c>
      <c r="B1633">
        <v>30</v>
      </c>
    </row>
    <row r="1634" spans="1:2" x14ac:dyDescent="0.2">
      <c r="A1634" s="15" t="s">
        <v>8219</v>
      </c>
      <c r="B1634">
        <v>37</v>
      </c>
    </row>
    <row r="1635" spans="1:2" x14ac:dyDescent="0.2">
      <c r="A1635" s="15" t="s">
        <v>8219</v>
      </c>
      <c r="B1635">
        <v>202</v>
      </c>
    </row>
    <row r="1636" spans="1:2" x14ac:dyDescent="0.2">
      <c r="A1636" s="15" t="s">
        <v>8219</v>
      </c>
      <c r="B1636">
        <v>37</v>
      </c>
    </row>
    <row r="1637" spans="1:2" x14ac:dyDescent="0.2">
      <c r="A1637" s="15" t="s">
        <v>8219</v>
      </c>
      <c r="B1637">
        <v>28</v>
      </c>
    </row>
    <row r="1638" spans="1:2" x14ac:dyDescent="0.2">
      <c r="A1638" s="15" t="s">
        <v>8219</v>
      </c>
      <c r="B1638">
        <v>26</v>
      </c>
    </row>
    <row r="1639" spans="1:2" x14ac:dyDescent="0.2">
      <c r="A1639" s="15" t="s">
        <v>8219</v>
      </c>
      <c r="B1639">
        <v>61</v>
      </c>
    </row>
    <row r="1640" spans="1:2" x14ac:dyDescent="0.2">
      <c r="A1640" s="15" t="s">
        <v>8219</v>
      </c>
      <c r="B1640">
        <v>115</v>
      </c>
    </row>
    <row r="1641" spans="1:2" x14ac:dyDescent="0.2">
      <c r="A1641" s="15" t="s">
        <v>8219</v>
      </c>
      <c r="B1641">
        <v>181</v>
      </c>
    </row>
    <row r="1642" spans="1:2" x14ac:dyDescent="0.2">
      <c r="A1642" s="15" t="s">
        <v>8219</v>
      </c>
      <c r="B1642">
        <v>110</v>
      </c>
    </row>
    <row r="1643" spans="1:2" x14ac:dyDescent="0.2">
      <c r="A1643" s="15" t="s">
        <v>8219</v>
      </c>
      <c r="B1643">
        <v>269</v>
      </c>
    </row>
    <row r="1644" spans="1:2" x14ac:dyDescent="0.2">
      <c r="A1644" s="15" t="s">
        <v>8219</v>
      </c>
      <c r="B1644">
        <v>79</v>
      </c>
    </row>
    <row r="1645" spans="1:2" x14ac:dyDescent="0.2">
      <c r="A1645" s="15" t="s">
        <v>8219</v>
      </c>
      <c r="B1645">
        <v>104</v>
      </c>
    </row>
    <row r="1646" spans="1:2" x14ac:dyDescent="0.2">
      <c r="A1646" s="15" t="s">
        <v>8219</v>
      </c>
      <c r="B1646">
        <v>34</v>
      </c>
    </row>
    <row r="1647" spans="1:2" x14ac:dyDescent="0.2">
      <c r="A1647" s="15" t="s">
        <v>8219</v>
      </c>
      <c r="B1647">
        <v>167</v>
      </c>
    </row>
    <row r="1648" spans="1:2" x14ac:dyDescent="0.2">
      <c r="A1648" s="15" t="s">
        <v>8219</v>
      </c>
      <c r="B1648">
        <v>183</v>
      </c>
    </row>
    <row r="1649" spans="1:2" x14ac:dyDescent="0.2">
      <c r="A1649" s="15" t="s">
        <v>8219</v>
      </c>
      <c r="B1649">
        <v>71</v>
      </c>
    </row>
    <row r="1650" spans="1:2" x14ac:dyDescent="0.2">
      <c r="A1650" s="15" t="s">
        <v>8219</v>
      </c>
      <c r="B1650">
        <v>69</v>
      </c>
    </row>
    <row r="1651" spans="1:2" x14ac:dyDescent="0.2">
      <c r="A1651" s="15" t="s">
        <v>8219</v>
      </c>
      <c r="B1651">
        <v>270</v>
      </c>
    </row>
    <row r="1652" spans="1:2" x14ac:dyDescent="0.2">
      <c r="A1652" s="15" t="s">
        <v>8219</v>
      </c>
      <c r="B1652">
        <v>193</v>
      </c>
    </row>
    <row r="1653" spans="1:2" x14ac:dyDescent="0.2">
      <c r="A1653" s="15" t="s">
        <v>8219</v>
      </c>
      <c r="B1653">
        <v>57</v>
      </c>
    </row>
    <row r="1654" spans="1:2" x14ac:dyDescent="0.2">
      <c r="A1654" s="15" t="s">
        <v>8219</v>
      </c>
      <c r="B1654">
        <v>200</v>
      </c>
    </row>
    <row r="1655" spans="1:2" x14ac:dyDescent="0.2">
      <c r="A1655" s="15" t="s">
        <v>8219</v>
      </c>
      <c r="B1655">
        <v>88</v>
      </c>
    </row>
    <row r="1656" spans="1:2" x14ac:dyDescent="0.2">
      <c r="A1656" s="15" t="s">
        <v>8219</v>
      </c>
      <c r="B1656">
        <v>213</v>
      </c>
    </row>
    <row r="1657" spans="1:2" x14ac:dyDescent="0.2">
      <c r="A1657" s="15" t="s">
        <v>8219</v>
      </c>
      <c r="B1657">
        <v>20</v>
      </c>
    </row>
    <row r="1658" spans="1:2" x14ac:dyDescent="0.2">
      <c r="A1658" s="15" t="s">
        <v>8219</v>
      </c>
      <c r="B1658">
        <v>50</v>
      </c>
    </row>
    <row r="1659" spans="1:2" x14ac:dyDescent="0.2">
      <c r="A1659" s="15" t="s">
        <v>8219</v>
      </c>
      <c r="B1659">
        <v>115</v>
      </c>
    </row>
    <row r="1660" spans="1:2" x14ac:dyDescent="0.2">
      <c r="A1660" s="15" t="s">
        <v>8219</v>
      </c>
      <c r="B1660">
        <v>186</v>
      </c>
    </row>
    <row r="1661" spans="1:2" x14ac:dyDescent="0.2">
      <c r="A1661" s="15" t="s">
        <v>8219</v>
      </c>
      <c r="B1661">
        <v>18</v>
      </c>
    </row>
    <row r="1662" spans="1:2" x14ac:dyDescent="0.2">
      <c r="A1662" s="15" t="s">
        <v>8219</v>
      </c>
      <c r="B1662">
        <v>176</v>
      </c>
    </row>
    <row r="1663" spans="1:2" x14ac:dyDescent="0.2">
      <c r="A1663" s="15" t="s">
        <v>8219</v>
      </c>
      <c r="B1663">
        <v>41</v>
      </c>
    </row>
    <row r="1664" spans="1:2" x14ac:dyDescent="0.2">
      <c r="A1664" s="15" t="s">
        <v>8219</v>
      </c>
      <c r="B1664">
        <v>75</v>
      </c>
    </row>
    <row r="1665" spans="1:2" x14ac:dyDescent="0.2">
      <c r="A1665" s="15" t="s">
        <v>8219</v>
      </c>
      <c r="B1665">
        <v>97</v>
      </c>
    </row>
    <row r="1666" spans="1:2" x14ac:dyDescent="0.2">
      <c r="A1666" s="15" t="s">
        <v>8219</v>
      </c>
      <c r="B1666">
        <v>73</v>
      </c>
    </row>
    <row r="1667" spans="1:2" x14ac:dyDescent="0.2">
      <c r="A1667" s="15" t="s">
        <v>8219</v>
      </c>
      <c r="B1667">
        <v>49</v>
      </c>
    </row>
    <row r="1668" spans="1:2" x14ac:dyDescent="0.2">
      <c r="A1668" s="15" t="s">
        <v>8219</v>
      </c>
      <c r="B1668">
        <v>134</v>
      </c>
    </row>
    <row r="1669" spans="1:2" x14ac:dyDescent="0.2">
      <c r="A1669" s="15" t="s">
        <v>8219</v>
      </c>
      <c r="B1669">
        <v>68</v>
      </c>
    </row>
    <row r="1670" spans="1:2" x14ac:dyDescent="0.2">
      <c r="A1670" s="15" t="s">
        <v>8219</v>
      </c>
      <c r="B1670">
        <v>49</v>
      </c>
    </row>
    <row r="1671" spans="1:2" x14ac:dyDescent="0.2">
      <c r="A1671" s="15" t="s">
        <v>8219</v>
      </c>
      <c r="B1671">
        <v>63</v>
      </c>
    </row>
    <row r="1672" spans="1:2" x14ac:dyDescent="0.2">
      <c r="A1672" s="15" t="s">
        <v>8219</v>
      </c>
      <c r="B1672">
        <v>163</v>
      </c>
    </row>
    <row r="1673" spans="1:2" x14ac:dyDescent="0.2">
      <c r="A1673" s="15" t="s">
        <v>8219</v>
      </c>
      <c r="B1673">
        <v>288</v>
      </c>
    </row>
    <row r="1674" spans="1:2" x14ac:dyDescent="0.2">
      <c r="A1674" s="15" t="s">
        <v>8219</v>
      </c>
      <c r="B1674">
        <v>42</v>
      </c>
    </row>
    <row r="1675" spans="1:2" x14ac:dyDescent="0.2">
      <c r="A1675" s="15" t="s">
        <v>8219</v>
      </c>
      <c r="B1675">
        <v>70</v>
      </c>
    </row>
    <row r="1676" spans="1:2" x14ac:dyDescent="0.2">
      <c r="A1676" s="15" t="s">
        <v>8219</v>
      </c>
      <c r="B1676">
        <v>30</v>
      </c>
    </row>
    <row r="1677" spans="1:2" x14ac:dyDescent="0.2">
      <c r="A1677" s="15" t="s">
        <v>8219</v>
      </c>
      <c r="B1677">
        <v>51</v>
      </c>
    </row>
    <row r="1678" spans="1:2" x14ac:dyDescent="0.2">
      <c r="A1678" s="15" t="s">
        <v>8219</v>
      </c>
      <c r="B1678">
        <v>145</v>
      </c>
    </row>
    <row r="1679" spans="1:2" x14ac:dyDescent="0.2">
      <c r="A1679" s="15" t="s">
        <v>8219</v>
      </c>
      <c r="B1679">
        <v>21</v>
      </c>
    </row>
    <row r="1680" spans="1:2" x14ac:dyDescent="0.2">
      <c r="A1680" s="15" t="s">
        <v>8219</v>
      </c>
      <c r="B1680">
        <v>286</v>
      </c>
    </row>
    <row r="1681" spans="1:2" x14ac:dyDescent="0.2">
      <c r="A1681" s="15" t="s">
        <v>8219</v>
      </c>
      <c r="B1681">
        <v>12</v>
      </c>
    </row>
    <row r="1682" spans="1:2" x14ac:dyDescent="0.2">
      <c r="A1682" s="15" t="s">
        <v>8219</v>
      </c>
      <c r="B1682">
        <v>100</v>
      </c>
    </row>
    <row r="1683" spans="1:2" x14ac:dyDescent="0.2">
      <c r="A1683" s="15" t="s">
        <v>8219</v>
      </c>
      <c r="B1683">
        <v>100</v>
      </c>
    </row>
    <row r="1684" spans="1:2" x14ac:dyDescent="0.2">
      <c r="A1684" s="15" t="s">
        <v>8219</v>
      </c>
      <c r="B1684">
        <v>34</v>
      </c>
    </row>
    <row r="1685" spans="1:2" x14ac:dyDescent="0.2">
      <c r="A1685" s="15" t="s">
        <v>8219</v>
      </c>
      <c r="B1685">
        <v>63</v>
      </c>
    </row>
    <row r="1686" spans="1:2" x14ac:dyDescent="0.2">
      <c r="A1686" s="15" t="s">
        <v>8219</v>
      </c>
      <c r="B1686">
        <v>30</v>
      </c>
    </row>
    <row r="1687" spans="1:2" x14ac:dyDescent="0.2">
      <c r="A1687" s="15" t="s">
        <v>8219</v>
      </c>
      <c r="B1687">
        <v>47</v>
      </c>
    </row>
    <row r="1688" spans="1:2" x14ac:dyDescent="0.2">
      <c r="A1688" s="15" t="s">
        <v>8219</v>
      </c>
      <c r="B1688">
        <v>237</v>
      </c>
    </row>
    <row r="1689" spans="1:2" x14ac:dyDescent="0.2">
      <c r="A1689" s="15" t="s">
        <v>8219</v>
      </c>
      <c r="B1689">
        <v>47</v>
      </c>
    </row>
    <row r="1690" spans="1:2" x14ac:dyDescent="0.2">
      <c r="A1690" s="15" t="s">
        <v>8219</v>
      </c>
      <c r="B1690">
        <v>15</v>
      </c>
    </row>
    <row r="1691" spans="1:2" x14ac:dyDescent="0.2">
      <c r="A1691" s="15" t="s">
        <v>8219</v>
      </c>
      <c r="B1691">
        <v>81</v>
      </c>
    </row>
    <row r="1692" spans="1:2" x14ac:dyDescent="0.2">
      <c r="A1692" s="15" t="s">
        <v>8219</v>
      </c>
      <c r="B1692">
        <v>122</v>
      </c>
    </row>
    <row r="1693" spans="1:2" x14ac:dyDescent="0.2">
      <c r="A1693" s="15" t="s">
        <v>8219</v>
      </c>
      <c r="B1693">
        <v>34</v>
      </c>
    </row>
    <row r="1694" spans="1:2" x14ac:dyDescent="0.2">
      <c r="A1694" s="15" t="s">
        <v>8219</v>
      </c>
      <c r="B1694">
        <v>207</v>
      </c>
    </row>
    <row r="1695" spans="1:2" x14ac:dyDescent="0.2">
      <c r="A1695" s="15" t="s">
        <v>8219</v>
      </c>
      <c r="B1695">
        <v>25</v>
      </c>
    </row>
    <row r="1696" spans="1:2" x14ac:dyDescent="0.2">
      <c r="A1696" s="15" t="s">
        <v>8219</v>
      </c>
      <c r="B1696">
        <v>72</v>
      </c>
    </row>
    <row r="1697" spans="1:2" x14ac:dyDescent="0.2">
      <c r="A1697" s="15" t="s">
        <v>8219</v>
      </c>
      <c r="B1697">
        <v>14</v>
      </c>
    </row>
    <row r="1698" spans="1:2" x14ac:dyDescent="0.2">
      <c r="A1698" s="15" t="s">
        <v>8219</v>
      </c>
      <c r="B1698">
        <v>15</v>
      </c>
    </row>
    <row r="1699" spans="1:2" x14ac:dyDescent="0.2">
      <c r="A1699" s="15" t="s">
        <v>8219</v>
      </c>
      <c r="B1699">
        <v>91</v>
      </c>
    </row>
    <row r="1700" spans="1:2" x14ac:dyDescent="0.2">
      <c r="A1700" s="15" t="s">
        <v>8219</v>
      </c>
      <c r="B1700">
        <v>24</v>
      </c>
    </row>
    <row r="1701" spans="1:2" x14ac:dyDescent="0.2">
      <c r="A1701" s="15" t="s">
        <v>8219</v>
      </c>
      <c r="B1701">
        <v>27</v>
      </c>
    </row>
    <row r="1702" spans="1:2" x14ac:dyDescent="0.2">
      <c r="A1702" s="15" t="s">
        <v>8219</v>
      </c>
      <c r="B1702">
        <v>47</v>
      </c>
    </row>
    <row r="1703" spans="1:2" x14ac:dyDescent="0.2">
      <c r="A1703" s="15" t="s">
        <v>8219</v>
      </c>
      <c r="B1703">
        <v>44</v>
      </c>
    </row>
    <row r="1704" spans="1:2" x14ac:dyDescent="0.2">
      <c r="A1704" s="15" t="s">
        <v>8219</v>
      </c>
      <c r="B1704">
        <v>72</v>
      </c>
    </row>
    <row r="1705" spans="1:2" x14ac:dyDescent="0.2">
      <c r="A1705" s="15" t="s">
        <v>8219</v>
      </c>
      <c r="B1705">
        <v>63</v>
      </c>
    </row>
    <row r="1706" spans="1:2" x14ac:dyDescent="0.2">
      <c r="A1706" s="15" t="s">
        <v>8219</v>
      </c>
      <c r="B1706">
        <v>88</v>
      </c>
    </row>
    <row r="1707" spans="1:2" x14ac:dyDescent="0.2">
      <c r="A1707" s="15" t="s">
        <v>8219</v>
      </c>
      <c r="B1707">
        <v>70</v>
      </c>
    </row>
    <row r="1708" spans="1:2" x14ac:dyDescent="0.2">
      <c r="A1708" s="15" t="s">
        <v>8219</v>
      </c>
      <c r="B1708">
        <v>50</v>
      </c>
    </row>
    <row r="1709" spans="1:2" x14ac:dyDescent="0.2">
      <c r="A1709" s="15" t="s">
        <v>8219</v>
      </c>
      <c r="B1709">
        <v>35</v>
      </c>
    </row>
    <row r="1710" spans="1:2" x14ac:dyDescent="0.2">
      <c r="A1710" s="15" t="s">
        <v>8219</v>
      </c>
      <c r="B1710">
        <v>175</v>
      </c>
    </row>
    <row r="1711" spans="1:2" x14ac:dyDescent="0.2">
      <c r="A1711" s="15" t="s">
        <v>8219</v>
      </c>
      <c r="B1711">
        <v>20</v>
      </c>
    </row>
    <row r="1712" spans="1:2" x14ac:dyDescent="0.2">
      <c r="A1712" s="15" t="s">
        <v>8219</v>
      </c>
      <c r="B1712">
        <v>54</v>
      </c>
    </row>
    <row r="1713" spans="1:2" x14ac:dyDescent="0.2">
      <c r="A1713" s="15" t="s">
        <v>8219</v>
      </c>
      <c r="B1713">
        <v>20</v>
      </c>
    </row>
    <row r="1714" spans="1:2" x14ac:dyDescent="0.2">
      <c r="A1714" s="15" t="s">
        <v>8219</v>
      </c>
      <c r="B1714">
        <v>57</v>
      </c>
    </row>
    <row r="1715" spans="1:2" x14ac:dyDescent="0.2">
      <c r="A1715" s="15" t="s">
        <v>8219</v>
      </c>
      <c r="B1715">
        <v>31</v>
      </c>
    </row>
    <row r="1716" spans="1:2" x14ac:dyDescent="0.2">
      <c r="A1716" s="15" t="s">
        <v>8219</v>
      </c>
      <c r="B1716">
        <v>31</v>
      </c>
    </row>
    <row r="1717" spans="1:2" x14ac:dyDescent="0.2">
      <c r="A1717" s="15" t="s">
        <v>8219</v>
      </c>
      <c r="B1717">
        <v>45</v>
      </c>
    </row>
    <row r="1718" spans="1:2" x14ac:dyDescent="0.2">
      <c r="A1718" s="15" t="s">
        <v>8219</v>
      </c>
      <c r="B1718">
        <v>41</v>
      </c>
    </row>
    <row r="1719" spans="1:2" x14ac:dyDescent="0.2">
      <c r="A1719" s="15" t="s">
        <v>8219</v>
      </c>
      <c r="B1719">
        <v>29</v>
      </c>
    </row>
    <row r="1720" spans="1:2" x14ac:dyDescent="0.2">
      <c r="A1720" s="15" t="s">
        <v>8219</v>
      </c>
      <c r="B1720">
        <v>58</v>
      </c>
    </row>
    <row r="1721" spans="1:2" x14ac:dyDescent="0.2">
      <c r="A1721" s="15" t="s">
        <v>8219</v>
      </c>
      <c r="B1721">
        <v>89</v>
      </c>
    </row>
    <row r="1722" spans="1:2" x14ac:dyDescent="0.2">
      <c r="A1722" s="15" t="s">
        <v>8219</v>
      </c>
      <c r="B1722">
        <v>125</v>
      </c>
    </row>
    <row r="1723" spans="1:2" x14ac:dyDescent="0.2">
      <c r="A1723" s="15" t="s">
        <v>8219</v>
      </c>
      <c r="B1723">
        <v>18</v>
      </c>
    </row>
    <row r="1724" spans="1:2" x14ac:dyDescent="0.2">
      <c r="A1724" s="15" t="s">
        <v>8219</v>
      </c>
      <c r="B1724">
        <v>32</v>
      </c>
    </row>
    <row r="1725" spans="1:2" x14ac:dyDescent="0.2">
      <c r="A1725" s="15" t="s">
        <v>8219</v>
      </c>
      <c r="B1725">
        <v>16</v>
      </c>
    </row>
    <row r="1726" spans="1:2" x14ac:dyDescent="0.2">
      <c r="A1726" s="15" t="s">
        <v>8219</v>
      </c>
      <c r="B1726">
        <v>38</v>
      </c>
    </row>
    <row r="1727" spans="1:2" x14ac:dyDescent="0.2">
      <c r="A1727" s="15" t="s">
        <v>8219</v>
      </c>
      <c r="B1727">
        <v>15</v>
      </c>
    </row>
    <row r="1728" spans="1:2" x14ac:dyDescent="0.2">
      <c r="A1728" s="15" t="s">
        <v>8219</v>
      </c>
      <c r="B1728">
        <v>23</v>
      </c>
    </row>
    <row r="1729" spans="1:2" x14ac:dyDescent="0.2">
      <c r="A1729" s="15" t="s">
        <v>8219</v>
      </c>
      <c r="B1729">
        <v>49</v>
      </c>
    </row>
    <row r="1730" spans="1:2" x14ac:dyDescent="0.2">
      <c r="A1730" s="15" t="s">
        <v>8219</v>
      </c>
      <c r="B1730">
        <v>10</v>
      </c>
    </row>
    <row r="1731" spans="1:2" x14ac:dyDescent="0.2">
      <c r="A1731" s="15" t="s">
        <v>8219</v>
      </c>
      <c r="B1731">
        <v>15</v>
      </c>
    </row>
    <row r="1732" spans="1:2" x14ac:dyDescent="0.2">
      <c r="A1732" s="15" t="s">
        <v>8219</v>
      </c>
      <c r="B1732">
        <v>57</v>
      </c>
    </row>
    <row r="1733" spans="1:2" x14ac:dyDescent="0.2">
      <c r="A1733" s="15" t="s">
        <v>8219</v>
      </c>
      <c r="B1733">
        <v>33</v>
      </c>
    </row>
    <row r="1734" spans="1:2" x14ac:dyDescent="0.2">
      <c r="A1734" s="15" t="s">
        <v>8219</v>
      </c>
      <c r="B1734">
        <v>9</v>
      </c>
    </row>
    <row r="1735" spans="1:2" x14ac:dyDescent="0.2">
      <c r="A1735" s="15" t="s">
        <v>8219</v>
      </c>
      <c r="B1735">
        <v>26</v>
      </c>
    </row>
    <row r="1736" spans="1:2" x14ac:dyDescent="0.2">
      <c r="A1736" s="15" t="s">
        <v>8219</v>
      </c>
      <c r="B1736">
        <v>69</v>
      </c>
    </row>
    <row r="1737" spans="1:2" x14ac:dyDescent="0.2">
      <c r="A1737" s="15" t="s">
        <v>8219</v>
      </c>
      <c r="B1737">
        <v>65</v>
      </c>
    </row>
    <row r="1738" spans="1:2" x14ac:dyDescent="0.2">
      <c r="A1738" s="15" t="s">
        <v>8219</v>
      </c>
      <c r="B1738">
        <v>83</v>
      </c>
    </row>
    <row r="1739" spans="1:2" x14ac:dyDescent="0.2">
      <c r="A1739" s="15" t="s">
        <v>8219</v>
      </c>
      <c r="B1739">
        <v>111</v>
      </c>
    </row>
    <row r="1740" spans="1:2" x14ac:dyDescent="0.2">
      <c r="A1740" s="15" t="s">
        <v>8219</v>
      </c>
      <c r="B1740">
        <v>46</v>
      </c>
    </row>
    <row r="1741" spans="1:2" x14ac:dyDescent="0.2">
      <c r="A1741" s="15" t="s">
        <v>8219</v>
      </c>
      <c r="B1741">
        <v>63</v>
      </c>
    </row>
    <row r="1742" spans="1:2" x14ac:dyDescent="0.2">
      <c r="A1742" s="15" t="s">
        <v>8219</v>
      </c>
      <c r="B1742">
        <v>9</v>
      </c>
    </row>
    <row r="1743" spans="1:2" x14ac:dyDescent="0.2">
      <c r="A1743" s="15" t="s">
        <v>8219</v>
      </c>
      <c r="B1743">
        <v>34</v>
      </c>
    </row>
    <row r="1744" spans="1:2" x14ac:dyDescent="0.2">
      <c r="A1744" s="15" t="s">
        <v>8219</v>
      </c>
      <c r="B1744">
        <v>112</v>
      </c>
    </row>
    <row r="1745" spans="1:2" x14ac:dyDescent="0.2">
      <c r="A1745" s="15" t="s">
        <v>8219</v>
      </c>
      <c r="B1745">
        <v>47</v>
      </c>
    </row>
    <row r="1746" spans="1:2" x14ac:dyDescent="0.2">
      <c r="A1746" s="15" t="s">
        <v>8219</v>
      </c>
      <c r="B1746">
        <v>38</v>
      </c>
    </row>
    <row r="1747" spans="1:2" x14ac:dyDescent="0.2">
      <c r="A1747" s="15" t="s">
        <v>8219</v>
      </c>
      <c r="B1747">
        <v>28</v>
      </c>
    </row>
    <row r="1748" spans="1:2" x14ac:dyDescent="0.2">
      <c r="A1748" s="15" t="s">
        <v>8219</v>
      </c>
      <c r="B1748">
        <v>78</v>
      </c>
    </row>
    <row r="1749" spans="1:2" x14ac:dyDescent="0.2">
      <c r="A1749" s="15" t="s">
        <v>8219</v>
      </c>
      <c r="B1749">
        <v>23</v>
      </c>
    </row>
    <row r="1750" spans="1:2" x14ac:dyDescent="0.2">
      <c r="A1750" s="15" t="s">
        <v>8219</v>
      </c>
      <c r="B1750">
        <v>40</v>
      </c>
    </row>
    <row r="1751" spans="1:2" x14ac:dyDescent="0.2">
      <c r="A1751" s="15" t="s">
        <v>8219</v>
      </c>
      <c r="B1751">
        <v>13</v>
      </c>
    </row>
    <row r="1752" spans="1:2" x14ac:dyDescent="0.2">
      <c r="A1752" s="15" t="s">
        <v>8219</v>
      </c>
      <c r="B1752">
        <v>18</v>
      </c>
    </row>
    <row r="1753" spans="1:2" x14ac:dyDescent="0.2">
      <c r="A1753" s="15" t="s">
        <v>8219</v>
      </c>
      <c r="B1753">
        <v>22</v>
      </c>
    </row>
    <row r="1754" spans="1:2" x14ac:dyDescent="0.2">
      <c r="A1754" s="15" t="s">
        <v>8219</v>
      </c>
      <c r="B1754">
        <v>79</v>
      </c>
    </row>
    <row r="1755" spans="1:2" x14ac:dyDescent="0.2">
      <c r="A1755" s="15" t="s">
        <v>8219</v>
      </c>
      <c r="B1755">
        <v>14</v>
      </c>
    </row>
    <row r="1756" spans="1:2" x14ac:dyDescent="0.2">
      <c r="A1756" s="15" t="s">
        <v>8219</v>
      </c>
      <c r="B1756">
        <v>51</v>
      </c>
    </row>
    <row r="1757" spans="1:2" x14ac:dyDescent="0.2">
      <c r="A1757" s="15" t="s">
        <v>8219</v>
      </c>
      <c r="B1757">
        <v>54</v>
      </c>
    </row>
    <row r="1758" spans="1:2" x14ac:dyDescent="0.2">
      <c r="A1758" s="15" t="s">
        <v>8219</v>
      </c>
      <c r="B1758">
        <v>70</v>
      </c>
    </row>
    <row r="1759" spans="1:2" x14ac:dyDescent="0.2">
      <c r="A1759" s="15" t="s">
        <v>8219</v>
      </c>
      <c r="B1759">
        <v>44</v>
      </c>
    </row>
    <row r="1760" spans="1:2" x14ac:dyDescent="0.2">
      <c r="A1760" s="15" t="s">
        <v>8219</v>
      </c>
      <c r="B1760">
        <v>55</v>
      </c>
    </row>
    <row r="1761" spans="1:2" x14ac:dyDescent="0.2">
      <c r="A1761" s="15" t="s">
        <v>8219</v>
      </c>
      <c r="B1761">
        <v>15</v>
      </c>
    </row>
    <row r="1762" spans="1:2" x14ac:dyDescent="0.2">
      <c r="A1762" s="15" t="s">
        <v>8219</v>
      </c>
      <c r="B1762">
        <v>27</v>
      </c>
    </row>
    <row r="1763" spans="1:2" x14ac:dyDescent="0.2">
      <c r="A1763" s="15" t="s">
        <v>8219</v>
      </c>
      <c r="B1763">
        <v>21</v>
      </c>
    </row>
    <row r="1764" spans="1:2" x14ac:dyDescent="0.2">
      <c r="A1764" s="15" t="s">
        <v>8219</v>
      </c>
      <c r="B1764">
        <v>162</v>
      </c>
    </row>
    <row r="1765" spans="1:2" x14ac:dyDescent="0.2">
      <c r="A1765" s="15" t="s">
        <v>8219</v>
      </c>
      <c r="B1765">
        <v>23</v>
      </c>
    </row>
    <row r="1766" spans="1:2" x14ac:dyDescent="0.2">
      <c r="A1766" s="15" t="s">
        <v>8219</v>
      </c>
      <c r="B1766">
        <v>72</v>
      </c>
    </row>
    <row r="1767" spans="1:2" x14ac:dyDescent="0.2">
      <c r="A1767" s="15" t="s">
        <v>8219</v>
      </c>
      <c r="B1767">
        <v>68</v>
      </c>
    </row>
    <row r="1768" spans="1:2" x14ac:dyDescent="0.2">
      <c r="A1768" s="15" t="s">
        <v>8219</v>
      </c>
      <c r="B1768">
        <v>20</v>
      </c>
    </row>
    <row r="1769" spans="1:2" x14ac:dyDescent="0.2">
      <c r="A1769" s="15" t="s">
        <v>8219</v>
      </c>
      <c r="B1769">
        <v>26</v>
      </c>
    </row>
    <row r="1770" spans="1:2" x14ac:dyDescent="0.2">
      <c r="A1770" s="15" t="s">
        <v>8219</v>
      </c>
      <c r="B1770">
        <v>72</v>
      </c>
    </row>
    <row r="1771" spans="1:2" x14ac:dyDescent="0.2">
      <c r="A1771" s="15" t="s">
        <v>8219</v>
      </c>
      <c r="B1771">
        <v>3</v>
      </c>
    </row>
    <row r="1772" spans="1:2" x14ac:dyDescent="0.2">
      <c r="A1772" s="15" t="s">
        <v>8219</v>
      </c>
      <c r="B1772">
        <v>18</v>
      </c>
    </row>
    <row r="1773" spans="1:2" x14ac:dyDescent="0.2">
      <c r="A1773" s="15" t="s">
        <v>8219</v>
      </c>
      <c r="B1773">
        <v>30</v>
      </c>
    </row>
    <row r="1774" spans="1:2" x14ac:dyDescent="0.2">
      <c r="A1774" s="15" t="s">
        <v>8219</v>
      </c>
      <c r="B1774">
        <v>23</v>
      </c>
    </row>
    <row r="1775" spans="1:2" x14ac:dyDescent="0.2">
      <c r="A1775" s="15" t="s">
        <v>8219</v>
      </c>
      <c r="B1775">
        <v>54</v>
      </c>
    </row>
    <row r="1776" spans="1:2" x14ac:dyDescent="0.2">
      <c r="A1776" s="15" t="s">
        <v>8219</v>
      </c>
      <c r="B1776">
        <v>26</v>
      </c>
    </row>
    <row r="1777" spans="1:2" x14ac:dyDescent="0.2">
      <c r="A1777" s="15" t="s">
        <v>8219</v>
      </c>
      <c r="B1777">
        <v>9</v>
      </c>
    </row>
    <row r="1778" spans="1:2" x14ac:dyDescent="0.2">
      <c r="A1778" s="15" t="s">
        <v>8219</v>
      </c>
      <c r="B1778">
        <v>27</v>
      </c>
    </row>
    <row r="1779" spans="1:2" x14ac:dyDescent="0.2">
      <c r="A1779" s="15" t="s">
        <v>8219</v>
      </c>
      <c r="B1779">
        <v>30</v>
      </c>
    </row>
    <row r="1780" spans="1:2" x14ac:dyDescent="0.2">
      <c r="A1780" s="15" t="s">
        <v>8219</v>
      </c>
      <c r="B1780">
        <v>52</v>
      </c>
    </row>
    <row r="1781" spans="1:2" x14ac:dyDescent="0.2">
      <c r="A1781" s="15" t="s">
        <v>8219</v>
      </c>
      <c r="B1781">
        <v>17</v>
      </c>
    </row>
    <row r="1782" spans="1:2" x14ac:dyDescent="0.2">
      <c r="A1782" s="15" t="s">
        <v>8219</v>
      </c>
      <c r="B1782">
        <v>19</v>
      </c>
    </row>
    <row r="1783" spans="1:2" x14ac:dyDescent="0.2">
      <c r="A1783" s="15" t="s">
        <v>8219</v>
      </c>
      <c r="B1783">
        <v>77</v>
      </c>
    </row>
    <row r="1784" spans="1:2" x14ac:dyDescent="0.2">
      <c r="A1784" s="15" t="s">
        <v>8219</v>
      </c>
      <c r="B1784">
        <v>21</v>
      </c>
    </row>
    <row r="1785" spans="1:2" x14ac:dyDescent="0.2">
      <c r="A1785" s="15" t="s">
        <v>8219</v>
      </c>
      <c r="B1785">
        <v>38</v>
      </c>
    </row>
    <row r="1786" spans="1:2" x14ac:dyDescent="0.2">
      <c r="A1786" s="15" t="s">
        <v>8219</v>
      </c>
      <c r="B1786">
        <v>28</v>
      </c>
    </row>
    <row r="1787" spans="1:2" x14ac:dyDescent="0.2">
      <c r="A1787" s="15" t="s">
        <v>8219</v>
      </c>
      <c r="B1787">
        <v>48</v>
      </c>
    </row>
    <row r="1788" spans="1:2" x14ac:dyDescent="0.2">
      <c r="A1788" s="15" t="s">
        <v>8219</v>
      </c>
      <c r="B1788">
        <v>46</v>
      </c>
    </row>
    <row r="1789" spans="1:2" x14ac:dyDescent="0.2">
      <c r="A1789" s="15" t="s">
        <v>8219</v>
      </c>
      <c r="B1789">
        <v>30</v>
      </c>
    </row>
    <row r="1790" spans="1:2" x14ac:dyDescent="0.2">
      <c r="A1790" s="15" t="s">
        <v>8219</v>
      </c>
      <c r="B1790">
        <v>64</v>
      </c>
    </row>
    <row r="1791" spans="1:2" x14ac:dyDescent="0.2">
      <c r="A1791" s="15" t="s">
        <v>8219</v>
      </c>
      <c r="B1791">
        <v>15</v>
      </c>
    </row>
    <row r="1792" spans="1:2" x14ac:dyDescent="0.2">
      <c r="A1792" s="15" t="s">
        <v>8219</v>
      </c>
      <c r="B1792">
        <v>41</v>
      </c>
    </row>
    <row r="1793" spans="1:2" x14ac:dyDescent="0.2">
      <c r="A1793" s="15" t="s">
        <v>8219</v>
      </c>
      <c r="B1793">
        <v>35</v>
      </c>
    </row>
    <row r="1794" spans="1:2" x14ac:dyDescent="0.2">
      <c r="A1794" s="15" t="s">
        <v>8219</v>
      </c>
      <c r="B1794">
        <v>45</v>
      </c>
    </row>
    <row r="1795" spans="1:2" x14ac:dyDescent="0.2">
      <c r="A1795" s="15" t="s">
        <v>8219</v>
      </c>
      <c r="B1795">
        <v>62</v>
      </c>
    </row>
    <row r="1796" spans="1:2" x14ac:dyDescent="0.2">
      <c r="A1796" s="15" t="s">
        <v>8219</v>
      </c>
      <c r="B1796">
        <v>22</v>
      </c>
    </row>
    <row r="1797" spans="1:2" x14ac:dyDescent="0.2">
      <c r="A1797" s="15" t="s">
        <v>8219</v>
      </c>
      <c r="B1797">
        <v>18</v>
      </c>
    </row>
    <row r="1798" spans="1:2" x14ac:dyDescent="0.2">
      <c r="A1798" s="15" t="s">
        <v>8219</v>
      </c>
      <c r="B1798">
        <v>12</v>
      </c>
    </row>
    <row r="1799" spans="1:2" x14ac:dyDescent="0.2">
      <c r="A1799" s="15" t="s">
        <v>8219</v>
      </c>
      <c r="B1799">
        <v>44</v>
      </c>
    </row>
    <row r="1800" spans="1:2" x14ac:dyDescent="0.2">
      <c r="A1800" s="15" t="s">
        <v>8219</v>
      </c>
      <c r="B1800">
        <v>27</v>
      </c>
    </row>
    <row r="1801" spans="1:2" x14ac:dyDescent="0.2">
      <c r="A1801" s="15" t="s">
        <v>8219</v>
      </c>
      <c r="B1801">
        <v>38</v>
      </c>
    </row>
    <row r="1802" spans="1:2" x14ac:dyDescent="0.2">
      <c r="A1802" s="15" t="s">
        <v>8219</v>
      </c>
      <c r="B1802">
        <v>28</v>
      </c>
    </row>
    <row r="1803" spans="1:2" x14ac:dyDescent="0.2">
      <c r="A1803" s="15" t="s">
        <v>8219</v>
      </c>
      <c r="B1803">
        <v>24</v>
      </c>
    </row>
    <row r="1804" spans="1:2" x14ac:dyDescent="0.2">
      <c r="A1804" s="15" t="s">
        <v>8219</v>
      </c>
      <c r="B1804">
        <v>65</v>
      </c>
    </row>
    <row r="1805" spans="1:2" x14ac:dyDescent="0.2">
      <c r="A1805" s="15" t="s">
        <v>8219</v>
      </c>
      <c r="B1805">
        <v>46</v>
      </c>
    </row>
    <row r="1806" spans="1:2" x14ac:dyDescent="0.2">
      <c r="A1806" s="15" t="s">
        <v>8219</v>
      </c>
      <c r="B1806">
        <v>85</v>
      </c>
    </row>
    <row r="1807" spans="1:2" x14ac:dyDescent="0.2">
      <c r="A1807" s="15" t="s">
        <v>8219</v>
      </c>
      <c r="B1807">
        <v>66</v>
      </c>
    </row>
    <row r="1808" spans="1:2" x14ac:dyDescent="0.2">
      <c r="A1808" s="15" t="s">
        <v>8219</v>
      </c>
      <c r="B1808">
        <v>165</v>
      </c>
    </row>
    <row r="1809" spans="1:2" x14ac:dyDescent="0.2">
      <c r="A1809" s="15" t="s">
        <v>8219</v>
      </c>
      <c r="B1809">
        <v>17</v>
      </c>
    </row>
    <row r="1810" spans="1:2" x14ac:dyDescent="0.2">
      <c r="A1810" s="15" t="s">
        <v>8219</v>
      </c>
      <c r="B1810">
        <v>3</v>
      </c>
    </row>
    <row r="1811" spans="1:2" x14ac:dyDescent="0.2">
      <c r="A1811" s="15" t="s">
        <v>8219</v>
      </c>
      <c r="B1811">
        <v>17</v>
      </c>
    </row>
    <row r="1812" spans="1:2" x14ac:dyDescent="0.2">
      <c r="A1812" s="15" t="s">
        <v>8219</v>
      </c>
      <c r="B1812">
        <v>91</v>
      </c>
    </row>
    <row r="1813" spans="1:2" x14ac:dyDescent="0.2">
      <c r="A1813" s="15" t="s">
        <v>8219</v>
      </c>
      <c r="B1813">
        <v>67</v>
      </c>
    </row>
    <row r="1814" spans="1:2" x14ac:dyDescent="0.2">
      <c r="A1814" s="15" t="s">
        <v>8219</v>
      </c>
      <c r="B1814">
        <v>18</v>
      </c>
    </row>
    <row r="1815" spans="1:2" x14ac:dyDescent="0.2">
      <c r="A1815" s="15" t="s">
        <v>8219</v>
      </c>
      <c r="B1815">
        <v>21</v>
      </c>
    </row>
    <row r="1816" spans="1:2" x14ac:dyDescent="0.2">
      <c r="A1816" s="15" t="s">
        <v>8219</v>
      </c>
      <c r="B1816">
        <v>40</v>
      </c>
    </row>
    <row r="1817" spans="1:2" x14ac:dyDescent="0.2">
      <c r="A1817" s="15" t="s">
        <v>8219</v>
      </c>
      <c r="B1817">
        <v>78</v>
      </c>
    </row>
    <row r="1818" spans="1:2" x14ac:dyDescent="0.2">
      <c r="A1818" s="15" t="s">
        <v>8219</v>
      </c>
      <c r="B1818">
        <v>26</v>
      </c>
    </row>
    <row r="1819" spans="1:2" x14ac:dyDescent="0.2">
      <c r="A1819" s="15" t="s">
        <v>8219</v>
      </c>
      <c r="B1819">
        <v>14</v>
      </c>
    </row>
    <row r="1820" spans="1:2" x14ac:dyDescent="0.2">
      <c r="A1820" s="15" t="s">
        <v>8219</v>
      </c>
      <c r="B1820">
        <v>44</v>
      </c>
    </row>
    <row r="1821" spans="1:2" x14ac:dyDescent="0.2">
      <c r="A1821" s="15" t="s">
        <v>8219</v>
      </c>
      <c r="B1821">
        <v>9</v>
      </c>
    </row>
    <row r="1822" spans="1:2" x14ac:dyDescent="0.2">
      <c r="A1822" s="15" t="s">
        <v>8219</v>
      </c>
      <c r="B1822">
        <v>30</v>
      </c>
    </row>
    <row r="1823" spans="1:2" x14ac:dyDescent="0.2">
      <c r="A1823" s="15" t="s">
        <v>8219</v>
      </c>
      <c r="B1823">
        <v>45</v>
      </c>
    </row>
    <row r="1824" spans="1:2" x14ac:dyDescent="0.2">
      <c r="A1824" s="15" t="s">
        <v>8219</v>
      </c>
      <c r="B1824">
        <v>56</v>
      </c>
    </row>
    <row r="1825" spans="1:2" x14ac:dyDescent="0.2">
      <c r="A1825" s="15" t="s">
        <v>8219</v>
      </c>
      <c r="B1825">
        <v>46</v>
      </c>
    </row>
    <row r="1826" spans="1:2" x14ac:dyDescent="0.2">
      <c r="A1826" s="15" t="s">
        <v>8219</v>
      </c>
      <c r="B1826">
        <v>34</v>
      </c>
    </row>
    <row r="1827" spans="1:2" x14ac:dyDescent="0.2">
      <c r="A1827" s="15" t="s">
        <v>8219</v>
      </c>
      <c r="B1827">
        <v>98</v>
      </c>
    </row>
    <row r="1828" spans="1:2" x14ac:dyDescent="0.2">
      <c r="A1828" s="15" t="s">
        <v>8219</v>
      </c>
      <c r="B1828">
        <v>46</v>
      </c>
    </row>
    <row r="1829" spans="1:2" x14ac:dyDescent="0.2">
      <c r="A1829" s="15" t="s">
        <v>8219</v>
      </c>
      <c r="B1829">
        <v>10</v>
      </c>
    </row>
    <row r="1830" spans="1:2" x14ac:dyDescent="0.2">
      <c r="A1830" s="15" t="s">
        <v>8219</v>
      </c>
      <c r="B1830">
        <v>76</v>
      </c>
    </row>
    <row r="1831" spans="1:2" x14ac:dyDescent="0.2">
      <c r="A1831" s="15" t="s">
        <v>8219</v>
      </c>
      <c r="B1831">
        <v>104</v>
      </c>
    </row>
    <row r="1832" spans="1:2" x14ac:dyDescent="0.2">
      <c r="A1832" s="15" t="s">
        <v>8219</v>
      </c>
      <c r="B1832">
        <v>87</v>
      </c>
    </row>
    <row r="1833" spans="1:2" x14ac:dyDescent="0.2">
      <c r="A1833" s="15" t="s">
        <v>8219</v>
      </c>
      <c r="B1833">
        <v>29</v>
      </c>
    </row>
    <row r="1834" spans="1:2" x14ac:dyDescent="0.2">
      <c r="A1834" s="15" t="s">
        <v>8219</v>
      </c>
      <c r="B1834">
        <v>51</v>
      </c>
    </row>
    <row r="1835" spans="1:2" x14ac:dyDescent="0.2">
      <c r="A1835" s="15" t="s">
        <v>8219</v>
      </c>
      <c r="B1835">
        <v>12</v>
      </c>
    </row>
    <row r="1836" spans="1:2" x14ac:dyDescent="0.2">
      <c r="A1836" s="15" t="s">
        <v>8219</v>
      </c>
      <c r="B1836">
        <v>72</v>
      </c>
    </row>
    <row r="1837" spans="1:2" x14ac:dyDescent="0.2">
      <c r="A1837" s="15" t="s">
        <v>8219</v>
      </c>
      <c r="B1837">
        <v>21</v>
      </c>
    </row>
    <row r="1838" spans="1:2" x14ac:dyDescent="0.2">
      <c r="A1838" s="15" t="s">
        <v>8219</v>
      </c>
      <c r="B1838">
        <v>42</v>
      </c>
    </row>
    <row r="1839" spans="1:2" x14ac:dyDescent="0.2">
      <c r="A1839" s="15" t="s">
        <v>8219</v>
      </c>
      <c r="B1839">
        <v>71</v>
      </c>
    </row>
    <row r="1840" spans="1:2" x14ac:dyDescent="0.2">
      <c r="A1840" s="15" t="s">
        <v>8219</v>
      </c>
      <c r="B1840">
        <v>168</v>
      </c>
    </row>
    <row r="1841" spans="1:2" x14ac:dyDescent="0.2">
      <c r="A1841" s="15" t="s">
        <v>8219</v>
      </c>
      <c r="B1841">
        <v>19</v>
      </c>
    </row>
    <row r="1842" spans="1:2" x14ac:dyDescent="0.2">
      <c r="A1842" s="15" t="s">
        <v>8219</v>
      </c>
      <c r="B1842">
        <v>37</v>
      </c>
    </row>
    <row r="1843" spans="1:2" x14ac:dyDescent="0.2">
      <c r="A1843" s="15" t="s">
        <v>8219</v>
      </c>
      <c r="B1843">
        <v>36</v>
      </c>
    </row>
    <row r="1844" spans="1:2" x14ac:dyDescent="0.2">
      <c r="A1844" s="15" t="s">
        <v>8219</v>
      </c>
      <c r="B1844">
        <v>14</v>
      </c>
    </row>
    <row r="1845" spans="1:2" x14ac:dyDescent="0.2">
      <c r="A1845" s="15" t="s">
        <v>8219</v>
      </c>
      <c r="B1845">
        <v>18</v>
      </c>
    </row>
    <row r="1846" spans="1:2" x14ac:dyDescent="0.2">
      <c r="A1846" s="15" t="s">
        <v>8219</v>
      </c>
      <c r="B1846">
        <v>82</v>
      </c>
    </row>
    <row r="1847" spans="1:2" x14ac:dyDescent="0.2">
      <c r="A1847" s="15" t="s">
        <v>8219</v>
      </c>
      <c r="B1847">
        <v>43</v>
      </c>
    </row>
    <row r="1848" spans="1:2" x14ac:dyDescent="0.2">
      <c r="A1848" s="15" t="s">
        <v>8219</v>
      </c>
      <c r="B1848">
        <v>8</v>
      </c>
    </row>
    <row r="1849" spans="1:2" x14ac:dyDescent="0.2">
      <c r="A1849" s="15" t="s">
        <v>8219</v>
      </c>
      <c r="B1849">
        <v>45</v>
      </c>
    </row>
    <row r="1850" spans="1:2" x14ac:dyDescent="0.2">
      <c r="A1850" s="15" t="s">
        <v>8219</v>
      </c>
      <c r="B1850">
        <v>20</v>
      </c>
    </row>
    <row r="1851" spans="1:2" x14ac:dyDescent="0.2">
      <c r="A1851" s="15" t="s">
        <v>8219</v>
      </c>
      <c r="B1851">
        <v>31</v>
      </c>
    </row>
    <row r="1852" spans="1:2" x14ac:dyDescent="0.2">
      <c r="A1852" s="15" t="s">
        <v>8219</v>
      </c>
      <c r="B1852">
        <v>25</v>
      </c>
    </row>
    <row r="1853" spans="1:2" x14ac:dyDescent="0.2">
      <c r="A1853" s="15" t="s">
        <v>8219</v>
      </c>
      <c r="B1853">
        <v>14</v>
      </c>
    </row>
    <row r="1854" spans="1:2" x14ac:dyDescent="0.2">
      <c r="A1854" s="15" t="s">
        <v>8219</v>
      </c>
      <c r="B1854">
        <v>45</v>
      </c>
    </row>
    <row r="1855" spans="1:2" x14ac:dyDescent="0.2">
      <c r="A1855" s="15" t="s">
        <v>8219</v>
      </c>
      <c r="B1855">
        <v>20</v>
      </c>
    </row>
    <row r="1856" spans="1:2" x14ac:dyDescent="0.2">
      <c r="A1856" s="15" t="s">
        <v>8219</v>
      </c>
      <c r="B1856">
        <v>39</v>
      </c>
    </row>
    <row r="1857" spans="1:2" x14ac:dyDescent="0.2">
      <c r="A1857" s="15" t="s">
        <v>8219</v>
      </c>
      <c r="B1857">
        <v>16</v>
      </c>
    </row>
    <row r="1858" spans="1:2" x14ac:dyDescent="0.2">
      <c r="A1858" s="15" t="s">
        <v>8219</v>
      </c>
      <c r="B1858">
        <v>37</v>
      </c>
    </row>
    <row r="1859" spans="1:2" x14ac:dyDescent="0.2">
      <c r="A1859" s="15" t="s">
        <v>8219</v>
      </c>
      <c r="B1859">
        <v>14</v>
      </c>
    </row>
    <row r="1860" spans="1:2" x14ac:dyDescent="0.2">
      <c r="A1860" s="15" t="s">
        <v>8219</v>
      </c>
      <c r="B1860">
        <v>21</v>
      </c>
    </row>
    <row r="1861" spans="1:2" x14ac:dyDescent="0.2">
      <c r="A1861" s="15" t="s">
        <v>8219</v>
      </c>
      <c r="B1861">
        <v>69</v>
      </c>
    </row>
    <row r="1862" spans="1:2" x14ac:dyDescent="0.2">
      <c r="A1862" s="15" t="s">
        <v>8219</v>
      </c>
      <c r="B1862">
        <v>16</v>
      </c>
    </row>
    <row r="1863" spans="1:2" x14ac:dyDescent="0.2">
      <c r="A1863" s="15" t="s">
        <v>8219</v>
      </c>
      <c r="B1863">
        <v>55</v>
      </c>
    </row>
    <row r="1864" spans="1:2" x14ac:dyDescent="0.2">
      <c r="A1864" s="15" t="s">
        <v>8219</v>
      </c>
      <c r="B1864">
        <v>27</v>
      </c>
    </row>
    <row r="1865" spans="1:2" x14ac:dyDescent="0.2">
      <c r="A1865" s="15" t="s">
        <v>8219</v>
      </c>
      <c r="B1865">
        <v>36</v>
      </c>
    </row>
    <row r="1866" spans="1:2" x14ac:dyDescent="0.2">
      <c r="A1866" s="15" t="s">
        <v>8219</v>
      </c>
      <c r="B1866">
        <v>19</v>
      </c>
    </row>
    <row r="1867" spans="1:2" x14ac:dyDescent="0.2">
      <c r="A1867" s="15" t="s">
        <v>8219</v>
      </c>
      <c r="B1867">
        <v>12</v>
      </c>
    </row>
    <row r="1868" spans="1:2" x14ac:dyDescent="0.2">
      <c r="A1868" s="15" t="s">
        <v>8219</v>
      </c>
      <c r="B1868">
        <v>17</v>
      </c>
    </row>
    <row r="1869" spans="1:2" x14ac:dyDescent="0.2">
      <c r="A1869" s="15" t="s">
        <v>8219</v>
      </c>
      <c r="B1869">
        <v>114</v>
      </c>
    </row>
    <row r="1870" spans="1:2" x14ac:dyDescent="0.2">
      <c r="A1870" s="15" t="s">
        <v>8219</v>
      </c>
      <c r="B1870">
        <v>93</v>
      </c>
    </row>
    <row r="1871" spans="1:2" x14ac:dyDescent="0.2">
      <c r="A1871" s="15" t="s">
        <v>8219</v>
      </c>
      <c r="B1871">
        <v>36</v>
      </c>
    </row>
    <row r="1872" spans="1:2" x14ac:dyDescent="0.2">
      <c r="A1872" s="15" t="s">
        <v>8219</v>
      </c>
      <c r="B1872">
        <v>61</v>
      </c>
    </row>
    <row r="1873" spans="1:2" x14ac:dyDescent="0.2">
      <c r="A1873" s="15" t="s">
        <v>8219</v>
      </c>
      <c r="B1873">
        <v>47</v>
      </c>
    </row>
    <row r="1874" spans="1:2" x14ac:dyDescent="0.2">
      <c r="A1874" s="15" t="s">
        <v>8219</v>
      </c>
      <c r="B1874">
        <v>17</v>
      </c>
    </row>
    <row r="1875" spans="1:2" x14ac:dyDescent="0.2">
      <c r="A1875" s="15" t="s">
        <v>8219</v>
      </c>
      <c r="B1875">
        <v>63</v>
      </c>
    </row>
    <row r="1876" spans="1:2" x14ac:dyDescent="0.2">
      <c r="A1876" s="15" t="s">
        <v>8219</v>
      </c>
      <c r="B1876">
        <v>9</v>
      </c>
    </row>
    <row r="1877" spans="1:2" x14ac:dyDescent="0.2">
      <c r="A1877" s="15" t="s">
        <v>8219</v>
      </c>
      <c r="B1877">
        <v>30</v>
      </c>
    </row>
    <row r="1878" spans="1:2" x14ac:dyDescent="0.2">
      <c r="A1878" s="15" t="s">
        <v>8219</v>
      </c>
      <c r="B1878">
        <v>23</v>
      </c>
    </row>
    <row r="1879" spans="1:2" x14ac:dyDescent="0.2">
      <c r="A1879" s="15" t="s">
        <v>8219</v>
      </c>
      <c r="B1879">
        <v>33</v>
      </c>
    </row>
    <row r="1880" spans="1:2" x14ac:dyDescent="0.2">
      <c r="A1880" s="15" t="s">
        <v>8219</v>
      </c>
      <c r="B1880">
        <v>39</v>
      </c>
    </row>
    <row r="1881" spans="1:2" x14ac:dyDescent="0.2">
      <c r="A1881" s="15" t="s">
        <v>8219</v>
      </c>
      <c r="B1881">
        <v>17</v>
      </c>
    </row>
    <row r="1882" spans="1:2" x14ac:dyDescent="0.2">
      <c r="A1882" s="15" t="s">
        <v>8219</v>
      </c>
      <c r="B1882">
        <v>6</v>
      </c>
    </row>
    <row r="1883" spans="1:2" x14ac:dyDescent="0.2">
      <c r="A1883" s="15" t="s">
        <v>8219</v>
      </c>
      <c r="B1883">
        <v>39</v>
      </c>
    </row>
    <row r="1884" spans="1:2" x14ac:dyDescent="0.2">
      <c r="A1884" s="15" t="s">
        <v>8219</v>
      </c>
      <c r="B1884">
        <v>57</v>
      </c>
    </row>
    <row r="1885" spans="1:2" x14ac:dyDescent="0.2">
      <c r="A1885" s="15" t="s">
        <v>8219</v>
      </c>
      <c r="B1885">
        <v>56</v>
      </c>
    </row>
    <row r="1886" spans="1:2" x14ac:dyDescent="0.2">
      <c r="A1886" s="15" t="s">
        <v>8219</v>
      </c>
      <c r="B1886">
        <v>13</v>
      </c>
    </row>
    <row r="1887" spans="1:2" x14ac:dyDescent="0.2">
      <c r="A1887" s="15" t="s">
        <v>8219</v>
      </c>
      <c r="B1887">
        <v>95</v>
      </c>
    </row>
    <row r="1888" spans="1:2" x14ac:dyDescent="0.2">
      <c r="A1888" s="15" t="s">
        <v>8219</v>
      </c>
      <c r="B1888">
        <v>80</v>
      </c>
    </row>
    <row r="1889" spans="1:2" x14ac:dyDescent="0.2">
      <c r="A1889" s="15" t="s">
        <v>8219</v>
      </c>
      <c r="B1889">
        <v>133</v>
      </c>
    </row>
    <row r="1890" spans="1:2" x14ac:dyDescent="0.2">
      <c r="A1890" s="15" t="s">
        <v>8219</v>
      </c>
      <c r="B1890">
        <v>44</v>
      </c>
    </row>
    <row r="1891" spans="1:2" x14ac:dyDescent="0.2">
      <c r="A1891" s="15" t="s">
        <v>8219</v>
      </c>
      <c r="B1891">
        <v>30</v>
      </c>
    </row>
    <row r="1892" spans="1:2" x14ac:dyDescent="0.2">
      <c r="A1892" s="15" t="s">
        <v>8219</v>
      </c>
      <c r="B1892">
        <v>56</v>
      </c>
    </row>
    <row r="1893" spans="1:2" x14ac:dyDescent="0.2">
      <c r="A1893" s="15" t="s">
        <v>8219</v>
      </c>
      <c r="B1893">
        <v>66</v>
      </c>
    </row>
    <row r="1894" spans="1:2" x14ac:dyDescent="0.2">
      <c r="A1894" s="15" t="s">
        <v>8219</v>
      </c>
      <c r="B1894">
        <v>29</v>
      </c>
    </row>
    <row r="1895" spans="1:2" x14ac:dyDescent="0.2">
      <c r="A1895" s="15" t="s">
        <v>8219</v>
      </c>
      <c r="B1895">
        <v>72</v>
      </c>
    </row>
    <row r="1896" spans="1:2" x14ac:dyDescent="0.2">
      <c r="A1896" s="15" t="s">
        <v>8219</v>
      </c>
      <c r="B1896">
        <v>27</v>
      </c>
    </row>
    <row r="1897" spans="1:2" x14ac:dyDescent="0.2">
      <c r="A1897" s="15" t="s">
        <v>8219</v>
      </c>
      <c r="B1897">
        <v>10</v>
      </c>
    </row>
    <row r="1898" spans="1:2" x14ac:dyDescent="0.2">
      <c r="A1898" s="15" t="s">
        <v>8219</v>
      </c>
      <c r="B1898">
        <v>35</v>
      </c>
    </row>
    <row r="1899" spans="1:2" x14ac:dyDescent="0.2">
      <c r="A1899" s="15" t="s">
        <v>8219</v>
      </c>
      <c r="B1899">
        <v>29</v>
      </c>
    </row>
    <row r="1900" spans="1:2" x14ac:dyDescent="0.2">
      <c r="A1900" s="15" t="s">
        <v>8219</v>
      </c>
      <c r="B1900">
        <v>13</v>
      </c>
    </row>
    <row r="1901" spans="1:2" x14ac:dyDescent="0.2">
      <c r="A1901" s="15" t="s">
        <v>8219</v>
      </c>
      <c r="B1901">
        <v>72</v>
      </c>
    </row>
    <row r="1902" spans="1:2" x14ac:dyDescent="0.2">
      <c r="A1902" s="15" t="s">
        <v>8219</v>
      </c>
      <c r="B1902">
        <v>78</v>
      </c>
    </row>
    <row r="1903" spans="1:2" x14ac:dyDescent="0.2">
      <c r="A1903" s="15" t="s">
        <v>8219</v>
      </c>
      <c r="B1903">
        <v>49</v>
      </c>
    </row>
    <row r="1904" spans="1:2" x14ac:dyDescent="0.2">
      <c r="A1904" s="15" t="s">
        <v>8219</v>
      </c>
      <c r="B1904">
        <v>42</v>
      </c>
    </row>
    <row r="1905" spans="1:2" x14ac:dyDescent="0.2">
      <c r="A1905" s="15" t="s">
        <v>8219</v>
      </c>
      <c r="B1905">
        <v>35</v>
      </c>
    </row>
    <row r="1906" spans="1:2" x14ac:dyDescent="0.2">
      <c r="A1906" s="15" t="s">
        <v>8219</v>
      </c>
      <c r="B1906">
        <v>42</v>
      </c>
    </row>
    <row r="1907" spans="1:2" x14ac:dyDescent="0.2">
      <c r="A1907" s="15" t="s">
        <v>8219</v>
      </c>
      <c r="B1907">
        <v>42</v>
      </c>
    </row>
    <row r="1908" spans="1:2" x14ac:dyDescent="0.2">
      <c r="A1908" s="15" t="s">
        <v>8219</v>
      </c>
      <c r="B1908">
        <v>31</v>
      </c>
    </row>
    <row r="1909" spans="1:2" x14ac:dyDescent="0.2">
      <c r="A1909" s="15" t="s">
        <v>8219</v>
      </c>
      <c r="B1909">
        <v>38</v>
      </c>
    </row>
    <row r="1910" spans="1:2" x14ac:dyDescent="0.2">
      <c r="A1910" s="15" t="s">
        <v>8219</v>
      </c>
      <c r="B1910">
        <v>8</v>
      </c>
    </row>
    <row r="1911" spans="1:2" x14ac:dyDescent="0.2">
      <c r="A1911" s="15" t="s">
        <v>8219</v>
      </c>
      <c r="B1911">
        <v>39</v>
      </c>
    </row>
    <row r="1912" spans="1:2" x14ac:dyDescent="0.2">
      <c r="A1912" s="15" t="s">
        <v>8219</v>
      </c>
      <c r="B1912">
        <v>29</v>
      </c>
    </row>
    <row r="1913" spans="1:2" x14ac:dyDescent="0.2">
      <c r="A1913" s="15" t="s">
        <v>8219</v>
      </c>
      <c r="B1913">
        <v>72</v>
      </c>
    </row>
    <row r="1914" spans="1:2" x14ac:dyDescent="0.2">
      <c r="A1914" s="15" t="s">
        <v>8219</v>
      </c>
      <c r="B1914">
        <v>15</v>
      </c>
    </row>
    <row r="1915" spans="1:2" x14ac:dyDescent="0.2">
      <c r="A1915" s="15" t="s">
        <v>8219</v>
      </c>
      <c r="B1915">
        <v>33</v>
      </c>
    </row>
    <row r="1916" spans="1:2" x14ac:dyDescent="0.2">
      <c r="A1916" s="15" t="s">
        <v>8219</v>
      </c>
      <c r="B1916">
        <v>15</v>
      </c>
    </row>
    <row r="1917" spans="1:2" x14ac:dyDescent="0.2">
      <c r="A1917" s="15" t="s">
        <v>8219</v>
      </c>
      <c r="B1917">
        <v>19</v>
      </c>
    </row>
    <row r="1918" spans="1:2" x14ac:dyDescent="0.2">
      <c r="A1918" s="15" t="s">
        <v>8219</v>
      </c>
      <c r="B1918">
        <v>17</v>
      </c>
    </row>
    <row r="1919" spans="1:2" x14ac:dyDescent="0.2">
      <c r="A1919" s="15" t="s">
        <v>8219</v>
      </c>
      <c r="B1919">
        <v>44</v>
      </c>
    </row>
    <row r="1920" spans="1:2" x14ac:dyDescent="0.2">
      <c r="A1920" s="15" t="s">
        <v>8219</v>
      </c>
      <c r="B1920">
        <v>10</v>
      </c>
    </row>
    <row r="1921" spans="1:2" x14ac:dyDescent="0.2">
      <c r="A1921" s="15" t="s">
        <v>8219</v>
      </c>
      <c r="B1921">
        <v>46</v>
      </c>
    </row>
    <row r="1922" spans="1:2" x14ac:dyDescent="0.2">
      <c r="A1922" s="15" t="s">
        <v>8219</v>
      </c>
      <c r="B1922">
        <v>11</v>
      </c>
    </row>
    <row r="1923" spans="1:2" x14ac:dyDescent="0.2">
      <c r="A1923" s="15" t="s">
        <v>8219</v>
      </c>
      <c r="B1923">
        <v>13</v>
      </c>
    </row>
    <row r="1924" spans="1:2" x14ac:dyDescent="0.2">
      <c r="A1924" s="15" t="s">
        <v>8219</v>
      </c>
      <c r="B1924">
        <v>33</v>
      </c>
    </row>
    <row r="1925" spans="1:2" x14ac:dyDescent="0.2">
      <c r="A1925" s="15" t="s">
        <v>8219</v>
      </c>
      <c r="B1925">
        <v>28</v>
      </c>
    </row>
    <row r="1926" spans="1:2" x14ac:dyDescent="0.2">
      <c r="A1926" s="15" t="s">
        <v>8219</v>
      </c>
      <c r="B1926">
        <v>21</v>
      </c>
    </row>
    <row r="1927" spans="1:2" x14ac:dyDescent="0.2">
      <c r="A1927" s="15" t="s">
        <v>8219</v>
      </c>
      <c r="B1927">
        <v>13</v>
      </c>
    </row>
    <row r="1928" spans="1:2" x14ac:dyDescent="0.2">
      <c r="A1928" s="15" t="s">
        <v>8219</v>
      </c>
      <c r="B1928">
        <v>34</v>
      </c>
    </row>
    <row r="1929" spans="1:2" x14ac:dyDescent="0.2">
      <c r="A1929" s="15" t="s">
        <v>8219</v>
      </c>
      <c r="B1929">
        <v>80</v>
      </c>
    </row>
    <row r="1930" spans="1:2" x14ac:dyDescent="0.2">
      <c r="A1930" s="15" t="s">
        <v>8219</v>
      </c>
      <c r="B1930">
        <v>74</v>
      </c>
    </row>
    <row r="1931" spans="1:2" x14ac:dyDescent="0.2">
      <c r="A1931" s="15" t="s">
        <v>8219</v>
      </c>
      <c r="B1931">
        <v>7</v>
      </c>
    </row>
    <row r="1932" spans="1:2" x14ac:dyDescent="0.2">
      <c r="A1932" s="15" t="s">
        <v>8219</v>
      </c>
      <c r="B1932">
        <v>34</v>
      </c>
    </row>
    <row r="1933" spans="1:2" x14ac:dyDescent="0.2">
      <c r="A1933" s="15" t="s">
        <v>8219</v>
      </c>
      <c r="B1933">
        <v>86</v>
      </c>
    </row>
    <row r="1934" spans="1:2" x14ac:dyDescent="0.2">
      <c r="A1934" s="15" t="s">
        <v>8219</v>
      </c>
      <c r="B1934">
        <v>37</v>
      </c>
    </row>
    <row r="1935" spans="1:2" x14ac:dyDescent="0.2">
      <c r="A1935" s="15" t="s">
        <v>8219</v>
      </c>
      <c r="B1935">
        <v>18</v>
      </c>
    </row>
    <row r="1936" spans="1:2" x14ac:dyDescent="0.2">
      <c r="A1936" s="15" t="s">
        <v>8219</v>
      </c>
      <c r="B1936">
        <v>22</v>
      </c>
    </row>
    <row r="1937" spans="1:2" x14ac:dyDescent="0.2">
      <c r="A1937" s="15" t="s">
        <v>8219</v>
      </c>
      <c r="B1937">
        <v>26</v>
      </c>
    </row>
    <row r="1938" spans="1:2" x14ac:dyDescent="0.2">
      <c r="A1938" s="15" t="s">
        <v>8219</v>
      </c>
      <c r="B1938">
        <v>27</v>
      </c>
    </row>
    <row r="1939" spans="1:2" x14ac:dyDescent="0.2">
      <c r="A1939" s="15" t="s">
        <v>8219</v>
      </c>
      <c r="B1939">
        <v>8</v>
      </c>
    </row>
    <row r="1940" spans="1:2" x14ac:dyDescent="0.2">
      <c r="A1940" s="15" t="s">
        <v>8219</v>
      </c>
      <c r="B1940">
        <v>204</v>
      </c>
    </row>
    <row r="1941" spans="1:2" x14ac:dyDescent="0.2">
      <c r="A1941" s="15" t="s">
        <v>8219</v>
      </c>
      <c r="B1941">
        <v>46</v>
      </c>
    </row>
    <row r="1942" spans="1:2" x14ac:dyDescent="0.2">
      <c r="A1942" s="15" t="s">
        <v>8219</v>
      </c>
      <c r="B1942">
        <v>17</v>
      </c>
    </row>
    <row r="1943" spans="1:2" x14ac:dyDescent="0.2">
      <c r="A1943" s="15" t="s">
        <v>8219</v>
      </c>
      <c r="B1943">
        <v>28</v>
      </c>
    </row>
    <row r="1944" spans="1:2" x14ac:dyDescent="0.2">
      <c r="A1944" s="15" t="s">
        <v>8219</v>
      </c>
      <c r="B1944">
        <v>83</v>
      </c>
    </row>
    <row r="1945" spans="1:2" x14ac:dyDescent="0.2">
      <c r="A1945" s="15" t="s">
        <v>8219</v>
      </c>
      <c r="B1945">
        <v>13</v>
      </c>
    </row>
    <row r="1946" spans="1:2" x14ac:dyDescent="0.2">
      <c r="A1946" s="15" t="s">
        <v>8219</v>
      </c>
      <c r="B1946">
        <v>8</v>
      </c>
    </row>
    <row r="1947" spans="1:2" x14ac:dyDescent="0.2">
      <c r="A1947" s="15" t="s">
        <v>8219</v>
      </c>
      <c r="B1947">
        <v>32</v>
      </c>
    </row>
    <row r="1948" spans="1:2" x14ac:dyDescent="0.2">
      <c r="A1948" s="15" t="s">
        <v>8219</v>
      </c>
      <c r="B1948">
        <v>85</v>
      </c>
    </row>
    <row r="1949" spans="1:2" x14ac:dyDescent="0.2">
      <c r="A1949" s="15" t="s">
        <v>8219</v>
      </c>
      <c r="B1949">
        <v>29</v>
      </c>
    </row>
    <row r="1950" spans="1:2" x14ac:dyDescent="0.2">
      <c r="A1950" s="15" t="s">
        <v>8219</v>
      </c>
      <c r="B1950">
        <v>24</v>
      </c>
    </row>
    <row r="1951" spans="1:2" x14ac:dyDescent="0.2">
      <c r="A1951" s="15" t="s">
        <v>8219</v>
      </c>
      <c r="B1951">
        <v>8</v>
      </c>
    </row>
    <row r="1952" spans="1:2" x14ac:dyDescent="0.2">
      <c r="A1952" s="15" t="s">
        <v>8219</v>
      </c>
      <c r="B1952">
        <v>19</v>
      </c>
    </row>
    <row r="1953" spans="1:2" x14ac:dyDescent="0.2">
      <c r="A1953" s="15" t="s">
        <v>8219</v>
      </c>
      <c r="B1953">
        <v>336</v>
      </c>
    </row>
    <row r="1954" spans="1:2" x14ac:dyDescent="0.2">
      <c r="A1954" s="15" t="s">
        <v>8219</v>
      </c>
      <c r="B1954">
        <v>13</v>
      </c>
    </row>
    <row r="1955" spans="1:2" x14ac:dyDescent="0.2">
      <c r="A1955" s="15" t="s">
        <v>8219</v>
      </c>
      <c r="B1955">
        <v>42</v>
      </c>
    </row>
    <row r="1956" spans="1:2" x14ac:dyDescent="0.2">
      <c r="A1956" s="15" t="s">
        <v>8219</v>
      </c>
      <c r="B1956">
        <v>64</v>
      </c>
    </row>
    <row r="1957" spans="1:2" x14ac:dyDescent="0.2">
      <c r="A1957" s="15" t="s">
        <v>8219</v>
      </c>
      <c r="B1957">
        <v>25</v>
      </c>
    </row>
    <row r="1958" spans="1:2" x14ac:dyDescent="0.2">
      <c r="A1958" s="15" t="s">
        <v>8219</v>
      </c>
      <c r="B1958">
        <v>20</v>
      </c>
    </row>
    <row r="1959" spans="1:2" x14ac:dyDescent="0.2">
      <c r="A1959" s="15" t="s">
        <v>8219</v>
      </c>
      <c r="B1959">
        <v>104</v>
      </c>
    </row>
    <row r="1960" spans="1:2" x14ac:dyDescent="0.2">
      <c r="A1960" s="15" t="s">
        <v>8219</v>
      </c>
      <c r="B1960">
        <v>53</v>
      </c>
    </row>
    <row r="1961" spans="1:2" x14ac:dyDescent="0.2">
      <c r="A1961" s="15" t="s">
        <v>8219</v>
      </c>
      <c r="B1961">
        <v>14</v>
      </c>
    </row>
    <row r="1962" spans="1:2" x14ac:dyDescent="0.2">
      <c r="A1962" s="15" t="s">
        <v>8219</v>
      </c>
      <c r="B1962">
        <v>20</v>
      </c>
    </row>
    <row r="1963" spans="1:2" x14ac:dyDescent="0.2">
      <c r="A1963" s="15" t="s">
        <v>8219</v>
      </c>
      <c r="B1963">
        <v>558</v>
      </c>
    </row>
    <row r="1964" spans="1:2" x14ac:dyDescent="0.2">
      <c r="A1964" s="15" t="s">
        <v>8219</v>
      </c>
      <c r="B1964">
        <v>22</v>
      </c>
    </row>
    <row r="1965" spans="1:2" x14ac:dyDescent="0.2">
      <c r="A1965" s="15" t="s">
        <v>8219</v>
      </c>
      <c r="B1965">
        <v>24</v>
      </c>
    </row>
    <row r="1966" spans="1:2" x14ac:dyDescent="0.2">
      <c r="A1966" s="15" t="s">
        <v>8219</v>
      </c>
      <c r="B1966">
        <v>74</v>
      </c>
    </row>
    <row r="1967" spans="1:2" x14ac:dyDescent="0.2">
      <c r="A1967" s="15" t="s">
        <v>8219</v>
      </c>
      <c r="B1967">
        <v>54</v>
      </c>
    </row>
    <row r="1968" spans="1:2" x14ac:dyDescent="0.2">
      <c r="A1968" s="15" t="s">
        <v>8219</v>
      </c>
      <c r="B1968">
        <v>31</v>
      </c>
    </row>
    <row r="1969" spans="1:2" x14ac:dyDescent="0.2">
      <c r="A1969" s="15" t="s">
        <v>8219</v>
      </c>
      <c r="B1969">
        <v>25</v>
      </c>
    </row>
    <row r="1970" spans="1:2" x14ac:dyDescent="0.2">
      <c r="A1970" s="15" t="s">
        <v>8219</v>
      </c>
      <c r="B1970">
        <v>17</v>
      </c>
    </row>
    <row r="1971" spans="1:2" x14ac:dyDescent="0.2">
      <c r="A1971" s="15" t="s">
        <v>8219</v>
      </c>
      <c r="B1971">
        <v>12</v>
      </c>
    </row>
    <row r="1972" spans="1:2" x14ac:dyDescent="0.2">
      <c r="A1972" s="15" t="s">
        <v>8219</v>
      </c>
      <c r="B1972">
        <v>38</v>
      </c>
    </row>
    <row r="1973" spans="1:2" x14ac:dyDescent="0.2">
      <c r="A1973" s="15" t="s">
        <v>8219</v>
      </c>
      <c r="B1973">
        <v>41</v>
      </c>
    </row>
    <row r="1974" spans="1:2" x14ac:dyDescent="0.2">
      <c r="A1974" s="15" t="s">
        <v>8219</v>
      </c>
      <c r="B1974">
        <v>19</v>
      </c>
    </row>
    <row r="1975" spans="1:2" x14ac:dyDescent="0.2">
      <c r="A1975" s="15" t="s">
        <v>8219</v>
      </c>
      <c r="B1975">
        <v>41</v>
      </c>
    </row>
    <row r="1976" spans="1:2" x14ac:dyDescent="0.2">
      <c r="A1976" s="15" t="s">
        <v>8219</v>
      </c>
      <c r="B1976">
        <v>26</v>
      </c>
    </row>
    <row r="1977" spans="1:2" x14ac:dyDescent="0.2">
      <c r="A1977" s="15" t="s">
        <v>8219</v>
      </c>
      <c r="B1977">
        <v>25</v>
      </c>
    </row>
    <row r="1978" spans="1:2" x14ac:dyDescent="0.2">
      <c r="A1978" s="15" t="s">
        <v>8219</v>
      </c>
      <c r="B1978">
        <v>9</v>
      </c>
    </row>
    <row r="1979" spans="1:2" x14ac:dyDescent="0.2">
      <c r="A1979" s="15" t="s">
        <v>8219</v>
      </c>
      <c r="B1979">
        <v>78</v>
      </c>
    </row>
    <row r="1980" spans="1:2" x14ac:dyDescent="0.2">
      <c r="A1980" s="15" t="s">
        <v>8219</v>
      </c>
      <c r="B1980">
        <v>45</v>
      </c>
    </row>
    <row r="1981" spans="1:2" x14ac:dyDescent="0.2">
      <c r="A1981" s="15" t="s">
        <v>8219</v>
      </c>
      <c r="B1981">
        <v>102</v>
      </c>
    </row>
    <row r="1982" spans="1:2" x14ac:dyDescent="0.2">
      <c r="A1982" s="15" t="s">
        <v>8219</v>
      </c>
      <c r="B1982">
        <v>5</v>
      </c>
    </row>
    <row r="1983" spans="1:2" x14ac:dyDescent="0.2">
      <c r="A1983" s="15" t="s">
        <v>8219</v>
      </c>
      <c r="B1983">
        <v>27</v>
      </c>
    </row>
    <row r="1984" spans="1:2" x14ac:dyDescent="0.2">
      <c r="A1984" s="15" t="s">
        <v>8219</v>
      </c>
      <c r="B1984">
        <v>37</v>
      </c>
    </row>
    <row r="1985" spans="1:2" x14ac:dyDescent="0.2">
      <c r="A1985" s="15" t="s">
        <v>8219</v>
      </c>
      <c r="B1985">
        <v>14</v>
      </c>
    </row>
    <row r="1986" spans="1:2" x14ac:dyDescent="0.2">
      <c r="A1986" s="15" t="s">
        <v>8219</v>
      </c>
      <c r="B1986">
        <v>27</v>
      </c>
    </row>
    <row r="1987" spans="1:2" x14ac:dyDescent="0.2">
      <c r="A1987" s="15" t="s">
        <v>8219</v>
      </c>
      <c r="B1987">
        <v>45</v>
      </c>
    </row>
    <row r="1988" spans="1:2" x14ac:dyDescent="0.2">
      <c r="A1988" s="15" t="s">
        <v>8219</v>
      </c>
      <c r="B1988">
        <v>49</v>
      </c>
    </row>
    <row r="1989" spans="1:2" x14ac:dyDescent="0.2">
      <c r="A1989" s="15" t="s">
        <v>8219</v>
      </c>
      <c r="B1989">
        <v>24</v>
      </c>
    </row>
    <row r="1990" spans="1:2" x14ac:dyDescent="0.2">
      <c r="A1990" s="15" t="s">
        <v>8219</v>
      </c>
      <c r="B1990">
        <v>112</v>
      </c>
    </row>
    <row r="1991" spans="1:2" x14ac:dyDescent="0.2">
      <c r="A1991" s="15" t="s">
        <v>8219</v>
      </c>
      <c r="B1991">
        <v>23</v>
      </c>
    </row>
    <row r="1992" spans="1:2" x14ac:dyDescent="0.2">
      <c r="A1992" s="15" t="s">
        <v>8219</v>
      </c>
      <c r="B1992">
        <v>54</v>
      </c>
    </row>
    <row r="1993" spans="1:2" x14ac:dyDescent="0.2">
      <c r="A1993" s="15" t="s">
        <v>8219</v>
      </c>
      <c r="B1993">
        <v>28</v>
      </c>
    </row>
    <row r="1994" spans="1:2" x14ac:dyDescent="0.2">
      <c r="A1994" s="15" t="s">
        <v>8219</v>
      </c>
      <c r="B1994">
        <v>11</v>
      </c>
    </row>
    <row r="1995" spans="1:2" x14ac:dyDescent="0.2">
      <c r="A1995" s="15" t="s">
        <v>8219</v>
      </c>
      <c r="B1995">
        <v>62</v>
      </c>
    </row>
    <row r="1996" spans="1:2" x14ac:dyDescent="0.2">
      <c r="A1996" s="15" t="s">
        <v>8219</v>
      </c>
      <c r="B1996">
        <v>73</v>
      </c>
    </row>
    <row r="1997" spans="1:2" x14ac:dyDescent="0.2">
      <c r="A1997" s="15" t="s">
        <v>8219</v>
      </c>
      <c r="B1997">
        <v>18</v>
      </c>
    </row>
    <row r="1998" spans="1:2" x14ac:dyDescent="0.2">
      <c r="A1998" s="15" t="s">
        <v>8219</v>
      </c>
      <c r="B1998">
        <v>35</v>
      </c>
    </row>
    <row r="1999" spans="1:2" x14ac:dyDescent="0.2">
      <c r="A1999" s="15" t="s">
        <v>8219</v>
      </c>
      <c r="B1999">
        <v>43</v>
      </c>
    </row>
    <row r="2000" spans="1:2" x14ac:dyDescent="0.2">
      <c r="A2000" s="15" t="s">
        <v>8219</v>
      </c>
      <c r="B2000">
        <v>36</v>
      </c>
    </row>
    <row r="2001" spans="1:2" x14ac:dyDescent="0.2">
      <c r="A2001" s="15" t="s">
        <v>8219</v>
      </c>
      <c r="B2001">
        <v>62</v>
      </c>
    </row>
    <row r="2002" spans="1:2" x14ac:dyDescent="0.2">
      <c r="A2002" s="15" t="s">
        <v>8219</v>
      </c>
      <c r="B2002">
        <v>15</v>
      </c>
    </row>
    <row r="2003" spans="1:2" x14ac:dyDescent="0.2">
      <c r="A2003" s="15" t="s">
        <v>8219</v>
      </c>
      <c r="B2003">
        <v>33</v>
      </c>
    </row>
    <row r="2004" spans="1:2" x14ac:dyDescent="0.2">
      <c r="A2004" s="15" t="s">
        <v>8219</v>
      </c>
      <c r="B2004">
        <v>27</v>
      </c>
    </row>
    <row r="2005" spans="1:2" x14ac:dyDescent="0.2">
      <c r="A2005" s="15" t="s">
        <v>8219</v>
      </c>
      <c r="B2005">
        <v>17</v>
      </c>
    </row>
    <row r="2006" spans="1:2" x14ac:dyDescent="0.2">
      <c r="A2006" s="15" t="s">
        <v>8219</v>
      </c>
      <c r="B2006">
        <v>4</v>
      </c>
    </row>
    <row r="2007" spans="1:2" x14ac:dyDescent="0.2">
      <c r="A2007" s="15" t="s">
        <v>8219</v>
      </c>
      <c r="B2007">
        <v>53</v>
      </c>
    </row>
    <row r="2008" spans="1:2" x14ac:dyDescent="0.2">
      <c r="A2008" s="15" t="s">
        <v>8219</v>
      </c>
      <c r="B2008">
        <v>49</v>
      </c>
    </row>
    <row r="2009" spans="1:2" x14ac:dyDescent="0.2">
      <c r="A2009" s="15" t="s">
        <v>8219</v>
      </c>
      <c r="B2009">
        <v>57</v>
      </c>
    </row>
    <row r="2010" spans="1:2" x14ac:dyDescent="0.2">
      <c r="A2010" s="15" t="s">
        <v>8219</v>
      </c>
      <c r="B2010">
        <v>69</v>
      </c>
    </row>
    <row r="2011" spans="1:2" x14ac:dyDescent="0.2">
      <c r="A2011" s="15" t="s">
        <v>8219</v>
      </c>
      <c r="B2011">
        <v>15</v>
      </c>
    </row>
    <row r="2012" spans="1:2" x14ac:dyDescent="0.2">
      <c r="A2012" s="15" t="s">
        <v>8219</v>
      </c>
      <c r="B2012">
        <v>64</v>
      </c>
    </row>
    <row r="2013" spans="1:2" x14ac:dyDescent="0.2">
      <c r="A2013" s="15" t="s">
        <v>8219</v>
      </c>
      <c r="B2013">
        <v>20</v>
      </c>
    </row>
    <row r="2014" spans="1:2" x14ac:dyDescent="0.2">
      <c r="A2014" s="15" t="s">
        <v>8219</v>
      </c>
      <c r="B2014">
        <v>27</v>
      </c>
    </row>
    <row r="2015" spans="1:2" x14ac:dyDescent="0.2">
      <c r="A2015" s="15" t="s">
        <v>8219</v>
      </c>
      <c r="B2015">
        <v>21</v>
      </c>
    </row>
    <row r="2016" spans="1:2" x14ac:dyDescent="0.2">
      <c r="A2016" s="15" t="s">
        <v>8219</v>
      </c>
      <c r="B2016">
        <v>31</v>
      </c>
    </row>
    <row r="2017" spans="1:2" x14ac:dyDescent="0.2">
      <c r="A2017" s="15" t="s">
        <v>8219</v>
      </c>
      <c r="B2017">
        <v>51</v>
      </c>
    </row>
    <row r="2018" spans="1:2" x14ac:dyDescent="0.2">
      <c r="A2018" s="15" t="s">
        <v>8219</v>
      </c>
      <c r="B2018">
        <v>57</v>
      </c>
    </row>
    <row r="2019" spans="1:2" x14ac:dyDescent="0.2">
      <c r="A2019" s="15" t="s">
        <v>8219</v>
      </c>
      <c r="B2019">
        <v>20</v>
      </c>
    </row>
    <row r="2020" spans="1:2" x14ac:dyDescent="0.2">
      <c r="A2020" s="15" t="s">
        <v>8219</v>
      </c>
      <c r="B2020">
        <v>71</v>
      </c>
    </row>
    <row r="2021" spans="1:2" x14ac:dyDescent="0.2">
      <c r="A2021" s="15" t="s">
        <v>8219</v>
      </c>
      <c r="B2021">
        <v>72</v>
      </c>
    </row>
    <row r="2022" spans="1:2" x14ac:dyDescent="0.2">
      <c r="A2022" s="15" t="s">
        <v>8219</v>
      </c>
      <c r="B2022">
        <v>45</v>
      </c>
    </row>
    <row r="2023" spans="1:2" x14ac:dyDescent="0.2">
      <c r="A2023" s="15" t="s">
        <v>8219</v>
      </c>
      <c r="B2023">
        <v>51</v>
      </c>
    </row>
    <row r="2024" spans="1:2" x14ac:dyDescent="0.2">
      <c r="A2024" s="15" t="s">
        <v>8219</v>
      </c>
      <c r="B2024">
        <v>56</v>
      </c>
    </row>
    <row r="2025" spans="1:2" x14ac:dyDescent="0.2">
      <c r="A2025" s="15" t="s">
        <v>8219</v>
      </c>
      <c r="B2025">
        <v>17</v>
      </c>
    </row>
    <row r="2026" spans="1:2" x14ac:dyDescent="0.2">
      <c r="A2026" s="15" t="s">
        <v>8219</v>
      </c>
      <c r="B2026">
        <v>197</v>
      </c>
    </row>
    <row r="2027" spans="1:2" x14ac:dyDescent="0.2">
      <c r="A2027" s="15" t="s">
        <v>8219</v>
      </c>
      <c r="B2027">
        <v>70</v>
      </c>
    </row>
    <row r="2028" spans="1:2" x14ac:dyDescent="0.2">
      <c r="A2028" s="15" t="s">
        <v>8219</v>
      </c>
      <c r="B2028">
        <v>21</v>
      </c>
    </row>
    <row r="2029" spans="1:2" x14ac:dyDescent="0.2">
      <c r="A2029" s="15" t="s">
        <v>8219</v>
      </c>
      <c r="B2029">
        <v>34</v>
      </c>
    </row>
    <row r="2030" spans="1:2" x14ac:dyDescent="0.2">
      <c r="A2030" s="15" t="s">
        <v>8219</v>
      </c>
      <c r="B2030">
        <v>39</v>
      </c>
    </row>
    <row r="2031" spans="1:2" x14ac:dyDescent="0.2">
      <c r="A2031" s="15" t="s">
        <v>8219</v>
      </c>
      <c r="B2031">
        <v>78</v>
      </c>
    </row>
    <row r="2032" spans="1:2" x14ac:dyDescent="0.2">
      <c r="A2032" s="15" t="s">
        <v>8219</v>
      </c>
      <c r="B2032">
        <v>48</v>
      </c>
    </row>
    <row r="2033" spans="1:2" x14ac:dyDescent="0.2">
      <c r="A2033" s="15" t="s">
        <v>8219</v>
      </c>
      <c r="B2033">
        <v>29</v>
      </c>
    </row>
    <row r="2034" spans="1:2" x14ac:dyDescent="0.2">
      <c r="A2034" s="15" t="s">
        <v>8219</v>
      </c>
      <c r="B2034">
        <v>73</v>
      </c>
    </row>
    <row r="2035" spans="1:2" x14ac:dyDescent="0.2">
      <c r="A2035" s="15" t="s">
        <v>8219</v>
      </c>
      <c r="B2035">
        <v>8</v>
      </c>
    </row>
    <row r="2036" spans="1:2" x14ac:dyDescent="0.2">
      <c r="A2036" s="15" t="s">
        <v>8219</v>
      </c>
      <c r="B2036">
        <v>17</v>
      </c>
    </row>
    <row r="2037" spans="1:2" x14ac:dyDescent="0.2">
      <c r="A2037" s="15" t="s">
        <v>8219</v>
      </c>
      <c r="B2037">
        <v>9</v>
      </c>
    </row>
    <row r="2038" spans="1:2" x14ac:dyDescent="0.2">
      <c r="A2038" s="15" t="s">
        <v>8219</v>
      </c>
      <c r="B2038">
        <v>17</v>
      </c>
    </row>
    <row r="2039" spans="1:2" x14ac:dyDescent="0.2">
      <c r="A2039" s="15" t="s">
        <v>8219</v>
      </c>
      <c r="B2039">
        <v>33</v>
      </c>
    </row>
    <row r="2040" spans="1:2" x14ac:dyDescent="0.2">
      <c r="A2040" s="15" t="s">
        <v>8219</v>
      </c>
      <c r="B2040">
        <v>38</v>
      </c>
    </row>
    <row r="2041" spans="1:2" x14ac:dyDescent="0.2">
      <c r="A2041" s="15" t="s">
        <v>8219</v>
      </c>
      <c r="B2041">
        <v>79</v>
      </c>
    </row>
    <row r="2042" spans="1:2" x14ac:dyDescent="0.2">
      <c r="A2042" s="15" t="s">
        <v>8219</v>
      </c>
      <c r="B2042">
        <v>46</v>
      </c>
    </row>
    <row r="2043" spans="1:2" x14ac:dyDescent="0.2">
      <c r="A2043" s="15" t="s">
        <v>8219</v>
      </c>
      <c r="B2043">
        <v>20</v>
      </c>
    </row>
    <row r="2044" spans="1:2" x14ac:dyDescent="0.2">
      <c r="A2044" s="15" t="s">
        <v>8219</v>
      </c>
      <c r="B2044">
        <v>20</v>
      </c>
    </row>
    <row r="2045" spans="1:2" x14ac:dyDescent="0.2">
      <c r="A2045" s="15" t="s">
        <v>8219</v>
      </c>
      <c r="B2045">
        <v>13</v>
      </c>
    </row>
    <row r="2046" spans="1:2" x14ac:dyDescent="0.2">
      <c r="A2046" s="15" t="s">
        <v>8219</v>
      </c>
      <c r="B2046">
        <v>22</v>
      </c>
    </row>
    <row r="2047" spans="1:2" x14ac:dyDescent="0.2">
      <c r="A2047" s="15" t="s">
        <v>8219</v>
      </c>
      <c r="B2047">
        <v>36</v>
      </c>
    </row>
    <row r="2048" spans="1:2" x14ac:dyDescent="0.2">
      <c r="A2048" s="15" t="s">
        <v>8219</v>
      </c>
      <c r="B2048">
        <v>40</v>
      </c>
    </row>
    <row r="2049" spans="1:2" x14ac:dyDescent="0.2">
      <c r="A2049" s="15" t="s">
        <v>8219</v>
      </c>
      <c r="B2049">
        <v>9</v>
      </c>
    </row>
    <row r="2050" spans="1:2" x14ac:dyDescent="0.2">
      <c r="A2050" s="15" t="s">
        <v>8219</v>
      </c>
      <c r="B2050">
        <v>19</v>
      </c>
    </row>
    <row r="2051" spans="1:2" x14ac:dyDescent="0.2">
      <c r="A2051" s="15" t="s">
        <v>8219</v>
      </c>
      <c r="B2051">
        <v>14</v>
      </c>
    </row>
    <row r="2052" spans="1:2" x14ac:dyDescent="0.2">
      <c r="A2052" s="15" t="s">
        <v>8219</v>
      </c>
      <c r="B2052">
        <v>38</v>
      </c>
    </row>
    <row r="2053" spans="1:2" x14ac:dyDescent="0.2">
      <c r="A2053" s="15" t="s">
        <v>8219</v>
      </c>
      <c r="B2053">
        <v>58</v>
      </c>
    </row>
    <row r="2054" spans="1:2" x14ac:dyDescent="0.2">
      <c r="A2054" s="15" t="s">
        <v>8219</v>
      </c>
      <c r="B2054">
        <v>28</v>
      </c>
    </row>
    <row r="2055" spans="1:2" x14ac:dyDescent="0.2">
      <c r="A2055" s="15" t="s">
        <v>8219</v>
      </c>
      <c r="B2055">
        <v>17</v>
      </c>
    </row>
    <row r="2056" spans="1:2" x14ac:dyDescent="0.2">
      <c r="A2056" s="15" t="s">
        <v>8219</v>
      </c>
      <c r="B2056">
        <v>12</v>
      </c>
    </row>
    <row r="2057" spans="1:2" x14ac:dyDescent="0.2">
      <c r="A2057" s="15" t="s">
        <v>8219</v>
      </c>
      <c r="B2057">
        <v>40</v>
      </c>
    </row>
    <row r="2058" spans="1:2" x14ac:dyDescent="0.2">
      <c r="A2058" s="15" t="s">
        <v>8219</v>
      </c>
      <c r="B2058">
        <v>57</v>
      </c>
    </row>
    <row r="2059" spans="1:2" x14ac:dyDescent="0.2">
      <c r="A2059" s="15" t="s">
        <v>8219</v>
      </c>
      <c r="B2059">
        <v>114</v>
      </c>
    </row>
    <row r="2060" spans="1:2" x14ac:dyDescent="0.2">
      <c r="A2060" s="15" t="s">
        <v>8219</v>
      </c>
      <c r="B2060">
        <v>31</v>
      </c>
    </row>
    <row r="2061" spans="1:2" x14ac:dyDescent="0.2">
      <c r="A2061" s="15" t="s">
        <v>8219</v>
      </c>
      <c r="B2061">
        <v>3</v>
      </c>
    </row>
    <row r="2062" spans="1:2" x14ac:dyDescent="0.2">
      <c r="A2062" s="15" t="s">
        <v>8219</v>
      </c>
      <c r="B2062">
        <v>16</v>
      </c>
    </row>
    <row r="2063" spans="1:2" x14ac:dyDescent="0.2">
      <c r="A2063" s="15" t="s">
        <v>8219</v>
      </c>
      <c r="B2063">
        <v>199</v>
      </c>
    </row>
    <row r="2064" spans="1:2" x14ac:dyDescent="0.2">
      <c r="A2064" s="15" t="s">
        <v>8219</v>
      </c>
      <c r="B2064">
        <v>31</v>
      </c>
    </row>
    <row r="2065" spans="1:2" x14ac:dyDescent="0.2">
      <c r="A2065" s="15" t="s">
        <v>8219</v>
      </c>
      <c r="B2065">
        <v>30</v>
      </c>
    </row>
    <row r="2066" spans="1:2" x14ac:dyDescent="0.2">
      <c r="A2066" s="15" t="s">
        <v>8219</v>
      </c>
      <c r="B2066">
        <v>34</v>
      </c>
    </row>
    <row r="2067" spans="1:2" x14ac:dyDescent="0.2">
      <c r="A2067" s="15" t="s">
        <v>8219</v>
      </c>
      <c r="B2067">
        <v>18</v>
      </c>
    </row>
    <row r="2068" spans="1:2" x14ac:dyDescent="0.2">
      <c r="A2068" s="15" t="s">
        <v>8219</v>
      </c>
      <c r="B2068">
        <v>67</v>
      </c>
    </row>
    <row r="2069" spans="1:2" x14ac:dyDescent="0.2">
      <c r="A2069" s="15" t="s">
        <v>8219</v>
      </c>
      <c r="B2069">
        <v>66</v>
      </c>
    </row>
    <row r="2070" spans="1:2" x14ac:dyDescent="0.2">
      <c r="A2070" s="15" t="s">
        <v>8219</v>
      </c>
      <c r="B2070">
        <v>23</v>
      </c>
    </row>
    <row r="2071" spans="1:2" x14ac:dyDescent="0.2">
      <c r="A2071" s="15" t="s">
        <v>8219</v>
      </c>
      <c r="B2071">
        <v>126</v>
      </c>
    </row>
    <row r="2072" spans="1:2" x14ac:dyDescent="0.2">
      <c r="A2072" s="15" t="s">
        <v>8219</v>
      </c>
      <c r="B2072">
        <v>6</v>
      </c>
    </row>
    <row r="2073" spans="1:2" x14ac:dyDescent="0.2">
      <c r="A2073" s="15" t="s">
        <v>8219</v>
      </c>
      <c r="B2073">
        <v>25</v>
      </c>
    </row>
    <row r="2074" spans="1:2" x14ac:dyDescent="0.2">
      <c r="A2074" s="15" t="s">
        <v>8219</v>
      </c>
      <c r="B2074">
        <v>39</v>
      </c>
    </row>
    <row r="2075" spans="1:2" x14ac:dyDescent="0.2">
      <c r="A2075" s="15" t="s">
        <v>8219</v>
      </c>
      <c r="B2075">
        <v>62</v>
      </c>
    </row>
    <row r="2076" spans="1:2" x14ac:dyDescent="0.2">
      <c r="A2076" s="15" t="s">
        <v>8219</v>
      </c>
      <c r="B2076">
        <v>31</v>
      </c>
    </row>
    <row r="2077" spans="1:2" x14ac:dyDescent="0.2">
      <c r="A2077" s="15" t="s">
        <v>8219</v>
      </c>
      <c r="B2077">
        <v>274</v>
      </c>
    </row>
    <row r="2078" spans="1:2" x14ac:dyDescent="0.2">
      <c r="A2078" s="15" t="s">
        <v>8219</v>
      </c>
      <c r="B2078">
        <v>17</v>
      </c>
    </row>
    <row r="2079" spans="1:2" x14ac:dyDescent="0.2">
      <c r="A2079" s="15" t="s">
        <v>8219</v>
      </c>
      <c r="B2079">
        <v>14</v>
      </c>
    </row>
    <row r="2080" spans="1:2" x14ac:dyDescent="0.2">
      <c r="A2080" s="15" t="s">
        <v>8219</v>
      </c>
      <c r="B2080">
        <v>60</v>
      </c>
    </row>
    <row r="2081" spans="1:2" x14ac:dyDescent="0.2">
      <c r="A2081" s="15" t="s">
        <v>8219</v>
      </c>
      <c r="B2081">
        <v>33</v>
      </c>
    </row>
    <row r="2082" spans="1:2" x14ac:dyDescent="0.2">
      <c r="A2082" s="15" t="s">
        <v>8219</v>
      </c>
      <c r="B2082">
        <v>78</v>
      </c>
    </row>
    <row r="2083" spans="1:2" x14ac:dyDescent="0.2">
      <c r="A2083" s="15" t="s">
        <v>8219</v>
      </c>
      <c r="B2083">
        <v>30</v>
      </c>
    </row>
    <row r="2084" spans="1:2" x14ac:dyDescent="0.2">
      <c r="A2084" s="15" t="s">
        <v>8219</v>
      </c>
      <c r="B2084">
        <v>136</v>
      </c>
    </row>
    <row r="2085" spans="1:2" x14ac:dyDescent="0.2">
      <c r="A2085" s="15" t="s">
        <v>8219</v>
      </c>
      <c r="B2085">
        <v>40</v>
      </c>
    </row>
    <row r="2086" spans="1:2" x14ac:dyDescent="0.2">
      <c r="A2086" s="15" t="s">
        <v>8219</v>
      </c>
      <c r="B2086">
        <v>18</v>
      </c>
    </row>
    <row r="2087" spans="1:2" x14ac:dyDescent="0.2">
      <c r="A2087" s="15" t="s">
        <v>8219</v>
      </c>
      <c r="B2087">
        <v>39</v>
      </c>
    </row>
    <row r="2088" spans="1:2" x14ac:dyDescent="0.2">
      <c r="A2088" s="15" t="s">
        <v>8219</v>
      </c>
      <c r="B2088">
        <v>21</v>
      </c>
    </row>
    <row r="2089" spans="1:2" x14ac:dyDescent="0.2">
      <c r="A2089" s="15" t="s">
        <v>8219</v>
      </c>
      <c r="B2089">
        <v>30</v>
      </c>
    </row>
    <row r="2090" spans="1:2" x14ac:dyDescent="0.2">
      <c r="A2090" s="15" t="s">
        <v>8219</v>
      </c>
      <c r="B2090">
        <v>27</v>
      </c>
    </row>
    <row r="2091" spans="1:2" x14ac:dyDescent="0.2">
      <c r="A2091" s="15" t="s">
        <v>8219</v>
      </c>
      <c r="B2091">
        <v>35</v>
      </c>
    </row>
    <row r="2092" spans="1:2" x14ac:dyDescent="0.2">
      <c r="A2092" s="15" t="s">
        <v>8219</v>
      </c>
      <c r="B2092">
        <v>13</v>
      </c>
    </row>
    <row r="2093" spans="1:2" x14ac:dyDescent="0.2">
      <c r="A2093" s="15" t="s">
        <v>8219</v>
      </c>
      <c r="B2093">
        <v>23</v>
      </c>
    </row>
    <row r="2094" spans="1:2" x14ac:dyDescent="0.2">
      <c r="A2094" s="15" t="s">
        <v>8219</v>
      </c>
      <c r="B2094">
        <v>39</v>
      </c>
    </row>
    <row r="2095" spans="1:2" x14ac:dyDescent="0.2">
      <c r="A2095" s="15" t="s">
        <v>8219</v>
      </c>
      <c r="B2095">
        <v>35</v>
      </c>
    </row>
    <row r="2096" spans="1:2" x14ac:dyDescent="0.2">
      <c r="A2096" s="15" t="s">
        <v>8219</v>
      </c>
      <c r="B2096">
        <v>27</v>
      </c>
    </row>
    <row r="2097" spans="1:2" x14ac:dyDescent="0.2">
      <c r="A2097" s="15" t="s">
        <v>8219</v>
      </c>
      <c r="B2097">
        <v>21</v>
      </c>
    </row>
    <row r="2098" spans="1:2" x14ac:dyDescent="0.2">
      <c r="A2098" s="15" t="s">
        <v>8219</v>
      </c>
      <c r="B2098">
        <v>104</v>
      </c>
    </row>
    <row r="2099" spans="1:2" x14ac:dyDescent="0.2">
      <c r="A2099" s="15" t="s">
        <v>8219</v>
      </c>
      <c r="B2099">
        <v>19</v>
      </c>
    </row>
    <row r="2100" spans="1:2" x14ac:dyDescent="0.2">
      <c r="A2100" s="15" t="s">
        <v>8219</v>
      </c>
      <c r="B2100">
        <v>97</v>
      </c>
    </row>
    <row r="2101" spans="1:2" x14ac:dyDescent="0.2">
      <c r="A2101" s="15" t="s">
        <v>8219</v>
      </c>
      <c r="B2101">
        <v>27</v>
      </c>
    </row>
    <row r="2102" spans="1:2" x14ac:dyDescent="0.2">
      <c r="A2102" s="15" t="s">
        <v>8219</v>
      </c>
      <c r="B2102">
        <v>24</v>
      </c>
    </row>
    <row r="2103" spans="1:2" x14ac:dyDescent="0.2">
      <c r="A2103" s="15" t="s">
        <v>8219</v>
      </c>
      <c r="B2103">
        <v>13</v>
      </c>
    </row>
    <row r="2104" spans="1:2" x14ac:dyDescent="0.2">
      <c r="A2104" s="15" t="s">
        <v>8219</v>
      </c>
      <c r="B2104">
        <v>46</v>
      </c>
    </row>
    <row r="2105" spans="1:2" x14ac:dyDescent="0.2">
      <c r="A2105" s="15" t="s">
        <v>8219</v>
      </c>
      <c r="B2105">
        <v>4</v>
      </c>
    </row>
    <row r="2106" spans="1:2" x14ac:dyDescent="0.2">
      <c r="A2106" s="15" t="s">
        <v>8219</v>
      </c>
      <c r="B2106">
        <v>40</v>
      </c>
    </row>
    <row r="2107" spans="1:2" x14ac:dyDescent="0.2">
      <c r="A2107" s="15" t="s">
        <v>8219</v>
      </c>
      <c r="B2107">
        <v>44</v>
      </c>
    </row>
    <row r="2108" spans="1:2" x14ac:dyDescent="0.2">
      <c r="A2108" s="15" t="s">
        <v>8219</v>
      </c>
      <c r="B2108">
        <v>35</v>
      </c>
    </row>
    <row r="2109" spans="1:2" x14ac:dyDescent="0.2">
      <c r="A2109" s="15" t="s">
        <v>8219</v>
      </c>
      <c r="B2109">
        <v>63</v>
      </c>
    </row>
    <row r="2110" spans="1:2" x14ac:dyDescent="0.2">
      <c r="A2110" s="15" t="s">
        <v>8219</v>
      </c>
      <c r="B2110">
        <v>89</v>
      </c>
    </row>
    <row r="2111" spans="1:2" x14ac:dyDescent="0.2">
      <c r="A2111" s="15" t="s">
        <v>8219</v>
      </c>
      <c r="B2111">
        <v>15</v>
      </c>
    </row>
    <row r="2112" spans="1:2" x14ac:dyDescent="0.2">
      <c r="A2112" s="15" t="s">
        <v>8219</v>
      </c>
      <c r="B2112">
        <v>46</v>
      </c>
    </row>
    <row r="2113" spans="1:2" x14ac:dyDescent="0.2">
      <c r="A2113" s="15" t="s">
        <v>8219</v>
      </c>
      <c r="B2113">
        <v>33</v>
      </c>
    </row>
    <row r="2114" spans="1:2" x14ac:dyDescent="0.2">
      <c r="A2114" s="15" t="s">
        <v>8219</v>
      </c>
      <c r="B2114">
        <v>52</v>
      </c>
    </row>
    <row r="2115" spans="1:2" x14ac:dyDescent="0.2">
      <c r="A2115" s="15" t="s">
        <v>8219</v>
      </c>
      <c r="B2115">
        <v>7</v>
      </c>
    </row>
    <row r="2116" spans="1:2" x14ac:dyDescent="0.2">
      <c r="A2116" s="15" t="s">
        <v>8219</v>
      </c>
      <c r="B2116">
        <v>28</v>
      </c>
    </row>
    <row r="2117" spans="1:2" x14ac:dyDescent="0.2">
      <c r="A2117" s="15" t="s">
        <v>8219</v>
      </c>
      <c r="B2117">
        <v>11</v>
      </c>
    </row>
    <row r="2118" spans="1:2" x14ac:dyDescent="0.2">
      <c r="A2118" s="15" t="s">
        <v>8219</v>
      </c>
      <c r="B2118">
        <v>15</v>
      </c>
    </row>
    <row r="2119" spans="1:2" x14ac:dyDescent="0.2">
      <c r="A2119" s="15" t="s">
        <v>8219</v>
      </c>
      <c r="B2119">
        <v>30</v>
      </c>
    </row>
    <row r="2120" spans="1:2" x14ac:dyDescent="0.2">
      <c r="A2120" s="15" t="s">
        <v>8219</v>
      </c>
      <c r="B2120">
        <v>27</v>
      </c>
    </row>
    <row r="2121" spans="1:2" x14ac:dyDescent="0.2">
      <c r="A2121" s="15" t="s">
        <v>8219</v>
      </c>
      <c r="B2121">
        <v>28</v>
      </c>
    </row>
    <row r="2122" spans="1:2" x14ac:dyDescent="0.2">
      <c r="A2122" s="15" t="s">
        <v>8219</v>
      </c>
      <c r="B2122">
        <v>17</v>
      </c>
    </row>
    <row r="2123" spans="1:2" x14ac:dyDescent="0.2">
      <c r="A2123" s="15" t="s">
        <v>8219</v>
      </c>
      <c r="B2123">
        <v>50</v>
      </c>
    </row>
    <row r="2124" spans="1:2" x14ac:dyDescent="0.2">
      <c r="A2124" s="15" t="s">
        <v>8219</v>
      </c>
      <c r="B2124">
        <v>26</v>
      </c>
    </row>
    <row r="2125" spans="1:2" x14ac:dyDescent="0.2">
      <c r="A2125" s="15" t="s">
        <v>8219</v>
      </c>
      <c r="B2125">
        <v>88</v>
      </c>
    </row>
    <row r="2126" spans="1:2" x14ac:dyDescent="0.2">
      <c r="A2126" s="15" t="s">
        <v>8219</v>
      </c>
      <c r="B2126">
        <v>91</v>
      </c>
    </row>
    <row r="2127" spans="1:2" x14ac:dyDescent="0.2">
      <c r="A2127" s="15" t="s">
        <v>8219</v>
      </c>
      <c r="B2127">
        <v>3</v>
      </c>
    </row>
    <row r="2128" spans="1:2" x14ac:dyDescent="0.2">
      <c r="A2128" s="15" t="s">
        <v>8219</v>
      </c>
      <c r="B2128">
        <v>28</v>
      </c>
    </row>
    <row r="2129" spans="1:2" x14ac:dyDescent="0.2">
      <c r="A2129" s="15" t="s">
        <v>8219</v>
      </c>
      <c r="B2129">
        <v>77</v>
      </c>
    </row>
    <row r="2130" spans="1:2" x14ac:dyDescent="0.2">
      <c r="A2130" s="15" t="s">
        <v>8219</v>
      </c>
      <c r="B2130">
        <v>27</v>
      </c>
    </row>
    <row r="2131" spans="1:2" x14ac:dyDescent="0.2">
      <c r="A2131" s="15" t="s">
        <v>8219</v>
      </c>
      <c r="B2131">
        <v>107</v>
      </c>
    </row>
    <row r="2132" spans="1:2" x14ac:dyDescent="0.2">
      <c r="A2132" s="15" t="s">
        <v>8219</v>
      </c>
      <c r="B2132">
        <v>96</v>
      </c>
    </row>
    <row r="2133" spans="1:2" x14ac:dyDescent="0.2">
      <c r="A2133" s="15" t="s">
        <v>8219</v>
      </c>
      <c r="B2133">
        <v>56</v>
      </c>
    </row>
    <row r="2134" spans="1:2" x14ac:dyDescent="0.2">
      <c r="A2134" s="15" t="s">
        <v>8219</v>
      </c>
      <c r="B2134">
        <v>58</v>
      </c>
    </row>
    <row r="2135" spans="1:2" x14ac:dyDescent="0.2">
      <c r="A2135" s="15" t="s">
        <v>8219</v>
      </c>
      <c r="B2135">
        <v>15</v>
      </c>
    </row>
    <row r="2136" spans="1:2" x14ac:dyDescent="0.2">
      <c r="A2136" s="15" t="s">
        <v>8219</v>
      </c>
      <c r="B2136">
        <v>20</v>
      </c>
    </row>
    <row r="2137" spans="1:2" x14ac:dyDescent="0.2">
      <c r="A2137" s="15" t="s">
        <v>8219</v>
      </c>
      <c r="B2137">
        <v>38</v>
      </c>
    </row>
    <row r="2138" spans="1:2" x14ac:dyDescent="0.2">
      <c r="A2138" s="15" t="s">
        <v>8219</v>
      </c>
      <c r="B2138">
        <v>33</v>
      </c>
    </row>
    <row r="2139" spans="1:2" x14ac:dyDescent="0.2">
      <c r="A2139" s="15" t="s">
        <v>8219</v>
      </c>
      <c r="B2139">
        <v>57</v>
      </c>
    </row>
    <row r="2140" spans="1:2" x14ac:dyDescent="0.2">
      <c r="A2140" s="15" t="s">
        <v>8219</v>
      </c>
      <c r="B2140">
        <v>25</v>
      </c>
    </row>
    <row r="2141" spans="1:2" x14ac:dyDescent="0.2">
      <c r="A2141" s="15" t="s">
        <v>8219</v>
      </c>
      <c r="B2141">
        <v>14</v>
      </c>
    </row>
    <row r="2142" spans="1:2" x14ac:dyDescent="0.2">
      <c r="A2142" s="15" t="s">
        <v>8219</v>
      </c>
      <c r="B2142">
        <v>94</v>
      </c>
    </row>
    <row r="2143" spans="1:2" x14ac:dyDescent="0.2">
      <c r="A2143" s="15" t="s">
        <v>8219</v>
      </c>
      <c r="B2143">
        <v>59</v>
      </c>
    </row>
    <row r="2144" spans="1:2" x14ac:dyDescent="0.2">
      <c r="A2144" s="15" t="s">
        <v>8219</v>
      </c>
      <c r="B2144">
        <v>36</v>
      </c>
    </row>
    <row r="2145" spans="1:2" x14ac:dyDescent="0.2">
      <c r="A2145" s="15" t="s">
        <v>8219</v>
      </c>
      <c r="B2145">
        <v>115</v>
      </c>
    </row>
    <row r="2146" spans="1:2" x14ac:dyDescent="0.2">
      <c r="A2146" s="15" t="s">
        <v>8219</v>
      </c>
      <c r="B2146">
        <v>30</v>
      </c>
    </row>
    <row r="2147" spans="1:2" x14ac:dyDescent="0.2">
      <c r="A2147" s="15" t="s">
        <v>8219</v>
      </c>
      <c r="B2147">
        <v>52</v>
      </c>
    </row>
    <row r="2148" spans="1:2" x14ac:dyDescent="0.2">
      <c r="A2148" s="15" t="s">
        <v>8219</v>
      </c>
      <c r="B2148">
        <v>27</v>
      </c>
    </row>
    <row r="2149" spans="1:2" x14ac:dyDescent="0.2">
      <c r="A2149" s="15" t="s">
        <v>8219</v>
      </c>
      <c r="B2149">
        <v>24</v>
      </c>
    </row>
    <row r="2150" spans="1:2" x14ac:dyDescent="0.2">
      <c r="A2150" s="15" t="s">
        <v>8219</v>
      </c>
      <c r="B2150">
        <v>10</v>
      </c>
    </row>
    <row r="2151" spans="1:2" x14ac:dyDescent="0.2">
      <c r="A2151" s="15" t="s">
        <v>8219</v>
      </c>
      <c r="B2151">
        <v>30</v>
      </c>
    </row>
    <row r="2152" spans="1:2" x14ac:dyDescent="0.2">
      <c r="A2152" s="15" t="s">
        <v>8219</v>
      </c>
      <c r="B2152">
        <v>71</v>
      </c>
    </row>
    <row r="2153" spans="1:2" x14ac:dyDescent="0.2">
      <c r="A2153" s="15" t="s">
        <v>8219</v>
      </c>
      <c r="B2153">
        <v>10</v>
      </c>
    </row>
    <row r="2154" spans="1:2" x14ac:dyDescent="0.2">
      <c r="A2154" s="15" t="s">
        <v>8219</v>
      </c>
      <c r="B2154">
        <v>24</v>
      </c>
    </row>
    <row r="2155" spans="1:2" x14ac:dyDescent="0.2">
      <c r="A2155" s="15" t="s">
        <v>8219</v>
      </c>
      <c r="B2155">
        <v>38</v>
      </c>
    </row>
    <row r="2156" spans="1:2" x14ac:dyDescent="0.2">
      <c r="A2156" s="15" t="s">
        <v>8219</v>
      </c>
      <c r="B2156">
        <v>26</v>
      </c>
    </row>
    <row r="2157" spans="1:2" x14ac:dyDescent="0.2">
      <c r="A2157" s="15" t="s">
        <v>8219</v>
      </c>
      <c r="B2157">
        <v>19</v>
      </c>
    </row>
    <row r="2158" spans="1:2" x14ac:dyDescent="0.2">
      <c r="A2158" s="15" t="s">
        <v>8219</v>
      </c>
      <c r="B2158">
        <v>11</v>
      </c>
    </row>
    <row r="2159" spans="1:2" x14ac:dyDescent="0.2">
      <c r="A2159" s="15" t="s">
        <v>8219</v>
      </c>
      <c r="B2159">
        <v>27</v>
      </c>
    </row>
    <row r="2160" spans="1:2" x14ac:dyDescent="0.2">
      <c r="A2160" s="15" t="s">
        <v>8219</v>
      </c>
      <c r="B2160">
        <v>34</v>
      </c>
    </row>
    <row r="2161" spans="1:2" x14ac:dyDescent="0.2">
      <c r="A2161" s="15" t="s">
        <v>8219</v>
      </c>
      <c r="B2161">
        <v>20</v>
      </c>
    </row>
    <row r="2162" spans="1:2" x14ac:dyDescent="0.2">
      <c r="A2162" s="15" t="s">
        <v>8219</v>
      </c>
      <c r="B2162">
        <v>37</v>
      </c>
    </row>
    <row r="2163" spans="1:2" x14ac:dyDescent="0.2">
      <c r="A2163" s="15" t="s">
        <v>8219</v>
      </c>
      <c r="B2163">
        <v>20</v>
      </c>
    </row>
    <row r="2164" spans="1:2" x14ac:dyDescent="0.2">
      <c r="A2164" s="15" t="s">
        <v>8219</v>
      </c>
      <c r="B2164">
        <v>10</v>
      </c>
    </row>
    <row r="2165" spans="1:2" x14ac:dyDescent="0.2">
      <c r="A2165" s="15" t="s">
        <v>8219</v>
      </c>
      <c r="B2165">
        <v>26</v>
      </c>
    </row>
    <row r="2166" spans="1:2" x14ac:dyDescent="0.2">
      <c r="A2166" s="15" t="s">
        <v>8219</v>
      </c>
      <c r="B2166">
        <v>20</v>
      </c>
    </row>
    <row r="2167" spans="1:2" x14ac:dyDescent="0.2">
      <c r="A2167" s="15" t="s">
        <v>8219</v>
      </c>
      <c r="B2167">
        <v>46</v>
      </c>
    </row>
    <row r="2168" spans="1:2" x14ac:dyDescent="0.2">
      <c r="A2168" s="15" t="s">
        <v>8219</v>
      </c>
      <c r="B2168">
        <v>76</v>
      </c>
    </row>
    <row r="2169" spans="1:2" x14ac:dyDescent="0.2">
      <c r="A2169" s="15" t="s">
        <v>8219</v>
      </c>
      <c r="B2169">
        <v>41</v>
      </c>
    </row>
    <row r="2170" spans="1:2" x14ac:dyDescent="0.2">
      <c r="A2170" s="15" t="s">
        <v>8219</v>
      </c>
      <c r="B2170">
        <v>7</v>
      </c>
    </row>
    <row r="2171" spans="1:2" x14ac:dyDescent="0.2">
      <c r="A2171" s="15" t="s">
        <v>8219</v>
      </c>
      <c r="B2171">
        <v>49</v>
      </c>
    </row>
    <row r="2172" spans="1:2" x14ac:dyDescent="0.2">
      <c r="A2172" s="15" t="s">
        <v>8219</v>
      </c>
      <c r="B2172">
        <v>26</v>
      </c>
    </row>
    <row r="2173" spans="1:2" x14ac:dyDescent="0.2">
      <c r="A2173" s="15" t="s">
        <v>8219</v>
      </c>
      <c r="B2173">
        <v>65</v>
      </c>
    </row>
    <row r="2174" spans="1:2" x14ac:dyDescent="0.2">
      <c r="A2174" s="15" t="s">
        <v>8219</v>
      </c>
      <c r="B2174">
        <v>28</v>
      </c>
    </row>
    <row r="2175" spans="1:2" x14ac:dyDescent="0.2">
      <c r="A2175" s="15" t="s">
        <v>8219</v>
      </c>
      <c r="B2175">
        <v>8</v>
      </c>
    </row>
    <row r="2176" spans="1:2" x14ac:dyDescent="0.2">
      <c r="A2176" s="15" t="s">
        <v>8219</v>
      </c>
      <c r="B2176">
        <v>3</v>
      </c>
    </row>
    <row r="2177" spans="1:2" x14ac:dyDescent="0.2">
      <c r="A2177" s="15" t="s">
        <v>8219</v>
      </c>
      <c r="B2177">
        <v>9</v>
      </c>
    </row>
    <row r="2178" spans="1:2" x14ac:dyDescent="0.2">
      <c r="A2178" s="15" t="s">
        <v>8219</v>
      </c>
      <c r="B2178">
        <v>9</v>
      </c>
    </row>
    <row r="2179" spans="1:2" x14ac:dyDescent="0.2">
      <c r="A2179" s="15" t="s">
        <v>8219</v>
      </c>
      <c r="B2179">
        <v>20</v>
      </c>
    </row>
    <row r="2180" spans="1:2" x14ac:dyDescent="0.2">
      <c r="A2180" s="15" t="s">
        <v>8219</v>
      </c>
      <c r="B2180">
        <v>57</v>
      </c>
    </row>
    <row r="2181" spans="1:2" x14ac:dyDescent="0.2">
      <c r="A2181" s="15" t="s">
        <v>8219</v>
      </c>
      <c r="B2181">
        <v>8</v>
      </c>
    </row>
    <row r="2182" spans="1:2" x14ac:dyDescent="0.2">
      <c r="A2182" s="15" t="s">
        <v>8219</v>
      </c>
      <c r="B2182">
        <v>14</v>
      </c>
    </row>
    <row r="2183" spans="1:2" x14ac:dyDescent="0.2">
      <c r="A2183" s="15" t="s">
        <v>8219</v>
      </c>
      <c r="B2183">
        <v>17</v>
      </c>
    </row>
    <row r="2184" spans="1:2" x14ac:dyDescent="0.2">
      <c r="A2184" s="15" t="s">
        <v>8219</v>
      </c>
      <c r="B2184">
        <v>100</v>
      </c>
    </row>
    <row r="2185" spans="1:2" x14ac:dyDescent="0.2">
      <c r="A2185" s="15" t="s">
        <v>8219</v>
      </c>
      <c r="B2185">
        <v>32</v>
      </c>
    </row>
    <row r="2186" spans="1:2" x14ac:dyDescent="0.2">
      <c r="A2186" s="15" t="s">
        <v>8219</v>
      </c>
      <c r="B2186">
        <v>3</v>
      </c>
    </row>
    <row r="2323" spans="1:2" x14ac:dyDescent="0.2">
      <c r="A2323" t="s">
        <v>8222</v>
      </c>
      <c r="B2323">
        <v>64</v>
      </c>
    </row>
    <row r="2324" spans="1:2" x14ac:dyDescent="0.2">
      <c r="A2324" t="s">
        <v>8222</v>
      </c>
      <c r="B2324">
        <v>4</v>
      </c>
    </row>
    <row r="2325" spans="1:2" x14ac:dyDescent="0.2">
      <c r="A2325" t="s">
        <v>8222</v>
      </c>
      <c r="B2325">
        <v>4</v>
      </c>
    </row>
    <row r="2326" spans="1:2" x14ac:dyDescent="0.2">
      <c r="A2326" t="s">
        <v>8222</v>
      </c>
      <c r="B2326">
        <v>61</v>
      </c>
    </row>
    <row r="2327" spans="1:2" x14ac:dyDescent="0.2">
      <c r="A2327" t="s">
        <v>8222</v>
      </c>
      <c r="B2327">
        <v>7</v>
      </c>
    </row>
    <row r="2328" spans="1:2" x14ac:dyDescent="0.2">
      <c r="A2328" t="s">
        <v>8222</v>
      </c>
      <c r="B2328">
        <v>1</v>
      </c>
    </row>
    <row r="2343" spans="1:2" x14ac:dyDescent="0.2">
      <c r="A2343" t="s">
        <v>8220</v>
      </c>
      <c r="B2343">
        <v>0</v>
      </c>
    </row>
    <row r="2344" spans="1:2" x14ac:dyDescent="0.2">
      <c r="A2344" t="s">
        <v>8220</v>
      </c>
      <c r="B2344">
        <v>0</v>
      </c>
    </row>
    <row r="2345" spans="1:2" x14ac:dyDescent="0.2">
      <c r="A2345" t="s">
        <v>8220</v>
      </c>
      <c r="B2345">
        <v>1</v>
      </c>
    </row>
    <row r="2346" spans="1:2" x14ac:dyDescent="0.2">
      <c r="A2346" t="s">
        <v>8220</v>
      </c>
      <c r="B2346">
        <v>1</v>
      </c>
    </row>
    <row r="2347" spans="1:2" x14ac:dyDescent="0.2">
      <c r="A2347" t="s">
        <v>8220</v>
      </c>
      <c r="B2347">
        <v>0</v>
      </c>
    </row>
    <row r="2348" spans="1:2" x14ac:dyDescent="0.2">
      <c r="A2348" t="s">
        <v>8220</v>
      </c>
      <c r="B2348">
        <v>3</v>
      </c>
    </row>
    <row r="2349" spans="1:2" x14ac:dyDescent="0.2">
      <c r="A2349" t="s">
        <v>8220</v>
      </c>
      <c r="B2349">
        <v>1</v>
      </c>
    </row>
    <row r="2350" spans="1:2" x14ac:dyDescent="0.2">
      <c r="A2350" t="s">
        <v>8220</v>
      </c>
      <c r="B2350">
        <v>5</v>
      </c>
    </row>
    <row r="2351" spans="1:2" x14ac:dyDescent="0.2">
      <c r="A2351" t="s">
        <v>8220</v>
      </c>
      <c r="B2351">
        <v>0</v>
      </c>
    </row>
    <row r="2352" spans="1:2" x14ac:dyDescent="0.2">
      <c r="A2352" t="s">
        <v>8220</v>
      </c>
      <c r="B2352">
        <v>0</v>
      </c>
    </row>
    <row r="2353" spans="1:2" x14ac:dyDescent="0.2">
      <c r="A2353" t="s">
        <v>8220</v>
      </c>
      <c r="B2353">
        <v>7</v>
      </c>
    </row>
    <row r="2354" spans="1:2" x14ac:dyDescent="0.2">
      <c r="A2354" t="s">
        <v>8220</v>
      </c>
      <c r="B2354">
        <v>0</v>
      </c>
    </row>
    <row r="2355" spans="1:2" x14ac:dyDescent="0.2">
      <c r="A2355" t="s">
        <v>8220</v>
      </c>
      <c r="B2355">
        <v>0</v>
      </c>
    </row>
    <row r="2356" spans="1:2" x14ac:dyDescent="0.2">
      <c r="A2356" t="s">
        <v>8220</v>
      </c>
      <c r="B2356">
        <v>1</v>
      </c>
    </row>
    <row r="2357" spans="1:2" x14ac:dyDescent="0.2">
      <c r="A2357" t="s">
        <v>8220</v>
      </c>
      <c r="B2357">
        <v>2</v>
      </c>
    </row>
    <row r="2358" spans="1:2" x14ac:dyDescent="0.2">
      <c r="A2358" t="s">
        <v>8220</v>
      </c>
      <c r="B2358">
        <v>0</v>
      </c>
    </row>
    <row r="2359" spans="1:2" x14ac:dyDescent="0.2">
      <c r="A2359" t="s">
        <v>8220</v>
      </c>
      <c r="B2359">
        <v>0</v>
      </c>
    </row>
    <row r="2360" spans="1:2" x14ac:dyDescent="0.2">
      <c r="A2360" t="s">
        <v>8220</v>
      </c>
      <c r="B2360">
        <v>0</v>
      </c>
    </row>
    <row r="2361" spans="1:2" x14ac:dyDescent="0.2">
      <c r="A2361" t="s">
        <v>8220</v>
      </c>
      <c r="B2361">
        <v>3</v>
      </c>
    </row>
    <row r="2362" spans="1:2" x14ac:dyDescent="0.2">
      <c r="A2362" t="s">
        <v>8220</v>
      </c>
      <c r="B2362">
        <v>1</v>
      </c>
    </row>
    <row r="2363" spans="1:2" x14ac:dyDescent="0.2">
      <c r="A2363" t="s">
        <v>8220</v>
      </c>
      <c r="B2363">
        <v>0</v>
      </c>
    </row>
    <row r="2364" spans="1:2" x14ac:dyDescent="0.2">
      <c r="A2364" t="s">
        <v>8220</v>
      </c>
      <c r="B2364">
        <v>2</v>
      </c>
    </row>
    <row r="2365" spans="1:2" x14ac:dyDescent="0.2">
      <c r="A2365" t="s">
        <v>8220</v>
      </c>
      <c r="B2365">
        <v>0</v>
      </c>
    </row>
    <row r="2366" spans="1:2" x14ac:dyDescent="0.2">
      <c r="A2366" t="s">
        <v>8220</v>
      </c>
      <c r="B2366">
        <v>0</v>
      </c>
    </row>
    <row r="2367" spans="1:2" x14ac:dyDescent="0.2">
      <c r="A2367" t="s">
        <v>8220</v>
      </c>
      <c r="B2367">
        <v>0</v>
      </c>
    </row>
    <row r="2368" spans="1:2" x14ac:dyDescent="0.2">
      <c r="A2368" t="s">
        <v>8220</v>
      </c>
      <c r="B2368">
        <v>27</v>
      </c>
    </row>
    <row r="2369" spans="1:2" x14ac:dyDescent="0.2">
      <c r="A2369" t="s">
        <v>8220</v>
      </c>
      <c r="B2369">
        <v>14</v>
      </c>
    </row>
    <row r="2370" spans="1:2" x14ac:dyDescent="0.2">
      <c r="A2370" t="s">
        <v>8220</v>
      </c>
      <c r="B2370">
        <v>2</v>
      </c>
    </row>
    <row r="2371" spans="1:2" x14ac:dyDescent="0.2">
      <c r="A2371" t="s">
        <v>8220</v>
      </c>
      <c r="B2371">
        <v>0</v>
      </c>
    </row>
    <row r="2372" spans="1:2" x14ac:dyDescent="0.2">
      <c r="A2372" t="s">
        <v>8220</v>
      </c>
      <c r="B2372">
        <v>4</v>
      </c>
    </row>
    <row r="2373" spans="1:2" x14ac:dyDescent="0.2">
      <c r="A2373" t="s">
        <v>8220</v>
      </c>
      <c r="B2373">
        <v>0</v>
      </c>
    </row>
    <row r="2374" spans="1:2" x14ac:dyDescent="0.2">
      <c r="A2374" t="s">
        <v>8220</v>
      </c>
      <c r="B2374">
        <v>6</v>
      </c>
    </row>
    <row r="2375" spans="1:2" x14ac:dyDescent="0.2">
      <c r="A2375" t="s">
        <v>8220</v>
      </c>
      <c r="B2375">
        <v>1</v>
      </c>
    </row>
    <row r="2376" spans="1:2" x14ac:dyDescent="0.2">
      <c r="A2376" t="s">
        <v>8220</v>
      </c>
      <c r="B2376">
        <v>1</v>
      </c>
    </row>
    <row r="2377" spans="1:2" x14ac:dyDescent="0.2">
      <c r="A2377" t="s">
        <v>8220</v>
      </c>
      <c r="B2377">
        <v>0</v>
      </c>
    </row>
    <row r="2378" spans="1:2" x14ac:dyDescent="0.2">
      <c r="A2378" t="s">
        <v>8220</v>
      </c>
      <c r="B2378">
        <v>4</v>
      </c>
    </row>
    <row r="2379" spans="1:2" x14ac:dyDescent="0.2">
      <c r="A2379" t="s">
        <v>8220</v>
      </c>
      <c r="B2379">
        <v>0</v>
      </c>
    </row>
    <row r="2380" spans="1:2" x14ac:dyDescent="0.2">
      <c r="A2380" t="s">
        <v>8220</v>
      </c>
      <c r="B2380">
        <v>0</v>
      </c>
    </row>
    <row r="2381" spans="1:2" x14ac:dyDescent="0.2">
      <c r="A2381" t="s">
        <v>8220</v>
      </c>
      <c r="B2381">
        <v>0</v>
      </c>
    </row>
    <row r="2382" spans="1:2" x14ac:dyDescent="0.2">
      <c r="A2382" t="s">
        <v>8220</v>
      </c>
      <c r="B2382">
        <v>3</v>
      </c>
    </row>
    <row r="2383" spans="1:2" x14ac:dyDescent="0.2">
      <c r="A2383" t="s">
        <v>8220</v>
      </c>
      <c r="B2383">
        <v>7</v>
      </c>
    </row>
    <row r="2384" spans="1:2" x14ac:dyDescent="0.2">
      <c r="A2384" t="s">
        <v>8220</v>
      </c>
      <c r="B2384">
        <v>2</v>
      </c>
    </row>
    <row r="2385" spans="1:2" x14ac:dyDescent="0.2">
      <c r="A2385" t="s">
        <v>8220</v>
      </c>
      <c r="B2385">
        <v>3</v>
      </c>
    </row>
    <row r="2386" spans="1:2" x14ac:dyDescent="0.2">
      <c r="A2386" t="s">
        <v>8220</v>
      </c>
      <c r="B2386">
        <v>8</v>
      </c>
    </row>
    <row r="2387" spans="1:2" x14ac:dyDescent="0.2">
      <c r="A2387" t="s">
        <v>8220</v>
      </c>
      <c r="B2387">
        <v>7</v>
      </c>
    </row>
    <row r="2388" spans="1:2" x14ac:dyDescent="0.2">
      <c r="A2388" t="s">
        <v>8220</v>
      </c>
      <c r="B2388">
        <v>0</v>
      </c>
    </row>
    <row r="2389" spans="1:2" x14ac:dyDescent="0.2">
      <c r="A2389" t="s">
        <v>8220</v>
      </c>
      <c r="B2389">
        <v>3</v>
      </c>
    </row>
    <row r="2390" spans="1:2" x14ac:dyDescent="0.2">
      <c r="A2390" t="s">
        <v>8220</v>
      </c>
      <c r="B2390">
        <v>8</v>
      </c>
    </row>
    <row r="2391" spans="1:2" x14ac:dyDescent="0.2">
      <c r="A2391" t="s">
        <v>8220</v>
      </c>
      <c r="B2391">
        <v>1</v>
      </c>
    </row>
    <row r="2392" spans="1:2" x14ac:dyDescent="0.2">
      <c r="A2392" t="s">
        <v>8220</v>
      </c>
      <c r="B2392">
        <v>0</v>
      </c>
    </row>
    <row r="2393" spans="1:2" x14ac:dyDescent="0.2">
      <c r="A2393" t="s">
        <v>8220</v>
      </c>
      <c r="B2393">
        <v>1</v>
      </c>
    </row>
    <row r="2394" spans="1:2" x14ac:dyDescent="0.2">
      <c r="A2394" t="s">
        <v>8220</v>
      </c>
      <c r="B2394">
        <v>0</v>
      </c>
    </row>
    <row r="2395" spans="1:2" x14ac:dyDescent="0.2">
      <c r="A2395" t="s">
        <v>8220</v>
      </c>
      <c r="B2395">
        <v>1</v>
      </c>
    </row>
    <row r="2396" spans="1:2" x14ac:dyDescent="0.2">
      <c r="A2396" t="s">
        <v>8220</v>
      </c>
      <c r="B2396">
        <v>2</v>
      </c>
    </row>
    <row r="2397" spans="1:2" x14ac:dyDescent="0.2">
      <c r="A2397" t="s">
        <v>8220</v>
      </c>
      <c r="B2397">
        <v>0</v>
      </c>
    </row>
    <row r="2398" spans="1:2" x14ac:dyDescent="0.2">
      <c r="A2398" t="s">
        <v>8220</v>
      </c>
      <c r="B2398">
        <v>1</v>
      </c>
    </row>
    <row r="2399" spans="1:2" x14ac:dyDescent="0.2">
      <c r="A2399" t="s">
        <v>8220</v>
      </c>
      <c r="B2399">
        <v>0</v>
      </c>
    </row>
    <row r="2400" spans="1:2" x14ac:dyDescent="0.2">
      <c r="A2400" t="s">
        <v>8220</v>
      </c>
      <c r="B2400">
        <v>0</v>
      </c>
    </row>
    <row r="2401" spans="1:2" x14ac:dyDescent="0.2">
      <c r="A2401" t="s">
        <v>8220</v>
      </c>
      <c r="B2401">
        <v>0</v>
      </c>
    </row>
    <row r="2402" spans="1:2" x14ac:dyDescent="0.2">
      <c r="A2402" t="s">
        <v>8220</v>
      </c>
      <c r="B2402">
        <v>0</v>
      </c>
    </row>
    <row r="2403" spans="1:2" x14ac:dyDescent="0.2">
      <c r="A2403" t="s">
        <v>8221</v>
      </c>
      <c r="B2403">
        <v>9</v>
      </c>
    </row>
    <row r="2404" spans="1:2" x14ac:dyDescent="0.2">
      <c r="A2404" t="s">
        <v>8221</v>
      </c>
      <c r="B2404">
        <v>1</v>
      </c>
    </row>
    <row r="2405" spans="1:2" x14ac:dyDescent="0.2">
      <c r="A2405" t="s">
        <v>8221</v>
      </c>
      <c r="B2405">
        <v>12</v>
      </c>
    </row>
    <row r="2406" spans="1:2" x14ac:dyDescent="0.2">
      <c r="A2406" t="s">
        <v>8221</v>
      </c>
      <c r="B2406">
        <v>0</v>
      </c>
    </row>
    <row r="2407" spans="1:2" x14ac:dyDescent="0.2">
      <c r="A2407" t="s">
        <v>8221</v>
      </c>
      <c r="B2407">
        <v>20</v>
      </c>
    </row>
    <row r="2408" spans="1:2" x14ac:dyDescent="0.2">
      <c r="A2408" t="s">
        <v>8221</v>
      </c>
      <c r="B2408">
        <v>16</v>
      </c>
    </row>
    <row r="2409" spans="1:2" x14ac:dyDescent="0.2">
      <c r="A2409" t="s">
        <v>8221</v>
      </c>
      <c r="B2409">
        <v>33</v>
      </c>
    </row>
    <row r="2410" spans="1:2" x14ac:dyDescent="0.2">
      <c r="A2410" t="s">
        <v>8221</v>
      </c>
      <c r="B2410">
        <v>2</v>
      </c>
    </row>
    <row r="2411" spans="1:2" x14ac:dyDescent="0.2">
      <c r="A2411" t="s">
        <v>8221</v>
      </c>
      <c r="B2411">
        <v>6</v>
      </c>
    </row>
    <row r="2412" spans="1:2" x14ac:dyDescent="0.2">
      <c r="A2412" t="s">
        <v>8221</v>
      </c>
      <c r="B2412">
        <v>0</v>
      </c>
    </row>
    <row r="2413" spans="1:2" x14ac:dyDescent="0.2">
      <c r="A2413" t="s">
        <v>8221</v>
      </c>
      <c r="B2413">
        <v>3</v>
      </c>
    </row>
    <row r="2414" spans="1:2" x14ac:dyDescent="0.2">
      <c r="A2414" t="s">
        <v>8221</v>
      </c>
      <c r="B2414">
        <v>0</v>
      </c>
    </row>
    <row r="2415" spans="1:2" x14ac:dyDescent="0.2">
      <c r="A2415" t="s">
        <v>8221</v>
      </c>
      <c r="B2415">
        <v>3</v>
      </c>
    </row>
    <row r="2416" spans="1:2" x14ac:dyDescent="0.2">
      <c r="A2416" t="s">
        <v>8221</v>
      </c>
      <c r="B2416">
        <v>13</v>
      </c>
    </row>
    <row r="2417" spans="1:2" x14ac:dyDescent="0.2">
      <c r="A2417" t="s">
        <v>8221</v>
      </c>
      <c r="B2417">
        <v>6</v>
      </c>
    </row>
    <row r="2418" spans="1:2" x14ac:dyDescent="0.2">
      <c r="A2418" t="s">
        <v>8221</v>
      </c>
      <c r="B2418">
        <v>1</v>
      </c>
    </row>
    <row r="2419" spans="1:2" x14ac:dyDescent="0.2">
      <c r="A2419" t="s">
        <v>8221</v>
      </c>
      <c r="B2419">
        <v>0</v>
      </c>
    </row>
    <row r="2420" spans="1:2" x14ac:dyDescent="0.2">
      <c r="A2420" t="s">
        <v>8221</v>
      </c>
      <c r="B2420">
        <v>5</v>
      </c>
    </row>
    <row r="2421" spans="1:2" x14ac:dyDescent="0.2">
      <c r="A2421" t="s">
        <v>8221</v>
      </c>
      <c r="B2421">
        <v>0</v>
      </c>
    </row>
    <row r="2422" spans="1:2" x14ac:dyDescent="0.2">
      <c r="A2422" t="s">
        <v>8221</v>
      </c>
      <c r="B2422">
        <v>36</v>
      </c>
    </row>
    <row r="2423" spans="1:2" x14ac:dyDescent="0.2">
      <c r="A2423" t="s">
        <v>8221</v>
      </c>
      <c r="B2423">
        <v>1</v>
      </c>
    </row>
    <row r="2424" spans="1:2" x14ac:dyDescent="0.2">
      <c r="A2424" t="s">
        <v>8221</v>
      </c>
      <c r="B2424">
        <v>1</v>
      </c>
    </row>
    <row r="2425" spans="1:2" x14ac:dyDescent="0.2">
      <c r="A2425" t="s">
        <v>8221</v>
      </c>
      <c r="B2425">
        <v>1</v>
      </c>
    </row>
    <row r="2426" spans="1:2" x14ac:dyDescent="0.2">
      <c r="A2426" t="s">
        <v>8221</v>
      </c>
      <c r="B2426">
        <v>9</v>
      </c>
    </row>
    <row r="2427" spans="1:2" x14ac:dyDescent="0.2">
      <c r="A2427" t="s">
        <v>8221</v>
      </c>
      <c r="B2427">
        <v>1</v>
      </c>
    </row>
    <row r="2428" spans="1:2" x14ac:dyDescent="0.2">
      <c r="A2428" t="s">
        <v>8221</v>
      </c>
      <c r="B2428">
        <v>0</v>
      </c>
    </row>
    <row r="2429" spans="1:2" x14ac:dyDescent="0.2">
      <c r="A2429" t="s">
        <v>8221</v>
      </c>
      <c r="B2429">
        <v>1</v>
      </c>
    </row>
    <row r="2430" spans="1:2" x14ac:dyDescent="0.2">
      <c r="A2430" t="s">
        <v>8221</v>
      </c>
      <c r="B2430">
        <v>1</v>
      </c>
    </row>
    <row r="2431" spans="1:2" x14ac:dyDescent="0.2">
      <c r="A2431" t="s">
        <v>8221</v>
      </c>
      <c r="B2431">
        <v>4</v>
      </c>
    </row>
    <row r="2432" spans="1:2" x14ac:dyDescent="0.2">
      <c r="A2432" t="s">
        <v>8221</v>
      </c>
      <c r="B2432">
        <v>2</v>
      </c>
    </row>
    <row r="2433" spans="1:2" x14ac:dyDescent="0.2">
      <c r="A2433" t="s">
        <v>8221</v>
      </c>
      <c r="B2433">
        <v>2</v>
      </c>
    </row>
    <row r="2434" spans="1:2" x14ac:dyDescent="0.2">
      <c r="A2434" t="s">
        <v>8221</v>
      </c>
      <c r="B2434">
        <v>2</v>
      </c>
    </row>
    <row r="2435" spans="1:2" x14ac:dyDescent="0.2">
      <c r="A2435" t="s">
        <v>8221</v>
      </c>
      <c r="B2435">
        <v>0</v>
      </c>
    </row>
    <row r="2436" spans="1:2" x14ac:dyDescent="0.2">
      <c r="A2436" t="s">
        <v>8221</v>
      </c>
      <c r="B2436">
        <v>2</v>
      </c>
    </row>
    <row r="2437" spans="1:2" x14ac:dyDescent="0.2">
      <c r="A2437" t="s">
        <v>8221</v>
      </c>
      <c r="B2437">
        <v>4</v>
      </c>
    </row>
    <row r="2438" spans="1:2" x14ac:dyDescent="0.2">
      <c r="A2438" t="s">
        <v>8221</v>
      </c>
      <c r="B2438">
        <v>2</v>
      </c>
    </row>
    <row r="2439" spans="1:2" x14ac:dyDescent="0.2">
      <c r="A2439" t="s">
        <v>8221</v>
      </c>
      <c r="B2439">
        <v>0</v>
      </c>
    </row>
    <row r="2440" spans="1:2" x14ac:dyDescent="0.2">
      <c r="A2440" t="s">
        <v>8221</v>
      </c>
      <c r="B2440">
        <v>1</v>
      </c>
    </row>
    <row r="2441" spans="1:2" x14ac:dyDescent="0.2">
      <c r="A2441" t="s">
        <v>8221</v>
      </c>
      <c r="B2441">
        <v>0</v>
      </c>
    </row>
    <row r="2442" spans="1:2" x14ac:dyDescent="0.2">
      <c r="A2442" t="s">
        <v>8221</v>
      </c>
      <c r="B2442">
        <v>2</v>
      </c>
    </row>
    <row r="2503" spans="1:2" x14ac:dyDescent="0.2">
      <c r="A2503" t="s">
        <v>8221</v>
      </c>
      <c r="B2503">
        <v>7</v>
      </c>
    </row>
    <row r="2504" spans="1:2" x14ac:dyDescent="0.2">
      <c r="A2504" t="s">
        <v>8221</v>
      </c>
      <c r="B2504">
        <v>5</v>
      </c>
    </row>
    <row r="2505" spans="1:2" x14ac:dyDescent="0.2">
      <c r="A2505" t="s">
        <v>8221</v>
      </c>
      <c r="B2505">
        <v>0</v>
      </c>
    </row>
    <row r="2506" spans="1:2" x14ac:dyDescent="0.2">
      <c r="A2506" t="s">
        <v>8221</v>
      </c>
      <c r="B2506">
        <v>0</v>
      </c>
    </row>
    <row r="2507" spans="1:2" x14ac:dyDescent="0.2">
      <c r="A2507" t="s">
        <v>8221</v>
      </c>
      <c r="B2507">
        <v>0</v>
      </c>
    </row>
    <row r="2508" spans="1:2" x14ac:dyDescent="0.2">
      <c r="A2508" t="s">
        <v>8221</v>
      </c>
      <c r="B2508">
        <v>2</v>
      </c>
    </row>
    <row r="2509" spans="1:2" x14ac:dyDescent="0.2">
      <c r="A2509" t="s">
        <v>8221</v>
      </c>
      <c r="B2509">
        <v>0</v>
      </c>
    </row>
    <row r="2510" spans="1:2" x14ac:dyDescent="0.2">
      <c r="A2510" t="s">
        <v>8221</v>
      </c>
      <c r="B2510">
        <v>0</v>
      </c>
    </row>
    <row r="2511" spans="1:2" x14ac:dyDescent="0.2">
      <c r="A2511" t="s">
        <v>8221</v>
      </c>
      <c r="B2511">
        <v>28</v>
      </c>
    </row>
    <row r="2512" spans="1:2" x14ac:dyDescent="0.2">
      <c r="A2512" t="s">
        <v>8221</v>
      </c>
      <c r="B2512">
        <v>2</v>
      </c>
    </row>
    <row r="2513" spans="1:2" x14ac:dyDescent="0.2">
      <c r="A2513" t="s">
        <v>8221</v>
      </c>
      <c r="B2513">
        <v>0</v>
      </c>
    </row>
    <row r="2514" spans="1:2" x14ac:dyDescent="0.2">
      <c r="A2514" t="s">
        <v>8221</v>
      </c>
      <c r="B2514">
        <v>0</v>
      </c>
    </row>
    <row r="2515" spans="1:2" x14ac:dyDescent="0.2">
      <c r="A2515" t="s">
        <v>8221</v>
      </c>
      <c r="B2515">
        <v>0</v>
      </c>
    </row>
    <row r="2516" spans="1:2" x14ac:dyDescent="0.2">
      <c r="A2516" t="s">
        <v>8221</v>
      </c>
      <c r="B2516">
        <v>4</v>
      </c>
    </row>
    <row r="2517" spans="1:2" x14ac:dyDescent="0.2">
      <c r="A2517" t="s">
        <v>8221</v>
      </c>
      <c r="B2517">
        <v>12</v>
      </c>
    </row>
    <row r="2518" spans="1:2" x14ac:dyDescent="0.2">
      <c r="A2518" t="s">
        <v>8221</v>
      </c>
      <c r="B2518">
        <v>0</v>
      </c>
    </row>
    <row r="2519" spans="1:2" x14ac:dyDescent="0.2">
      <c r="A2519" t="s">
        <v>8221</v>
      </c>
      <c r="B2519">
        <v>33</v>
      </c>
    </row>
    <row r="2520" spans="1:2" x14ac:dyDescent="0.2">
      <c r="A2520" t="s">
        <v>8221</v>
      </c>
      <c r="B2520">
        <v>0</v>
      </c>
    </row>
    <row r="2521" spans="1:2" x14ac:dyDescent="0.2">
      <c r="A2521" t="s">
        <v>8221</v>
      </c>
      <c r="B2521">
        <v>4</v>
      </c>
    </row>
    <row r="2522" spans="1:2" x14ac:dyDescent="0.2">
      <c r="A2522" t="s">
        <v>8221</v>
      </c>
      <c r="B2522">
        <v>0</v>
      </c>
    </row>
    <row r="2563" spans="1:2" x14ac:dyDescent="0.2">
      <c r="A2563" t="s">
        <v>8220</v>
      </c>
      <c r="B2563">
        <v>0</v>
      </c>
    </row>
    <row r="2564" spans="1:2" x14ac:dyDescent="0.2">
      <c r="A2564" t="s">
        <v>8220</v>
      </c>
      <c r="B2564">
        <v>3</v>
      </c>
    </row>
    <row r="2565" spans="1:2" x14ac:dyDescent="0.2">
      <c r="A2565" t="s">
        <v>8220</v>
      </c>
      <c r="B2565">
        <v>0</v>
      </c>
    </row>
    <row r="2566" spans="1:2" x14ac:dyDescent="0.2">
      <c r="A2566" t="s">
        <v>8220</v>
      </c>
      <c r="B2566">
        <v>0</v>
      </c>
    </row>
    <row r="2567" spans="1:2" x14ac:dyDescent="0.2">
      <c r="A2567" t="s">
        <v>8220</v>
      </c>
      <c r="B2567">
        <v>1</v>
      </c>
    </row>
    <row r="2568" spans="1:2" x14ac:dyDescent="0.2">
      <c r="A2568" t="s">
        <v>8220</v>
      </c>
      <c r="B2568">
        <v>0</v>
      </c>
    </row>
    <row r="2569" spans="1:2" x14ac:dyDescent="0.2">
      <c r="A2569" t="s">
        <v>8220</v>
      </c>
      <c r="B2569">
        <v>2</v>
      </c>
    </row>
    <row r="2570" spans="1:2" x14ac:dyDescent="0.2">
      <c r="A2570" t="s">
        <v>8220</v>
      </c>
      <c r="B2570">
        <v>1</v>
      </c>
    </row>
    <row r="2571" spans="1:2" x14ac:dyDescent="0.2">
      <c r="A2571" t="s">
        <v>8220</v>
      </c>
      <c r="B2571">
        <v>2</v>
      </c>
    </row>
    <row r="2572" spans="1:2" x14ac:dyDescent="0.2">
      <c r="A2572" t="s">
        <v>8220</v>
      </c>
      <c r="B2572">
        <v>2</v>
      </c>
    </row>
    <row r="2573" spans="1:2" x14ac:dyDescent="0.2">
      <c r="A2573" t="s">
        <v>8220</v>
      </c>
      <c r="B2573">
        <v>4</v>
      </c>
    </row>
    <row r="2574" spans="1:2" x14ac:dyDescent="0.2">
      <c r="A2574" t="s">
        <v>8220</v>
      </c>
      <c r="B2574">
        <v>0</v>
      </c>
    </row>
    <row r="2575" spans="1:2" x14ac:dyDescent="0.2">
      <c r="A2575" t="s">
        <v>8220</v>
      </c>
      <c r="B2575">
        <v>0</v>
      </c>
    </row>
    <row r="2576" spans="1:2" x14ac:dyDescent="0.2">
      <c r="A2576" t="s">
        <v>8220</v>
      </c>
      <c r="B2576">
        <v>0</v>
      </c>
    </row>
    <row r="2577" spans="1:2" x14ac:dyDescent="0.2">
      <c r="A2577" t="s">
        <v>8220</v>
      </c>
      <c r="B2577">
        <v>0</v>
      </c>
    </row>
    <row r="2578" spans="1:2" x14ac:dyDescent="0.2">
      <c r="A2578" t="s">
        <v>8220</v>
      </c>
      <c r="B2578">
        <v>0</v>
      </c>
    </row>
    <row r="2579" spans="1:2" x14ac:dyDescent="0.2">
      <c r="A2579" t="s">
        <v>8220</v>
      </c>
      <c r="B2579">
        <v>0</v>
      </c>
    </row>
    <row r="2580" spans="1:2" x14ac:dyDescent="0.2">
      <c r="A2580" t="s">
        <v>8220</v>
      </c>
      <c r="B2580">
        <v>0</v>
      </c>
    </row>
    <row r="2581" spans="1:2" x14ac:dyDescent="0.2">
      <c r="A2581" t="s">
        <v>8220</v>
      </c>
      <c r="B2581">
        <v>12</v>
      </c>
    </row>
    <row r="2582" spans="1:2" x14ac:dyDescent="0.2">
      <c r="A2582" t="s">
        <v>8220</v>
      </c>
      <c r="B2582">
        <v>2</v>
      </c>
    </row>
    <row r="2583" spans="1:2" x14ac:dyDescent="0.2">
      <c r="A2583" t="s">
        <v>8221</v>
      </c>
      <c r="B2583">
        <v>11</v>
      </c>
    </row>
    <row r="2584" spans="1:2" x14ac:dyDescent="0.2">
      <c r="A2584" t="s">
        <v>8221</v>
      </c>
      <c r="B2584">
        <v>1</v>
      </c>
    </row>
    <row r="2585" spans="1:2" x14ac:dyDescent="0.2">
      <c r="A2585" t="s">
        <v>8221</v>
      </c>
      <c r="B2585">
        <v>5</v>
      </c>
    </row>
    <row r="2586" spans="1:2" x14ac:dyDescent="0.2">
      <c r="A2586" t="s">
        <v>8221</v>
      </c>
      <c r="B2586">
        <v>0</v>
      </c>
    </row>
    <row r="2587" spans="1:2" x14ac:dyDescent="0.2">
      <c r="A2587" t="s">
        <v>8221</v>
      </c>
      <c r="B2587">
        <v>1</v>
      </c>
    </row>
    <row r="2588" spans="1:2" x14ac:dyDescent="0.2">
      <c r="A2588" t="s">
        <v>8221</v>
      </c>
      <c r="B2588">
        <v>1</v>
      </c>
    </row>
    <row r="2589" spans="1:2" x14ac:dyDescent="0.2">
      <c r="A2589" t="s">
        <v>8221</v>
      </c>
      <c r="B2589">
        <v>6</v>
      </c>
    </row>
    <row r="2590" spans="1:2" x14ac:dyDescent="0.2">
      <c r="A2590" t="s">
        <v>8221</v>
      </c>
      <c r="B2590">
        <v>8</v>
      </c>
    </row>
    <row r="2591" spans="1:2" x14ac:dyDescent="0.2">
      <c r="A2591" t="s">
        <v>8221</v>
      </c>
      <c r="B2591">
        <v>1</v>
      </c>
    </row>
    <row r="2592" spans="1:2" x14ac:dyDescent="0.2">
      <c r="A2592" t="s">
        <v>8221</v>
      </c>
      <c r="B2592">
        <v>0</v>
      </c>
    </row>
    <row r="2593" spans="1:2" x14ac:dyDescent="0.2">
      <c r="A2593" t="s">
        <v>8221</v>
      </c>
      <c r="B2593">
        <v>2</v>
      </c>
    </row>
    <row r="2594" spans="1:2" x14ac:dyDescent="0.2">
      <c r="A2594" t="s">
        <v>8221</v>
      </c>
      <c r="B2594">
        <v>1</v>
      </c>
    </row>
    <row r="2595" spans="1:2" x14ac:dyDescent="0.2">
      <c r="A2595" t="s">
        <v>8221</v>
      </c>
      <c r="B2595">
        <v>0</v>
      </c>
    </row>
    <row r="2596" spans="1:2" x14ac:dyDescent="0.2">
      <c r="A2596" t="s">
        <v>8221</v>
      </c>
      <c r="B2596">
        <v>1</v>
      </c>
    </row>
    <row r="2597" spans="1:2" x14ac:dyDescent="0.2">
      <c r="A2597" t="s">
        <v>8221</v>
      </c>
      <c r="B2597">
        <v>19</v>
      </c>
    </row>
    <row r="2598" spans="1:2" x14ac:dyDescent="0.2">
      <c r="A2598" t="s">
        <v>8221</v>
      </c>
      <c r="B2598">
        <v>27</v>
      </c>
    </row>
    <row r="2599" spans="1:2" x14ac:dyDescent="0.2">
      <c r="A2599" t="s">
        <v>8221</v>
      </c>
      <c r="B2599">
        <v>7</v>
      </c>
    </row>
    <row r="2600" spans="1:2" x14ac:dyDescent="0.2">
      <c r="A2600" t="s">
        <v>8221</v>
      </c>
      <c r="B2600">
        <v>14</v>
      </c>
    </row>
    <row r="2601" spans="1:2" x14ac:dyDescent="0.2">
      <c r="A2601" t="s">
        <v>8221</v>
      </c>
      <c r="B2601">
        <v>5</v>
      </c>
    </row>
    <row r="2602" spans="1:2" x14ac:dyDescent="0.2">
      <c r="A2602" t="s">
        <v>8221</v>
      </c>
      <c r="B2602">
        <v>30</v>
      </c>
    </row>
    <row r="2643" spans="1:2" x14ac:dyDescent="0.2">
      <c r="A2643" t="s">
        <v>8221</v>
      </c>
      <c r="B2643">
        <v>1</v>
      </c>
    </row>
    <row r="2644" spans="1:2" x14ac:dyDescent="0.2">
      <c r="A2644" t="s">
        <v>8221</v>
      </c>
      <c r="B2644">
        <v>0</v>
      </c>
    </row>
    <row r="2645" spans="1:2" x14ac:dyDescent="0.2">
      <c r="A2645" t="s">
        <v>8220</v>
      </c>
      <c r="B2645">
        <v>1501</v>
      </c>
    </row>
    <row r="2646" spans="1:2" x14ac:dyDescent="0.2">
      <c r="A2646" t="s">
        <v>8220</v>
      </c>
      <c r="B2646">
        <v>52</v>
      </c>
    </row>
    <row r="2647" spans="1:2" x14ac:dyDescent="0.2">
      <c r="A2647" t="s">
        <v>8220</v>
      </c>
      <c r="B2647">
        <v>23</v>
      </c>
    </row>
    <row r="2648" spans="1:2" x14ac:dyDescent="0.2">
      <c r="A2648" t="s">
        <v>8220</v>
      </c>
      <c r="B2648">
        <v>535</v>
      </c>
    </row>
    <row r="2649" spans="1:2" x14ac:dyDescent="0.2">
      <c r="A2649" t="s">
        <v>8220</v>
      </c>
      <c r="B2649">
        <v>3</v>
      </c>
    </row>
    <row r="2650" spans="1:2" x14ac:dyDescent="0.2">
      <c r="A2650" t="s">
        <v>8220</v>
      </c>
      <c r="B2650">
        <v>6</v>
      </c>
    </row>
    <row r="2651" spans="1:2" x14ac:dyDescent="0.2">
      <c r="A2651" t="s">
        <v>8220</v>
      </c>
      <c r="B2651">
        <v>3</v>
      </c>
    </row>
    <row r="2652" spans="1:2" x14ac:dyDescent="0.2">
      <c r="A2652" t="s">
        <v>8220</v>
      </c>
      <c r="B2652">
        <v>5</v>
      </c>
    </row>
    <row r="2653" spans="1:2" x14ac:dyDescent="0.2">
      <c r="A2653" t="s">
        <v>8220</v>
      </c>
      <c r="B2653">
        <v>17</v>
      </c>
    </row>
    <row r="2654" spans="1:2" x14ac:dyDescent="0.2">
      <c r="A2654" t="s">
        <v>8220</v>
      </c>
      <c r="B2654">
        <v>11</v>
      </c>
    </row>
    <row r="2655" spans="1:2" x14ac:dyDescent="0.2">
      <c r="A2655" t="s">
        <v>8220</v>
      </c>
      <c r="B2655">
        <v>70</v>
      </c>
    </row>
    <row r="2656" spans="1:2" x14ac:dyDescent="0.2">
      <c r="A2656" t="s">
        <v>8220</v>
      </c>
      <c r="B2656">
        <v>6</v>
      </c>
    </row>
    <row r="2657" spans="1:2" x14ac:dyDescent="0.2">
      <c r="A2657" t="s">
        <v>8220</v>
      </c>
      <c r="B2657">
        <v>43</v>
      </c>
    </row>
    <row r="2658" spans="1:2" x14ac:dyDescent="0.2">
      <c r="A2658" t="s">
        <v>8220</v>
      </c>
      <c r="B2658">
        <v>152</v>
      </c>
    </row>
    <row r="2659" spans="1:2" x14ac:dyDescent="0.2">
      <c r="A2659" t="s">
        <v>8220</v>
      </c>
      <c r="B2659">
        <v>59</v>
      </c>
    </row>
    <row r="2660" spans="1:2" x14ac:dyDescent="0.2">
      <c r="A2660" t="s">
        <v>8220</v>
      </c>
      <c r="B2660">
        <v>4</v>
      </c>
    </row>
    <row r="2661" spans="1:2" x14ac:dyDescent="0.2">
      <c r="A2661" t="s">
        <v>8220</v>
      </c>
      <c r="B2661">
        <v>10</v>
      </c>
    </row>
    <row r="2662" spans="1:2" x14ac:dyDescent="0.2">
      <c r="A2662" t="s">
        <v>8220</v>
      </c>
      <c r="B2662">
        <v>5</v>
      </c>
    </row>
    <row r="2672" spans="1:2" x14ac:dyDescent="0.2">
      <c r="A2672" t="s">
        <v>8221</v>
      </c>
      <c r="B2672">
        <v>60</v>
      </c>
    </row>
    <row r="2673" spans="1:2" x14ac:dyDescent="0.2">
      <c r="A2673" t="s">
        <v>8221</v>
      </c>
      <c r="B2673">
        <v>84</v>
      </c>
    </row>
    <row r="2674" spans="1:2" x14ac:dyDescent="0.2">
      <c r="A2674" t="s">
        <v>8221</v>
      </c>
      <c r="B2674">
        <v>47</v>
      </c>
    </row>
    <row r="2675" spans="1:2" x14ac:dyDescent="0.2">
      <c r="A2675" t="s">
        <v>8221</v>
      </c>
      <c r="B2675">
        <v>66</v>
      </c>
    </row>
    <row r="2676" spans="1:2" x14ac:dyDescent="0.2">
      <c r="A2676" t="s">
        <v>8221</v>
      </c>
      <c r="B2676">
        <v>171</v>
      </c>
    </row>
    <row r="2677" spans="1:2" x14ac:dyDescent="0.2">
      <c r="A2677" t="s">
        <v>8221</v>
      </c>
      <c r="B2677">
        <v>29</v>
      </c>
    </row>
    <row r="2678" spans="1:2" x14ac:dyDescent="0.2">
      <c r="A2678" t="s">
        <v>8221</v>
      </c>
      <c r="B2678">
        <v>9</v>
      </c>
    </row>
    <row r="2679" spans="1:2" x14ac:dyDescent="0.2">
      <c r="A2679" t="s">
        <v>8221</v>
      </c>
      <c r="B2679">
        <v>27</v>
      </c>
    </row>
    <row r="2680" spans="1:2" x14ac:dyDescent="0.2">
      <c r="A2680" t="s">
        <v>8221</v>
      </c>
      <c r="B2680">
        <v>2</v>
      </c>
    </row>
    <row r="2681" spans="1:2" x14ac:dyDescent="0.2">
      <c r="A2681" t="s">
        <v>8221</v>
      </c>
      <c r="B2681">
        <v>3</v>
      </c>
    </row>
    <row r="2682" spans="1:2" x14ac:dyDescent="0.2">
      <c r="A2682" t="s">
        <v>8221</v>
      </c>
      <c r="B2682">
        <v>4</v>
      </c>
    </row>
    <row r="2683" spans="1:2" x14ac:dyDescent="0.2">
      <c r="A2683" t="s">
        <v>8221</v>
      </c>
      <c r="B2683">
        <v>2</v>
      </c>
    </row>
    <row r="2684" spans="1:2" x14ac:dyDescent="0.2">
      <c r="A2684" t="s">
        <v>8221</v>
      </c>
      <c r="B2684">
        <v>20</v>
      </c>
    </row>
    <row r="2685" spans="1:2" x14ac:dyDescent="0.2">
      <c r="A2685" t="s">
        <v>8221</v>
      </c>
      <c r="B2685">
        <v>3</v>
      </c>
    </row>
    <row r="2686" spans="1:2" x14ac:dyDescent="0.2">
      <c r="A2686" t="s">
        <v>8221</v>
      </c>
      <c r="B2686">
        <v>4</v>
      </c>
    </row>
    <row r="2687" spans="1:2" x14ac:dyDescent="0.2">
      <c r="A2687" t="s">
        <v>8221</v>
      </c>
      <c r="B2687">
        <v>1</v>
      </c>
    </row>
    <row r="2688" spans="1:2" x14ac:dyDescent="0.2">
      <c r="A2688" t="s">
        <v>8221</v>
      </c>
      <c r="B2688">
        <v>0</v>
      </c>
    </row>
    <row r="2689" spans="1:2" x14ac:dyDescent="0.2">
      <c r="A2689" t="s">
        <v>8221</v>
      </c>
      <c r="B2689">
        <v>0</v>
      </c>
    </row>
    <row r="2690" spans="1:2" x14ac:dyDescent="0.2">
      <c r="A2690" t="s">
        <v>8221</v>
      </c>
      <c r="B2690">
        <v>14</v>
      </c>
    </row>
    <row r="2691" spans="1:2" x14ac:dyDescent="0.2">
      <c r="A2691" t="s">
        <v>8221</v>
      </c>
      <c r="B2691">
        <v>1</v>
      </c>
    </row>
    <row r="2692" spans="1:2" x14ac:dyDescent="0.2">
      <c r="A2692" t="s">
        <v>8221</v>
      </c>
      <c r="B2692">
        <v>118</v>
      </c>
    </row>
    <row r="2693" spans="1:2" x14ac:dyDescent="0.2">
      <c r="A2693" t="s">
        <v>8221</v>
      </c>
      <c r="B2693">
        <v>2</v>
      </c>
    </row>
    <row r="2694" spans="1:2" x14ac:dyDescent="0.2">
      <c r="A2694" t="s">
        <v>8221</v>
      </c>
      <c r="B2694">
        <v>1</v>
      </c>
    </row>
    <row r="2695" spans="1:2" x14ac:dyDescent="0.2">
      <c r="A2695" t="s">
        <v>8221</v>
      </c>
      <c r="B2695">
        <v>3</v>
      </c>
    </row>
    <row r="2696" spans="1:2" x14ac:dyDescent="0.2">
      <c r="A2696" t="s">
        <v>8221</v>
      </c>
      <c r="B2696">
        <v>1</v>
      </c>
    </row>
    <row r="2697" spans="1:2" x14ac:dyDescent="0.2">
      <c r="A2697" t="s">
        <v>8221</v>
      </c>
      <c r="B2697">
        <v>3</v>
      </c>
    </row>
    <row r="2698" spans="1:2" x14ac:dyDescent="0.2">
      <c r="A2698" t="s">
        <v>8221</v>
      </c>
      <c r="B2698">
        <v>38</v>
      </c>
    </row>
    <row r="2699" spans="1:2" x14ac:dyDescent="0.2">
      <c r="A2699" t="s">
        <v>8221</v>
      </c>
      <c r="B2699">
        <v>52</v>
      </c>
    </row>
    <row r="2700" spans="1:2" x14ac:dyDescent="0.2">
      <c r="A2700" t="s">
        <v>8221</v>
      </c>
      <c r="B2700">
        <v>2</v>
      </c>
    </row>
    <row r="2701" spans="1:2" x14ac:dyDescent="0.2">
      <c r="A2701" t="s">
        <v>8221</v>
      </c>
      <c r="B2701">
        <v>0</v>
      </c>
    </row>
    <row r="2702" spans="1:2" x14ac:dyDescent="0.2">
      <c r="A2702" t="s">
        <v>8221</v>
      </c>
      <c r="B2702">
        <v>4</v>
      </c>
    </row>
    <row r="2703" spans="1:2" x14ac:dyDescent="0.2">
      <c r="A2703" t="s">
        <v>8222</v>
      </c>
      <c r="B2703">
        <v>46</v>
      </c>
    </row>
    <row r="2704" spans="1:2" x14ac:dyDescent="0.2">
      <c r="A2704" t="s">
        <v>8222</v>
      </c>
      <c r="B2704">
        <v>26</v>
      </c>
    </row>
    <row r="2705" spans="1:2" x14ac:dyDescent="0.2">
      <c r="A2705" t="s">
        <v>8222</v>
      </c>
      <c r="B2705">
        <v>45</v>
      </c>
    </row>
    <row r="2706" spans="1:2" x14ac:dyDescent="0.2">
      <c r="A2706" t="s">
        <v>8222</v>
      </c>
      <c r="B2706">
        <v>7</v>
      </c>
    </row>
    <row r="2707" spans="1:2" x14ac:dyDescent="0.2">
      <c r="A2707" t="s">
        <v>8222</v>
      </c>
      <c r="B2707">
        <v>8</v>
      </c>
    </row>
    <row r="2743" spans="1:2" x14ac:dyDescent="0.2">
      <c r="A2743" t="s">
        <v>8221</v>
      </c>
      <c r="B2743">
        <v>4</v>
      </c>
    </row>
    <row r="2744" spans="1:2" x14ac:dyDescent="0.2">
      <c r="A2744" t="s">
        <v>8221</v>
      </c>
      <c r="B2744">
        <v>18</v>
      </c>
    </row>
    <row r="2745" spans="1:2" x14ac:dyDescent="0.2">
      <c r="A2745" t="s">
        <v>8221</v>
      </c>
      <c r="B2745">
        <v>0</v>
      </c>
    </row>
    <row r="2746" spans="1:2" x14ac:dyDescent="0.2">
      <c r="A2746" t="s">
        <v>8221</v>
      </c>
      <c r="B2746">
        <v>22</v>
      </c>
    </row>
    <row r="2747" spans="1:2" x14ac:dyDescent="0.2">
      <c r="A2747" t="s">
        <v>8221</v>
      </c>
      <c r="B2747">
        <v>49</v>
      </c>
    </row>
    <row r="2748" spans="1:2" x14ac:dyDescent="0.2">
      <c r="A2748" t="s">
        <v>8221</v>
      </c>
      <c r="B2748">
        <v>19</v>
      </c>
    </row>
    <row r="2749" spans="1:2" x14ac:dyDescent="0.2">
      <c r="A2749" t="s">
        <v>8221</v>
      </c>
      <c r="B2749">
        <v>4</v>
      </c>
    </row>
    <row r="2750" spans="1:2" x14ac:dyDescent="0.2">
      <c r="A2750" t="s">
        <v>8221</v>
      </c>
      <c r="B2750">
        <v>4</v>
      </c>
    </row>
    <row r="2751" spans="1:2" x14ac:dyDescent="0.2">
      <c r="A2751" t="s">
        <v>8221</v>
      </c>
      <c r="B2751">
        <v>2</v>
      </c>
    </row>
    <row r="2752" spans="1:2" x14ac:dyDescent="0.2">
      <c r="A2752" t="s">
        <v>8221</v>
      </c>
      <c r="B2752">
        <v>0</v>
      </c>
    </row>
    <row r="2753" spans="1:2" x14ac:dyDescent="0.2">
      <c r="A2753" t="s">
        <v>8221</v>
      </c>
      <c r="B2753">
        <v>0</v>
      </c>
    </row>
    <row r="2754" spans="1:2" x14ac:dyDescent="0.2">
      <c r="A2754" t="s">
        <v>8221</v>
      </c>
      <c r="B2754">
        <v>14</v>
      </c>
    </row>
    <row r="2755" spans="1:2" x14ac:dyDescent="0.2">
      <c r="A2755" t="s">
        <v>8221</v>
      </c>
      <c r="B2755">
        <v>8</v>
      </c>
    </row>
    <row r="2756" spans="1:2" x14ac:dyDescent="0.2">
      <c r="A2756" t="s">
        <v>8221</v>
      </c>
      <c r="B2756">
        <v>0</v>
      </c>
    </row>
    <row r="2757" spans="1:2" x14ac:dyDescent="0.2">
      <c r="A2757" t="s">
        <v>8221</v>
      </c>
      <c r="B2757">
        <v>15</v>
      </c>
    </row>
    <row r="2758" spans="1:2" x14ac:dyDescent="0.2">
      <c r="A2758" t="s">
        <v>8221</v>
      </c>
      <c r="B2758">
        <v>33</v>
      </c>
    </row>
    <row r="2759" spans="1:2" x14ac:dyDescent="0.2">
      <c r="A2759" t="s">
        <v>8221</v>
      </c>
      <c r="B2759">
        <v>2</v>
      </c>
    </row>
    <row r="2760" spans="1:2" x14ac:dyDescent="0.2">
      <c r="A2760" t="s">
        <v>8221</v>
      </c>
      <c r="B2760">
        <v>6</v>
      </c>
    </row>
    <row r="2761" spans="1:2" x14ac:dyDescent="0.2">
      <c r="A2761" t="s">
        <v>8221</v>
      </c>
      <c r="B2761">
        <v>2</v>
      </c>
    </row>
    <row r="2762" spans="1:2" x14ac:dyDescent="0.2">
      <c r="A2762" t="s">
        <v>8221</v>
      </c>
      <c r="B2762">
        <v>0</v>
      </c>
    </row>
    <row r="2763" spans="1:2" x14ac:dyDescent="0.2">
      <c r="A2763" t="s">
        <v>8221</v>
      </c>
      <c r="B2763">
        <v>4</v>
      </c>
    </row>
    <row r="2764" spans="1:2" x14ac:dyDescent="0.2">
      <c r="A2764" t="s">
        <v>8221</v>
      </c>
      <c r="B2764">
        <v>1</v>
      </c>
    </row>
    <row r="2765" spans="1:2" x14ac:dyDescent="0.2">
      <c r="A2765" t="s">
        <v>8221</v>
      </c>
      <c r="B2765">
        <v>3</v>
      </c>
    </row>
    <row r="2766" spans="1:2" x14ac:dyDescent="0.2">
      <c r="A2766" t="s">
        <v>8221</v>
      </c>
      <c r="B2766">
        <v>4</v>
      </c>
    </row>
    <row r="2767" spans="1:2" x14ac:dyDescent="0.2">
      <c r="A2767" t="s">
        <v>8221</v>
      </c>
      <c r="B2767">
        <v>0</v>
      </c>
    </row>
    <row r="2768" spans="1:2" x14ac:dyDescent="0.2">
      <c r="A2768" t="s">
        <v>8221</v>
      </c>
      <c r="B2768">
        <v>4</v>
      </c>
    </row>
    <row r="2769" spans="1:2" x14ac:dyDescent="0.2">
      <c r="A2769" t="s">
        <v>8221</v>
      </c>
      <c r="B2769">
        <v>3</v>
      </c>
    </row>
    <row r="2770" spans="1:2" x14ac:dyDescent="0.2">
      <c r="A2770" t="s">
        <v>8221</v>
      </c>
      <c r="B2770">
        <v>34</v>
      </c>
    </row>
    <row r="2771" spans="1:2" x14ac:dyDescent="0.2">
      <c r="A2771" t="s">
        <v>8221</v>
      </c>
      <c r="B2771">
        <v>2</v>
      </c>
    </row>
    <row r="2772" spans="1:2" x14ac:dyDescent="0.2">
      <c r="A2772" t="s">
        <v>8221</v>
      </c>
      <c r="B2772">
        <v>33</v>
      </c>
    </row>
    <row r="2773" spans="1:2" x14ac:dyDescent="0.2">
      <c r="A2773" t="s">
        <v>8221</v>
      </c>
      <c r="B2773">
        <v>0</v>
      </c>
    </row>
    <row r="2774" spans="1:2" x14ac:dyDescent="0.2">
      <c r="A2774" t="s">
        <v>8221</v>
      </c>
      <c r="B2774">
        <v>0</v>
      </c>
    </row>
    <row r="2775" spans="1:2" x14ac:dyDescent="0.2">
      <c r="A2775" t="s">
        <v>8221</v>
      </c>
      <c r="B2775">
        <v>1</v>
      </c>
    </row>
    <row r="2776" spans="1:2" x14ac:dyDescent="0.2">
      <c r="A2776" t="s">
        <v>8221</v>
      </c>
      <c r="B2776">
        <v>13</v>
      </c>
    </row>
    <row r="2777" spans="1:2" x14ac:dyDescent="0.2">
      <c r="A2777" t="s">
        <v>8221</v>
      </c>
      <c r="B2777">
        <v>2</v>
      </c>
    </row>
    <row r="2778" spans="1:2" x14ac:dyDescent="0.2">
      <c r="A2778" t="s">
        <v>8221</v>
      </c>
      <c r="B2778">
        <v>36</v>
      </c>
    </row>
    <row r="2779" spans="1:2" x14ac:dyDescent="0.2">
      <c r="A2779" t="s">
        <v>8221</v>
      </c>
      <c r="B2779">
        <v>1</v>
      </c>
    </row>
    <row r="2780" spans="1:2" x14ac:dyDescent="0.2">
      <c r="A2780" t="s">
        <v>8221</v>
      </c>
      <c r="B2780">
        <v>15</v>
      </c>
    </row>
    <row r="2781" spans="1:2" x14ac:dyDescent="0.2">
      <c r="A2781" t="s">
        <v>8221</v>
      </c>
      <c r="B2781">
        <v>1</v>
      </c>
    </row>
    <row r="2782" spans="1:2" x14ac:dyDescent="0.2">
      <c r="A2782" t="s">
        <v>8221</v>
      </c>
      <c r="B2782">
        <v>0</v>
      </c>
    </row>
    <row r="2843" spans="1:2" x14ac:dyDescent="0.2">
      <c r="A2843" t="s">
        <v>8221</v>
      </c>
      <c r="B2843">
        <v>1</v>
      </c>
    </row>
    <row r="2844" spans="1:2" x14ac:dyDescent="0.2">
      <c r="A2844" t="s">
        <v>8221</v>
      </c>
      <c r="B2844">
        <v>0</v>
      </c>
    </row>
    <row r="2845" spans="1:2" x14ac:dyDescent="0.2">
      <c r="A2845" t="s">
        <v>8221</v>
      </c>
      <c r="B2845">
        <v>0</v>
      </c>
    </row>
    <row r="2846" spans="1:2" x14ac:dyDescent="0.2">
      <c r="A2846" t="s">
        <v>8221</v>
      </c>
      <c r="B2846">
        <v>1</v>
      </c>
    </row>
    <row r="2847" spans="1:2" x14ac:dyDescent="0.2">
      <c r="A2847" t="s">
        <v>8221</v>
      </c>
      <c r="B2847">
        <v>39</v>
      </c>
    </row>
    <row r="2848" spans="1:2" x14ac:dyDescent="0.2">
      <c r="A2848" t="s">
        <v>8221</v>
      </c>
      <c r="B2848">
        <v>0</v>
      </c>
    </row>
    <row r="2849" spans="1:2" x14ac:dyDescent="0.2">
      <c r="A2849" t="s">
        <v>8221</v>
      </c>
      <c r="B2849">
        <v>0</v>
      </c>
    </row>
    <row r="2850" spans="1:2" x14ac:dyDescent="0.2">
      <c r="A2850" t="s">
        <v>8221</v>
      </c>
      <c r="B2850">
        <v>3</v>
      </c>
    </row>
    <row r="2851" spans="1:2" x14ac:dyDescent="0.2">
      <c r="A2851" t="s">
        <v>8221</v>
      </c>
      <c r="B2851">
        <v>1</v>
      </c>
    </row>
    <row r="2852" spans="1:2" x14ac:dyDescent="0.2">
      <c r="A2852" t="s">
        <v>8221</v>
      </c>
      <c r="B2852">
        <v>13</v>
      </c>
    </row>
    <row r="2853" spans="1:2" x14ac:dyDescent="0.2">
      <c r="A2853" t="s">
        <v>8221</v>
      </c>
      <c r="B2853">
        <v>0</v>
      </c>
    </row>
    <row r="2854" spans="1:2" x14ac:dyDescent="0.2">
      <c r="A2854" t="s">
        <v>8221</v>
      </c>
      <c r="B2854">
        <v>6</v>
      </c>
    </row>
    <row r="2855" spans="1:2" x14ac:dyDescent="0.2">
      <c r="A2855" t="s">
        <v>8221</v>
      </c>
      <c r="B2855">
        <v>0</v>
      </c>
    </row>
    <row r="2856" spans="1:2" x14ac:dyDescent="0.2">
      <c r="A2856" t="s">
        <v>8221</v>
      </c>
      <c r="B2856">
        <v>14</v>
      </c>
    </row>
    <row r="2857" spans="1:2" x14ac:dyDescent="0.2">
      <c r="A2857" t="s">
        <v>8221</v>
      </c>
      <c r="B2857">
        <v>5</v>
      </c>
    </row>
    <row r="2858" spans="1:2" x14ac:dyDescent="0.2">
      <c r="A2858" t="s">
        <v>8221</v>
      </c>
      <c r="B2858">
        <v>6</v>
      </c>
    </row>
    <row r="2859" spans="1:2" x14ac:dyDescent="0.2">
      <c r="A2859" t="s">
        <v>8221</v>
      </c>
      <c r="B2859">
        <v>15</v>
      </c>
    </row>
    <row r="2860" spans="1:2" x14ac:dyDescent="0.2">
      <c r="A2860" t="s">
        <v>8221</v>
      </c>
      <c r="B2860">
        <v>0</v>
      </c>
    </row>
    <row r="2861" spans="1:2" x14ac:dyDescent="0.2">
      <c r="A2861" t="s">
        <v>8221</v>
      </c>
      <c r="B2861">
        <v>1</v>
      </c>
    </row>
    <row r="2862" spans="1:2" x14ac:dyDescent="0.2">
      <c r="A2862" t="s">
        <v>8221</v>
      </c>
      <c r="B2862">
        <v>9</v>
      </c>
    </row>
    <row r="2863" spans="1:2" x14ac:dyDescent="0.2">
      <c r="A2863" t="s">
        <v>8221</v>
      </c>
      <c r="B2863">
        <v>3</v>
      </c>
    </row>
    <row r="2864" spans="1:2" x14ac:dyDescent="0.2">
      <c r="A2864" t="s">
        <v>8221</v>
      </c>
      <c r="B2864">
        <v>3</v>
      </c>
    </row>
    <row r="2865" spans="1:2" x14ac:dyDescent="0.2">
      <c r="A2865" t="s">
        <v>8221</v>
      </c>
      <c r="B2865">
        <v>1</v>
      </c>
    </row>
    <row r="2866" spans="1:2" x14ac:dyDescent="0.2">
      <c r="A2866" t="s">
        <v>8221</v>
      </c>
      <c r="B2866">
        <v>3</v>
      </c>
    </row>
    <row r="2867" spans="1:2" x14ac:dyDescent="0.2">
      <c r="A2867" t="s">
        <v>8221</v>
      </c>
      <c r="B2867">
        <v>0</v>
      </c>
    </row>
    <row r="2868" spans="1:2" x14ac:dyDescent="0.2">
      <c r="A2868" t="s">
        <v>8221</v>
      </c>
      <c r="B2868">
        <v>2</v>
      </c>
    </row>
    <row r="2869" spans="1:2" x14ac:dyDescent="0.2">
      <c r="A2869" t="s">
        <v>8221</v>
      </c>
      <c r="B2869">
        <v>10</v>
      </c>
    </row>
    <row r="2870" spans="1:2" x14ac:dyDescent="0.2">
      <c r="A2870" t="s">
        <v>8221</v>
      </c>
      <c r="B2870">
        <v>60</v>
      </c>
    </row>
    <row r="2871" spans="1:2" x14ac:dyDescent="0.2">
      <c r="A2871" t="s">
        <v>8221</v>
      </c>
      <c r="B2871">
        <v>5</v>
      </c>
    </row>
    <row r="2872" spans="1:2" x14ac:dyDescent="0.2">
      <c r="A2872" t="s">
        <v>8221</v>
      </c>
      <c r="B2872">
        <v>9</v>
      </c>
    </row>
    <row r="2873" spans="1:2" x14ac:dyDescent="0.2">
      <c r="A2873" t="s">
        <v>8221</v>
      </c>
      <c r="B2873">
        <v>13</v>
      </c>
    </row>
    <row r="2874" spans="1:2" x14ac:dyDescent="0.2">
      <c r="A2874" t="s">
        <v>8221</v>
      </c>
      <c r="B2874">
        <v>0</v>
      </c>
    </row>
    <row r="2875" spans="1:2" x14ac:dyDescent="0.2">
      <c r="A2875" t="s">
        <v>8221</v>
      </c>
      <c r="B2875">
        <v>8</v>
      </c>
    </row>
    <row r="2876" spans="1:2" x14ac:dyDescent="0.2">
      <c r="A2876" t="s">
        <v>8221</v>
      </c>
      <c r="B2876">
        <v>3</v>
      </c>
    </row>
    <row r="2877" spans="1:2" x14ac:dyDescent="0.2">
      <c r="A2877" t="s">
        <v>8221</v>
      </c>
      <c r="B2877">
        <v>3</v>
      </c>
    </row>
    <row r="2878" spans="1:2" x14ac:dyDescent="0.2">
      <c r="A2878" t="s">
        <v>8221</v>
      </c>
      <c r="B2878">
        <v>0</v>
      </c>
    </row>
    <row r="2879" spans="1:2" x14ac:dyDescent="0.2">
      <c r="A2879" t="s">
        <v>8221</v>
      </c>
      <c r="B2879">
        <v>6</v>
      </c>
    </row>
    <row r="2880" spans="1:2" x14ac:dyDescent="0.2">
      <c r="A2880" t="s">
        <v>8221</v>
      </c>
      <c r="B2880">
        <v>4</v>
      </c>
    </row>
    <row r="2881" spans="1:2" x14ac:dyDescent="0.2">
      <c r="A2881" t="s">
        <v>8221</v>
      </c>
      <c r="B2881">
        <v>1</v>
      </c>
    </row>
    <row r="2882" spans="1:2" x14ac:dyDescent="0.2">
      <c r="A2882" t="s">
        <v>8221</v>
      </c>
      <c r="B2882">
        <v>29</v>
      </c>
    </row>
    <row r="2883" spans="1:2" x14ac:dyDescent="0.2">
      <c r="A2883" t="s">
        <v>8221</v>
      </c>
      <c r="B2883">
        <v>0</v>
      </c>
    </row>
    <row r="2884" spans="1:2" x14ac:dyDescent="0.2">
      <c r="A2884" t="s">
        <v>8221</v>
      </c>
      <c r="B2884">
        <v>4</v>
      </c>
    </row>
    <row r="2885" spans="1:2" x14ac:dyDescent="0.2">
      <c r="A2885" t="s">
        <v>8221</v>
      </c>
      <c r="B2885">
        <v>5</v>
      </c>
    </row>
    <row r="2886" spans="1:2" x14ac:dyDescent="0.2">
      <c r="A2886" t="s">
        <v>8221</v>
      </c>
      <c r="B2886">
        <v>4</v>
      </c>
    </row>
    <row r="2887" spans="1:2" x14ac:dyDescent="0.2">
      <c r="A2887" t="s">
        <v>8221</v>
      </c>
      <c r="B2887">
        <v>5</v>
      </c>
    </row>
    <row r="2888" spans="1:2" x14ac:dyDescent="0.2">
      <c r="A2888" t="s">
        <v>8221</v>
      </c>
      <c r="B2888">
        <v>1</v>
      </c>
    </row>
    <row r="2889" spans="1:2" x14ac:dyDescent="0.2">
      <c r="A2889" t="s">
        <v>8221</v>
      </c>
      <c r="B2889">
        <v>1</v>
      </c>
    </row>
    <row r="2890" spans="1:2" x14ac:dyDescent="0.2">
      <c r="A2890" t="s">
        <v>8221</v>
      </c>
      <c r="B2890">
        <v>0</v>
      </c>
    </row>
    <row r="2891" spans="1:2" x14ac:dyDescent="0.2">
      <c r="A2891" t="s">
        <v>8221</v>
      </c>
      <c r="B2891">
        <v>14</v>
      </c>
    </row>
    <row r="2892" spans="1:2" x14ac:dyDescent="0.2">
      <c r="A2892" t="s">
        <v>8221</v>
      </c>
      <c r="B2892">
        <v>3</v>
      </c>
    </row>
    <row r="2893" spans="1:2" x14ac:dyDescent="0.2">
      <c r="A2893" t="s">
        <v>8221</v>
      </c>
      <c r="B2893">
        <v>10</v>
      </c>
    </row>
    <row r="2894" spans="1:2" x14ac:dyDescent="0.2">
      <c r="A2894" t="s">
        <v>8221</v>
      </c>
      <c r="B2894">
        <v>17</v>
      </c>
    </row>
    <row r="2895" spans="1:2" x14ac:dyDescent="0.2">
      <c r="A2895" t="s">
        <v>8221</v>
      </c>
      <c r="B2895">
        <v>2</v>
      </c>
    </row>
    <row r="2896" spans="1:2" x14ac:dyDescent="0.2">
      <c r="A2896" t="s">
        <v>8221</v>
      </c>
      <c r="B2896">
        <v>0</v>
      </c>
    </row>
    <row r="2897" spans="1:2" x14ac:dyDescent="0.2">
      <c r="A2897" t="s">
        <v>8221</v>
      </c>
      <c r="B2897">
        <v>4</v>
      </c>
    </row>
    <row r="2898" spans="1:2" x14ac:dyDescent="0.2">
      <c r="A2898" t="s">
        <v>8221</v>
      </c>
      <c r="B2898">
        <v>12</v>
      </c>
    </row>
    <row r="2899" spans="1:2" x14ac:dyDescent="0.2">
      <c r="A2899" t="s">
        <v>8221</v>
      </c>
      <c r="B2899">
        <v>3</v>
      </c>
    </row>
    <row r="2900" spans="1:2" x14ac:dyDescent="0.2">
      <c r="A2900" t="s">
        <v>8221</v>
      </c>
      <c r="B2900">
        <v>12</v>
      </c>
    </row>
    <row r="2901" spans="1:2" x14ac:dyDescent="0.2">
      <c r="A2901" t="s">
        <v>8221</v>
      </c>
      <c r="B2901">
        <v>0</v>
      </c>
    </row>
    <row r="2902" spans="1:2" x14ac:dyDescent="0.2">
      <c r="A2902" t="s">
        <v>8221</v>
      </c>
      <c r="B2902">
        <v>7</v>
      </c>
    </row>
    <row r="2903" spans="1:2" x14ac:dyDescent="0.2">
      <c r="A2903" t="s">
        <v>8221</v>
      </c>
      <c r="B2903">
        <v>2</v>
      </c>
    </row>
    <row r="2904" spans="1:2" x14ac:dyDescent="0.2">
      <c r="A2904" t="s">
        <v>8221</v>
      </c>
      <c r="B2904">
        <v>1</v>
      </c>
    </row>
    <row r="2905" spans="1:2" x14ac:dyDescent="0.2">
      <c r="A2905" t="s">
        <v>8221</v>
      </c>
      <c r="B2905">
        <v>4</v>
      </c>
    </row>
    <row r="2906" spans="1:2" x14ac:dyDescent="0.2">
      <c r="A2906" t="s">
        <v>8221</v>
      </c>
      <c r="B2906">
        <v>4</v>
      </c>
    </row>
    <row r="2907" spans="1:2" x14ac:dyDescent="0.2">
      <c r="A2907" t="s">
        <v>8221</v>
      </c>
      <c r="B2907">
        <v>17</v>
      </c>
    </row>
    <row r="2908" spans="1:2" x14ac:dyDescent="0.2">
      <c r="A2908" t="s">
        <v>8221</v>
      </c>
      <c r="B2908">
        <v>7</v>
      </c>
    </row>
    <row r="2909" spans="1:2" x14ac:dyDescent="0.2">
      <c r="A2909" t="s">
        <v>8221</v>
      </c>
      <c r="B2909">
        <v>2</v>
      </c>
    </row>
    <row r="2910" spans="1:2" x14ac:dyDescent="0.2">
      <c r="A2910" t="s">
        <v>8221</v>
      </c>
      <c r="B2910">
        <v>5</v>
      </c>
    </row>
    <row r="2911" spans="1:2" x14ac:dyDescent="0.2">
      <c r="A2911" t="s">
        <v>8221</v>
      </c>
      <c r="B2911">
        <v>1</v>
      </c>
    </row>
    <row r="2912" spans="1:2" x14ac:dyDescent="0.2">
      <c r="A2912" t="s">
        <v>8221</v>
      </c>
      <c r="B2912">
        <v>1</v>
      </c>
    </row>
    <row r="2913" spans="1:2" x14ac:dyDescent="0.2">
      <c r="A2913" t="s">
        <v>8221</v>
      </c>
      <c r="B2913">
        <v>14</v>
      </c>
    </row>
    <row r="2914" spans="1:2" x14ac:dyDescent="0.2">
      <c r="A2914" t="s">
        <v>8221</v>
      </c>
      <c r="B2914">
        <v>26</v>
      </c>
    </row>
    <row r="2915" spans="1:2" x14ac:dyDescent="0.2">
      <c r="A2915" t="s">
        <v>8221</v>
      </c>
      <c r="B2915">
        <v>2</v>
      </c>
    </row>
    <row r="2916" spans="1:2" x14ac:dyDescent="0.2">
      <c r="A2916" t="s">
        <v>8221</v>
      </c>
      <c r="B2916">
        <v>1</v>
      </c>
    </row>
    <row r="2917" spans="1:2" x14ac:dyDescent="0.2">
      <c r="A2917" t="s">
        <v>8221</v>
      </c>
      <c r="B2917">
        <v>3</v>
      </c>
    </row>
    <row r="2918" spans="1:2" x14ac:dyDescent="0.2">
      <c r="A2918" t="s">
        <v>8221</v>
      </c>
      <c r="B2918">
        <v>7</v>
      </c>
    </row>
    <row r="2919" spans="1:2" x14ac:dyDescent="0.2">
      <c r="A2919" t="s">
        <v>8221</v>
      </c>
      <c r="B2919">
        <v>9</v>
      </c>
    </row>
    <row r="2920" spans="1:2" x14ac:dyDescent="0.2">
      <c r="A2920" t="s">
        <v>8221</v>
      </c>
      <c r="B2920">
        <v>20</v>
      </c>
    </row>
    <row r="2921" spans="1:2" x14ac:dyDescent="0.2">
      <c r="A2921" t="s">
        <v>8221</v>
      </c>
      <c r="B2921">
        <v>6</v>
      </c>
    </row>
    <row r="2922" spans="1:2" x14ac:dyDescent="0.2">
      <c r="A2922" t="s">
        <v>8221</v>
      </c>
      <c r="B2922">
        <v>13</v>
      </c>
    </row>
    <row r="2943" spans="1:2" x14ac:dyDescent="0.2">
      <c r="A2943" t="s">
        <v>8221</v>
      </c>
      <c r="B2943">
        <v>1</v>
      </c>
    </row>
    <row r="2944" spans="1:2" x14ac:dyDescent="0.2">
      <c r="A2944" t="s">
        <v>8221</v>
      </c>
      <c r="B2944">
        <v>202</v>
      </c>
    </row>
    <row r="2945" spans="1:2" x14ac:dyDescent="0.2">
      <c r="A2945" t="s">
        <v>8221</v>
      </c>
      <c r="B2945">
        <v>0</v>
      </c>
    </row>
    <row r="2946" spans="1:2" x14ac:dyDescent="0.2">
      <c r="A2946" t="s">
        <v>8221</v>
      </c>
      <c r="B2946">
        <v>1</v>
      </c>
    </row>
    <row r="2947" spans="1:2" x14ac:dyDescent="0.2">
      <c r="A2947" t="s">
        <v>8221</v>
      </c>
      <c r="B2947">
        <v>0</v>
      </c>
    </row>
    <row r="2948" spans="1:2" x14ac:dyDescent="0.2">
      <c r="A2948" t="s">
        <v>8221</v>
      </c>
      <c r="B2948">
        <v>2</v>
      </c>
    </row>
    <row r="2949" spans="1:2" x14ac:dyDescent="0.2">
      <c r="A2949" t="s">
        <v>8221</v>
      </c>
      <c r="B2949">
        <v>13</v>
      </c>
    </row>
    <row r="2950" spans="1:2" x14ac:dyDescent="0.2">
      <c r="A2950" t="s">
        <v>8221</v>
      </c>
      <c r="B2950">
        <v>9</v>
      </c>
    </row>
    <row r="2951" spans="1:2" x14ac:dyDescent="0.2">
      <c r="A2951" t="s">
        <v>8221</v>
      </c>
      <c r="B2951">
        <v>2</v>
      </c>
    </row>
    <row r="2952" spans="1:2" x14ac:dyDescent="0.2">
      <c r="A2952" t="s">
        <v>8221</v>
      </c>
      <c r="B2952">
        <v>0</v>
      </c>
    </row>
    <row r="2953" spans="1:2" x14ac:dyDescent="0.2">
      <c r="A2953" t="s">
        <v>8220</v>
      </c>
      <c r="B2953">
        <v>58</v>
      </c>
    </row>
    <row r="2954" spans="1:2" x14ac:dyDescent="0.2">
      <c r="A2954" t="s">
        <v>8220</v>
      </c>
      <c r="B2954">
        <v>8</v>
      </c>
    </row>
    <row r="2955" spans="1:2" x14ac:dyDescent="0.2">
      <c r="A2955" t="s">
        <v>8220</v>
      </c>
      <c r="B2955">
        <v>3</v>
      </c>
    </row>
    <row r="2956" spans="1:2" x14ac:dyDescent="0.2">
      <c r="A2956" t="s">
        <v>8220</v>
      </c>
      <c r="B2956">
        <v>0</v>
      </c>
    </row>
    <row r="2957" spans="1:2" x14ac:dyDescent="0.2">
      <c r="A2957" t="s">
        <v>8220</v>
      </c>
      <c r="B2957">
        <v>11</v>
      </c>
    </row>
    <row r="2958" spans="1:2" x14ac:dyDescent="0.2">
      <c r="A2958" t="s">
        <v>8220</v>
      </c>
      <c r="B2958">
        <v>20</v>
      </c>
    </row>
    <row r="2959" spans="1:2" x14ac:dyDescent="0.2">
      <c r="A2959" t="s">
        <v>8220</v>
      </c>
      <c r="B2959">
        <v>3</v>
      </c>
    </row>
    <row r="2960" spans="1:2" x14ac:dyDescent="0.2">
      <c r="A2960" t="s">
        <v>8220</v>
      </c>
      <c r="B2960">
        <v>0</v>
      </c>
    </row>
    <row r="2961" spans="1:2" x14ac:dyDescent="0.2">
      <c r="A2961" t="s">
        <v>8220</v>
      </c>
      <c r="B2961">
        <v>0</v>
      </c>
    </row>
    <row r="2962" spans="1:2" x14ac:dyDescent="0.2">
      <c r="A2962" t="s">
        <v>8220</v>
      </c>
      <c r="B2962">
        <v>0</v>
      </c>
    </row>
    <row r="3053" spans="1:2" x14ac:dyDescent="0.2">
      <c r="A3053" t="s">
        <v>8221</v>
      </c>
      <c r="B3053">
        <v>35</v>
      </c>
    </row>
    <row r="3054" spans="1:2" x14ac:dyDescent="0.2">
      <c r="A3054" t="s">
        <v>8221</v>
      </c>
      <c r="B3054">
        <v>2</v>
      </c>
    </row>
    <row r="3055" spans="1:2" x14ac:dyDescent="0.2">
      <c r="A3055" t="s">
        <v>8221</v>
      </c>
      <c r="B3055">
        <v>3</v>
      </c>
    </row>
    <row r="3056" spans="1:2" x14ac:dyDescent="0.2">
      <c r="A3056" t="s">
        <v>8221</v>
      </c>
      <c r="B3056">
        <v>0</v>
      </c>
    </row>
    <row r="3057" spans="1:2" x14ac:dyDescent="0.2">
      <c r="A3057" t="s">
        <v>8221</v>
      </c>
      <c r="B3057">
        <v>1</v>
      </c>
    </row>
    <row r="3058" spans="1:2" x14ac:dyDescent="0.2">
      <c r="A3058" t="s">
        <v>8221</v>
      </c>
      <c r="B3058">
        <v>0</v>
      </c>
    </row>
    <row r="3059" spans="1:2" x14ac:dyDescent="0.2">
      <c r="A3059" t="s">
        <v>8221</v>
      </c>
      <c r="B3059">
        <v>0</v>
      </c>
    </row>
    <row r="3060" spans="1:2" x14ac:dyDescent="0.2">
      <c r="A3060" t="s">
        <v>8221</v>
      </c>
      <c r="B3060">
        <v>3</v>
      </c>
    </row>
    <row r="3061" spans="1:2" x14ac:dyDescent="0.2">
      <c r="A3061" t="s">
        <v>8221</v>
      </c>
      <c r="B3061">
        <v>11</v>
      </c>
    </row>
    <row r="3062" spans="1:2" x14ac:dyDescent="0.2">
      <c r="A3062" t="s">
        <v>8221</v>
      </c>
      <c r="B3062">
        <v>6</v>
      </c>
    </row>
    <row r="3063" spans="1:2" x14ac:dyDescent="0.2">
      <c r="A3063" t="s">
        <v>8221</v>
      </c>
      <c r="B3063">
        <v>0</v>
      </c>
    </row>
    <row r="3064" spans="1:2" x14ac:dyDescent="0.2">
      <c r="A3064" t="s">
        <v>8221</v>
      </c>
      <c r="B3064">
        <v>67</v>
      </c>
    </row>
    <row r="3065" spans="1:2" x14ac:dyDescent="0.2">
      <c r="A3065" t="s">
        <v>8221</v>
      </c>
      <c r="B3065">
        <v>23</v>
      </c>
    </row>
    <row r="3066" spans="1:2" x14ac:dyDescent="0.2">
      <c r="A3066" t="s">
        <v>8221</v>
      </c>
      <c r="B3066">
        <v>72</v>
      </c>
    </row>
    <row r="3067" spans="1:2" x14ac:dyDescent="0.2">
      <c r="A3067" t="s">
        <v>8221</v>
      </c>
      <c r="B3067">
        <v>2</v>
      </c>
    </row>
    <row r="3068" spans="1:2" x14ac:dyDescent="0.2">
      <c r="A3068" t="s">
        <v>8221</v>
      </c>
      <c r="B3068">
        <v>15</v>
      </c>
    </row>
    <row r="3069" spans="1:2" x14ac:dyDescent="0.2">
      <c r="A3069" t="s">
        <v>8221</v>
      </c>
      <c r="B3069">
        <v>1</v>
      </c>
    </row>
    <row r="3070" spans="1:2" x14ac:dyDescent="0.2">
      <c r="A3070" t="s">
        <v>8221</v>
      </c>
      <c r="B3070">
        <v>2</v>
      </c>
    </row>
    <row r="3071" spans="1:2" x14ac:dyDescent="0.2">
      <c r="A3071" t="s">
        <v>8221</v>
      </c>
      <c r="B3071">
        <v>7</v>
      </c>
    </row>
    <row r="3072" spans="1:2" x14ac:dyDescent="0.2">
      <c r="A3072" t="s">
        <v>8221</v>
      </c>
      <c r="B3072">
        <v>16</v>
      </c>
    </row>
    <row r="3073" spans="1:2" x14ac:dyDescent="0.2">
      <c r="A3073" t="s">
        <v>8221</v>
      </c>
      <c r="B3073">
        <v>117</v>
      </c>
    </row>
    <row r="3074" spans="1:2" x14ac:dyDescent="0.2">
      <c r="A3074" t="s">
        <v>8221</v>
      </c>
      <c r="B3074">
        <v>2</v>
      </c>
    </row>
    <row r="3075" spans="1:2" x14ac:dyDescent="0.2">
      <c r="A3075" t="s">
        <v>8221</v>
      </c>
      <c r="B3075">
        <v>7</v>
      </c>
    </row>
    <row r="3076" spans="1:2" x14ac:dyDescent="0.2">
      <c r="A3076" t="s">
        <v>8221</v>
      </c>
      <c r="B3076">
        <v>3</v>
      </c>
    </row>
    <row r="3077" spans="1:2" x14ac:dyDescent="0.2">
      <c r="A3077" t="s">
        <v>8221</v>
      </c>
      <c r="B3077">
        <v>20</v>
      </c>
    </row>
    <row r="3078" spans="1:2" x14ac:dyDescent="0.2">
      <c r="A3078" t="s">
        <v>8221</v>
      </c>
      <c r="B3078">
        <v>50</v>
      </c>
    </row>
    <row r="3079" spans="1:2" x14ac:dyDescent="0.2">
      <c r="A3079" t="s">
        <v>8221</v>
      </c>
      <c r="B3079">
        <v>2</v>
      </c>
    </row>
    <row r="3080" spans="1:2" x14ac:dyDescent="0.2">
      <c r="A3080" t="s">
        <v>8221</v>
      </c>
      <c r="B3080">
        <v>3</v>
      </c>
    </row>
    <row r="3081" spans="1:2" x14ac:dyDescent="0.2">
      <c r="A3081" t="s">
        <v>8221</v>
      </c>
      <c r="B3081">
        <v>27</v>
      </c>
    </row>
    <row r="3082" spans="1:2" x14ac:dyDescent="0.2">
      <c r="A3082" t="s">
        <v>8221</v>
      </c>
      <c r="B3082">
        <v>7</v>
      </c>
    </row>
    <row r="3083" spans="1:2" x14ac:dyDescent="0.2">
      <c r="A3083" t="s">
        <v>8221</v>
      </c>
      <c r="B3083">
        <v>5</v>
      </c>
    </row>
    <row r="3084" spans="1:2" x14ac:dyDescent="0.2">
      <c r="A3084" t="s">
        <v>8221</v>
      </c>
      <c r="B3084">
        <v>0</v>
      </c>
    </row>
    <row r="3085" spans="1:2" x14ac:dyDescent="0.2">
      <c r="A3085" t="s">
        <v>8221</v>
      </c>
      <c r="B3085">
        <v>3</v>
      </c>
    </row>
    <row r="3086" spans="1:2" x14ac:dyDescent="0.2">
      <c r="A3086" t="s">
        <v>8221</v>
      </c>
      <c r="B3086">
        <v>6</v>
      </c>
    </row>
    <row r="3087" spans="1:2" x14ac:dyDescent="0.2">
      <c r="A3087" t="s">
        <v>8221</v>
      </c>
      <c r="B3087">
        <v>9</v>
      </c>
    </row>
    <row r="3088" spans="1:2" x14ac:dyDescent="0.2">
      <c r="A3088" t="s">
        <v>8221</v>
      </c>
      <c r="B3088">
        <v>3</v>
      </c>
    </row>
    <row r="3089" spans="1:2" x14ac:dyDescent="0.2">
      <c r="A3089" t="s">
        <v>8221</v>
      </c>
      <c r="B3089">
        <v>2</v>
      </c>
    </row>
    <row r="3090" spans="1:2" x14ac:dyDescent="0.2">
      <c r="A3090" t="s">
        <v>8221</v>
      </c>
      <c r="B3090">
        <v>3</v>
      </c>
    </row>
    <row r="3091" spans="1:2" x14ac:dyDescent="0.2">
      <c r="A3091" t="s">
        <v>8221</v>
      </c>
      <c r="B3091">
        <v>45</v>
      </c>
    </row>
    <row r="3092" spans="1:2" x14ac:dyDescent="0.2">
      <c r="A3092" t="s">
        <v>8221</v>
      </c>
      <c r="B3092">
        <v>9</v>
      </c>
    </row>
    <row r="3093" spans="1:2" x14ac:dyDescent="0.2">
      <c r="A3093" t="s">
        <v>8221</v>
      </c>
      <c r="B3093">
        <v>9</v>
      </c>
    </row>
    <row r="3094" spans="1:2" x14ac:dyDescent="0.2">
      <c r="A3094" t="s">
        <v>8221</v>
      </c>
      <c r="B3094">
        <v>21</v>
      </c>
    </row>
    <row r="3095" spans="1:2" x14ac:dyDescent="0.2">
      <c r="A3095" t="s">
        <v>8221</v>
      </c>
      <c r="B3095">
        <v>17</v>
      </c>
    </row>
    <row r="3096" spans="1:2" x14ac:dyDescent="0.2">
      <c r="A3096" t="s">
        <v>8221</v>
      </c>
      <c r="B3096">
        <v>1</v>
      </c>
    </row>
    <row r="3097" spans="1:2" x14ac:dyDescent="0.2">
      <c r="A3097" t="s">
        <v>8221</v>
      </c>
      <c r="B3097">
        <v>1</v>
      </c>
    </row>
    <row r="3098" spans="1:2" x14ac:dyDescent="0.2">
      <c r="A3098" t="s">
        <v>8221</v>
      </c>
      <c r="B3098">
        <v>14</v>
      </c>
    </row>
    <row r="3099" spans="1:2" x14ac:dyDescent="0.2">
      <c r="A3099" t="s">
        <v>8221</v>
      </c>
      <c r="B3099">
        <v>42</v>
      </c>
    </row>
    <row r="3100" spans="1:2" x14ac:dyDescent="0.2">
      <c r="A3100" t="s">
        <v>8221</v>
      </c>
      <c r="B3100">
        <v>27</v>
      </c>
    </row>
    <row r="3101" spans="1:2" x14ac:dyDescent="0.2">
      <c r="A3101" t="s">
        <v>8221</v>
      </c>
      <c r="B3101">
        <v>5</v>
      </c>
    </row>
    <row r="3102" spans="1:2" x14ac:dyDescent="0.2">
      <c r="A3102" t="s">
        <v>8221</v>
      </c>
      <c r="B3102">
        <v>13</v>
      </c>
    </row>
    <row r="3103" spans="1:2" x14ac:dyDescent="0.2">
      <c r="A3103" t="s">
        <v>8221</v>
      </c>
      <c r="B3103">
        <v>12</v>
      </c>
    </row>
    <row r="3104" spans="1:2" x14ac:dyDescent="0.2">
      <c r="A3104" t="s">
        <v>8221</v>
      </c>
      <c r="B3104">
        <v>90</v>
      </c>
    </row>
    <row r="3105" spans="1:2" x14ac:dyDescent="0.2">
      <c r="A3105" t="s">
        <v>8221</v>
      </c>
      <c r="B3105">
        <v>2</v>
      </c>
    </row>
    <row r="3106" spans="1:2" x14ac:dyDescent="0.2">
      <c r="A3106" t="s">
        <v>8221</v>
      </c>
      <c r="B3106">
        <v>5</v>
      </c>
    </row>
    <row r="3107" spans="1:2" x14ac:dyDescent="0.2">
      <c r="A3107" t="s">
        <v>8221</v>
      </c>
      <c r="B3107">
        <v>31</v>
      </c>
    </row>
    <row r="3108" spans="1:2" x14ac:dyDescent="0.2">
      <c r="A3108" t="s">
        <v>8221</v>
      </c>
      <c r="B3108">
        <v>4</v>
      </c>
    </row>
    <row r="3109" spans="1:2" x14ac:dyDescent="0.2">
      <c r="A3109" t="s">
        <v>8221</v>
      </c>
      <c r="B3109">
        <v>29</v>
      </c>
    </row>
    <row r="3110" spans="1:2" x14ac:dyDescent="0.2">
      <c r="A3110" t="s">
        <v>8221</v>
      </c>
      <c r="B3110">
        <v>2</v>
      </c>
    </row>
    <row r="3111" spans="1:2" x14ac:dyDescent="0.2">
      <c r="A3111" t="s">
        <v>8221</v>
      </c>
      <c r="B3111">
        <v>114</v>
      </c>
    </row>
    <row r="3112" spans="1:2" x14ac:dyDescent="0.2">
      <c r="A3112" t="s">
        <v>8221</v>
      </c>
      <c r="B3112">
        <v>1</v>
      </c>
    </row>
    <row r="3113" spans="1:2" x14ac:dyDescent="0.2">
      <c r="A3113" t="s">
        <v>8221</v>
      </c>
      <c r="B3113">
        <v>76</v>
      </c>
    </row>
    <row r="3114" spans="1:2" x14ac:dyDescent="0.2">
      <c r="A3114" t="s">
        <v>8221</v>
      </c>
      <c r="B3114">
        <v>9</v>
      </c>
    </row>
    <row r="3115" spans="1:2" x14ac:dyDescent="0.2">
      <c r="A3115" t="s">
        <v>8221</v>
      </c>
      <c r="B3115">
        <v>37</v>
      </c>
    </row>
    <row r="3116" spans="1:2" x14ac:dyDescent="0.2">
      <c r="A3116" t="s">
        <v>8221</v>
      </c>
      <c r="B3116">
        <v>0</v>
      </c>
    </row>
    <row r="3117" spans="1:2" x14ac:dyDescent="0.2">
      <c r="A3117" t="s">
        <v>8221</v>
      </c>
      <c r="B3117">
        <v>1</v>
      </c>
    </row>
    <row r="3118" spans="1:2" x14ac:dyDescent="0.2">
      <c r="A3118" t="s">
        <v>8221</v>
      </c>
      <c r="B3118">
        <v>10</v>
      </c>
    </row>
    <row r="3119" spans="1:2" x14ac:dyDescent="0.2">
      <c r="A3119" t="s">
        <v>8221</v>
      </c>
      <c r="B3119">
        <v>1</v>
      </c>
    </row>
    <row r="3120" spans="1:2" x14ac:dyDescent="0.2">
      <c r="A3120" t="s">
        <v>8221</v>
      </c>
      <c r="B3120">
        <v>2</v>
      </c>
    </row>
    <row r="3121" spans="1:2" x14ac:dyDescent="0.2">
      <c r="A3121" t="s">
        <v>8221</v>
      </c>
      <c r="B3121">
        <v>1</v>
      </c>
    </row>
    <row r="3122" spans="1:2" x14ac:dyDescent="0.2">
      <c r="A3122" t="s">
        <v>8221</v>
      </c>
      <c r="B3122">
        <v>10</v>
      </c>
    </row>
    <row r="3123" spans="1:2" x14ac:dyDescent="0.2">
      <c r="A3123" t="s">
        <v>8220</v>
      </c>
      <c r="B3123">
        <v>1</v>
      </c>
    </row>
    <row r="3124" spans="1:2" x14ac:dyDescent="0.2">
      <c r="A3124" t="s">
        <v>8220</v>
      </c>
      <c r="B3124">
        <v>2</v>
      </c>
    </row>
    <row r="3125" spans="1:2" x14ac:dyDescent="0.2">
      <c r="A3125" t="s">
        <v>8220</v>
      </c>
      <c r="B3125">
        <v>348</v>
      </c>
    </row>
    <row r="3126" spans="1:2" x14ac:dyDescent="0.2">
      <c r="A3126" t="s">
        <v>8220</v>
      </c>
      <c r="B3126">
        <v>4</v>
      </c>
    </row>
    <row r="3127" spans="1:2" x14ac:dyDescent="0.2">
      <c r="A3127" t="s">
        <v>8220</v>
      </c>
      <c r="B3127">
        <v>0</v>
      </c>
    </row>
    <row r="3128" spans="1:2" x14ac:dyDescent="0.2">
      <c r="A3128" t="s">
        <v>8220</v>
      </c>
      <c r="B3128">
        <v>17</v>
      </c>
    </row>
    <row r="3129" spans="1:2" x14ac:dyDescent="0.2">
      <c r="A3129" t="s">
        <v>8220</v>
      </c>
      <c r="B3129">
        <v>0</v>
      </c>
    </row>
    <row r="3130" spans="1:2" x14ac:dyDescent="0.2">
      <c r="A3130" t="s">
        <v>8222</v>
      </c>
      <c r="B3130">
        <v>117</v>
      </c>
    </row>
    <row r="3131" spans="1:2" x14ac:dyDescent="0.2">
      <c r="A3131" t="s">
        <v>8222</v>
      </c>
      <c r="B3131">
        <v>1</v>
      </c>
    </row>
    <row r="3132" spans="1:2" x14ac:dyDescent="0.2">
      <c r="A3132" t="s">
        <v>8222</v>
      </c>
      <c r="B3132">
        <v>4</v>
      </c>
    </row>
    <row r="3133" spans="1:2" x14ac:dyDescent="0.2">
      <c r="A3133" t="s">
        <v>8222</v>
      </c>
      <c r="B3133">
        <v>12</v>
      </c>
    </row>
    <row r="3134" spans="1:2" x14ac:dyDescent="0.2">
      <c r="A3134" t="s">
        <v>8222</v>
      </c>
      <c r="B3134">
        <v>1</v>
      </c>
    </row>
    <row r="3135" spans="1:2" x14ac:dyDescent="0.2">
      <c r="A3135" t="s">
        <v>8222</v>
      </c>
      <c r="B3135">
        <v>16</v>
      </c>
    </row>
    <row r="3136" spans="1:2" x14ac:dyDescent="0.2">
      <c r="A3136" t="s">
        <v>8222</v>
      </c>
      <c r="B3136">
        <v>12</v>
      </c>
    </row>
    <row r="3137" spans="1:2" x14ac:dyDescent="0.2">
      <c r="A3137" t="s">
        <v>8222</v>
      </c>
      <c r="B3137">
        <v>7</v>
      </c>
    </row>
    <row r="3138" spans="1:2" x14ac:dyDescent="0.2">
      <c r="A3138" t="s">
        <v>8222</v>
      </c>
      <c r="B3138">
        <v>22</v>
      </c>
    </row>
    <row r="3139" spans="1:2" x14ac:dyDescent="0.2">
      <c r="A3139" t="s">
        <v>8222</v>
      </c>
      <c r="B3139">
        <v>1</v>
      </c>
    </row>
    <row r="3140" spans="1:2" x14ac:dyDescent="0.2">
      <c r="A3140" t="s">
        <v>8222</v>
      </c>
      <c r="B3140">
        <v>0</v>
      </c>
    </row>
    <row r="3141" spans="1:2" x14ac:dyDescent="0.2">
      <c r="A3141" t="s">
        <v>8222</v>
      </c>
      <c r="B3141">
        <v>6</v>
      </c>
    </row>
    <row r="3142" spans="1:2" x14ac:dyDescent="0.2">
      <c r="A3142" t="s">
        <v>8222</v>
      </c>
      <c r="B3142">
        <v>4</v>
      </c>
    </row>
    <row r="3143" spans="1:2" x14ac:dyDescent="0.2">
      <c r="A3143" t="s">
        <v>8222</v>
      </c>
      <c r="B3143">
        <v>8</v>
      </c>
    </row>
    <row r="3144" spans="1:2" x14ac:dyDescent="0.2">
      <c r="A3144" t="s">
        <v>8222</v>
      </c>
      <c r="B3144">
        <v>3</v>
      </c>
    </row>
    <row r="3145" spans="1:2" x14ac:dyDescent="0.2">
      <c r="A3145" t="s">
        <v>8222</v>
      </c>
      <c r="B3145">
        <v>0</v>
      </c>
    </row>
    <row r="3146" spans="1:2" x14ac:dyDescent="0.2">
      <c r="A3146" t="s">
        <v>8222</v>
      </c>
      <c r="B3146">
        <v>30</v>
      </c>
    </row>
    <row r="3147" spans="1:2" x14ac:dyDescent="0.2">
      <c r="A3147" t="s">
        <v>8222</v>
      </c>
      <c r="B3147">
        <v>0</v>
      </c>
    </row>
    <row r="3148" spans="1:2" x14ac:dyDescent="0.2">
      <c r="A3148" t="s">
        <v>8222</v>
      </c>
      <c r="B3148">
        <v>12</v>
      </c>
    </row>
    <row r="3190" spans="1:2" x14ac:dyDescent="0.2">
      <c r="A3190" t="s">
        <v>8221</v>
      </c>
      <c r="B3190">
        <v>9</v>
      </c>
    </row>
    <row r="3191" spans="1:2" x14ac:dyDescent="0.2">
      <c r="A3191" t="s">
        <v>8221</v>
      </c>
      <c r="B3191">
        <v>19</v>
      </c>
    </row>
    <row r="3192" spans="1:2" x14ac:dyDescent="0.2">
      <c r="A3192" t="s">
        <v>8221</v>
      </c>
      <c r="B3192">
        <v>0</v>
      </c>
    </row>
    <row r="3193" spans="1:2" x14ac:dyDescent="0.2">
      <c r="A3193" t="s">
        <v>8221</v>
      </c>
      <c r="B3193">
        <v>4</v>
      </c>
    </row>
    <row r="3194" spans="1:2" x14ac:dyDescent="0.2">
      <c r="A3194" t="s">
        <v>8221</v>
      </c>
      <c r="B3194">
        <v>8</v>
      </c>
    </row>
    <row r="3195" spans="1:2" x14ac:dyDescent="0.2">
      <c r="A3195" t="s">
        <v>8221</v>
      </c>
      <c r="B3195">
        <v>24</v>
      </c>
    </row>
    <row r="3196" spans="1:2" x14ac:dyDescent="0.2">
      <c r="A3196" t="s">
        <v>8221</v>
      </c>
      <c r="B3196">
        <v>0</v>
      </c>
    </row>
    <row r="3197" spans="1:2" x14ac:dyDescent="0.2">
      <c r="A3197" t="s">
        <v>8221</v>
      </c>
      <c r="B3197">
        <v>39</v>
      </c>
    </row>
    <row r="3198" spans="1:2" x14ac:dyDescent="0.2">
      <c r="A3198" t="s">
        <v>8221</v>
      </c>
      <c r="B3198">
        <v>6</v>
      </c>
    </row>
    <row r="3199" spans="1:2" x14ac:dyDescent="0.2">
      <c r="A3199" t="s">
        <v>8221</v>
      </c>
      <c r="B3199">
        <v>4</v>
      </c>
    </row>
    <row r="3200" spans="1:2" x14ac:dyDescent="0.2">
      <c r="A3200" t="s">
        <v>8221</v>
      </c>
      <c r="B3200">
        <v>3</v>
      </c>
    </row>
    <row r="3201" spans="1:2" x14ac:dyDescent="0.2">
      <c r="A3201" t="s">
        <v>8221</v>
      </c>
      <c r="B3201">
        <v>53</v>
      </c>
    </row>
    <row r="3202" spans="1:2" x14ac:dyDescent="0.2">
      <c r="A3202" t="s">
        <v>8221</v>
      </c>
      <c r="B3202">
        <v>1</v>
      </c>
    </row>
    <row r="3203" spans="1:2" x14ac:dyDescent="0.2">
      <c r="A3203" t="s">
        <v>8221</v>
      </c>
      <c r="B3203">
        <v>2</v>
      </c>
    </row>
    <row r="3204" spans="1:2" x14ac:dyDescent="0.2">
      <c r="A3204" t="s">
        <v>8221</v>
      </c>
      <c r="B3204">
        <v>25</v>
      </c>
    </row>
    <row r="3205" spans="1:2" x14ac:dyDescent="0.2">
      <c r="A3205" t="s">
        <v>8221</v>
      </c>
      <c r="B3205">
        <v>6</v>
      </c>
    </row>
    <row r="3206" spans="1:2" x14ac:dyDescent="0.2">
      <c r="A3206" t="s">
        <v>8221</v>
      </c>
      <c r="B3206">
        <v>0</v>
      </c>
    </row>
    <row r="3207" spans="1:2" x14ac:dyDescent="0.2">
      <c r="A3207" t="s">
        <v>8221</v>
      </c>
      <c r="B3207">
        <v>12</v>
      </c>
    </row>
    <row r="3208" spans="1:2" x14ac:dyDescent="0.2">
      <c r="A3208" t="s">
        <v>8221</v>
      </c>
      <c r="B3208">
        <v>0</v>
      </c>
    </row>
    <row r="3209" spans="1:2" x14ac:dyDescent="0.2">
      <c r="A3209" t="s">
        <v>8221</v>
      </c>
      <c r="B3209">
        <v>36</v>
      </c>
    </row>
    <row r="3630" spans="1:2" x14ac:dyDescent="0.2">
      <c r="A3630" t="s">
        <v>8221</v>
      </c>
      <c r="B3630">
        <v>0</v>
      </c>
    </row>
    <row r="3631" spans="1:2" x14ac:dyDescent="0.2">
      <c r="A3631" t="s">
        <v>8221</v>
      </c>
      <c r="B3631">
        <v>2</v>
      </c>
    </row>
    <row r="3632" spans="1:2" x14ac:dyDescent="0.2">
      <c r="A3632" t="s">
        <v>8221</v>
      </c>
      <c r="B3632">
        <v>1</v>
      </c>
    </row>
    <row r="3633" spans="1:2" x14ac:dyDescent="0.2">
      <c r="A3633" t="s">
        <v>8221</v>
      </c>
      <c r="B3633">
        <v>59</v>
      </c>
    </row>
    <row r="3634" spans="1:2" x14ac:dyDescent="0.2">
      <c r="A3634" t="s">
        <v>8221</v>
      </c>
      <c r="B3634">
        <v>1</v>
      </c>
    </row>
    <row r="3635" spans="1:2" x14ac:dyDescent="0.2">
      <c r="A3635" t="s">
        <v>8221</v>
      </c>
      <c r="B3635">
        <v>31</v>
      </c>
    </row>
    <row r="3636" spans="1:2" x14ac:dyDescent="0.2">
      <c r="A3636" t="s">
        <v>8221</v>
      </c>
      <c r="B3636">
        <v>18</v>
      </c>
    </row>
    <row r="3637" spans="1:2" x14ac:dyDescent="0.2">
      <c r="A3637" t="s">
        <v>8221</v>
      </c>
      <c r="B3637">
        <v>10</v>
      </c>
    </row>
    <row r="3638" spans="1:2" x14ac:dyDescent="0.2">
      <c r="A3638" t="s">
        <v>8221</v>
      </c>
      <c r="B3638">
        <v>0</v>
      </c>
    </row>
    <row r="3639" spans="1:2" x14ac:dyDescent="0.2">
      <c r="A3639" t="s">
        <v>8221</v>
      </c>
      <c r="B3639">
        <v>14</v>
      </c>
    </row>
    <row r="3640" spans="1:2" x14ac:dyDescent="0.2">
      <c r="A3640" t="s">
        <v>8221</v>
      </c>
      <c r="B3640">
        <v>2</v>
      </c>
    </row>
    <row r="3641" spans="1:2" x14ac:dyDescent="0.2">
      <c r="A3641" t="s">
        <v>8221</v>
      </c>
      <c r="B3641">
        <v>1</v>
      </c>
    </row>
    <row r="3642" spans="1:2" x14ac:dyDescent="0.2">
      <c r="A3642" t="s">
        <v>8221</v>
      </c>
      <c r="B3642">
        <v>3</v>
      </c>
    </row>
    <row r="3643" spans="1:2" x14ac:dyDescent="0.2">
      <c r="A3643" t="s">
        <v>8221</v>
      </c>
      <c r="B3643">
        <v>0</v>
      </c>
    </row>
    <row r="3644" spans="1:2" x14ac:dyDescent="0.2">
      <c r="A3644" t="s">
        <v>8221</v>
      </c>
      <c r="B3644">
        <v>2</v>
      </c>
    </row>
    <row r="3645" spans="1:2" x14ac:dyDescent="0.2">
      <c r="A3645" t="s">
        <v>8221</v>
      </c>
      <c r="B3645">
        <v>0</v>
      </c>
    </row>
    <row r="3646" spans="1:2" x14ac:dyDescent="0.2">
      <c r="A3646" t="s">
        <v>8221</v>
      </c>
      <c r="B3646">
        <v>12</v>
      </c>
    </row>
    <row r="3647" spans="1:2" x14ac:dyDescent="0.2">
      <c r="A3647" t="s">
        <v>8221</v>
      </c>
      <c r="B3647">
        <v>1</v>
      </c>
    </row>
    <row r="3648" spans="1:2" x14ac:dyDescent="0.2">
      <c r="A3648" t="s">
        <v>8221</v>
      </c>
      <c r="B3648">
        <v>8</v>
      </c>
    </row>
    <row r="3649" spans="1:2" x14ac:dyDescent="0.2">
      <c r="A3649" t="s">
        <v>8221</v>
      </c>
      <c r="B3649">
        <v>2</v>
      </c>
    </row>
    <row r="3730" spans="1:2" x14ac:dyDescent="0.2">
      <c r="A3730" t="s">
        <v>8221</v>
      </c>
      <c r="B3730">
        <v>31</v>
      </c>
    </row>
    <row r="3731" spans="1:2" x14ac:dyDescent="0.2">
      <c r="A3731" t="s">
        <v>8221</v>
      </c>
      <c r="B3731">
        <v>5</v>
      </c>
    </row>
    <row r="3732" spans="1:2" x14ac:dyDescent="0.2">
      <c r="A3732" t="s">
        <v>8221</v>
      </c>
      <c r="B3732">
        <v>1</v>
      </c>
    </row>
    <row r="3733" spans="1:2" x14ac:dyDescent="0.2">
      <c r="A3733" t="s">
        <v>8221</v>
      </c>
      <c r="B3733">
        <v>12</v>
      </c>
    </row>
    <row r="3734" spans="1:2" x14ac:dyDescent="0.2">
      <c r="A3734" t="s">
        <v>8221</v>
      </c>
      <c r="B3734">
        <v>4</v>
      </c>
    </row>
    <row r="3735" spans="1:2" x14ac:dyDescent="0.2">
      <c r="A3735" t="s">
        <v>8221</v>
      </c>
      <c r="B3735">
        <v>0</v>
      </c>
    </row>
    <row r="3736" spans="1:2" x14ac:dyDescent="0.2">
      <c r="A3736" t="s">
        <v>8221</v>
      </c>
      <c r="B3736">
        <v>7</v>
      </c>
    </row>
    <row r="3737" spans="1:2" x14ac:dyDescent="0.2">
      <c r="A3737" t="s">
        <v>8221</v>
      </c>
      <c r="B3737">
        <v>2</v>
      </c>
    </row>
    <row r="3738" spans="1:2" x14ac:dyDescent="0.2">
      <c r="A3738" t="s">
        <v>8221</v>
      </c>
      <c r="B3738">
        <v>1</v>
      </c>
    </row>
    <row r="3739" spans="1:2" x14ac:dyDescent="0.2">
      <c r="A3739" t="s">
        <v>8221</v>
      </c>
      <c r="B3739">
        <v>4</v>
      </c>
    </row>
    <row r="3740" spans="1:2" x14ac:dyDescent="0.2">
      <c r="A3740" t="s">
        <v>8221</v>
      </c>
      <c r="B3740">
        <v>6</v>
      </c>
    </row>
    <row r="3741" spans="1:2" x14ac:dyDescent="0.2">
      <c r="A3741" t="s">
        <v>8221</v>
      </c>
      <c r="B3741">
        <v>8</v>
      </c>
    </row>
    <row r="3742" spans="1:2" x14ac:dyDescent="0.2">
      <c r="A3742" t="s">
        <v>8221</v>
      </c>
      <c r="B3742">
        <v>14</v>
      </c>
    </row>
    <row r="3743" spans="1:2" x14ac:dyDescent="0.2">
      <c r="A3743" t="s">
        <v>8221</v>
      </c>
      <c r="B3743">
        <v>0</v>
      </c>
    </row>
    <row r="3744" spans="1:2" x14ac:dyDescent="0.2">
      <c r="A3744" t="s">
        <v>8221</v>
      </c>
      <c r="B3744">
        <v>4</v>
      </c>
    </row>
    <row r="3745" spans="1:2" x14ac:dyDescent="0.2">
      <c r="A3745" t="s">
        <v>8221</v>
      </c>
      <c r="B3745">
        <v>0</v>
      </c>
    </row>
    <row r="3746" spans="1:2" x14ac:dyDescent="0.2">
      <c r="A3746" t="s">
        <v>8221</v>
      </c>
      <c r="B3746">
        <v>0</v>
      </c>
    </row>
    <row r="3747" spans="1:2" x14ac:dyDescent="0.2">
      <c r="A3747" t="s">
        <v>8221</v>
      </c>
      <c r="B3747">
        <v>1</v>
      </c>
    </row>
    <row r="3748" spans="1:2" x14ac:dyDescent="0.2">
      <c r="A3748" t="s">
        <v>8221</v>
      </c>
      <c r="B3748">
        <v>1</v>
      </c>
    </row>
    <row r="3749" spans="1:2" x14ac:dyDescent="0.2">
      <c r="A3749" t="s">
        <v>8221</v>
      </c>
      <c r="B3749">
        <v>1</v>
      </c>
    </row>
    <row r="3790" spans="1:2" x14ac:dyDescent="0.2">
      <c r="A3790" t="s">
        <v>8221</v>
      </c>
      <c r="B3790">
        <v>1</v>
      </c>
    </row>
    <row r="3791" spans="1:2" x14ac:dyDescent="0.2">
      <c r="A3791" t="s">
        <v>8221</v>
      </c>
      <c r="B3791">
        <v>4</v>
      </c>
    </row>
    <row r="3792" spans="1:2" x14ac:dyDescent="0.2">
      <c r="A3792" t="s">
        <v>8221</v>
      </c>
      <c r="B3792">
        <v>0</v>
      </c>
    </row>
    <row r="3793" spans="1:2" x14ac:dyDescent="0.2">
      <c r="A3793" t="s">
        <v>8221</v>
      </c>
      <c r="B3793">
        <v>0</v>
      </c>
    </row>
    <row r="3794" spans="1:2" x14ac:dyDescent="0.2">
      <c r="A3794" t="s">
        <v>8221</v>
      </c>
      <c r="B3794">
        <v>2</v>
      </c>
    </row>
    <row r="3795" spans="1:2" x14ac:dyDescent="0.2">
      <c r="A3795" t="s">
        <v>8221</v>
      </c>
      <c r="B3795">
        <v>24</v>
      </c>
    </row>
    <row r="3796" spans="1:2" x14ac:dyDescent="0.2">
      <c r="A3796" t="s">
        <v>8221</v>
      </c>
      <c r="B3796">
        <v>1</v>
      </c>
    </row>
    <row r="3797" spans="1:2" x14ac:dyDescent="0.2">
      <c r="A3797" t="s">
        <v>8221</v>
      </c>
      <c r="B3797">
        <v>2</v>
      </c>
    </row>
    <row r="3798" spans="1:2" x14ac:dyDescent="0.2">
      <c r="A3798" t="s">
        <v>8221</v>
      </c>
      <c r="B3798">
        <v>1</v>
      </c>
    </row>
    <row r="3799" spans="1:2" x14ac:dyDescent="0.2">
      <c r="A3799" t="s">
        <v>8221</v>
      </c>
      <c r="B3799">
        <v>37</v>
      </c>
    </row>
    <row r="3800" spans="1:2" x14ac:dyDescent="0.2">
      <c r="A3800" t="s">
        <v>8221</v>
      </c>
      <c r="B3800">
        <v>5</v>
      </c>
    </row>
    <row r="3801" spans="1:2" x14ac:dyDescent="0.2">
      <c r="A3801" t="s">
        <v>8221</v>
      </c>
      <c r="B3801">
        <v>4</v>
      </c>
    </row>
    <row r="3802" spans="1:2" x14ac:dyDescent="0.2">
      <c r="A3802" t="s">
        <v>8221</v>
      </c>
      <c r="B3802">
        <v>16</v>
      </c>
    </row>
    <row r="3803" spans="1:2" x14ac:dyDescent="0.2">
      <c r="A3803" t="s">
        <v>8221</v>
      </c>
      <c r="B3803">
        <v>9</v>
      </c>
    </row>
    <row r="3804" spans="1:2" x14ac:dyDescent="0.2">
      <c r="A3804" t="s">
        <v>8221</v>
      </c>
      <c r="B3804">
        <v>0</v>
      </c>
    </row>
    <row r="3805" spans="1:2" x14ac:dyDescent="0.2">
      <c r="A3805" t="s">
        <v>8221</v>
      </c>
      <c r="B3805">
        <v>40</v>
      </c>
    </row>
    <row r="3806" spans="1:2" x14ac:dyDescent="0.2">
      <c r="A3806" t="s">
        <v>8221</v>
      </c>
      <c r="B3806">
        <v>0</v>
      </c>
    </row>
    <row r="3807" spans="1:2" x14ac:dyDescent="0.2">
      <c r="A3807" t="s">
        <v>8221</v>
      </c>
      <c r="B3807">
        <v>2</v>
      </c>
    </row>
    <row r="3808" spans="1:2" x14ac:dyDescent="0.2">
      <c r="A3808" t="s">
        <v>8221</v>
      </c>
      <c r="B3808">
        <v>1</v>
      </c>
    </row>
    <row r="3809" spans="1:2" x14ac:dyDescent="0.2">
      <c r="A3809" t="s">
        <v>8221</v>
      </c>
      <c r="B3809">
        <v>9</v>
      </c>
    </row>
    <row r="3843" spans="1:2" x14ac:dyDescent="0.2">
      <c r="A3843" t="s">
        <v>8221</v>
      </c>
      <c r="B3843">
        <v>34</v>
      </c>
    </row>
    <row r="3844" spans="1:2" x14ac:dyDescent="0.2">
      <c r="A3844" t="s">
        <v>8221</v>
      </c>
      <c r="B3844">
        <v>23</v>
      </c>
    </row>
    <row r="3845" spans="1:2" x14ac:dyDescent="0.2">
      <c r="A3845" t="s">
        <v>8221</v>
      </c>
      <c r="B3845">
        <v>19</v>
      </c>
    </row>
    <row r="3846" spans="1:2" x14ac:dyDescent="0.2">
      <c r="A3846" t="s">
        <v>8221</v>
      </c>
      <c r="B3846">
        <v>50</v>
      </c>
    </row>
    <row r="3847" spans="1:2" x14ac:dyDescent="0.2">
      <c r="A3847" t="s">
        <v>8221</v>
      </c>
      <c r="B3847">
        <v>12</v>
      </c>
    </row>
    <row r="3848" spans="1:2" x14ac:dyDescent="0.2">
      <c r="A3848" t="s">
        <v>8221</v>
      </c>
      <c r="B3848">
        <v>8</v>
      </c>
    </row>
    <row r="3849" spans="1:2" x14ac:dyDescent="0.2">
      <c r="A3849" t="s">
        <v>8221</v>
      </c>
      <c r="B3849">
        <v>9</v>
      </c>
    </row>
    <row r="3850" spans="1:2" x14ac:dyDescent="0.2">
      <c r="A3850" t="s">
        <v>8221</v>
      </c>
      <c r="B3850">
        <v>43</v>
      </c>
    </row>
    <row r="3851" spans="1:2" x14ac:dyDescent="0.2">
      <c r="A3851" t="s">
        <v>8221</v>
      </c>
      <c r="B3851">
        <v>28</v>
      </c>
    </row>
    <row r="3852" spans="1:2" x14ac:dyDescent="0.2">
      <c r="A3852" t="s">
        <v>8221</v>
      </c>
      <c r="B3852">
        <v>4</v>
      </c>
    </row>
    <row r="3853" spans="1:2" x14ac:dyDescent="0.2">
      <c r="A3853" t="s">
        <v>8221</v>
      </c>
      <c r="B3853">
        <v>24</v>
      </c>
    </row>
    <row r="3854" spans="1:2" x14ac:dyDescent="0.2">
      <c r="A3854" t="s">
        <v>8221</v>
      </c>
      <c r="B3854">
        <v>2</v>
      </c>
    </row>
    <row r="3855" spans="1:2" x14ac:dyDescent="0.2">
      <c r="A3855" t="s">
        <v>8221</v>
      </c>
      <c r="B3855">
        <v>2</v>
      </c>
    </row>
    <row r="3856" spans="1:2" x14ac:dyDescent="0.2">
      <c r="A3856" t="s">
        <v>8221</v>
      </c>
      <c r="B3856">
        <v>20</v>
      </c>
    </row>
    <row r="3857" spans="1:2" x14ac:dyDescent="0.2">
      <c r="A3857" t="s">
        <v>8221</v>
      </c>
      <c r="B3857">
        <v>1</v>
      </c>
    </row>
    <row r="3858" spans="1:2" x14ac:dyDescent="0.2">
      <c r="A3858" t="s">
        <v>8221</v>
      </c>
      <c r="B3858">
        <v>1</v>
      </c>
    </row>
    <row r="3859" spans="1:2" x14ac:dyDescent="0.2">
      <c r="A3859" t="s">
        <v>8221</v>
      </c>
      <c r="B3859">
        <v>4</v>
      </c>
    </row>
    <row r="3860" spans="1:2" x14ac:dyDescent="0.2">
      <c r="A3860" t="s">
        <v>8221</v>
      </c>
      <c r="B3860">
        <v>1</v>
      </c>
    </row>
    <row r="3861" spans="1:2" x14ac:dyDescent="0.2">
      <c r="A3861" t="s">
        <v>8221</v>
      </c>
      <c r="B3861">
        <v>1</v>
      </c>
    </row>
    <row r="3862" spans="1:2" x14ac:dyDescent="0.2">
      <c r="A3862" t="s">
        <v>8221</v>
      </c>
      <c r="B3862">
        <v>13</v>
      </c>
    </row>
    <row r="3863" spans="1:2" x14ac:dyDescent="0.2">
      <c r="A3863" t="s">
        <v>8221</v>
      </c>
      <c r="B3863">
        <v>1</v>
      </c>
    </row>
    <row r="3864" spans="1:2" x14ac:dyDescent="0.2">
      <c r="A3864" t="s">
        <v>8221</v>
      </c>
      <c r="B3864">
        <v>1</v>
      </c>
    </row>
    <row r="3865" spans="1:2" x14ac:dyDescent="0.2">
      <c r="A3865" t="s">
        <v>8221</v>
      </c>
      <c r="B3865">
        <v>0</v>
      </c>
    </row>
    <row r="3866" spans="1:2" x14ac:dyDescent="0.2">
      <c r="A3866" t="s">
        <v>8221</v>
      </c>
      <c r="B3866">
        <v>3</v>
      </c>
    </row>
    <row r="3867" spans="1:2" x14ac:dyDescent="0.2">
      <c r="A3867" t="s">
        <v>8221</v>
      </c>
      <c r="B3867">
        <v>14</v>
      </c>
    </row>
    <row r="3868" spans="1:2" x14ac:dyDescent="0.2">
      <c r="A3868" t="s">
        <v>8221</v>
      </c>
      <c r="B3868">
        <v>2</v>
      </c>
    </row>
    <row r="3869" spans="1:2" x14ac:dyDescent="0.2">
      <c r="A3869" t="s">
        <v>8221</v>
      </c>
      <c r="B3869">
        <v>5</v>
      </c>
    </row>
    <row r="3870" spans="1:2" x14ac:dyDescent="0.2">
      <c r="A3870" t="s">
        <v>8220</v>
      </c>
      <c r="B3870">
        <v>1</v>
      </c>
    </row>
    <row r="3871" spans="1:2" x14ac:dyDescent="0.2">
      <c r="A3871" t="s">
        <v>8220</v>
      </c>
      <c r="B3871">
        <v>15</v>
      </c>
    </row>
    <row r="3872" spans="1:2" x14ac:dyDescent="0.2">
      <c r="A3872" t="s">
        <v>8220</v>
      </c>
      <c r="B3872">
        <v>10</v>
      </c>
    </row>
    <row r="3873" spans="1:2" x14ac:dyDescent="0.2">
      <c r="A3873" t="s">
        <v>8220</v>
      </c>
      <c r="B3873">
        <v>3</v>
      </c>
    </row>
    <row r="3874" spans="1:2" x14ac:dyDescent="0.2">
      <c r="A3874" t="s">
        <v>8220</v>
      </c>
      <c r="B3874">
        <v>0</v>
      </c>
    </row>
    <row r="3875" spans="1:2" x14ac:dyDescent="0.2">
      <c r="A3875" t="s">
        <v>8220</v>
      </c>
      <c r="B3875">
        <v>0</v>
      </c>
    </row>
    <row r="3876" spans="1:2" x14ac:dyDescent="0.2">
      <c r="A3876" t="s">
        <v>8220</v>
      </c>
      <c r="B3876">
        <v>0</v>
      </c>
    </row>
    <row r="3877" spans="1:2" x14ac:dyDescent="0.2">
      <c r="A3877" t="s">
        <v>8220</v>
      </c>
      <c r="B3877">
        <v>0</v>
      </c>
    </row>
    <row r="3878" spans="1:2" x14ac:dyDescent="0.2">
      <c r="A3878" t="s">
        <v>8220</v>
      </c>
      <c r="B3878">
        <v>46</v>
      </c>
    </row>
    <row r="3879" spans="1:2" x14ac:dyDescent="0.2">
      <c r="A3879" t="s">
        <v>8220</v>
      </c>
      <c r="B3879">
        <v>14</v>
      </c>
    </row>
    <row r="3880" spans="1:2" x14ac:dyDescent="0.2">
      <c r="A3880" t="s">
        <v>8220</v>
      </c>
      <c r="B3880">
        <v>1</v>
      </c>
    </row>
    <row r="3881" spans="1:2" x14ac:dyDescent="0.2">
      <c r="A3881" t="s">
        <v>8220</v>
      </c>
      <c r="B3881">
        <v>0</v>
      </c>
    </row>
    <row r="3882" spans="1:2" x14ac:dyDescent="0.2">
      <c r="A3882" t="s">
        <v>8220</v>
      </c>
      <c r="B3882">
        <v>17</v>
      </c>
    </row>
    <row r="3883" spans="1:2" x14ac:dyDescent="0.2">
      <c r="A3883" t="s">
        <v>8220</v>
      </c>
      <c r="B3883">
        <v>1</v>
      </c>
    </row>
    <row r="3884" spans="1:2" x14ac:dyDescent="0.2">
      <c r="A3884" t="s">
        <v>8220</v>
      </c>
      <c r="B3884">
        <v>0</v>
      </c>
    </row>
    <row r="3885" spans="1:2" x14ac:dyDescent="0.2">
      <c r="A3885" t="s">
        <v>8220</v>
      </c>
      <c r="B3885">
        <v>0</v>
      </c>
    </row>
    <row r="3886" spans="1:2" x14ac:dyDescent="0.2">
      <c r="A3886" t="s">
        <v>8220</v>
      </c>
      <c r="B3886">
        <v>0</v>
      </c>
    </row>
    <row r="3887" spans="1:2" x14ac:dyDescent="0.2">
      <c r="A3887" t="s">
        <v>8220</v>
      </c>
      <c r="B3887">
        <v>0</v>
      </c>
    </row>
    <row r="3888" spans="1:2" x14ac:dyDescent="0.2">
      <c r="A3888" t="s">
        <v>8220</v>
      </c>
      <c r="B3888">
        <v>0</v>
      </c>
    </row>
    <row r="3889" spans="1:2" x14ac:dyDescent="0.2">
      <c r="A3889" t="s">
        <v>8220</v>
      </c>
      <c r="B3889">
        <v>2</v>
      </c>
    </row>
    <row r="3890" spans="1:2" x14ac:dyDescent="0.2">
      <c r="A3890" t="s">
        <v>8221</v>
      </c>
      <c r="B3890">
        <v>14</v>
      </c>
    </row>
    <row r="3891" spans="1:2" x14ac:dyDescent="0.2">
      <c r="A3891" t="s">
        <v>8221</v>
      </c>
      <c r="B3891">
        <v>9</v>
      </c>
    </row>
    <row r="3892" spans="1:2" x14ac:dyDescent="0.2">
      <c r="A3892" t="s">
        <v>8221</v>
      </c>
      <c r="B3892">
        <v>8</v>
      </c>
    </row>
    <row r="3893" spans="1:2" x14ac:dyDescent="0.2">
      <c r="A3893" t="s">
        <v>8221</v>
      </c>
      <c r="B3893">
        <v>7</v>
      </c>
    </row>
    <row r="3894" spans="1:2" x14ac:dyDescent="0.2">
      <c r="A3894" t="s">
        <v>8221</v>
      </c>
      <c r="B3894">
        <v>0</v>
      </c>
    </row>
    <row r="3895" spans="1:2" x14ac:dyDescent="0.2">
      <c r="A3895" t="s">
        <v>8221</v>
      </c>
      <c r="B3895">
        <v>84</v>
      </c>
    </row>
    <row r="3896" spans="1:2" x14ac:dyDescent="0.2">
      <c r="A3896" t="s">
        <v>8221</v>
      </c>
      <c r="B3896">
        <v>11</v>
      </c>
    </row>
    <row r="3897" spans="1:2" x14ac:dyDescent="0.2">
      <c r="A3897" t="s">
        <v>8221</v>
      </c>
      <c r="B3897">
        <v>1</v>
      </c>
    </row>
    <row r="3898" spans="1:2" x14ac:dyDescent="0.2">
      <c r="A3898" t="s">
        <v>8221</v>
      </c>
      <c r="B3898">
        <v>4</v>
      </c>
    </row>
    <row r="3899" spans="1:2" x14ac:dyDescent="0.2">
      <c r="A3899" t="s">
        <v>8221</v>
      </c>
      <c r="B3899">
        <v>10</v>
      </c>
    </row>
    <row r="3900" spans="1:2" x14ac:dyDescent="0.2">
      <c r="A3900" t="s">
        <v>8221</v>
      </c>
      <c r="B3900">
        <v>16</v>
      </c>
    </row>
    <row r="3901" spans="1:2" x14ac:dyDescent="0.2">
      <c r="A3901" t="s">
        <v>8221</v>
      </c>
      <c r="B3901">
        <v>2</v>
      </c>
    </row>
    <row r="3902" spans="1:2" x14ac:dyDescent="0.2">
      <c r="A3902" t="s">
        <v>8221</v>
      </c>
      <c r="B3902">
        <v>5</v>
      </c>
    </row>
    <row r="3903" spans="1:2" x14ac:dyDescent="0.2">
      <c r="A3903" t="s">
        <v>8221</v>
      </c>
      <c r="B3903">
        <v>1</v>
      </c>
    </row>
    <row r="3904" spans="1:2" x14ac:dyDescent="0.2">
      <c r="A3904" t="s">
        <v>8221</v>
      </c>
      <c r="B3904">
        <v>31</v>
      </c>
    </row>
    <row r="3905" spans="1:2" x14ac:dyDescent="0.2">
      <c r="A3905" t="s">
        <v>8221</v>
      </c>
      <c r="B3905">
        <v>0</v>
      </c>
    </row>
    <row r="3906" spans="1:2" x14ac:dyDescent="0.2">
      <c r="A3906" t="s">
        <v>8221</v>
      </c>
      <c r="B3906">
        <v>2</v>
      </c>
    </row>
    <row r="3907" spans="1:2" x14ac:dyDescent="0.2">
      <c r="A3907" t="s">
        <v>8221</v>
      </c>
      <c r="B3907">
        <v>7</v>
      </c>
    </row>
    <row r="3908" spans="1:2" x14ac:dyDescent="0.2">
      <c r="A3908" t="s">
        <v>8221</v>
      </c>
      <c r="B3908">
        <v>16</v>
      </c>
    </row>
    <row r="3909" spans="1:2" x14ac:dyDescent="0.2">
      <c r="A3909" t="s">
        <v>8221</v>
      </c>
      <c r="B3909">
        <v>4</v>
      </c>
    </row>
    <row r="3910" spans="1:2" x14ac:dyDescent="0.2">
      <c r="A3910" t="s">
        <v>8221</v>
      </c>
      <c r="B3910">
        <v>4</v>
      </c>
    </row>
    <row r="3911" spans="1:2" x14ac:dyDescent="0.2">
      <c r="A3911" t="s">
        <v>8221</v>
      </c>
      <c r="B3911">
        <v>4</v>
      </c>
    </row>
    <row r="3912" spans="1:2" x14ac:dyDescent="0.2">
      <c r="A3912" t="s">
        <v>8221</v>
      </c>
      <c r="B3912">
        <v>3</v>
      </c>
    </row>
    <row r="3913" spans="1:2" x14ac:dyDescent="0.2">
      <c r="A3913" t="s">
        <v>8221</v>
      </c>
      <c r="B3913">
        <v>36</v>
      </c>
    </row>
    <row r="3914" spans="1:2" x14ac:dyDescent="0.2">
      <c r="A3914" t="s">
        <v>8221</v>
      </c>
      <c r="B3914">
        <v>1</v>
      </c>
    </row>
    <row r="3915" spans="1:2" x14ac:dyDescent="0.2">
      <c r="A3915" t="s">
        <v>8221</v>
      </c>
      <c r="B3915">
        <v>7</v>
      </c>
    </row>
    <row r="3916" spans="1:2" x14ac:dyDescent="0.2">
      <c r="A3916" t="s">
        <v>8221</v>
      </c>
      <c r="B3916">
        <v>27</v>
      </c>
    </row>
    <row r="3917" spans="1:2" x14ac:dyDescent="0.2">
      <c r="A3917" t="s">
        <v>8221</v>
      </c>
      <c r="B3917">
        <v>1</v>
      </c>
    </row>
    <row r="3918" spans="1:2" x14ac:dyDescent="0.2">
      <c r="A3918" t="s">
        <v>8221</v>
      </c>
      <c r="B3918">
        <v>0</v>
      </c>
    </row>
    <row r="3919" spans="1:2" x14ac:dyDescent="0.2">
      <c r="A3919" t="s">
        <v>8221</v>
      </c>
      <c r="B3919">
        <v>1</v>
      </c>
    </row>
    <row r="3920" spans="1:2" x14ac:dyDescent="0.2">
      <c r="A3920" t="s">
        <v>8221</v>
      </c>
      <c r="B3920">
        <v>3</v>
      </c>
    </row>
    <row r="3921" spans="1:2" x14ac:dyDescent="0.2">
      <c r="A3921" t="s">
        <v>8221</v>
      </c>
      <c r="B3921">
        <v>3</v>
      </c>
    </row>
    <row r="3922" spans="1:2" x14ac:dyDescent="0.2">
      <c r="A3922" t="s">
        <v>8221</v>
      </c>
      <c r="B3922">
        <v>3</v>
      </c>
    </row>
    <row r="3923" spans="1:2" x14ac:dyDescent="0.2">
      <c r="A3923" t="s">
        <v>8221</v>
      </c>
      <c r="B3923">
        <v>0</v>
      </c>
    </row>
    <row r="3924" spans="1:2" x14ac:dyDescent="0.2">
      <c r="A3924" t="s">
        <v>8221</v>
      </c>
      <c r="B3924">
        <v>6</v>
      </c>
    </row>
    <row r="3925" spans="1:2" x14ac:dyDescent="0.2">
      <c r="A3925" t="s">
        <v>8221</v>
      </c>
      <c r="B3925">
        <v>17</v>
      </c>
    </row>
    <row r="3926" spans="1:2" x14ac:dyDescent="0.2">
      <c r="A3926" t="s">
        <v>8221</v>
      </c>
      <c r="B3926">
        <v>40</v>
      </c>
    </row>
    <row r="3927" spans="1:2" x14ac:dyDescent="0.2">
      <c r="A3927" t="s">
        <v>8221</v>
      </c>
      <c r="B3927">
        <v>3</v>
      </c>
    </row>
    <row r="3928" spans="1:2" x14ac:dyDescent="0.2">
      <c r="A3928" t="s">
        <v>8221</v>
      </c>
      <c r="B3928">
        <v>1</v>
      </c>
    </row>
    <row r="3929" spans="1:2" x14ac:dyDescent="0.2">
      <c r="A3929" t="s">
        <v>8221</v>
      </c>
      <c r="B3929">
        <v>2</v>
      </c>
    </row>
    <row r="3930" spans="1:2" x14ac:dyDescent="0.2">
      <c r="A3930" t="s">
        <v>8221</v>
      </c>
      <c r="B3930">
        <v>7</v>
      </c>
    </row>
    <row r="3931" spans="1:2" x14ac:dyDescent="0.2">
      <c r="A3931" t="s">
        <v>8221</v>
      </c>
      <c r="B3931">
        <v>14</v>
      </c>
    </row>
    <row r="3932" spans="1:2" x14ac:dyDescent="0.2">
      <c r="A3932" t="s">
        <v>8221</v>
      </c>
      <c r="B3932">
        <v>0</v>
      </c>
    </row>
    <row r="3933" spans="1:2" x14ac:dyDescent="0.2">
      <c r="A3933" t="s">
        <v>8221</v>
      </c>
      <c r="B3933">
        <v>0</v>
      </c>
    </row>
    <row r="3934" spans="1:2" x14ac:dyDescent="0.2">
      <c r="A3934" t="s">
        <v>8221</v>
      </c>
      <c r="B3934">
        <v>1</v>
      </c>
    </row>
    <row r="3935" spans="1:2" x14ac:dyDescent="0.2">
      <c r="A3935" t="s">
        <v>8221</v>
      </c>
      <c r="B3935">
        <v>12</v>
      </c>
    </row>
    <row r="3936" spans="1:2" x14ac:dyDescent="0.2">
      <c r="A3936" t="s">
        <v>8221</v>
      </c>
      <c r="B3936">
        <v>12</v>
      </c>
    </row>
    <row r="3937" spans="1:2" x14ac:dyDescent="0.2">
      <c r="A3937" t="s">
        <v>8221</v>
      </c>
      <c r="B3937">
        <v>23</v>
      </c>
    </row>
    <row r="3938" spans="1:2" x14ac:dyDescent="0.2">
      <c r="A3938" t="s">
        <v>8221</v>
      </c>
      <c r="B3938">
        <v>0</v>
      </c>
    </row>
    <row r="3939" spans="1:2" x14ac:dyDescent="0.2">
      <c r="A3939" t="s">
        <v>8221</v>
      </c>
      <c r="B3939">
        <v>10</v>
      </c>
    </row>
    <row r="3940" spans="1:2" x14ac:dyDescent="0.2">
      <c r="A3940" t="s">
        <v>8221</v>
      </c>
      <c r="B3940">
        <v>5</v>
      </c>
    </row>
    <row r="3941" spans="1:2" x14ac:dyDescent="0.2">
      <c r="A3941" t="s">
        <v>8221</v>
      </c>
      <c r="B3941">
        <v>1</v>
      </c>
    </row>
    <row r="3942" spans="1:2" x14ac:dyDescent="0.2">
      <c r="A3942" t="s">
        <v>8221</v>
      </c>
      <c r="B3942">
        <v>2</v>
      </c>
    </row>
    <row r="3943" spans="1:2" x14ac:dyDescent="0.2">
      <c r="A3943" t="s">
        <v>8221</v>
      </c>
      <c r="B3943">
        <v>2</v>
      </c>
    </row>
    <row r="3944" spans="1:2" x14ac:dyDescent="0.2">
      <c r="A3944" t="s">
        <v>8221</v>
      </c>
      <c r="B3944">
        <v>0</v>
      </c>
    </row>
    <row r="3945" spans="1:2" x14ac:dyDescent="0.2">
      <c r="A3945" t="s">
        <v>8221</v>
      </c>
      <c r="B3945">
        <v>13</v>
      </c>
    </row>
    <row r="3946" spans="1:2" x14ac:dyDescent="0.2">
      <c r="A3946" t="s">
        <v>8221</v>
      </c>
      <c r="B3946">
        <v>0</v>
      </c>
    </row>
    <row r="3947" spans="1:2" x14ac:dyDescent="0.2">
      <c r="A3947" t="s">
        <v>8221</v>
      </c>
      <c r="B3947">
        <v>1</v>
      </c>
    </row>
    <row r="3948" spans="1:2" x14ac:dyDescent="0.2">
      <c r="A3948" t="s">
        <v>8221</v>
      </c>
      <c r="B3948">
        <v>5</v>
      </c>
    </row>
    <row r="3949" spans="1:2" x14ac:dyDescent="0.2">
      <c r="A3949" t="s">
        <v>8221</v>
      </c>
      <c r="B3949">
        <v>2</v>
      </c>
    </row>
    <row r="3950" spans="1:2" x14ac:dyDescent="0.2">
      <c r="A3950" t="s">
        <v>8221</v>
      </c>
      <c r="B3950">
        <v>0</v>
      </c>
    </row>
    <row r="3951" spans="1:2" x14ac:dyDescent="0.2">
      <c r="A3951" t="s">
        <v>8221</v>
      </c>
      <c r="B3951">
        <v>32</v>
      </c>
    </row>
    <row r="3952" spans="1:2" x14ac:dyDescent="0.2">
      <c r="A3952" t="s">
        <v>8221</v>
      </c>
      <c r="B3952">
        <v>1</v>
      </c>
    </row>
    <row r="3953" spans="1:2" x14ac:dyDescent="0.2">
      <c r="A3953" t="s">
        <v>8221</v>
      </c>
      <c r="B3953">
        <v>1</v>
      </c>
    </row>
    <row r="3954" spans="1:2" x14ac:dyDescent="0.2">
      <c r="A3954" t="s">
        <v>8221</v>
      </c>
      <c r="B3954">
        <v>1</v>
      </c>
    </row>
    <row r="3955" spans="1:2" x14ac:dyDescent="0.2">
      <c r="A3955" t="s">
        <v>8221</v>
      </c>
      <c r="B3955">
        <v>0</v>
      </c>
    </row>
    <row r="3956" spans="1:2" x14ac:dyDescent="0.2">
      <c r="A3956" t="s">
        <v>8221</v>
      </c>
      <c r="B3956">
        <v>0</v>
      </c>
    </row>
    <row r="3957" spans="1:2" x14ac:dyDescent="0.2">
      <c r="A3957" t="s">
        <v>8221</v>
      </c>
      <c r="B3957">
        <v>8</v>
      </c>
    </row>
    <row r="3958" spans="1:2" x14ac:dyDescent="0.2">
      <c r="A3958" t="s">
        <v>8221</v>
      </c>
      <c r="B3958">
        <v>0</v>
      </c>
    </row>
    <row r="3959" spans="1:2" x14ac:dyDescent="0.2">
      <c r="A3959" t="s">
        <v>8221</v>
      </c>
      <c r="B3959">
        <v>1</v>
      </c>
    </row>
    <row r="3960" spans="1:2" x14ac:dyDescent="0.2">
      <c r="A3960" t="s">
        <v>8221</v>
      </c>
      <c r="B3960">
        <v>16</v>
      </c>
    </row>
    <row r="3961" spans="1:2" x14ac:dyDescent="0.2">
      <c r="A3961" t="s">
        <v>8221</v>
      </c>
      <c r="B3961">
        <v>12</v>
      </c>
    </row>
    <row r="3962" spans="1:2" x14ac:dyDescent="0.2">
      <c r="A3962" t="s">
        <v>8221</v>
      </c>
      <c r="B3962">
        <v>4</v>
      </c>
    </row>
    <row r="3963" spans="1:2" x14ac:dyDescent="0.2">
      <c r="A3963" t="s">
        <v>8221</v>
      </c>
      <c r="B3963">
        <v>2</v>
      </c>
    </row>
    <row r="3964" spans="1:2" x14ac:dyDescent="0.2">
      <c r="A3964" t="s">
        <v>8221</v>
      </c>
      <c r="B3964">
        <v>3</v>
      </c>
    </row>
    <row r="3965" spans="1:2" x14ac:dyDescent="0.2">
      <c r="A3965" t="s">
        <v>8221</v>
      </c>
      <c r="B3965">
        <v>0</v>
      </c>
    </row>
    <row r="3966" spans="1:2" x14ac:dyDescent="0.2">
      <c r="A3966" t="s">
        <v>8221</v>
      </c>
      <c r="B3966">
        <v>3</v>
      </c>
    </row>
    <row r="3967" spans="1:2" x14ac:dyDescent="0.2">
      <c r="A3967" t="s">
        <v>8221</v>
      </c>
      <c r="B3967">
        <v>4</v>
      </c>
    </row>
    <row r="3968" spans="1:2" x14ac:dyDescent="0.2">
      <c r="A3968" t="s">
        <v>8221</v>
      </c>
      <c r="B3968">
        <v>2</v>
      </c>
    </row>
    <row r="3969" spans="1:2" x14ac:dyDescent="0.2">
      <c r="A3969" t="s">
        <v>8221</v>
      </c>
      <c r="B3969">
        <v>10</v>
      </c>
    </row>
    <row r="3970" spans="1:2" x14ac:dyDescent="0.2">
      <c r="A3970" t="s">
        <v>8221</v>
      </c>
      <c r="B3970">
        <v>11</v>
      </c>
    </row>
    <row r="3971" spans="1:2" x14ac:dyDescent="0.2">
      <c r="A3971" t="s">
        <v>8221</v>
      </c>
      <c r="B3971">
        <v>6</v>
      </c>
    </row>
    <row r="3972" spans="1:2" x14ac:dyDescent="0.2">
      <c r="A3972" t="s">
        <v>8221</v>
      </c>
      <c r="B3972">
        <v>2</v>
      </c>
    </row>
    <row r="3973" spans="1:2" x14ac:dyDescent="0.2">
      <c r="A3973" t="s">
        <v>8221</v>
      </c>
      <c r="B3973">
        <v>6</v>
      </c>
    </row>
    <row r="3974" spans="1:2" x14ac:dyDescent="0.2">
      <c r="A3974" t="s">
        <v>8221</v>
      </c>
      <c r="B3974">
        <v>8</v>
      </c>
    </row>
    <row r="3975" spans="1:2" x14ac:dyDescent="0.2">
      <c r="A3975" t="s">
        <v>8221</v>
      </c>
      <c r="B3975">
        <v>37</v>
      </c>
    </row>
    <row r="3976" spans="1:2" x14ac:dyDescent="0.2">
      <c r="A3976" t="s">
        <v>8221</v>
      </c>
      <c r="B3976">
        <v>11</v>
      </c>
    </row>
    <row r="3977" spans="1:2" x14ac:dyDescent="0.2">
      <c r="A3977" t="s">
        <v>8221</v>
      </c>
      <c r="B3977">
        <v>0</v>
      </c>
    </row>
    <row r="3978" spans="1:2" x14ac:dyDescent="0.2">
      <c r="A3978" t="s">
        <v>8221</v>
      </c>
      <c r="B3978">
        <v>10</v>
      </c>
    </row>
    <row r="3979" spans="1:2" x14ac:dyDescent="0.2">
      <c r="A3979" t="s">
        <v>8221</v>
      </c>
      <c r="B3979">
        <v>6</v>
      </c>
    </row>
    <row r="3980" spans="1:2" x14ac:dyDescent="0.2">
      <c r="A3980" t="s">
        <v>8221</v>
      </c>
      <c r="B3980">
        <v>8</v>
      </c>
    </row>
    <row r="3981" spans="1:2" x14ac:dyDescent="0.2">
      <c r="A3981" t="s">
        <v>8221</v>
      </c>
      <c r="B3981">
        <v>6</v>
      </c>
    </row>
    <row r="3982" spans="1:2" x14ac:dyDescent="0.2">
      <c r="A3982" t="s">
        <v>8221</v>
      </c>
      <c r="B3982">
        <v>7</v>
      </c>
    </row>
    <row r="3983" spans="1:2" x14ac:dyDescent="0.2">
      <c r="A3983" t="s">
        <v>8221</v>
      </c>
      <c r="B3983">
        <v>7</v>
      </c>
    </row>
    <row r="3984" spans="1:2" x14ac:dyDescent="0.2">
      <c r="A3984" t="s">
        <v>8221</v>
      </c>
      <c r="B3984">
        <v>5</v>
      </c>
    </row>
    <row r="3985" spans="1:2" x14ac:dyDescent="0.2">
      <c r="A3985" t="s">
        <v>8221</v>
      </c>
      <c r="B3985">
        <v>46</v>
      </c>
    </row>
    <row r="3986" spans="1:2" x14ac:dyDescent="0.2">
      <c r="A3986" t="s">
        <v>8221</v>
      </c>
      <c r="B3986">
        <v>10</v>
      </c>
    </row>
    <row r="3987" spans="1:2" x14ac:dyDescent="0.2">
      <c r="A3987" t="s">
        <v>8221</v>
      </c>
      <c r="B3987">
        <v>19</v>
      </c>
    </row>
    <row r="3988" spans="1:2" x14ac:dyDescent="0.2">
      <c r="A3988" t="s">
        <v>8221</v>
      </c>
      <c r="B3988">
        <v>13</v>
      </c>
    </row>
    <row r="3989" spans="1:2" x14ac:dyDescent="0.2">
      <c r="A3989" t="s">
        <v>8221</v>
      </c>
      <c r="B3989">
        <v>13</v>
      </c>
    </row>
    <row r="3990" spans="1:2" x14ac:dyDescent="0.2">
      <c r="A3990" t="s">
        <v>8221</v>
      </c>
      <c r="B3990">
        <v>4</v>
      </c>
    </row>
    <row r="3991" spans="1:2" x14ac:dyDescent="0.2">
      <c r="A3991" t="s">
        <v>8221</v>
      </c>
      <c r="B3991">
        <v>0</v>
      </c>
    </row>
    <row r="3992" spans="1:2" x14ac:dyDescent="0.2">
      <c r="A3992" t="s">
        <v>8221</v>
      </c>
      <c r="B3992">
        <v>3</v>
      </c>
    </row>
    <row r="3993" spans="1:2" x14ac:dyDescent="0.2">
      <c r="A3993" t="s">
        <v>8221</v>
      </c>
      <c r="B3993">
        <v>1</v>
      </c>
    </row>
    <row r="3994" spans="1:2" x14ac:dyDescent="0.2">
      <c r="A3994" t="s">
        <v>8221</v>
      </c>
      <c r="B3994">
        <v>9</v>
      </c>
    </row>
    <row r="3995" spans="1:2" x14ac:dyDescent="0.2">
      <c r="A3995" t="s">
        <v>8221</v>
      </c>
      <c r="B3995">
        <v>1</v>
      </c>
    </row>
    <row r="3996" spans="1:2" x14ac:dyDescent="0.2">
      <c r="A3996" t="s">
        <v>8221</v>
      </c>
      <c r="B3996">
        <v>1</v>
      </c>
    </row>
    <row r="3997" spans="1:2" x14ac:dyDescent="0.2">
      <c r="A3997" t="s">
        <v>8221</v>
      </c>
      <c r="B3997">
        <v>4</v>
      </c>
    </row>
    <row r="3998" spans="1:2" x14ac:dyDescent="0.2">
      <c r="A3998" t="s">
        <v>8221</v>
      </c>
      <c r="B3998">
        <v>17</v>
      </c>
    </row>
    <row r="3999" spans="1:2" x14ac:dyDescent="0.2">
      <c r="A3999" t="s">
        <v>8221</v>
      </c>
      <c r="B3999">
        <v>0</v>
      </c>
    </row>
    <row r="4000" spans="1:2" x14ac:dyDescent="0.2">
      <c r="A4000" t="s">
        <v>8221</v>
      </c>
      <c r="B4000">
        <v>12</v>
      </c>
    </row>
    <row r="4001" spans="1:2" x14ac:dyDescent="0.2">
      <c r="A4001" t="s">
        <v>8221</v>
      </c>
      <c r="B4001">
        <v>14</v>
      </c>
    </row>
    <row r="4002" spans="1:2" x14ac:dyDescent="0.2">
      <c r="A4002" t="s">
        <v>8221</v>
      </c>
      <c r="B4002">
        <v>1</v>
      </c>
    </row>
    <row r="4003" spans="1:2" x14ac:dyDescent="0.2">
      <c r="A4003" t="s">
        <v>8221</v>
      </c>
      <c r="B4003">
        <v>14</v>
      </c>
    </row>
    <row r="4004" spans="1:2" x14ac:dyDescent="0.2">
      <c r="A4004" t="s">
        <v>8221</v>
      </c>
      <c r="B4004">
        <v>4</v>
      </c>
    </row>
    <row r="4005" spans="1:2" x14ac:dyDescent="0.2">
      <c r="A4005" t="s">
        <v>8221</v>
      </c>
      <c r="B4005">
        <v>2</v>
      </c>
    </row>
    <row r="4006" spans="1:2" x14ac:dyDescent="0.2">
      <c r="A4006" t="s">
        <v>8221</v>
      </c>
      <c r="B4006">
        <v>1</v>
      </c>
    </row>
    <row r="4007" spans="1:2" x14ac:dyDescent="0.2">
      <c r="A4007" t="s">
        <v>8221</v>
      </c>
      <c r="B4007">
        <v>2</v>
      </c>
    </row>
    <row r="4008" spans="1:2" x14ac:dyDescent="0.2">
      <c r="A4008" t="s">
        <v>8221</v>
      </c>
      <c r="B4008">
        <v>1</v>
      </c>
    </row>
    <row r="4009" spans="1:2" x14ac:dyDescent="0.2">
      <c r="A4009" t="s">
        <v>8221</v>
      </c>
      <c r="B4009">
        <v>1</v>
      </c>
    </row>
    <row r="4010" spans="1:2" x14ac:dyDescent="0.2">
      <c r="A4010" t="s">
        <v>8221</v>
      </c>
      <c r="B4010">
        <v>4</v>
      </c>
    </row>
    <row r="4011" spans="1:2" x14ac:dyDescent="0.2">
      <c r="A4011" t="s">
        <v>8221</v>
      </c>
      <c r="B4011">
        <v>3</v>
      </c>
    </row>
    <row r="4012" spans="1:2" x14ac:dyDescent="0.2">
      <c r="A4012" t="s">
        <v>8221</v>
      </c>
      <c r="B4012">
        <v>38</v>
      </c>
    </row>
    <row r="4013" spans="1:2" x14ac:dyDescent="0.2">
      <c r="A4013" t="s">
        <v>8221</v>
      </c>
      <c r="B4013">
        <v>4</v>
      </c>
    </row>
    <row r="4014" spans="1:2" x14ac:dyDescent="0.2">
      <c r="A4014" t="s">
        <v>8221</v>
      </c>
      <c r="B4014">
        <v>0</v>
      </c>
    </row>
    <row r="4015" spans="1:2" x14ac:dyDescent="0.2">
      <c r="A4015" t="s">
        <v>8221</v>
      </c>
      <c r="B4015">
        <v>2</v>
      </c>
    </row>
    <row r="4016" spans="1:2" x14ac:dyDescent="0.2">
      <c r="A4016" t="s">
        <v>8221</v>
      </c>
      <c r="B4016">
        <v>0</v>
      </c>
    </row>
    <row r="4017" spans="1:2" x14ac:dyDescent="0.2">
      <c r="A4017" t="s">
        <v>8221</v>
      </c>
      <c r="B4017">
        <v>1</v>
      </c>
    </row>
    <row r="4018" spans="1:2" x14ac:dyDescent="0.2">
      <c r="A4018" t="s">
        <v>8221</v>
      </c>
      <c r="B4018">
        <v>7</v>
      </c>
    </row>
    <row r="4019" spans="1:2" x14ac:dyDescent="0.2">
      <c r="A4019" t="s">
        <v>8221</v>
      </c>
      <c r="B4019">
        <v>2</v>
      </c>
    </row>
    <row r="4020" spans="1:2" x14ac:dyDescent="0.2">
      <c r="A4020" t="s">
        <v>8221</v>
      </c>
      <c r="B4020">
        <v>4</v>
      </c>
    </row>
    <row r="4021" spans="1:2" x14ac:dyDescent="0.2">
      <c r="A4021" t="s">
        <v>8221</v>
      </c>
      <c r="B4021">
        <v>4</v>
      </c>
    </row>
    <row r="4022" spans="1:2" x14ac:dyDescent="0.2">
      <c r="A4022" t="s">
        <v>8221</v>
      </c>
      <c r="B4022">
        <v>3</v>
      </c>
    </row>
    <row r="4023" spans="1:2" x14ac:dyDescent="0.2">
      <c r="A4023" t="s">
        <v>8221</v>
      </c>
      <c r="B4023">
        <v>2</v>
      </c>
    </row>
    <row r="4024" spans="1:2" x14ac:dyDescent="0.2">
      <c r="A4024" t="s">
        <v>8221</v>
      </c>
      <c r="B4024">
        <v>197</v>
      </c>
    </row>
    <row r="4025" spans="1:2" x14ac:dyDescent="0.2">
      <c r="A4025" t="s">
        <v>8221</v>
      </c>
      <c r="B4025">
        <v>0</v>
      </c>
    </row>
    <row r="4026" spans="1:2" x14ac:dyDescent="0.2">
      <c r="A4026" t="s">
        <v>8221</v>
      </c>
      <c r="B4026">
        <v>1</v>
      </c>
    </row>
    <row r="4027" spans="1:2" x14ac:dyDescent="0.2">
      <c r="A4027" t="s">
        <v>8221</v>
      </c>
      <c r="B4027">
        <v>4</v>
      </c>
    </row>
    <row r="4028" spans="1:2" x14ac:dyDescent="0.2">
      <c r="A4028" t="s">
        <v>8221</v>
      </c>
      <c r="B4028">
        <v>0</v>
      </c>
    </row>
    <row r="4029" spans="1:2" x14ac:dyDescent="0.2">
      <c r="A4029" t="s">
        <v>8221</v>
      </c>
      <c r="B4029">
        <v>7</v>
      </c>
    </row>
    <row r="4030" spans="1:2" x14ac:dyDescent="0.2">
      <c r="A4030" t="s">
        <v>8221</v>
      </c>
      <c r="B4030">
        <v>11</v>
      </c>
    </row>
    <row r="4031" spans="1:2" x14ac:dyDescent="0.2">
      <c r="A4031" t="s">
        <v>8221</v>
      </c>
      <c r="B4031">
        <v>0</v>
      </c>
    </row>
    <row r="4032" spans="1:2" x14ac:dyDescent="0.2">
      <c r="A4032" t="s">
        <v>8221</v>
      </c>
      <c r="B4032">
        <v>6</v>
      </c>
    </row>
    <row r="4033" spans="1:2" x14ac:dyDescent="0.2">
      <c r="A4033" t="s">
        <v>8221</v>
      </c>
      <c r="B4033">
        <v>0</v>
      </c>
    </row>
    <row r="4034" spans="1:2" x14ac:dyDescent="0.2">
      <c r="A4034" t="s">
        <v>8221</v>
      </c>
      <c r="B4034">
        <v>7</v>
      </c>
    </row>
    <row r="4035" spans="1:2" x14ac:dyDescent="0.2">
      <c r="A4035" t="s">
        <v>8221</v>
      </c>
      <c r="B4035">
        <v>94</v>
      </c>
    </row>
    <row r="4036" spans="1:2" x14ac:dyDescent="0.2">
      <c r="A4036" t="s">
        <v>8221</v>
      </c>
      <c r="B4036">
        <v>2</v>
      </c>
    </row>
    <row r="4037" spans="1:2" x14ac:dyDescent="0.2">
      <c r="A4037" t="s">
        <v>8221</v>
      </c>
      <c r="B4037">
        <v>25</v>
      </c>
    </row>
    <row r="4038" spans="1:2" x14ac:dyDescent="0.2">
      <c r="A4038" t="s">
        <v>8221</v>
      </c>
      <c r="B4038">
        <v>17</v>
      </c>
    </row>
    <row r="4039" spans="1:2" x14ac:dyDescent="0.2">
      <c r="A4039" t="s">
        <v>8221</v>
      </c>
      <c r="B4039">
        <v>2</v>
      </c>
    </row>
    <row r="4040" spans="1:2" x14ac:dyDescent="0.2">
      <c r="A4040" t="s">
        <v>8221</v>
      </c>
      <c r="B4040">
        <v>4</v>
      </c>
    </row>
    <row r="4041" spans="1:2" x14ac:dyDescent="0.2">
      <c r="A4041" t="s">
        <v>8221</v>
      </c>
      <c r="B4041">
        <v>5</v>
      </c>
    </row>
    <row r="4042" spans="1:2" x14ac:dyDescent="0.2">
      <c r="A4042" t="s">
        <v>8221</v>
      </c>
      <c r="B4042">
        <v>2</v>
      </c>
    </row>
    <row r="4043" spans="1:2" x14ac:dyDescent="0.2">
      <c r="A4043" t="s">
        <v>8221</v>
      </c>
      <c r="B4043">
        <v>2</v>
      </c>
    </row>
    <row r="4044" spans="1:2" x14ac:dyDescent="0.2">
      <c r="A4044" t="s">
        <v>8221</v>
      </c>
      <c r="B4044">
        <v>3</v>
      </c>
    </row>
    <row r="4045" spans="1:2" x14ac:dyDescent="0.2">
      <c r="A4045" t="s">
        <v>8221</v>
      </c>
      <c r="B4045">
        <v>0</v>
      </c>
    </row>
    <row r="4046" spans="1:2" x14ac:dyDescent="0.2">
      <c r="A4046" t="s">
        <v>8221</v>
      </c>
      <c r="B4046">
        <v>4</v>
      </c>
    </row>
    <row r="4047" spans="1:2" x14ac:dyDescent="0.2">
      <c r="A4047" t="s">
        <v>8221</v>
      </c>
      <c r="B4047">
        <v>1</v>
      </c>
    </row>
    <row r="4048" spans="1:2" x14ac:dyDescent="0.2">
      <c r="A4048" t="s">
        <v>8221</v>
      </c>
      <c r="B4048">
        <v>12</v>
      </c>
    </row>
    <row r="4049" spans="1:2" x14ac:dyDescent="0.2">
      <c r="A4049" t="s">
        <v>8221</v>
      </c>
      <c r="B4049">
        <v>4</v>
      </c>
    </row>
    <row r="4050" spans="1:2" x14ac:dyDescent="0.2">
      <c r="A4050" t="s">
        <v>8221</v>
      </c>
      <c r="B4050">
        <v>91</v>
      </c>
    </row>
    <row r="4051" spans="1:2" x14ac:dyDescent="0.2">
      <c r="A4051" t="s">
        <v>8221</v>
      </c>
      <c r="B4051">
        <v>1</v>
      </c>
    </row>
    <row r="4052" spans="1:2" x14ac:dyDescent="0.2">
      <c r="A4052" t="s">
        <v>8221</v>
      </c>
      <c r="B4052">
        <v>1</v>
      </c>
    </row>
    <row r="4053" spans="1:2" x14ac:dyDescent="0.2">
      <c r="A4053" t="s">
        <v>8221</v>
      </c>
      <c r="B4053">
        <v>0</v>
      </c>
    </row>
    <row r="4054" spans="1:2" x14ac:dyDescent="0.2">
      <c r="A4054" t="s">
        <v>8221</v>
      </c>
      <c r="B4054">
        <v>13</v>
      </c>
    </row>
    <row r="4055" spans="1:2" x14ac:dyDescent="0.2">
      <c r="A4055" t="s">
        <v>8221</v>
      </c>
      <c r="B4055">
        <v>2</v>
      </c>
    </row>
    <row r="4056" spans="1:2" x14ac:dyDescent="0.2">
      <c r="A4056" t="s">
        <v>8221</v>
      </c>
      <c r="B4056">
        <v>0</v>
      </c>
    </row>
    <row r="4057" spans="1:2" x14ac:dyDescent="0.2">
      <c r="A4057" t="s">
        <v>8221</v>
      </c>
      <c r="B4057">
        <v>21</v>
      </c>
    </row>
    <row r="4058" spans="1:2" x14ac:dyDescent="0.2">
      <c r="A4058" t="s">
        <v>8221</v>
      </c>
      <c r="B4058">
        <v>9</v>
      </c>
    </row>
    <row r="4059" spans="1:2" x14ac:dyDescent="0.2">
      <c r="A4059" t="s">
        <v>8221</v>
      </c>
      <c r="B4059">
        <v>6</v>
      </c>
    </row>
    <row r="4060" spans="1:2" x14ac:dyDescent="0.2">
      <c r="A4060" t="s">
        <v>8221</v>
      </c>
      <c r="B4060">
        <v>4</v>
      </c>
    </row>
    <row r="4061" spans="1:2" x14ac:dyDescent="0.2">
      <c r="A4061" t="s">
        <v>8221</v>
      </c>
      <c r="B4061">
        <v>7</v>
      </c>
    </row>
    <row r="4062" spans="1:2" x14ac:dyDescent="0.2">
      <c r="A4062" t="s">
        <v>8221</v>
      </c>
      <c r="B4062">
        <v>5</v>
      </c>
    </row>
    <row r="4063" spans="1:2" x14ac:dyDescent="0.2">
      <c r="A4063" t="s">
        <v>8221</v>
      </c>
      <c r="B4063">
        <v>0</v>
      </c>
    </row>
    <row r="4064" spans="1:2" x14ac:dyDescent="0.2">
      <c r="A4064" t="s">
        <v>8221</v>
      </c>
      <c r="B4064">
        <v>3</v>
      </c>
    </row>
    <row r="4065" spans="1:2" x14ac:dyDescent="0.2">
      <c r="A4065" t="s">
        <v>8221</v>
      </c>
      <c r="B4065">
        <v>9</v>
      </c>
    </row>
    <row r="4066" spans="1:2" x14ac:dyDescent="0.2">
      <c r="A4066" t="s">
        <v>8221</v>
      </c>
      <c r="B4066">
        <v>6</v>
      </c>
    </row>
    <row r="4067" spans="1:2" x14ac:dyDescent="0.2">
      <c r="A4067" t="s">
        <v>8221</v>
      </c>
      <c r="B4067">
        <v>4</v>
      </c>
    </row>
    <row r="4068" spans="1:2" x14ac:dyDescent="0.2">
      <c r="A4068" t="s">
        <v>8221</v>
      </c>
      <c r="B4068">
        <v>1</v>
      </c>
    </row>
    <row r="4069" spans="1:2" x14ac:dyDescent="0.2">
      <c r="A4069" t="s">
        <v>8221</v>
      </c>
      <c r="B4069">
        <v>17</v>
      </c>
    </row>
    <row r="4070" spans="1:2" x14ac:dyDescent="0.2">
      <c r="A4070" t="s">
        <v>8221</v>
      </c>
      <c r="B4070">
        <v>1</v>
      </c>
    </row>
    <row r="4071" spans="1:2" x14ac:dyDescent="0.2">
      <c r="A4071" t="s">
        <v>8221</v>
      </c>
      <c r="B4071">
        <v>13</v>
      </c>
    </row>
    <row r="4072" spans="1:2" x14ac:dyDescent="0.2">
      <c r="A4072" t="s">
        <v>8221</v>
      </c>
      <c r="B4072">
        <v>6</v>
      </c>
    </row>
    <row r="4073" spans="1:2" x14ac:dyDescent="0.2">
      <c r="A4073" t="s">
        <v>8221</v>
      </c>
      <c r="B4073">
        <v>0</v>
      </c>
    </row>
    <row r="4074" spans="1:2" x14ac:dyDescent="0.2">
      <c r="A4074" t="s">
        <v>8221</v>
      </c>
      <c r="B4074">
        <v>2</v>
      </c>
    </row>
    <row r="4075" spans="1:2" x14ac:dyDescent="0.2">
      <c r="A4075" t="s">
        <v>8221</v>
      </c>
      <c r="B4075">
        <v>2</v>
      </c>
    </row>
    <row r="4076" spans="1:2" x14ac:dyDescent="0.2">
      <c r="A4076" t="s">
        <v>8221</v>
      </c>
      <c r="B4076">
        <v>21</v>
      </c>
    </row>
    <row r="4077" spans="1:2" x14ac:dyDescent="0.2">
      <c r="A4077" t="s">
        <v>8221</v>
      </c>
      <c r="B4077">
        <v>13</v>
      </c>
    </row>
    <row r="4078" spans="1:2" x14ac:dyDescent="0.2">
      <c r="A4078" t="s">
        <v>8221</v>
      </c>
      <c r="B4078">
        <v>0</v>
      </c>
    </row>
    <row r="4079" spans="1:2" x14ac:dyDescent="0.2">
      <c r="A4079" t="s">
        <v>8221</v>
      </c>
      <c r="B4079">
        <v>6</v>
      </c>
    </row>
    <row r="4080" spans="1:2" x14ac:dyDescent="0.2">
      <c r="A4080" t="s">
        <v>8221</v>
      </c>
      <c r="B4080">
        <v>0</v>
      </c>
    </row>
    <row r="4081" spans="1:2" x14ac:dyDescent="0.2">
      <c r="A4081" t="s">
        <v>8221</v>
      </c>
      <c r="B4081">
        <v>1</v>
      </c>
    </row>
    <row r="4082" spans="1:2" x14ac:dyDescent="0.2">
      <c r="A4082" t="s">
        <v>8221</v>
      </c>
      <c r="B4082">
        <v>0</v>
      </c>
    </row>
    <row r="4083" spans="1:2" x14ac:dyDescent="0.2">
      <c r="A4083" t="s">
        <v>8221</v>
      </c>
      <c r="B4083">
        <v>12</v>
      </c>
    </row>
    <row r="4084" spans="1:2" x14ac:dyDescent="0.2">
      <c r="A4084" t="s">
        <v>8221</v>
      </c>
      <c r="B4084">
        <v>2</v>
      </c>
    </row>
    <row r="4085" spans="1:2" x14ac:dyDescent="0.2">
      <c r="A4085" t="s">
        <v>8221</v>
      </c>
      <c r="B4085">
        <v>6</v>
      </c>
    </row>
    <row r="4086" spans="1:2" x14ac:dyDescent="0.2">
      <c r="A4086" t="s">
        <v>8221</v>
      </c>
      <c r="B4086">
        <v>1</v>
      </c>
    </row>
    <row r="4087" spans="1:2" x14ac:dyDescent="0.2">
      <c r="A4087" t="s">
        <v>8221</v>
      </c>
      <c r="B4087">
        <v>1</v>
      </c>
    </row>
    <row r="4088" spans="1:2" x14ac:dyDescent="0.2">
      <c r="A4088" t="s">
        <v>8221</v>
      </c>
      <c r="B4088">
        <v>5</v>
      </c>
    </row>
    <row r="4089" spans="1:2" x14ac:dyDescent="0.2">
      <c r="A4089" t="s">
        <v>8221</v>
      </c>
      <c r="B4089">
        <v>0</v>
      </c>
    </row>
    <row r="4090" spans="1:2" x14ac:dyDescent="0.2">
      <c r="A4090" t="s">
        <v>8221</v>
      </c>
      <c r="B4090">
        <v>3</v>
      </c>
    </row>
    <row r="4091" spans="1:2" x14ac:dyDescent="0.2">
      <c r="A4091" t="s">
        <v>8221</v>
      </c>
      <c r="B4091">
        <v>8</v>
      </c>
    </row>
    <row r="4092" spans="1:2" x14ac:dyDescent="0.2">
      <c r="A4092" t="s">
        <v>8221</v>
      </c>
      <c r="B4092">
        <v>3</v>
      </c>
    </row>
    <row r="4093" spans="1:2" x14ac:dyDescent="0.2">
      <c r="A4093" t="s">
        <v>8221</v>
      </c>
      <c r="B4093">
        <v>8</v>
      </c>
    </row>
    <row r="4094" spans="1:2" x14ac:dyDescent="0.2">
      <c r="A4094" t="s">
        <v>8221</v>
      </c>
      <c r="B4094">
        <v>1</v>
      </c>
    </row>
    <row r="4095" spans="1:2" x14ac:dyDescent="0.2">
      <c r="A4095" t="s">
        <v>8221</v>
      </c>
      <c r="B4095">
        <v>4</v>
      </c>
    </row>
    <row r="4096" spans="1:2" x14ac:dyDescent="0.2">
      <c r="A4096" t="s">
        <v>8221</v>
      </c>
      <c r="B4096">
        <v>8</v>
      </c>
    </row>
    <row r="4097" spans="1:2" x14ac:dyDescent="0.2">
      <c r="A4097" t="s">
        <v>8221</v>
      </c>
      <c r="B4097">
        <v>1</v>
      </c>
    </row>
    <row r="4098" spans="1:2" x14ac:dyDescent="0.2">
      <c r="A4098" t="s">
        <v>8221</v>
      </c>
      <c r="B4098">
        <v>5</v>
      </c>
    </row>
    <row r="4099" spans="1:2" x14ac:dyDescent="0.2">
      <c r="A4099" t="s">
        <v>8221</v>
      </c>
      <c r="B4099">
        <v>0</v>
      </c>
    </row>
    <row r="4100" spans="1:2" x14ac:dyDescent="0.2">
      <c r="A4100" t="s">
        <v>8221</v>
      </c>
      <c r="B4100">
        <v>0</v>
      </c>
    </row>
    <row r="4101" spans="1:2" x14ac:dyDescent="0.2">
      <c r="A4101" t="s">
        <v>8221</v>
      </c>
      <c r="B4101">
        <v>1</v>
      </c>
    </row>
    <row r="4102" spans="1:2" x14ac:dyDescent="0.2">
      <c r="A4102" t="s">
        <v>8221</v>
      </c>
      <c r="B4102">
        <v>0</v>
      </c>
    </row>
    <row r="4103" spans="1:2" x14ac:dyDescent="0.2">
      <c r="A4103" t="s">
        <v>8221</v>
      </c>
      <c r="B4103">
        <v>0</v>
      </c>
    </row>
    <row r="4104" spans="1:2" x14ac:dyDescent="0.2">
      <c r="A4104" t="s">
        <v>8221</v>
      </c>
      <c r="B4104">
        <v>6</v>
      </c>
    </row>
    <row r="4105" spans="1:2" x14ac:dyDescent="0.2">
      <c r="A4105" t="s">
        <v>8221</v>
      </c>
      <c r="B4105">
        <v>6</v>
      </c>
    </row>
    <row r="4106" spans="1:2" x14ac:dyDescent="0.2">
      <c r="A4106" t="s">
        <v>8221</v>
      </c>
      <c r="B4106">
        <v>14</v>
      </c>
    </row>
    <row r="4107" spans="1:2" x14ac:dyDescent="0.2">
      <c r="A4107" t="s">
        <v>8221</v>
      </c>
      <c r="B4107">
        <v>6</v>
      </c>
    </row>
    <row r="4108" spans="1:2" x14ac:dyDescent="0.2">
      <c r="A4108" t="s">
        <v>8221</v>
      </c>
      <c r="B4108">
        <v>33</v>
      </c>
    </row>
    <row r="4109" spans="1:2" x14ac:dyDescent="0.2">
      <c r="A4109" t="s">
        <v>8221</v>
      </c>
      <c r="B4109">
        <v>4</v>
      </c>
    </row>
    <row r="4110" spans="1:2" x14ac:dyDescent="0.2">
      <c r="A4110" t="s">
        <v>8221</v>
      </c>
      <c r="B4110">
        <v>1</v>
      </c>
    </row>
    <row r="4111" spans="1:2" x14ac:dyDescent="0.2">
      <c r="A4111" t="s">
        <v>8221</v>
      </c>
      <c r="B4111">
        <v>0</v>
      </c>
    </row>
    <row r="4112" spans="1:2" x14ac:dyDescent="0.2">
      <c r="A4112" t="s">
        <v>8221</v>
      </c>
      <c r="B4112">
        <v>6</v>
      </c>
    </row>
    <row r="4113" spans="1:2" x14ac:dyDescent="0.2">
      <c r="A4113" t="s">
        <v>8221</v>
      </c>
      <c r="B4113">
        <v>6</v>
      </c>
    </row>
    <row r="4114" spans="1:2" x14ac:dyDescent="0.2">
      <c r="A4114" t="s">
        <v>8221</v>
      </c>
      <c r="B4114">
        <v>1</v>
      </c>
    </row>
    <row r="4115" spans="1:2" x14ac:dyDescent="0.2">
      <c r="A4115" t="s">
        <v>8221</v>
      </c>
      <c r="B4115">
        <v>3</v>
      </c>
    </row>
  </sheetData>
  <conditionalFormatting sqref="A2187:A4115">
    <cfRule type="cellIs" dxfId="11" priority="13" operator="equal">
      <formula>"live"</formula>
    </cfRule>
    <cfRule type="containsText" dxfId="10" priority="14" operator="containsText" text="failed">
      <formula>NOT(ISERROR(SEARCH("failed",A2187)))</formula>
    </cfRule>
    <cfRule type="containsText" dxfId="9" priority="15" operator="containsText" text="canceled">
      <formula>NOT(ISERROR(SEARCH("canceled",A2187)))</formula>
    </cfRule>
    <cfRule type="containsText" dxfId="8" priority="16" operator="containsText" text="successful">
      <formula>NOT(ISERROR(SEARCH("successful",A2187)))</formula>
    </cfRule>
  </conditionalFormatting>
  <conditionalFormatting sqref="A2:A2186">
    <cfRule type="cellIs" dxfId="7" priority="5" operator="equal">
      <formula>"live"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ellIs" dxfId="3" priority="1" operator="equal">
      <formula>"live"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Category</vt:lpstr>
      <vt:lpstr>Sub Category</vt:lpstr>
      <vt:lpstr>Line Graph</vt:lpstr>
      <vt:lpstr>Bonus</vt:lpstr>
      <vt:lpstr>Bonus Statical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2020-05-23T22:01:22Z</dcterms:modified>
</cp:coreProperties>
</file>